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n\Downloads\"/>
    </mc:Choice>
  </mc:AlternateContent>
  <xr:revisionPtr revIDLastSave="0" documentId="13_ncr:1_{61EDFE30-6327-43CA-9E24-EA65163E2A0B}" xr6:coauthVersionLast="45" xr6:coauthVersionMax="45" xr10:uidLastSave="{00000000-0000-0000-0000-000000000000}"/>
  <bookViews>
    <workbookView xWindow="-120" yWindow="-120" windowWidth="24240" windowHeight="13140" firstSheet="1" activeTab="5" xr2:uid="{00000000-000D-0000-FFFF-FFFF00000000}"/>
  </bookViews>
  <sheets>
    <sheet name="CDMX (DELEGACIONES)!" sheetId="33" r:id="rId1"/>
    <sheet name="AGUASCALIENTES!" sheetId="1" r:id="rId2"/>
    <sheet name="BAJA CALIFORNIA!" sheetId="2" r:id="rId3"/>
    <sheet name="BAJA CALIFORNIA SUR!" sheetId="3" r:id="rId4"/>
    <sheet name="CAMPECHE!" sheetId="4" r:id="rId5"/>
    <sheet name="CHIAPAS" sheetId="5" r:id="rId6"/>
    <sheet name="GUERRERO" sheetId="12" r:id="rId7"/>
    <sheet name="CHIHUAHUA" sheetId="6" r:id="rId8"/>
    <sheet name="HIDALGO" sheetId="13" r:id="rId9"/>
    <sheet name="COAHUILA" sheetId="7" r:id="rId10"/>
    <sheet name="DURANGO" sheetId="9" r:id="rId11"/>
    <sheet name="ESTADO DE MEXICO" sheetId="10" r:id="rId12"/>
    <sheet name="GUANAJUATO" sheetId="11" r:id="rId13"/>
    <sheet name="JALISCO" sheetId="14" r:id="rId14"/>
    <sheet name="MICHOACAN" sheetId="15" r:id="rId15"/>
    <sheet name="MORELOS" sheetId="16" r:id="rId16"/>
    <sheet name="NAYARIT" sheetId="17" r:id="rId17"/>
    <sheet name="NUEVO LEON" sheetId="18" r:id="rId18"/>
    <sheet name="OAXACA" sheetId="20" r:id="rId19"/>
    <sheet name="PUEBLA" sheetId="19" r:id="rId20"/>
    <sheet name="QUERETARO" sheetId="21" r:id="rId21"/>
    <sheet name="SONORA" sheetId="25" r:id="rId22"/>
    <sheet name="TLAXCALA" sheetId="28" r:id="rId23"/>
    <sheet name="YUCATAN" sheetId="34" r:id="rId24"/>
    <sheet name="COLIMA" sheetId="8" r:id="rId25"/>
    <sheet name="SAN LUIS POTOSI" sheetId="23" r:id="rId26"/>
    <sheet name="TABASCO" sheetId="26" r:id="rId27"/>
    <sheet name="SINALOA" sheetId="24" r:id="rId28"/>
    <sheet name="QUINTANA ROO" sheetId="22" r:id="rId29"/>
    <sheet name="ZACATECAS" sheetId="31" r:id="rId30"/>
    <sheet name="TAMAULIPAS" sheetId="27" r:id="rId31"/>
    <sheet name="VERACRUZ" sheetId="29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33" l="1"/>
  <c r="H53" i="33"/>
  <c r="H52" i="33"/>
  <c r="H51" i="33"/>
  <c r="H63" i="33"/>
  <c r="H50" i="33"/>
  <c r="H26" i="33"/>
  <c r="H27" i="33"/>
  <c r="H28" i="33"/>
  <c r="H25" i="33"/>
  <c r="H24" i="33"/>
  <c r="H9" i="26"/>
  <c r="H8" i="26"/>
  <c r="H7" i="26"/>
  <c r="H6" i="26"/>
  <c r="H5" i="26"/>
  <c r="H4" i="26"/>
  <c r="J3" i="26"/>
  <c r="C3" i="26"/>
  <c r="C4" i="26" s="1"/>
  <c r="C5" i="26" s="1"/>
  <c r="C6" i="26" s="1"/>
  <c r="C7" i="26" s="1"/>
  <c r="C8" i="26" s="1"/>
  <c r="C9" i="26" s="1"/>
  <c r="H3" i="26"/>
  <c r="H2" i="26"/>
  <c r="H7" i="20"/>
  <c r="H6" i="20"/>
  <c r="H5" i="20"/>
  <c r="H3" i="15"/>
  <c r="H4" i="15"/>
  <c r="H5" i="15"/>
  <c r="H6" i="15"/>
  <c r="H7" i="15"/>
  <c r="H8" i="15"/>
  <c r="H9" i="15"/>
  <c r="H10" i="15"/>
  <c r="H11" i="15"/>
  <c r="H2" i="15"/>
  <c r="H4" i="20"/>
  <c r="H3" i="20"/>
  <c r="H2" i="20"/>
  <c r="H11" i="17"/>
  <c r="H3" i="11"/>
  <c r="H4" i="11"/>
  <c r="H5" i="11"/>
  <c r="H6" i="11"/>
  <c r="H7" i="11"/>
  <c r="H8" i="11"/>
  <c r="H9" i="11"/>
  <c r="H10" i="11"/>
  <c r="H11" i="11"/>
  <c r="H12" i="11"/>
  <c r="H10" i="17"/>
  <c r="H9" i="17"/>
  <c r="H2" i="11"/>
  <c r="J8" i="17"/>
  <c r="H8" i="17"/>
  <c r="H7" i="17"/>
  <c r="H6" i="17"/>
  <c r="I17" i="16"/>
  <c r="H17" i="16"/>
  <c r="H5" i="17"/>
  <c r="J4" i="17"/>
  <c r="H4" i="17"/>
  <c r="C3" i="17"/>
  <c r="C4" i="17" s="1"/>
  <c r="C5" i="17" s="1"/>
  <c r="C6" i="17" s="1"/>
  <c r="C7" i="17" s="1"/>
  <c r="C8" i="17" s="1"/>
  <c r="C9" i="17" s="1"/>
  <c r="C10" i="17" s="1"/>
  <c r="C11" i="17" s="1"/>
  <c r="H3" i="17"/>
  <c r="H2" i="17"/>
  <c r="H16" i="16"/>
  <c r="H15" i="16"/>
  <c r="H12" i="16"/>
  <c r="J11" i="16"/>
  <c r="H11" i="16"/>
  <c r="H10" i="16"/>
  <c r="H9" i="16"/>
  <c r="H8" i="16"/>
  <c r="I7" i="16"/>
  <c r="H7" i="16"/>
  <c r="H2" i="1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H6" i="16"/>
  <c r="I5" i="16"/>
  <c r="L11" i="18"/>
  <c r="H5" i="16"/>
  <c r="H3" i="16"/>
  <c r="C3" i="16"/>
  <c r="C4" i="16"/>
  <c r="C5" i="16"/>
  <c r="C6" i="16" s="1"/>
  <c r="C7" i="16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I2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tc={D333F17D-CA14-4527-9259-5E16C3959BE8}</author>
    <author>tc={F0CE7DE2-42F2-4312-B0B9-C924EC3AFCDE}</author>
  </authors>
  <commentList>
    <comment ref="O50" authorId="0" shapeId="0" xr:uid="{D333F17D-CA14-4527-9259-5E16C3959B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Renta(mensual)
</t>
      </text>
    </comment>
    <comment ref="O52" authorId="1" shapeId="0" xr:uid="{F0CE7DE2-42F2-4312-B0B9-C924EC3AFC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Renta(mensual)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tc={028D3854-6A5C-49F6-ACBA-348869A5A05E}</author>
    <author>tc={E49CA57A-50E4-4126-A6AB-5CA4F5961235}</author>
    <author>tc={9E89AFDD-54A8-4D36-86DF-A5F5FBCA93EA}</author>
    <author>tc={6018C570-763F-4627-BF6C-E7FCDB6711F8}</author>
    <author>tc={1643C326-1C31-4BE5-8BFD-FE8031067021}</author>
    <author>tc={F032654D-49A0-4ECF-942F-14FB3D106DF7}</author>
    <author>tc={6001B5C2-443B-499F-BFDE-AB45BAEA845D}</author>
    <author>tc={93E47440-C880-41AD-AC7F-DB4A34E42A5F}</author>
    <author>tc={799E9093-3CB7-47BE-8261-CD0AF63948E5}</author>
    <author>tc={F197A219-4036-427F-8005-CD52CC779F92}</author>
  </authors>
  <commentList>
    <comment ref="I3" authorId="0" shapeId="0" xr:uid="{028D3854-6A5C-49F6-ACBA-348869A5A0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</t>
      </text>
    </comment>
    <comment ref="L3" authorId="1" shapeId="0" xr:uid="{E49CA57A-50E4-4126-A6AB-5CA4F59612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Reply:
    Por torre
</t>
      </text>
    </comment>
    <comment ref="I4" authorId="2" shapeId="0" xr:uid="{9E89AFDD-54A8-4D36-86DF-A5F5FBCA9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</t>
      </text>
    </comment>
    <comment ref="L4" authorId="3" shapeId="0" xr:uid="{6018C570-763F-4627-BF6C-E7FCDB6711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Reply:
    Por torre
</t>
      </text>
    </comment>
    <comment ref="I5" authorId="4" shapeId="0" xr:uid="{1643C326-1C31-4BE5-8BFD-FE8031067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</t>
      </text>
    </comment>
    <comment ref="L5" authorId="5" shapeId="0" xr:uid="{F032654D-49A0-4ECF-942F-14FB3D106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Reply:
    Por torre
</t>
      </text>
    </comment>
    <comment ref="I6" authorId="6" shapeId="0" xr:uid="{6001B5C2-443B-499F-BFDE-AB45BAEA84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</t>
      </text>
    </comment>
    <comment ref="L6" authorId="7" shapeId="0" xr:uid="{93E47440-C880-41AD-AC7F-DB4A34E42A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Reply:
    Por torre
</t>
      </text>
    </comment>
    <comment ref="I7" authorId="8" shapeId="0" xr:uid="{799E9093-3CB7-47BE-8261-CD0AF63948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</t>
      </text>
    </comment>
    <comment ref="L7" authorId="9" shapeId="0" xr:uid="{F197A219-4036-427F-8005-CD52CC779F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Por torre
Reply:
    Por torre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tc={0650D73D-5CE8-4E3A-9B59-9B02F89A10FD}</author>
    <author>tc={32A690EB-CCAB-4F69-AF71-146FF1FD8410}</author>
    <author>tc={A585F46C-758D-45D3-AAD4-E5A8FC1C547B}</author>
    <author>tc={E37EECF1-08FB-492C-B47E-60F3C05ACA6D}</author>
    <author>tc={18AA21E9-D110-4BDC-A410-2AD540E6821C}</author>
    <author>tc={FA85DD3D-B286-478D-8389-7BB4F7BFE769}</author>
    <author>tc={C0F2F0FC-14D9-4E91-9042-73757890E031}</author>
  </authors>
  <commentList>
    <comment ref="L3" authorId="0" shapeId="0" xr:uid="{0650D73D-5CE8-4E3A-9B59-9B02F89A10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4" authorId="1" shapeId="0" xr:uid="{32A690EB-CCAB-4F69-AF71-146FF1FD8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5" authorId="2" shapeId="0" xr:uid="{A585F46C-758D-45D3-AAD4-E5A8FC1C54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6" authorId="3" shapeId="0" xr:uid="{E37EECF1-08FB-492C-B47E-60F3C05ACA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7" authorId="4" shapeId="0" xr:uid="{18AA21E9-D110-4BDC-A410-2AD540E682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8" authorId="5" shapeId="0" xr:uid="{FA85DD3D-B286-478D-8389-7BB4F7BFE7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  <comment ref="L9" authorId="6" shapeId="0" xr:uid="{C0F2F0FC-14D9-4E91-9042-73757890E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Departamentos por torre
</t>
      </text>
    </comment>
  </commentList>
</comments>
</file>

<file path=xl/sharedStrings.xml><?xml version="1.0" encoding="utf-8"?>
<sst xmlns="http://schemas.openxmlformats.org/spreadsheetml/2006/main" count="3930" uniqueCount="1620">
  <si>
    <t>Delegación</t>
  </si>
  <si>
    <t>Población</t>
  </si>
  <si>
    <t>No.</t>
  </si>
  <si>
    <t>NOMBRE</t>
  </si>
  <si>
    <t>UBICACIÓN</t>
  </si>
  <si>
    <t>ANCHO</t>
  </si>
  <si>
    <t>LARGO</t>
  </si>
  <si>
    <t xml:space="preserve">M2 TOTALES </t>
  </si>
  <si>
    <t>M2 ESTACIONAMIENTO</t>
  </si>
  <si>
    <t>Numero de cajones</t>
  </si>
  <si>
    <t>ESTACIONAMIENTO SUBTERRANEO</t>
  </si>
  <si>
    <t>NUMERO DE DEPARTAMENTOS</t>
  </si>
  <si>
    <t>NUMERO DE TORRES</t>
  </si>
  <si>
    <t>NIVELES</t>
  </si>
  <si>
    <t>PRECIO Aprox.</t>
  </si>
  <si>
    <t>DEPARTAMENTOS DE LUJO</t>
  </si>
  <si>
    <t>PAGINA DE BROCHURE</t>
  </si>
  <si>
    <t>LINK DE GOOGLE</t>
  </si>
  <si>
    <t>Alvaro obregon</t>
  </si>
  <si>
    <t>indefinido</t>
  </si>
  <si>
    <t>No aplica</t>
  </si>
  <si>
    <t>no</t>
  </si>
  <si>
    <t>https://earth.google.com/web/@19.48698089,-99.17339297,2242.73837057a,0d,90y,42.70312483h,100.00480115t,0r/data=CgAiGgoWZ2NieE14T19NQTZxY0xzRGxIeURBZxAC</t>
  </si>
  <si>
    <t>Azcapotzalco</t>
  </si>
  <si>
    <t>Cima Azcapotzalco</t>
  </si>
  <si>
    <t>Av. de las Granjas 617, El Jaguey, 02519 Ciudad de México, CDMX</t>
  </si>
  <si>
    <t>Benito Juarez</t>
  </si>
  <si>
    <t>3mil Guipuzcoa</t>
  </si>
  <si>
    <t>Guipúzcoa 108 Niños Heroes de Chapultepec, Niños Héroes 03440 Ciudad de México, CDMX</t>
  </si>
  <si>
    <t>https://earth.google.com/web/search/3mil+Tuy,+Ni%C3%B1os+Heroes+de+Chapultepec,+Ni%C3%B1os+H%C3%A9roes,+Ciudad+de+M%C3%A9xico,+CDMX,+M%C3%A9xico/@19.38820195,-99.14363556,2231.855516a,338.52140091d,35y,189.16718319h,0t,0r/data=Cj0aEwoLL2cvMXRnODF0Y3QYAyABKAIiJgokCS9S8SiZbDNAEceyTvtjVjNAGdro6maMxVjAIWc_FgM_zVjA</t>
  </si>
  <si>
    <t>3mil in tarragona</t>
  </si>
  <si>
    <t>Niño Perdido Benito Juárez 600 Albert 03400 Alamos, CDMX</t>
  </si>
  <si>
    <t>Si aplica</t>
  </si>
  <si>
    <t>https://earth.google.com/web/@19.39398579,-99.14561698,2229.8203383a,201.78044843d,35y,0h,0t,0r/data=ChcaFQoNL2cvMTFieGZxcDJnaxgDIAEoAg</t>
  </si>
  <si>
    <t>torre Mitikah</t>
  </si>
  <si>
    <t>Cto Interior Avenida Río Churubusco 601 Xoco 03330 Ciudad de México, CDMX</t>
  </si>
  <si>
    <t>si</t>
  </si>
  <si>
    <t>https://earth.google.com/web/@19.359455,-99.1679756,2247.75723822a,990.04592501d,35y,0h,45t,0r/data=ChUaEwoLL20vMDExYzl3eTgYAyABKAI</t>
  </si>
  <si>
    <t>3 mil palermo</t>
  </si>
  <si>
    <t>Palermo 22 Américas Unidas 03610 Ciudad de México, CDMX</t>
  </si>
  <si>
    <t>https://earth.google.com/web/@19.3819964,-99.1407977,2232.81375878a,989.89340022d,35y,0h,45t,0r/data=ChYaFAoML2cvMWhoZ2wzeTY1GAMgASgC</t>
  </si>
  <si>
    <t>Coyoacan</t>
  </si>
  <si>
    <t>Cuajimalpa de Morelos</t>
  </si>
  <si>
    <t>jahaziel</t>
  </si>
  <si>
    <t>RESIDENCIAL DOS PUERTAS</t>
  </si>
  <si>
    <t>Carr. México-Toluca 5623 Cuajimalpa 05000 Ciudad de México, CDMX</t>
  </si>
  <si>
    <t>Indefinido</t>
  </si>
  <si>
    <t>Especificado en bronchure</t>
  </si>
  <si>
    <t>Si</t>
  </si>
  <si>
    <t>https://remax.com.mx/compartir_propiedad/378867</t>
  </si>
  <si>
    <t>https://earth.google.com/web/@19.358692,-99.2909256,2743.51715181a,990.05067056d,35y,0h,45t,0r/data=ChYaFAoML2cvMWprejZjemNsGAMgASgCKAI</t>
  </si>
  <si>
    <t>Stampa Residencial</t>
  </si>
  <si>
    <t>Carr. México-Toluca 5860 Contadero 05500 Cuajimalpa, CDMX</t>
  </si>
  <si>
    <t>https://stampa.mx/</t>
  </si>
  <si>
    <t>https://earth.google.com/web/@19.3503274,-99.2989735,2768.03402946a,990.10763895d,35y,0h,45t,0r/data=ChUaEwoLL2cvMXZ4ZHltazUYAyABKAIoAg</t>
  </si>
  <si>
    <t>Cuauhtemoc</t>
  </si>
  <si>
    <t>3 mil Eje Central</t>
  </si>
  <si>
    <t>Av. Eje Central Lazaro Cardenas 33, Col. Doctores, Del. Cuauhtemoc, 06000, CDMX</t>
  </si>
  <si>
    <t>aun esta en construccion</t>
  </si>
  <si>
    <t>https://goo.gl/maps/K1qqakQA1KnEp92s9</t>
  </si>
  <si>
    <t>3 mil</t>
  </si>
  <si>
    <t>Calle 5 de Febrero, Delegación Cuauhtémoc, Obrera, 06800, CDMX</t>
  </si>
  <si>
    <t>https://goo.gl/maps/fnW6KqcNfUuu14Sp9</t>
  </si>
  <si>
    <t>Grand Chapultepec Residencial</t>
  </si>
  <si>
    <t>Río Atoyac 89, Cuauhtémoc, 06500, CDMX</t>
  </si>
  <si>
    <t>https://goo.gl/maps/HZkgmGion7FT3nPv8</t>
  </si>
  <si>
    <t>Riviere Residencial</t>
  </si>
  <si>
    <t>Rio Rhin 65, Cuauhtémoc, 06500, CDMX</t>
  </si>
  <si>
    <t>https://goo.gl/maps/YxomFCCt27SoihEz9</t>
  </si>
  <si>
    <t>Cima Df Ferrocarril Hidalgo</t>
  </si>
  <si>
    <t>Mezquital 32, Valle Gómez, 06240, CDMX</t>
  </si>
  <si>
    <t>https://goo.gl/maps/v8SNjudo3URwNuAW7</t>
  </si>
  <si>
    <t>Gustavo A. Madero</t>
  </si>
  <si>
    <t>Residencial Mozaiko Lindavista</t>
  </si>
  <si>
    <t>07369 Cienfuegos 1077 Residencial Zacatenco 07300 Ciudad de México, CDMX</t>
  </si>
  <si>
    <t>Desconocido</t>
  </si>
  <si>
    <t>https://www.google.com/url?q=http://www.hbg.com.mx/&amp;sa=U&amp;ved=0ahUKEwj3jO7Hr8fiAhUBRKwKHTALCjMQ61gIDSgJMAA&amp;usg=AOvVaw0BNvBKTDFdrdzcPFxVisNo</t>
  </si>
  <si>
    <t>https://earth.google.com/web/search/departamentos+gustavo+A.+Madero/@19.500847,-99.1219233,2237.77921839a,43832.79943601d,35y,359.9999999h,0.00002608t,0r/data=Cj8aFQoNL2cvMTFjN3dkZ3Y2bRgDIAEoAiImCiQJAVFjPRYUNEART7mNdJ9uM0AZn8cqgz6nWMAhoVP9corZWMA</t>
  </si>
  <si>
    <t>Joyas Vallejo subconjunto E</t>
  </si>
  <si>
    <t>conjunto E Av. Tlalnepantla-Tenayuca 1268 San José de la Escalera 07620 Ciudad de México, CDMX</t>
  </si>
  <si>
    <t>No</t>
  </si>
  <si>
    <t>https://earth.google.com/web/@19.5308429,-99.1733663,2246.73803925a,988.88186238d,35y,0h,45t,0r/data=ChcaFQoNL2cvMTFnOHlkczgxORgDIAEoAigC</t>
  </si>
  <si>
    <t>La Esmeralda</t>
  </si>
  <si>
    <t>Edificio A-12 Ote. 165 8519 Arcos La Esmeralda, Milagro 07548 Ciudad de México, CDMX</t>
  </si>
  <si>
    <t>https://earth.google.com/web/@19.4866454,-99.0869408,2236.22345255a,989.18356053d,35y,0h,45t,0r/data=ChcaFQoNL2cvMTFiendtY3ltcRgDIAEoAigC</t>
  </si>
  <si>
    <t>Departamento en Venta RC Bienes Raíces</t>
  </si>
  <si>
    <t>07870 Calle Tetrazzini 216 Vallejo 07870 Ciudad de México, CDMX</t>
  </si>
  <si>
    <t>https://earth.google.com/web/search/Departamentos+en+Venta+RC+Bienes+Raices/@19.4664384,-99.13167571,2233.28975874a,108.20924654d,35y,309.55543735h,0t,0r/data=Cj8aFQoNL2cvMTFkeGJsM2swYhgDIAEoAiImCiQJ9xpfGlGAM0ARYnkn-8d4M0AZmp2NU6DEWMAhND9NwnvGWMA</t>
  </si>
  <si>
    <t>Opalo Residencial</t>
  </si>
  <si>
    <t>Opalo No. 181, Col. Campestre Aragón, Del. Gustavo A. Madero, Ciudad de México</t>
  </si>
  <si>
    <t>https://www.grupourbania.com.mx/casas-y-departamentos/gustavo-a-madero/opalo-residencial.html</t>
  </si>
  <si>
    <t>Sara Towers</t>
  </si>
  <si>
    <t>Sara 4457, Col. Guadalupe Tepeyac, Del. Gustavo A. Madero</t>
  </si>
  <si>
    <t>https://www.grupourbania.com.mx/casas-y-departamentos/gustavo-a-madero/sara-towers.html</t>
  </si>
  <si>
    <t>https://earth.google.com/web/@19.4639746,-99.1198916,2236.11408651a,989.33588058d,35y,0h,45t,0r/data=ChcaFQoNL2cvMTFjMjFfNXIxaBgDIAEoAigC</t>
  </si>
  <si>
    <t>Spazio Tepeyac</t>
  </si>
  <si>
    <t>Av. Ferrocarril Hidalgo 1404. Col. Villa Gustavo A. Madero, Del. Gustavo A. Madero</t>
  </si>
  <si>
    <t>Desde  $1,482,860</t>
  </si>
  <si>
    <t>https://www.grupourbania.com.mx/casas-y-departamentos/gustavo-a-madero/spazio-tepeyac.html</t>
  </si>
  <si>
    <t>https://earth.google.com/web/@19.4807538,-99.1080391,2236.50886105a,989.22320492d,35y,0h,45t,0r/data=ChcaFQoNL2cvMTFkX3o3emQ2ahgDIAEoAigC</t>
  </si>
  <si>
    <t>Iztacalco</t>
  </si>
  <si>
    <t>3mil Viaducto</t>
  </si>
  <si>
    <t>Viaducto Miguel Alemán #53 Colonia Santa Anita, C.P. 08300, Delegación Iztacalco Santa Anita 08300 Ciudad de México, CDMX</t>
  </si>
  <si>
    <t>http://www.3mil.mx/public/index.php</t>
  </si>
  <si>
    <t>https://earth.google.com/web/search/3mil+Viaducto,+Santa+Anita,+Ciudad+de+M%C3%A9xico,+CDMX,+M%C3%A9xico/@19.404309,-99.123823,2231.64433399a,989.75185339d,35y,0h,0t,0r/data=Cj4aFAoML2cvMTIzMmdqbGZ6GAMgASgCIiYKJAmzdNsy2lszQBHpl0QGP1czQBk9RRVYfdJYwCFHh3FxxdNYwA</t>
  </si>
  <si>
    <t>Puerta Churubusco</t>
  </si>
  <si>
    <t>Añil 693 Granjas México 08400 iztacalco, CDMX</t>
  </si>
  <si>
    <t>https://www.google.com/url?q=http://puertachurubusco.mx/&amp;sa=U&amp;ved=0ahUKEwjn1YXQ6sbiAhWEvZ4KHe5EBuYQ61gICigHMAA&amp;usg=AOvVaw1u7JBGhIET2sLVpRrgDMPn</t>
  </si>
  <si>
    <t>https://earth.google.com/web/search/Puerta+Churubusco,+Ciudad+de+mexivo/@19.4019302,-99.092073,2231.24128305a,10965.07514919d,35y,0h,0t,0r/data=Cj8aFQoNL2cvMTFmNTN0OTA1eRgDIAEoAiImCiQJ7nzy_Q1pM0ARa4D2b3FlM0AZZ6dgrW_HWMAhW112YHDIWMA</t>
  </si>
  <si>
    <t>Cima DF Pantitlan C4</t>
  </si>
  <si>
    <t>Calle 4 131 Agrícola Pantitlán 08100 Iztacalco, CDMX</t>
  </si>
  <si>
    <t>https://grupocorintio.com/wp/</t>
  </si>
  <si>
    <t>https://earth.google.com/web/search/Cima+DF+Pantitlan,+Calle+2,+Pantitlan,+Mexico+City,+Ciudad+de+M%C3%A9xico,+M%C3%A9xico/@19.4074908,-99.0629661,2230.35186584a,989.70205214d,35y,0h,0t,0r/data=Cj8aFQoNL2cvMTFmeDhfYjg1MRgDIAEoAiImCiQJ6-cyrhBpM0ARFmccuXRkM0AZZWwJmUTFWMAh-zRqy4TGWMA</t>
  </si>
  <si>
    <t>Iztapalapa</t>
  </si>
  <si>
    <t>Magdalena contreras</t>
  </si>
  <si>
    <t>Miguel Hidalgo</t>
  </si>
  <si>
    <t>364 439</t>
  </si>
  <si>
    <t>City Rent</t>
  </si>
  <si>
    <t>Lago Mayor s/n, Laguna de Mayrán, Granada, 11520 Ciudad de México, CDMX</t>
  </si>
  <si>
    <t>https://cityrent.mx/recorrido-virtual</t>
  </si>
  <si>
    <t>https://goo.gl/maps/sbyJ5epHLSHGjkq8A</t>
  </si>
  <si>
    <t>Artesia Campos Eliseos</t>
  </si>
  <si>
    <t>Campos Elíseos 200 Polanco, Polanco IV Secc 11550 Ciudad de México, CDMX</t>
  </si>
  <si>
    <t>http://www.artesia.mx/</t>
  </si>
  <si>
    <t>https://earth.google.com/web/@19.42813408,-99.19196984,2316.70841052a,116.94891664d,35y,146.59603735h,0t,0r/data=ChYaFAoML2cvMTEzZ25uYzZ3GAMgASgC</t>
  </si>
  <si>
    <t>Mirador Polanco</t>
  </si>
  <si>
    <t>Lago Bangueolo 21, Granada, 11520 Ciudad de México, CDMX</t>
  </si>
  <si>
    <t>https://www.inmuebles24.com/propiedades/mirador-polanco-lago-bangueolo-excelente-opcion-55269013.html</t>
  </si>
  <si>
    <t>https://earth.google.com/web/@19.44027334,-99.19153042,2272.92704134a,214.48877252d,35y,49.50458258h,80.79503949t,0r</t>
  </si>
  <si>
    <t>La Quadra Polanco</t>
  </si>
  <si>
    <t>Lago Neuchatel 12, Granada, 11529 Ciudad de México, CDMX</t>
  </si>
  <si>
    <t>https://www.inmuebles24.com/propiedades/nvo-polanco-la-quadra-52712457.html</t>
  </si>
  <si>
    <t>Hares Polanco</t>
  </si>
  <si>
    <t>Av Ejército Nacional 225 Anáhuac I Secc 11320 Ciudad de México, CDMX</t>
  </si>
  <si>
    <t>https://hares.com.mx/wp-content/uploads/2019/03/Bochure-Hares-2019.pdf</t>
  </si>
  <si>
    <t>https://earth.google.com/web/@19.43561679,-99.17940509,2303.66514997a,251.47681399d,35y,47.47018008h,43.55254565t,0r/data=ChUaEwoLL2cvMXRmNmJkMGgYAyABKAI</t>
  </si>
  <si>
    <t>Milpa Alta</t>
  </si>
  <si>
    <t>Tlalpan</t>
  </si>
  <si>
    <t>Departamento</t>
  </si>
  <si>
    <t>Tlalpan, CDMX</t>
  </si>
  <si>
    <t>desconocido</t>
  </si>
  <si>
    <t>https://goo.gl/maps/1SEaBABaUrXiD7Xy7</t>
  </si>
  <si>
    <t>Venustiano Caeeanza</t>
  </si>
  <si>
    <t>Xochimilco</t>
  </si>
  <si>
    <t>Parque Sur</t>
  </si>
  <si>
    <t>Calz México-Xochimilco 4861, Coapa, Tlalpan, 14389 Ciudad de México, CDMX</t>
  </si>
  <si>
    <t>Aun en construcción</t>
  </si>
  <si>
    <t>Aun en construccion</t>
  </si>
  <si>
    <t>Consultar brochure</t>
  </si>
  <si>
    <t>http://parquesurresidencial.mx/departamentos/</t>
  </si>
  <si>
    <t>https://earth.google.com/web/@19.288034,-99.146197,2249.51494962a,990.52809125d,35y,0h,45t,0r/data=ChYaFAoML2cvMXlkZGRsZDM5GAMgASgCKAI</t>
  </si>
  <si>
    <t>Scala Residencial</t>
  </si>
  <si>
    <t>Calz México-Xochimilco 4850 Coapa, Guadalupe Tlalpan 14389 Ciudad de México, CDMX</t>
  </si>
  <si>
    <t>https://earth.google.com/web/@19.28883875,-99.14658914,2267.52280967a,390.40561596d,35y,35.88628629h,0.18045259t,360r/data=ChcaFQoNL2cvMTFieno1cW5oaxgDIAEoAg</t>
  </si>
  <si>
    <t>CIUDAD</t>
  </si>
  <si>
    <t>Aguascalientes</t>
  </si>
  <si>
    <t>Andador Flamingo Edificio 6tb</t>
  </si>
  <si>
    <t>Edificio 6tb Flamingos Pilar Blanco 20289 Aguascalientes, Ags.</t>
  </si>
  <si>
    <t>http://mx.infoaboutcompanies.com/Catalog/AGS/Aguascalientes/Edificio-de-apartamentos-amueblados/Andador-Flamingo-Edificio-6tb</t>
  </si>
  <si>
    <t>https://earth.google.com/web/@21.851917,-102.2990337,1866.94771492a,972.1830645d,35y,0h,45t,0r/data=ChcaFQoNL2cvMTFkeXpkbnRzaxgDIAEoAigC</t>
  </si>
  <si>
    <t>Departamentos Aide</t>
  </si>
  <si>
    <t>Eduardo J. Correa 120 Zona Centro 20070 Aguascalientes, Ags.</t>
  </si>
  <si>
    <t>No Aplica</t>
  </si>
  <si>
    <t>https://earth.google.com/web/@21.8779844,-102.3017801,1863.01378207a,971.9843713d,35y,0h,45t,0r/data=ChcaFQoNL2cvMTFjNzQ0ODBkcxgDIAEoAigC</t>
  </si>
  <si>
    <t>Departamentos Bogota</t>
  </si>
  <si>
    <t>México Estrella 443 Vista del Sol II 20264 Aguascalientes, Ags.</t>
  </si>
  <si>
    <t>https://earth.google.com/web/@21.8709737,-102.2993872,1864.9569383a,972.0374799d,35y,0h,45t,0r/data=ChcaFQoNL2cvMTFiY2YxZ2Z5MBgDIAEoAigC</t>
  </si>
  <si>
    <t>Distrito 26</t>
  </si>
  <si>
    <t>Av. Josemaría Escrivá de Balaguer 97 Villa Bonaterra 20296 Aguascalientes, Ags.</t>
  </si>
  <si>
    <t>http://www.distrito26.com/</t>
  </si>
  <si>
    <t>https://earth.google.com/web/@21.824213,-102.282419,1881.35746212a,972.39038423d,35y,0h,45t,0r/data=ChcaFQoNL2cvMTFiN3dic3l3bBgDIAEoAigC</t>
  </si>
  <si>
    <t>Torre Norte Calicantos</t>
  </si>
  <si>
    <t>Av. Arroyo el Molino 102 Calicantos 20118 Aguascalientes, Ags.</t>
  </si>
  <si>
    <t>https://propiedades.com/los-calicantos-aguascalientes/departamentos</t>
  </si>
  <si>
    <t>https://earth.google.com/web/@21.9349988,-102.3140943,1871.80118455a,971.55239466d,35y,0h,45t,0r/data=ChcaFQoNL2cvMTFjanA4OTlfcBgDIAEoAigC</t>
  </si>
  <si>
    <t>Suites La Estación</t>
  </si>
  <si>
    <t>28 de Agosto 202B Barrio de la Estación 20259 Aguascalientes, Ags.</t>
  </si>
  <si>
    <t>Especificado en brochure</t>
  </si>
  <si>
    <t>http://www.conags.com/</t>
  </si>
  <si>
    <t>https://earth.google.com/web/@21.8838682,-102.2813825,1882.3891602a,971.94071499d,35y,0h,45t,0r/data=ChcaFQoNL2cvMTFjNTM1aGduehgDIAEoAigC</t>
  </si>
  <si>
    <t>Residencial Punta del Cielo</t>
  </si>
  <si>
    <t>Av. Guadalupe González Km 1.8 La Soledad 20313 Aguascalientes, Ags.</t>
  </si>
  <si>
    <t>https://residencialpuntadelcielo.com.mx/</t>
  </si>
  <si>
    <t>https://earth.google.com/web/@21.9065529,-102.3550131,1902.03134346a,971.76844912d,35y,0h,45t,0r/data=ChcaFQoNL2cvMTFjamhxOWQzYhgDIAEoAigC</t>
  </si>
  <si>
    <t>Departamentos Alejandra Piña</t>
  </si>
  <si>
    <t>Paseo Sierra Hermosa 112 Los Bosques 20120 Aguascalientes, Ags.</t>
  </si>
  <si>
    <t>https://earth.google.com/web/@21.9196643,-102.3134003,1870.87992142a,971.66917977d,35y,0h,45t,0r/data=ChcaFQoNL2cvMTFmOWZoaGxjMhgDIAEoAigC</t>
  </si>
  <si>
    <t>Terzetto Torres Residenciales</t>
  </si>
  <si>
    <t>Blvr. Manuel J. Cloutier 2598 Terzeto 20118 Aguascalientes, Ags.</t>
  </si>
  <si>
    <t>http://terzetto.com.mx/</t>
  </si>
  <si>
    <t>https://earth.google.com/web/@21.9344243,-102.3225187,1862.71452577a,971.55624818d,35y,0h,45t,0r/data=ChYaFAoML2cvMTFnX2pnNWxwGAMgASgCKAI</t>
  </si>
  <si>
    <t>Jesus María</t>
  </si>
  <si>
    <t>Residencial Villanatty</t>
  </si>
  <si>
    <t>Jesús María, Aguascalientes</t>
  </si>
  <si>
    <t>http://www.bia.mx/property/villanatty-residencial</t>
  </si>
  <si>
    <t>https://earth.google.com/web/@21.9483366,-102.3125286,1868.72083711a,971.45020978d,35y,0h,45t,0r/data=ChcaFQoNL2cvMTFjbHlzd2NndBgDIAEoAigC</t>
  </si>
  <si>
    <t>Condominio Villa Palmira</t>
  </si>
  <si>
    <t>Av. Paseo de las Maravillas, Col. Corral de Barrancos 204 20900 Jesús María, Ags.</t>
  </si>
  <si>
    <t>http://villapalmira.blogspot.com/</t>
  </si>
  <si>
    <t>https://earth.google.com/web/@21.9406123,-102.32477708,1855.22293578a,261.04635803d,35y,-71.8867567h,18.20726658t,0r/data=ChUaEwoLL2cvMXR5d3k4NDcYAyABKAI</t>
  </si>
  <si>
    <t xml:space="preserve">    </t>
  </si>
  <si>
    <t>PAGINA DE BRONCHURE</t>
  </si>
  <si>
    <t>mexicali</t>
  </si>
  <si>
    <t>departamentos vasco</t>
  </si>
  <si>
    <t>Av Vasco de Quiroga 846, Prohogar, Mexicali, B.C.</t>
  </si>
  <si>
    <t>no aplica</t>
  </si>
  <si>
    <t>https://earth.google.com/web/@32.65671836,-115.43408194,4.2247973a,39.4209738d,35y,181.75877545h,0t,0r</t>
  </si>
  <si>
    <t>valle de las palmas</t>
  </si>
  <si>
    <t>1101 valles de las palmas Mexicali</t>
  </si>
  <si>
    <t>https://earth.google.com/web/search/1101+valles+de+las+palmas+mexicali/@32.64106291,-115.44760852,7.09335576a,0d,90y,72.73090364h,87.23480394t,0r/data=CigiJgokCfoJ9vxjUkBAEaVQagIPUUBAGeJtrIzh21zAIbEX5hwE3VzAIhoKFkRleGRtckkzN2U3OW15dmUzcUhfRUEQAg</t>
  </si>
  <si>
    <t>valle del fuerte</t>
  </si>
  <si>
    <t>Valle del Fuerte 1200, Jardines del Valle, 21270 Mexicali, B.C.</t>
  </si>
  <si>
    <t>https://earth.google.com/web/search/1101+valles+de+las+palmas+mexicali/@32.64051237,-115.44599778,7.32021952a,0d,59.83091908y,84.45452681h,83.59796713t,0r/data=CigiJgokCfoJ9vxjUkBAEaVQagIPUUBAGeJtrIzh21zAIbEX5hwE3VzAIhoKFjNfTEM5OFZ3MnRBUDdROGZRX2ZuV1EQAg</t>
  </si>
  <si>
    <t>departamento soto gonzalez</t>
  </si>
  <si>
    <t>Pasaje Oaxaca 550, Centro Cívico, Mexicali, B.C.</t>
  </si>
  <si>
    <t>https://earth.google.com/web/@32.63812553,-115.47204809,10.1910146a,36.1573708d,35y,-56.52361316h,43.84320884t,0r/data=ChcaFQoNL2cvMTFjMWRfZHptNBgBIAEoAg</t>
  </si>
  <si>
    <t>Av Miguel Bravo #1000, Independencia, Mexicali, B.C.</t>
  </si>
  <si>
    <t>https://earth.google.com/web/@32.6287481,-115.42995587,7.44344075a,0d,52.99448029y,326.18008153h,86.91558887t,0r/data=ClkaVxJPCiUweDgwZDc3MGUzNmVlNjEyYzU6MHg2Yjg1MWM3MWJjOTAzYWY2GQgAjj17UEBAIeZ9d4aE21zAKhRBdiBNaWd1ZWwgQnJhdm8gMTAwMBgBIAEoAiIaChYzOWRtNVNjS2NTcWhBOFVKN1VEUVNBEAI</t>
  </si>
  <si>
    <t>tijuana</t>
  </si>
  <si>
    <t>mario placozo</t>
  </si>
  <si>
    <t>Av Del Pacifico 842, Playas, Monumental, Tijuana, B.C.</t>
  </si>
  <si>
    <t>https://earth.google.com/web/@32.5279783,-117.12309323,17.60417727a,174.86436024d,35y,84.78432843h,0t,0r/data=ChcaFQoNL2cvMTFjMmNkdjFkaBgBIAEoAg</t>
  </si>
  <si>
    <t>complejo vallarta</t>
  </si>
  <si>
    <t>Playa Encantada 1395, Laderas del Mar, 22517 Tijuana, B.C.</t>
  </si>
  <si>
    <t>https://earth.google.com/web/@32.52338346,-117.10576762,97.59501995a,0d,50.39903556y,258.10022177h,76.04917287t,0r/data=ChcaFQoNL2cvMTFjMmdyeG14NRgBIAEoAiIaChZNd0UtZzJ0TDBsMFNyYWR6WW5wS25BEAI</t>
  </si>
  <si>
    <t>eazy living centro</t>
  </si>
  <si>
    <t>Av. C Niños Héroes 1584, Zona Centro, 22000 Tijuana, B.C.</t>
  </si>
  <si>
    <t>https://earth.google.com/web/@32.52847833,-117.0393906,34.6143382a,0d,60y,91.09770454h,101.58015999t,0r/data=ChcaFQoNL2cvMTFjNW5wYzU2MRgBIAEoAiIaChZNOGhIblM2UjM3c1VLRTlOWWNIT2VnEAI</t>
  </si>
  <si>
    <t>edificio revolucion</t>
  </si>
  <si>
    <t>Zona Centro, 22000 Tijuana, B.C.</t>
  </si>
  <si>
    <t>https://earth.google.com/web/@32.53006745,-117.042387,28.24611734a,4576.52980476d,35y,0h,45t,0r/data=ChQaEgoKL20vMHNnaDI0bhgCIAEoAigC</t>
  </si>
  <si>
    <t>eazy living rio</t>
  </si>
  <si>
    <t>Blvrd Gral Rodolfo Sánchez Taboada 10133, Revolucion, 22015 Tijuana, B.C.</t>
  </si>
  <si>
    <t>https://earth.google.com/web/@32.52043366,-117.01494524,34.04339833a,71.05270972d,35.00002178y,-85.20308371h,64.47809859t,0r/data=ChcaFQoNL2cvMTFoNnQ0bHRscRgBIAEoAg</t>
  </si>
  <si>
    <t>bustamante realty group</t>
  </si>
  <si>
    <t>Escuadrón 201 3110, Aviacion, 22014 Tijuana, B.C.</t>
  </si>
  <si>
    <t>https://earth.google.com/web/@32.51681303,-117.0093712,33.27189968a,32.8938721d,35y,-156.20337717h,24.49986144t,360r/data=ChcaFQoNL2cvMTFjMjJwZDlzORgBIAEoAg</t>
  </si>
  <si>
    <t>kyd</t>
  </si>
  <si>
    <t>22195, López Lucio 4910, Hipodromo Dos, Tijuana, B.C.</t>
  </si>
  <si>
    <t>https://earth.google.com/web/@32.4998631,-116.9828667,79.95154818a,874.34939873d,35y,0h,45t,0r/data=ChcaFQoNL2cvMTFjMmQwcXR5ZBgCIAEoAigC</t>
  </si>
  <si>
    <t>departamentos amarillos</t>
  </si>
  <si>
    <t>Claudio Sarabia 189, Benito Juárez, 22820 Ensenada, B.C.</t>
  </si>
  <si>
    <t>https://earth.google.com/web/@31.88624333,-116.62033843,41.50681255a,0d,59.99978393y,295.83934906h,86.43423314t,0r/data=ChcaFQoNL2cvMTFjMmYxM3NrMBgBIAEoAiIaChZJeWFGUl9wVTJVSzRGWFpjb2pLU2hREAI</t>
  </si>
  <si>
    <t>PRECIO APROX.</t>
  </si>
  <si>
    <t>PAGINA DE BROUCHER</t>
  </si>
  <si>
    <t>Cabo San Lucas</t>
  </si>
  <si>
    <t>Departamentos de letty</t>
  </si>
  <si>
    <t>Venustiano Carranza S/n, Entre Francisco Villa Y Valentin Gómez Farías, Ampliación Juárez, 23450 Cabo San Lucas, B.C.S.</t>
  </si>
  <si>
    <t xml:space="preserve">No </t>
  </si>
  <si>
    <t>http://www.departamentosdeletty.com/</t>
  </si>
  <si>
    <t>https://earth.google.com/web/@22.89240451,-109.91044587,16.88970115a,0d,60y,95.54415274h,85.41465897t,0r/data=CgAiGgoWcjJXR0ZmbWxTRndOaDQwZkgzQ1A3ZxAC</t>
  </si>
  <si>
    <t>.</t>
  </si>
  <si>
    <t>Edificio Cabañas</t>
  </si>
  <si>
    <t>Camino Real 628, El Medano Ejidal, 23479, El Medano Ejidal, 23479 Cabo San Lucas, B.C.S.</t>
  </si>
  <si>
    <t>https://www.airbnb.mx/a/Los-Cabos--Mexico?af=1922719&amp;c=.pi0.pk49059597272_312331309399_c_382675419046&amp;sem_position=1t1&amp;sem_target=aud-295053684620:kwd-382675419046&amp;location_of_interest=&amp;location_physical=9073883&amp;mdk=true&amp;gclid=Cj0KCQjwocPnBRDFARIsAJJcf976_0ZTJbUv2ZxKiNljBkRJYHipLoRgddkyG4xLBhwhYoS6nPvWE64aAtfnEALw_wcB</t>
  </si>
  <si>
    <t>https://earth.google.com/web/@22.89076964,-109.90645067,12.34191809a,0d,60y,159.14489638h,112.01841915t,0r/data=CgAiGgoWMWVMLTFJX0w3eGxmNWRYblZuaUJlURAC</t>
  </si>
  <si>
    <t>La Paz</t>
  </si>
  <si>
    <t>Departamentos Virginia</t>
  </si>
  <si>
    <t>Palma 318, Islas, La Paz, B.C.S.</t>
  </si>
  <si>
    <t>https://www.airbnb.mx/?af=1922719&amp;c=.pi0.pk74873239830_352069797084_c_&amp;sem_position=1t1&amp;sem_target=aud-295053684620:kwd-299798770069&amp;location_of_interest</t>
  </si>
  <si>
    <t>https://earth.google.com/web/@24.12230138,-110.32915035,14.48252747a,0d,90y,304.06283919h,77.6273037t,0r/data=CgAiGgoWYXM0MTMwdWRzTGFXejRDZVJZVXlIURAC</t>
  </si>
  <si>
    <t>Departamentos Paulina</t>
  </si>
  <si>
    <t>Av Reforma 1775, Guerrero, 23020 La Paz, B.C.S.</t>
  </si>
  <si>
    <t>https://www.monitor.com.mx/175322/departamentos-paulina/</t>
  </si>
  <si>
    <t>https://earth.google.com/web/@24.15055228,-110.29947913,44.54637843a,0d,60y,212.14588804h,87.1852492t,0r/data=CgAiGgoWWVNpVk4wT19GTW8td0hTMUZCOUxPQRAC</t>
  </si>
  <si>
    <t>Renta De Departamentos Agruel</t>
  </si>
  <si>
    <t>Zona Central, 23000 La Paz, B.C.S.</t>
  </si>
  <si>
    <t>https://casas.trovit.com.mx/index.php/cod.search_adwords_homes/type.2/what_d.departamentos%20paz/tracking.%7B%22acc%22%3A2216%2C%22c%22%3A1077688066%2C%22a%22%3A52494286757%2C%22k%22%3A350369457290%2C%22d%22%3A%22c%22%2C%22targetid%22%3A%22aud-375893205010:kwd-350369457290%22%2C%22cr%22%3A%22255168999539%22%2C%22ap%22%3A%221t1%22%2C%22n%22%3A%22g%22%7D/ppc_landing_type.2/origin.11/device.c?gclid=Cj0KCQjwocPnBRDFARIsAJJcf95kFkTTC76GpCh3CkorwtDc14PCJKLObuKLik9brsevC5Gl4EKAH7caAoMhEALw_wcB</t>
  </si>
  <si>
    <t>https://earth.google.com/web/@24.16174122,-110.30883116,21.38389721a,0d,60y,289.32336839h,83.4328763t,0r/data=CgAiGgoWZHMtUUM2TTZ2bks4NU5BZEE4U0lrZxAC</t>
  </si>
  <si>
    <t>Deptos Minamar</t>
  </si>
  <si>
    <t>Revolución de 1910, Downtown, Ildefonso Green, 23470 Cabo San Lucas, B.C.S.</t>
  </si>
  <si>
    <t>https://www.booking.com/apartments/city/ar/miramar-ar.es.html?aid=375804;label=miramar-ar-MjxgKKfnqWknvcsUPG%2AeKgS275098171646%3Apl%3Ata%3Ap1%3Ap2%3Aac%3Aap1t1%3Aneg%3Afi%3Atikwd-2939088451%3Alp1031236%3Ali%3Adec%3Adm;sid=06921a62b53994b86b5d53b024a4aa08;keep_landing=1&amp;gclid=Cj0KCQjwocPnBRDFARIsAJJcf96GLOnuM0MPYtMD6EuyHZOYBpjA-Uaai8NgLk4Yxn03d6-7OMpxTwMaAn4EEALw_wcB&amp;</t>
  </si>
  <si>
    <t>https://earth.google.com/web/@22.88834787,-109.91523163,15.61084755a,0d,90y,286.71382236h,92.18495967t,0r/data=CgAiGgoWa3J5TEZXbjBjY0xOVjFEcExsMGh6dxAC</t>
  </si>
  <si>
    <t>San José del Cabo</t>
  </si>
  <si>
    <t>Condominios El Mirador</t>
  </si>
  <si>
    <t>Paseo de Las Misiones 702, Campo de Golf Fonatur, 23405 San José del Cabo, B.C.S.</t>
  </si>
  <si>
    <t>https://www.airbnb.mx/?af=1922719&amp;c=.pi0.pk74873240550_352069797111_c_&amp;sem_position=1t1&amp;sem_target=aud-295053684620:kwd-20073574338&amp;location_of_interest=&amp;location_physical=1031236&amp;mdk=true&amp;gclid=Cj0KCQjwocPnBRDFARIsAJJcf94t5XFqDiHT3A7NkEtTd6SrIli9Ds2gbSGtf_qPUKzEy2GozJGZumwaAvFGEALw_wcB</t>
  </si>
  <si>
    <t>https://earth.google.com/web/@23.05226818,-109.70044636,46.41891479a,0d,60y,319.95431323h,87.16628029t,0r/data=CgAiGgoWUGJ2QnhwRW41OEJuQmFqbkQzc25rQRAC</t>
  </si>
  <si>
    <t>Condominios Cactus</t>
  </si>
  <si>
    <t>Calle Boulevard Antonio Mijares, Campo de Golf Fonatur, San José del Cabo, B.C.S.</t>
  </si>
  <si>
    <t>https://casas.trovit.com.mx/index.php/cod.search_adwords_homes/type.1/what_d.departamento%20san%20jose%20cabo/tracking.%7B"acc"%3A2226%2C"c"%3A1078634824%2C"a</t>
  </si>
  <si>
    <t>https://earth.google.com/web/@23.05084907,-109.69218234,16.04673767a,0d,60y,276.16075166h,84.06602365t,0r/data=CgAiGgoWNlFOZFNHLTFSQWFvYlRuY2xuRVVUZxAC</t>
  </si>
  <si>
    <t>Loma Cactacea</t>
  </si>
  <si>
    <t>Calle Rtno. de las Cactaceas, Jesús Castro Agúndez, San José del Cabo, B.C.S.</t>
  </si>
  <si>
    <t>https://gringogazette.com/?q=content/lomas-cactacea#sthash.cdtv97WB.dpbs</t>
  </si>
  <si>
    <t>https://earth.google.com/web/@23.04831834,-109.70580097,48.24273872a,0d,60y,281.51461688h,90.78852676t,0r/data=CgAiGgoWbnFaaGRYS1RjQkpjT3hGRHlucGFHZxAC</t>
  </si>
  <si>
    <t>Costa Dorada</t>
  </si>
  <si>
    <t>Mauricio Castro, San José del Cabo, B.C.S.</t>
  </si>
  <si>
    <t>https://earth.google.com/web/@23.05880691,-109.71066333,67.44965645a,81.89586285d,35y,24.17211132h,69.03369864t,0r</t>
  </si>
  <si>
    <t>Edificio León</t>
  </si>
  <si>
    <t>Prof.ª Ángela Ceseña 226, El Rosarito, 23407 San José del Cabo, B.C.S.</t>
  </si>
  <si>
    <t>https://earth.google.com/web/@23.06819466,-109.70479832,29.81976218a,0d,60y,174.65916697h,86.95750055t,0r/data=CgAiGgoWZHFYSlVlcGJ4Z01zbGVOU1pud3BHdxAC</t>
  </si>
  <si>
    <t>Apartamentos Cafes con escalera de Caracol</t>
  </si>
  <si>
    <t>LTE 14 MZA 58, COL. 23406 1ro de Mayo, Sta Cruz, San José del Cabo, B.C.S.</t>
  </si>
  <si>
    <t>https://earth.google.com/web/@23.05609958,-109.6995485,39.35756416a,0d,60y,198.99972372h,85t,0r/data=CgAiGgoWcEtjWXBtUWU2Ymh4X19jOWpVaUQ1URAC</t>
  </si>
  <si>
    <t>Departamento El Rincón de La Playa</t>
  </si>
  <si>
    <t>Pez Gallo Tortuga verde s/n, 2 piso, El Rincon de La Playa, 23403 La Playa, B.C.S.</t>
  </si>
  <si>
    <t>https://earth.google.com/web/@23.07034194,-109.67003812,30.56147434a,158.8146839d,35y,35.21202501h,0t,0r</t>
  </si>
  <si>
    <t>Edificio Pedrín</t>
  </si>
  <si>
    <t>1ro de Mayo, San José del Cabo, B.C.S.</t>
  </si>
  <si>
    <t>https://earth.google.com/web/@23.05680075,-109.70362551,51.31434631a,0d,60y,130.19131828h,90.25573188t,0r/data=CgAiGgoWS2w3Q3FOeFd2VXI1OG5KTklpX1dXZxAC</t>
  </si>
  <si>
    <t>LOCALES COMERCIALES</t>
  </si>
  <si>
    <t>No. Departamentos</t>
  </si>
  <si>
    <t>Precio</t>
  </si>
  <si>
    <t>Departamentos de lujo</t>
  </si>
  <si>
    <t>Pagina de Brochure</t>
  </si>
  <si>
    <t>Campeche</t>
  </si>
  <si>
    <t>Departamentos Campeche</t>
  </si>
  <si>
    <t>Av López Portillo 202, Ignacio Zaragoza, 24098,Campeche</t>
  </si>
  <si>
    <t>ninguno</t>
  </si>
  <si>
    <t>Departamentos Real de Kaniste</t>
  </si>
  <si>
    <t>Av. Agustín Melgar 39, Samulá, 24090 Campeche</t>
  </si>
  <si>
    <t>aplica</t>
  </si>
  <si>
    <t>https://goo.gl/maps/aky8hJQoeyLsNKeM9</t>
  </si>
  <si>
    <t>Departamentos Oxa</t>
  </si>
  <si>
    <t>Oxa 16, Solidaridad Urbana, 24060 Campeche</t>
  </si>
  <si>
    <t>https://departamentos-oxa.business.site/</t>
  </si>
  <si>
    <t>https://goo.gl/maps/sNpRyyy5rM979pzM8</t>
  </si>
  <si>
    <t>Departamento Campeche Is</t>
  </si>
  <si>
    <t>Calle 18 5, Kanisté, 24038 Campeche</t>
  </si>
  <si>
    <t>https://goo.gl/maps/16aKypfg9PfDc3sU7</t>
  </si>
  <si>
    <t>Espacios Kaniste</t>
  </si>
  <si>
    <t>Calle 20 34, Kanisté, 24038 Campeche</t>
  </si>
  <si>
    <t>https://goo.gl/maps/RFPdALUpd1SZqYZz5</t>
  </si>
  <si>
    <t>Cuidad del Carmen</t>
  </si>
  <si>
    <t>Departamentos</t>
  </si>
  <si>
    <t>Calle 35-A 16, Insurgentes, 24197 Cd del Carmen</t>
  </si>
  <si>
    <t>https://goo.gl/maps/Bq4MCm6BQrxcYS9G9</t>
  </si>
  <si>
    <t>Fraccionamiento Bicentenario "Plan de Iguala"</t>
  </si>
  <si>
    <t>Heroes de Nacozari 95, Héroes de Nacozari, 24158 Cd del Carmen</t>
  </si>
  <si>
    <t>https://goo.gl/maps/epyuu6YEoakmzgtMA</t>
  </si>
  <si>
    <t>La Suriana</t>
  </si>
  <si>
    <t>Av. Aviacion 80, Centro, 24100 Cd del Carmen</t>
  </si>
  <si>
    <t>https://goo.gl/maps/D3yEZ45dCMyM1H6L8</t>
  </si>
  <si>
    <t>Edificio Coral</t>
  </si>
  <si>
    <t>Av Camarón 259, Justo Sierra, 24114 Cd del Carmen</t>
  </si>
  <si>
    <t>https://goo.gl/maps/dNMeZxM7Zg9qMuhZ8</t>
  </si>
  <si>
    <t>23 de Julio, 24155 Ciudad del Carmen</t>
  </si>
  <si>
    <t>https://goo.gl/maps/jTtnqtcagQMLDFNs7</t>
  </si>
  <si>
    <t>Departamentos Karina</t>
  </si>
  <si>
    <t>Calle 51 121, Santa Margarita, 24120 Cd del Carmen</t>
  </si>
  <si>
    <t>https://goo.gl/maps/tMUdTnn5FA1HFNi39</t>
  </si>
  <si>
    <t>Departamentos Richy</t>
  </si>
  <si>
    <t>Morelos, 24115 Ciudad del Carmen</t>
  </si>
  <si>
    <t>https://goo.gl/maps/vVVVaRuWUhc3rhA59</t>
  </si>
  <si>
    <t>Remax Principal</t>
  </si>
  <si>
    <t>Av Justo Sierra 1, Justo Sierra, 24166 Cd del Carmen</t>
  </si>
  <si>
    <t>https://goo.gl/maps/Q5rN6dPgJaPB1wnJ6</t>
  </si>
  <si>
    <t>Edificio Capfer</t>
  </si>
  <si>
    <t>Calle 35-D, Malibrán, 24197 Cd del Carmen</t>
  </si>
  <si>
    <t>4-6</t>
  </si>
  <si>
    <t>https://goo.gl/maps/MdnfVGny5aBNVZBcA</t>
  </si>
  <si>
    <t>Suites Burocrata</t>
  </si>
  <si>
    <t>Burócrata, 24160 Ciudad del Carmen</t>
  </si>
  <si>
    <t>https://goo.gl/maps/W5uCGHdhL82Po2qC6</t>
  </si>
  <si>
    <t>Puerto rista</t>
  </si>
  <si>
    <t>Grand Kuke Lluxury Seaside condos</t>
  </si>
  <si>
    <t>Blvd Cesar A. Lara S/N 30507 Puerto Arista, Chis</t>
  </si>
  <si>
    <t>no especifica</t>
  </si>
  <si>
    <t>https://www.vivanuncios.com.mx/a-venta-inmuebles/chiapas/departamentos-de-lujo-en-puerto-arista-chiapas-grand-kuke-excelente-inversion/1001859309800910903380209</t>
  </si>
  <si>
    <t>https://earth.google.com/web/@15.942865,-93.826282,8.32492096a,476.33395636d,35y,0h,45t,0r/data=ChcaFQoNL2cvMTFkZHhzamNkcBgDIAEoAg</t>
  </si>
  <si>
    <t>tuxtla</t>
  </si>
  <si>
    <t>Ka'an Luxury Towers</t>
  </si>
  <si>
    <t>Libramiento Sur Pte 3459 Mactumatza 29020 Tuxtla Gutiérrez, Chis.</t>
  </si>
  <si>
    <t>https://www.vivanuncios.com.mx/a-venta-inmuebles/tuxtla-gutierrez/departamento-en-venta-tuxtla-gutierrez-chiapas/1003033601640910903380209</t>
  </si>
  <si>
    <t>https://earth.google.com/web/@16.7472195,-93.1498746,611.69440033a,1006.58500131d,35y,0h,45t,0r/data=ChcaFQoNL2cvMTFiNjc0anBqNhgDIAEoAg</t>
  </si>
  <si>
    <t xml:space="preserve">Kadaffis departamentos </t>
  </si>
  <si>
    <t>Calzada Sumidero MZ7 LT6 Capulines 29017 Tuxtla Gutiérrez, Chis.</t>
  </si>
  <si>
    <t>https://earth.google.com/web/@16.7822745,-93.0989785,630.05498259a,1006.37809369d,35y,0h,45t,0r/data=ChcaFQoNL2cvMTFjc3F3MW1keBgDIAEoAg</t>
  </si>
  <si>
    <t>departamentos amueblados</t>
  </si>
  <si>
    <t>Plan de Ayala Ampliación Sur 29020 Tuxtla Gutiérrez, Chis</t>
  </si>
  <si>
    <t>https://earth.google.com/web/search/departamentos/@16.76207128,-93.18597115,613.97356597a,500d,35y,81.29820474h,0t,0r/data=Cj4aFAoML2cvMXlnYmJmcHg2GAMgASgCIiYKJAk0givGddUwQBG7X7XTFq0wQBllkgf74zpXwCHWVBh20FBXwA</t>
  </si>
  <si>
    <t>edificio antigua</t>
  </si>
  <si>
    <t>Unnamed Road, 29030 Los Sabinos 29030 Tuxtla Gutiérrez, Chis</t>
  </si>
  <si>
    <t>http://www.urbangroupinmobiliario.com.mx/Antigua.html</t>
  </si>
  <si>
    <t>https://earth.google.com/web/search/departamentos/@16.7593471,-93.13609448,544.69861141a,1828.34953557d,35y,0h,0t,0r/data=Cj8aFQoNL2cvMTFma3owazE0ZBgDIAEoAiImCiQJZRvf3jHtMEARKKc49C2qMEAZlNikSdo2V8Ah80sRjkNbV8A</t>
  </si>
  <si>
    <t>se desconoce</t>
  </si>
  <si>
    <t>Calle Octava Pte. Sur 113 El Cerrito 29000 Tuxtla Gutiérrez, Chis.</t>
  </si>
  <si>
    <t>26,000,00</t>
  </si>
  <si>
    <t>https://century21mexico.com/otros/venta/Chiapas/Tuxtla-Guti%C3%A9rrez/Centro/223655_ATENCION-INVERSIONISTAS%2C-Excelente-edificio%21%21</t>
  </si>
  <si>
    <t>https://earth.google.com/web/@16.75472503,-93.12304307,538.97192383a,0d,90y,135.6502222h,106.99394364t,0r/data=ChUaEwoLL2cvMXcyeXp0Zm0YASABKAIiGgoWQ3FvSkxVSkpQelRLejA2a2J5YkhfZxAC</t>
  </si>
  <si>
    <t>Deja Vu</t>
  </si>
  <si>
    <t>Profa. María Adelina Flores 15 Zona Centro 29200 San Cristóbal de las Casas, Chis</t>
  </si>
  <si>
    <t>https://century21mexico.com/otros/venta/Chiapas/San-Crist%C3%B3bal-De-Las-Casas/San-Crist%C3%B3bal-De-Las-Casas-Centro/305313_HOTEL-EN-VENTA-MUY-C%C3%89NTRICO</t>
  </si>
  <si>
    <t>https://earth.google.com/web/@16.73820829,-92.63594478,2135.71264648a,0d,90y,180.78055889h,83.61690789t,0r/data=CgAiGgoWbkdBME5wRFNJdDdBR3FMNERrRHFpZxAC</t>
  </si>
  <si>
    <t>residencial puerta de sol</t>
  </si>
  <si>
    <t> Perla de Río 6"N Jardines del Pedregal Tuxtla Gutiérrez, Chis</t>
  </si>
  <si>
    <t>https://earth.google.com/web/@16.7551667,-93.0987778,514.65283106a,1006.53813013d,35y,0h,45t,0r/data=ChcaFQoNL2cvMTFjMmswYjFrMBgDIAEoAg</t>
  </si>
  <si>
    <t>departamentos famboyant 110</t>
  </si>
  <si>
    <t>29025 Flamboyant Centenario Tuchtlán 29025 Tuxtla Gutiérrez, Chis</t>
  </si>
  <si>
    <t>https://earth.google.com/web/@16.7668224,-93.168584,591.50137367a,1006.46997207d,35y,0h,45t,0r/data=ChcaFQoNL2cvMTFmMXpscm5rYhgDIAEoAg</t>
  </si>
  <si>
    <t>departamentos maple</t>
  </si>
  <si>
    <t>11 Poniente Norte num. 1003, Col Vista Hermosa Tuxtla Gutiérrez, Chis.</t>
  </si>
  <si>
    <t>https://earth.google.com/web/@16.7634478,-93.124678,549.37720603a,1006.48926712d,35y,0h,45t,0r/data=ChcaFQoNL2cvMTFmaHZkbGw0eRgDIAEoAg</t>
  </si>
  <si>
    <t>san cristoval de las casas</t>
  </si>
  <si>
    <t>departamentos maya moxviquil</t>
  </si>
  <si>
    <t>Moxyiquil 16 Maya 29293 San Cristóbal de las Casas, Chis.</t>
  </si>
  <si>
    <t>https://earth.google.com/web/@16.704566,-92.6277019,2164.66358173a,1006.83730533d,35y,0h,45t,0r/data=ChcaFQoNL2cvMTFkeDkxbDJfYhgDIAEoAg</t>
  </si>
  <si>
    <t>departamentos de la reina roja</t>
  </si>
  <si>
    <t>Los Taxistas 29960 Palenque, Chis</t>
  </si>
  <si>
    <t>https://earth.google.com/web/@17.4980794,-91.9821275,61.35470474a,1002.06316836d,35y,0h,45t,0r/data=ChcaFQoNL2cvMTFmMW0yYmdzcRgDIAEoAg</t>
  </si>
  <si>
    <t>Edificio las palomas</t>
  </si>
  <si>
    <t>30700 Tiburones 4 Los Naranjos, Hortalizas 30700 Tapachula de Córdova y Ordoñez, Chis.</t>
  </si>
  <si>
    <t>https://earth.google.com/web/@14.8936177,-92.2775844,140.05585059a,1016.93520771d,35y,0h,45t,0r/data=ChcaFQoNL2cvMTFjMXE2dzNydBgDIAEoAg</t>
  </si>
  <si>
    <t>Acapulco</t>
  </si>
  <si>
    <t>810 669</t>
  </si>
  <si>
    <t>Avento</t>
  </si>
  <si>
    <t>Ent. Potrero - Lomas Aeropuerto 39931 Tres Palos, Gro.</t>
  </si>
  <si>
    <t>https://docs.wixstatic.com/ugd/3675c3_8d2ff0fe48e44973bb80a8386370703f.pdf</t>
  </si>
  <si>
    <t>https://earth.google.com/web/@16.7381933,-99.746251,3.19222328a,1006.63821053d,35y,0h,45t,0r/data=ChcaFQoNL2cvMTFjNnoxZ2pnaxgDIAEoAigC</t>
  </si>
  <si>
    <t>Velera</t>
  </si>
  <si>
    <t>Mayan Island - Copan 702 Av. Costera de las Palmas Playa Diamante 39897 Acapulco de Juárez, Gro.</t>
  </si>
  <si>
    <t>velera.mx</t>
  </si>
  <si>
    <t>https://earth.google.com/web/@16.77572141,-99.7953665,8.50541995a,620.4232178d,35y,-141.05664335h,3.79886252t,0r/data=ChcaFQoNL2cvMTFiOHY3d3lmZBgDIAEoAg</t>
  </si>
  <si>
    <t>Las olas</t>
  </si>
  <si>
    <t>Av. Costera de las Palmas 5 Playa Diamante, Acapulco Diamante O Playa Diamante 39897 Acapulco de Juárez, Gro.</t>
  </si>
  <si>
    <t>10,900,000-15,500,000</t>
  </si>
  <si>
    <t>casasacapulcodiamante.mx</t>
  </si>
  <si>
    <t>https://earth.google.com/web/@16.76668925,-99.78484067,6.89045218a,501.856215d,35y,43.74575887h,0.30073627t,0r/data=ChcaFQoNL2cvMTFmM2c5MmN6YxgDIAEoAiIaChZKdDNYTkpxekpFcmI2bUNNQWlpTjRBEAI</t>
  </si>
  <si>
    <t>Departamentos Emma</t>
  </si>
  <si>
    <t>Lomas del Mar 8 Deportivo 39690 Acapulco de Juárez, Gro.</t>
  </si>
  <si>
    <t>https://departamentosemma.negocio.site/?m=true</t>
  </si>
  <si>
    <t>https://earth.google.com/web/@16.85958474,-99.857223,68.50601723a,210.05978823d,35y,166.65538682h,0t,0r/data=ChUaEwoLL2cvMXRfaHo5dHMYAyABKAI</t>
  </si>
  <si>
    <t>Copan - Mayan Island -</t>
  </si>
  <si>
    <t>Playa Diamante Av. Costera de las Palmas 2774 Playa Diamante, Acapulco Diamante O Playa Diamante 39897 Acapulco de Juárez, Gro.</t>
  </si>
  <si>
    <t>https://earth.google.com/web/search/Copan+-+Mayan+Island+-+Departamentos+en+Venta,+Playa+Diamante,+Avenida+Costera+de+las+Palmas,+Playa+Diamante,+Acapulco+Diamante+O+Playa+Diamante,+Acapulco+de+Ju%C3%A1rez,+Gro.,+M%C3%A9xico/@16.77588264,-99.79811322,3.8305566a,983.3289366d,35y,43.74149901h,0.08377376t,0r/data=CpoBGnASaAolMHg4NWNhNWJmNjhkMjY1MjU1OjB4OTc5ZjI3OWMxMGYyM2Y5Zhlcr0T7s8YwQCHIC0SqA_NYwCotQ29wYW4gLSBNYXlhbiBJc2xhbmQgLSBEZXBhcnRhbWVudG9zIGVuIFZlbnRhGAMgASgCIiYKJAkVbhX8dN0wQBFhqPNWAtkwQBngBaq4GfZYwCGNbr_IKPdYwA</t>
  </si>
  <si>
    <t xml:space="preserve"> Costa real 1 y 2</t>
  </si>
  <si>
    <t>Blvrd Barra Vieja 505 Aeropuerto 39893 Acapulco de Juárez, Gro.</t>
  </si>
  <si>
    <t>https://www.google.com/url?q=http://www.casasacapulcodiamante.mx/deptos/CostaReal360.html&amp;sa=U&amp;ved=0ahUKEwif24GI6cbiAhUFQ60KHUPgADQQ61gIDCgIMAA&amp;usg=AOvVaw2opDIVnZZySKn-t7Jt9Nnw</t>
  </si>
  <si>
    <t>https://earth.google.com/web/@16.7587718,-99.7761578,5.01495826a,1006.5168609d,35y,0h,45t,0r/data=ChcaFQoNL2cvMTFjNnJfandxchgDIAEoAigC</t>
  </si>
  <si>
    <t>Punta Marques</t>
  </si>
  <si>
    <t>Navegantes, Brisas del Marqués s/n Brisas del Márquez, Brisas del Marqués 39887 Acapulco de Juárez, Gro.</t>
  </si>
  <si>
    <t>https://www.google.com/url?q=http://www.puntamarques.com/&amp;sa=U&amp;ved=0ahUKEwjI5rvD6sbiAhUCSq0KHf6hCZsQ61gIDCgIMAA&amp;usg=AOvVaw2MLRjprFXn10HFhSegGdPs</t>
  </si>
  <si>
    <t>https://earth.google.com/web/@16.81028186,-99.8676323,73.12106161a,471.28644481d,35y,-4.26979896h,0.07239367t,0r/data=ChYaFAoML2cvMXloN19yY2xiGAMgASgC</t>
  </si>
  <si>
    <t>PlayaMar Diamante</t>
  </si>
  <si>
    <t>Blvd Av. Costera de las Palmas s/n Playa Diamante, Granjas Marqués 39897 Acapulco de Juárez, Gro</t>
  </si>
  <si>
    <t>10,354,97</t>
  </si>
  <si>
    <t>https://www.google.com/url?q=https://www.casasacapulco.com.mx/deptos/PlayamarDiamante.html&amp;sa=U&amp;ved=0ahUKEwiBkpiiksfiAhURGKwKHVFtC44Q61gIDSgJMAA&amp;usg=AOvVaw3DBw3v2riB4PBu6lvBwgFp</t>
  </si>
  <si>
    <t>https://earth.google.com/web/@16.78005568,-99.80323509,6.37705119a,399.6521338d,35y,44.06870922h,0.1546464t,0r/data=ChUaEwoLL2cvMXRqZHJucjAYAyABKAI</t>
  </si>
  <si>
    <t>Condominios estrella del mar</t>
  </si>
  <si>
    <t>Acapulco - Aeropuerto Acapulco 95 Deportivo Acapulco de Juárez, Gro.</t>
  </si>
  <si>
    <t>PB</t>
  </si>
  <si>
    <t>https://www.google.com/url?q=http://www.casasacapulcodiamante.mx/deptos/EstrellaDelMar.html&amp;sa=U&amp;ved=0ahUKEwjzjs2WlsfiAhUFiqwKHdarAOAQ61gIDCgIMAA&amp;usg=AOvVaw1FCFIKrRNM0LGY2vSIIQb4</t>
  </si>
  <si>
    <t>https://earth.google.com/web/@16.8562546,-99.8655228,24.9782314a,1005.94008272d,35y,0h,45t,0r/data=ChcaFQoNL2cvMTFjanB5XzE4ZxgDIAEoAigC</t>
  </si>
  <si>
    <t>Torre Azul</t>
  </si>
  <si>
    <t>Av Costera Miguel Alemán 113 Farallon 39690 Acapulco de Juárez, Gro.</t>
  </si>
  <si>
    <t>https://www.google.com/url?q=http://www.casasacapulcodiamante.mx/deptos/TorreAzul.html&amp;sa=U&amp;ved=0ahUKEwjLlOnBmMfiAhUSSq0KHTAvA2cQ61gIDCgIMAA&amp;usg=AOvVaw20XWTO7ctNxdbaDNXaUspL</t>
  </si>
  <si>
    <t>https://earth.google.com/web/@16.85820779,-99.87124241,21.34766629a,545.43047264d,35y,182.5395155h,0t,0r/data=ChUaEwoLL2cvMXZtcjFxOGYYAyABKAI</t>
  </si>
  <si>
    <t>Solar Ocean</t>
  </si>
  <si>
    <t>Av. Costera de las Palmas 115 Granjas del Marqués 39890 Acapulco de Juárez, Gro.</t>
  </si>
  <si>
    <t>https://www.google.com/url?q=http://www.casasacapulcodiamante.mx/deptos/CondominioSolarOcean360.html&amp;sa=U&amp;ved=0ahUKEwiYuueEmsfiAhUDZKwKHQX7CbYQ61gIDCgIMAA&amp;usg=AOvVaw0YyduuDJ55NyZYFwwXHHIy</t>
  </si>
  <si>
    <t>https://earth.google.com/web/@16.7848256,-99.8083385,7.27870514a,1006.36302006d,35y,0h,45t,0r/data=ChcaFQoNL2cvMTFjNnMybTFmbBgDIAEoAigC</t>
  </si>
  <si>
    <t>Marena</t>
  </si>
  <si>
    <t>Av. Costera de las Palmas 117 Granjas del Marqués 39890 Acapulco de Juárez, Gro.</t>
  </si>
  <si>
    <t>https://www.google.com/url?q=https://www.casasacapulcodiamante.mx/deptos/Marena.html&amp;sa=U&amp;ved=0ahUKEwjm8qe5m8fiAhUJnawKHeqPDl0Q61gIDCgIMAA&amp;usg=AOvVaw1xt_5E5YKlJGksvdCVLCGi</t>
  </si>
  <si>
    <t>https://earth.google.com/web/@16.78561905,-99.80922397,5.4859936a,500.65478096d,35y,-162.88195988h,0.08735724t,0r/data=ChcaFQoNL2cvMTFjc3B3azY5dxgDIAEoAg</t>
  </si>
  <si>
    <t>Puente del mar</t>
  </si>
  <si>
    <t>Blvrd Barra Vieja 1000 Aeropuerto 39893 Acapulco de Juárez, Gro.</t>
  </si>
  <si>
    <t>https://www.google.com/url?q=http://www.casasacapulcodiamante.mx/deptos/PuentedelMar.html&amp;sa=U&amp;ved=0ahUKEwiH54CpnsfiAhUFbawKHZvHCjIQ61gIDCgIMAA&amp;usg=AOvVaw0O64id6t-UwqYsNc44GI1P</t>
  </si>
  <si>
    <t>https://earth.google.com/web/search/Puente+del+Mar+Casas+y+Deptos+en+Venta,+Boulevard+Barra+Vieja,+Aeropuerto,+Acapulco+de+Ju%C3%A1rez,+Gro.,+M%C3%A9xico/@16.7540654,-99.7699267,6.45775967a,1006.54637534d,35y,0h,0t,0r/data=Cj8aFQoNL2cvMTFnNm5yeDVkYhgDIAEoAiImCiQJvG0BifTHMEARfgskT7u6MEAZMCh6ZCjuWMAhDB8VmbDyWMA</t>
  </si>
  <si>
    <t>Zihuatanejo</t>
  </si>
  <si>
    <t>124 824</t>
  </si>
  <si>
    <t>Albatros Residencial</t>
  </si>
  <si>
    <t>Paseo de los Pelicanos PELICANOS I Zihuatanejo, Gro.</t>
  </si>
  <si>
    <t>https://earth.google.com/web/@17.6658573,-101.5995994,12.17440491a,1001.0275403d,35y,0h,45t,0r/data=ChUaEwoLL2cvMXRubDFxdHEYAyABKAIoAg</t>
  </si>
  <si>
    <t>Ixtapa iguana</t>
  </si>
  <si>
    <t>La Isla s/n, Las Escolleras, 40884 Zihuatanejo, Gro.</t>
  </si>
  <si>
    <t>https://earth.google.com/web/@17.6641215,-101.6161805,12.08554808a,1001.03634716d,35y,0h,45t,0r/data=ChcaFQoNL2cvMTFjMm55NWZuZBgDIAEoAigC</t>
  </si>
  <si>
    <t>Juarez</t>
  </si>
  <si>
    <t>1 391 180</t>
  </si>
  <si>
    <t>Departamentos casa blanca</t>
  </si>
  <si>
    <t>Las Palmas, 32330 Cd Juárez, Chih.</t>
  </si>
  <si>
    <t>https://earth.google.com/web/@31.73133424,-106.45349305,1133.52716337a,0d,60y,107.92773758h,89.92662558t,0r/data=CgAiGgoWLUFoNUJ3YlhzSzF3RDJsdi16b3lXdxAC</t>
  </si>
  <si>
    <t>Departamentos Oscar Diaz Renteria</t>
  </si>
  <si>
    <t xml:space="preserve"> Perú 618, Hidalgo, 32300 Cd Juárez, Chih.</t>
  </si>
  <si>
    <t>No hay</t>
  </si>
  <si>
    <t xml:space="preserve"> No hay</t>
  </si>
  <si>
    <t>https://www.yoys.mx/phone,52-8711086226,Edificio-de-departamentos-amueblados,Ciudad-Ju%C3%A1rez,US6689711.html</t>
  </si>
  <si>
    <t>https://earth.google.com/web/@31.7429625,-106.4693469,1135.22289627a,882.38939725d,35y,0h,45t,0r/data=ChcaFQoNL2cvMTFjc2p0XzRzZBgDIAEoAigC</t>
  </si>
  <si>
    <t>Departamentos del Carmen</t>
  </si>
  <si>
    <t xml:space="preserve"> Partido Romero, 32030 Cd Juárez, Chih.</t>
  </si>
  <si>
    <t>6000 p/mes</t>
  </si>
  <si>
    <t>https://earth.google.com/web/@31.73974528,-106.46508566,1134.81604004a,0d,60y,251.93874599h,79.18896076t,0r/data=CgAiGgoWR09aQUoxRmRsSkpVbkhaZlU3MmNoQRAC</t>
  </si>
  <si>
    <t>Departamentos Roso por Día</t>
  </si>
  <si>
    <t xml:space="preserve"> Durazno 8611, Jardines del Bosque, 32539 Cd Juárez, Chih.</t>
  </si>
  <si>
    <t>https://www.yoys.mx/phone,52-6562136298,Edificio-de-apartamentos,Ciudad-Ju%C3%A1rez,US6461373.html</t>
  </si>
  <si>
    <t>https://earth.google.com/web/@31.699752,-106.40421582,1127.09057617a,0d,60y,24.55532196h,97.49594915t,0r/data=CgAiGgoWMmhFdGFhaWxBUGhTdTh6dm9EclljZxAC</t>
  </si>
  <si>
    <t>Suites Hacienda</t>
  </si>
  <si>
    <t>Calle Simona Barba Cd Juárez, Chih.</t>
  </si>
  <si>
    <t>https://www.yoys.mx/phone,52-6566878024,Agencia-de-alquiler-de-casas-para-vacaciones,Ciudad-Ju%C3%A1rez,MX1091002.html</t>
  </si>
  <si>
    <t>https://earth.google.com/web/@31.7210764,-106.4360531,1128.06761914a,882.61910824d,35y,0h,45t,0r/data=ChUaEwoLL2cvMXRmNThiZ2wYAyABKAIoAg</t>
  </si>
  <si>
    <t>Departamentos san carlos</t>
  </si>
  <si>
    <t>General Monterde 639, 32668 Ciudad Juárez, México</t>
  </si>
  <si>
    <t>https://www.yoys.mx/phone,52-6562630470,Edificio-de-apartamentos,Ciudad-Ju%C3%A1rez,MXEN1052325.html</t>
  </si>
  <si>
    <t>https://earth.google.com/web/@31.73080312,-106.45374256,1135.44529263a,893.34097998d,35y,-28.21887414h,2.90013795t,0r/data=ChcaFQoNL2cvMTFjMjU5cHdoehgDIAEoAg</t>
  </si>
  <si>
    <t>Departamentos Quezada</t>
  </si>
  <si>
    <t>Calle Ignacio Mejía 2410, 32300 Ciudad Juárez, México</t>
  </si>
  <si>
    <t>https://www.yoys.mx/phone,52-6183259493,Edificio-de-departamentos-amueblados,Ciudad-Ju%C3%A1rez,US6689710.html</t>
  </si>
  <si>
    <t>https://earth.google.com/web/@31.74013901,-106.46191479,1133.80568103a,0d,60y,74.58184664h,91.63040534t,0r/data=CgAiGgoWOGlyZUVDdDFWNEdxcXNrX1lFT05TZxAC</t>
  </si>
  <si>
    <t>Quezada departamentos amueblados</t>
  </si>
  <si>
    <t>Calle Ignacio Mejía 550, 32000 Ciudad Juárez, México</t>
  </si>
  <si>
    <t>https://www.yoys.mx/phone,52-6183259493,Edificio-de-departamentos-amueblados,Ciudad-Ju%C3%A1rez,MXEN1092367.html</t>
  </si>
  <si>
    <t>https://earth.google.com/web/@31.74178486,-106.47871365,1133.48877574a,0d,60y,164.6185464h,82.48602506t,0r/data=CgAiGgoWSDZjR1lhOHdmSjFOUXVUMDVOVzVRdxAC</t>
  </si>
  <si>
    <t>Suites Pavorreal</t>
  </si>
  <si>
    <t>Platon 101, 32310 Ciudad Juárez, México</t>
  </si>
  <si>
    <t>https://earth.google.com/web/@31.73707413,-106.44559703,1131.92041016a,0d,60y,330.26265687h,108.94123118t,0r/data=CgAiGgoWcTFYWUc5cTdMaGVWUWwyZTlhMXFxdxAC</t>
  </si>
  <si>
    <t>DEPARTAMENTOS EN RENTA A ESPALDAS DE SMART LOPEZ MATEOS</t>
  </si>
  <si>
    <t>1827 Francisco Márquez_x000D_
Cd Juárez, Chihuahua</t>
  </si>
  <si>
    <t>13,000-15,000 p/mes</t>
  </si>
  <si>
    <t>https://www.vivanuncios.com.mx/a-renta-inmuebles/juarez/departamentos-en-renta-a-espaldas-de-smart-lopez-mateos/1003013619090910955900409?utm_source=mitula&amp;utm_medium=cpc&amp;utm_campaign_premiumP4_rent%20=mitula</t>
  </si>
  <si>
    <t>https://earth.google.com/web/@31.71732028,-106.45490824,1132.22525225a,0d,60y,195.75664723h,83.26679665t,0r/data=CgAiGgoWUnpxaUctSGk1VXhvdHUwYmR1RTJRURAC</t>
  </si>
  <si>
    <t>Departamentos las flores</t>
  </si>
  <si>
    <t>Calle Rubén Posada Pompa 4344, Jardines de San José, 32390 Cd Juárez, Chih.</t>
  </si>
  <si>
    <t>https://www.yoys.mx/phone,52-6563057376,Edificio-de-apartamentos,Ciudad-Ju%C3%A1rez,MXEN1052391.html</t>
  </si>
  <si>
    <t>https://earth.google.com/web/@31.71945718,-106.44828625,1132.50671786a,0d,60y,209.88862741h,85.03482987t,0r/data=CgAiGgoWdC1qdkZZcmNna2RpajBmYWdtY0xHURAC</t>
  </si>
  <si>
    <t>Departamento Real de las torres</t>
  </si>
  <si>
    <t>Ejército Nacional 5925 Montebello 32390 Cd Juárez, Chih.</t>
  </si>
  <si>
    <t>https://www.google.com/url?q=https://www.realdelastorres.com/&amp;sa=U&amp;ved=0ahUKEwix6b3x18fiAhUBM6wKHdowCr4Q61gIDCgIMAA&amp;usg=AOvVaw1AtjHuAjD-xWvWjbLQviVu</t>
  </si>
  <si>
    <t>https://earth.google.com/web/@31.71073639,-106.43652797,1127.59166486a,476.32312257d,35y,39.47292773h,1.04213551t,360r/data=ChUaEwoLL2cvMXRqN2ZocXEYAyABKAI</t>
  </si>
  <si>
    <t>Chihuahua</t>
  </si>
  <si>
    <t>878 062</t>
  </si>
  <si>
    <t>Talavera Lofts</t>
  </si>
  <si>
    <t>Calle Ernesto Talavera 1208-1200 Zarco 31020 Chihuahua, Chih.</t>
  </si>
  <si>
    <t>1,555,000-2,450,000</t>
  </si>
  <si>
    <t>http://talaveralofts.com/index.php/concepto/</t>
  </si>
  <si>
    <t>https://earth.google.com/web/@28.62426527,-106.08315393,1437.54529169a,195.75640494d,35y,6.41383763h,2.21919023t,0r/data=ChcaFQoNL2cvMTFnZHlubXAzZBgDIAEoAg</t>
  </si>
  <si>
    <t>The lofts</t>
  </si>
  <si>
    <t>Avenida de la Juventud 5700 Saucito, Zona Sin Asignación de Nombre de Colonia 31110 Chihuahua, Chih.</t>
  </si>
  <si>
    <t>https://www.inmuebles24.com/propiedades/departamento-en-venta-en-the-lofts-distrito-1-6to-56209463.html</t>
  </si>
  <si>
    <t>https://earth.google.com/web/search/The+Lofts,+Distrito+1,+Saucito,+Chihuahua/@28.66271979,-106.12720842,1504.69359666a,245.12700933d,35y,0h,0t,0r/data=Cj8aFQoNL2cvMTFjMXIxa2RqMxgDIAEoAiImCiQJBgdSUpGoPEARXT2bZrqiPEAZ3pzk7bCEWsAh9TQI0HyGWsA</t>
  </si>
  <si>
    <t>Torre Sphera</t>
  </si>
  <si>
    <t>Vistas del Sol Chihuahua, Chih.</t>
  </si>
  <si>
    <t>https://www.facebook.com/pages/Torre-Sphera-Sky/193603174158468</t>
  </si>
  <si>
    <t>https://earth.google.com/web/@28.6269207,-106.1155664,1484.20942011a,913.79777005d,35y,0h,45t,0r/data=ChcaFQoNL2cvMTFiN3hzYzBrOBgDIAEoAigC</t>
  </si>
  <si>
    <t>Departamentos Varsovia</t>
  </si>
  <si>
    <t>Calle Varsovia 2300 Mirador, Campestre-Lomas 31205 Chihuahua, Chih.</t>
  </si>
  <si>
    <t>Desde 1,700,000</t>
  </si>
  <si>
    <t>https://www.inmuebles24.com/propiedades/departamentos-varsovia-venta-col.-mirador-1-700-000-54323697.html</t>
  </si>
  <si>
    <t>https://earth.google.com/web/@28.6344714,-106.0911703,1436.51973779a,913.72501117d,35y,0h,45t,0r/data=ChcaFQoNL2cvMTFoMDBmOXNjYxgDIAEoAigC</t>
  </si>
  <si>
    <t>Torre cenit</t>
  </si>
  <si>
    <t>Av Francisco Villa 6901 Barrancas Chihuahua, Chih.</t>
  </si>
  <si>
    <t>https://www.inmuebles24.com/departamentos-en-venta-q-torre-cenit-chihuahua.html</t>
  </si>
  <si>
    <t>https://earth.google.com/web/@28.6689465,-106.1374648,1564.04498196a,913.39259726d,35y,0h,45t,0r/data=ChYaFAoML2cvMTFfc2JiY2gzGAMgASgCKAI</t>
  </si>
  <si>
    <t>Torre Azenzo</t>
  </si>
  <si>
    <t>Paseos 6801 Vista del Sol 31206 Chihuahua, Chih.</t>
  </si>
  <si>
    <t>http://azenzo.mx/inicio</t>
  </si>
  <si>
    <t>https://earth.google.com/web/search/Torre+Azenzo/@28.6262479,-106.1211367,1507.88530507a,913.80425238d,35y,0h,45t,0r/data=Cj8aFQoNL2cvMTFmNWg3Zzc0eBgDIAEoAiImCiQJriJxKnyrPEARkEyuU5mcPEAZhGJnUJuGWsAhCOb7ojGNWsAoAg</t>
  </si>
  <si>
    <t>Departamentos amueblados Mendoza</t>
  </si>
  <si>
    <t>31203, Av. Antonio de Deza Y Ulloa 902, San Felipe I Etapa, 31203 Chihuahua, Chih.</t>
  </si>
  <si>
    <t>https://earth.google.com/web/@28.6458119,-106.08152,1427.42388438a,913.61447598d,35y,0h,45t,0r/data=ChcaFQoNL2cvMTFjNXN2ejcxZBgDIAEoAigC</t>
  </si>
  <si>
    <t>Departamentos Mission</t>
  </si>
  <si>
    <t>Ojinaga Vieja #2207, Cuauhtémoc, Cuarteles, 31020 Chihuahua, Chih.</t>
  </si>
  <si>
    <t>https://earth.google.com/web/search/DEPARTAMENTOS+MISSION,+Ojinaga+Vieja,+Cuauht%C3%A9moc,+Cuarteles,+Chihuahua,+Chih.,+M%C3%A9xico/@28.62909576,-106.08143526,1428.29259719a,197.42203994d,35y,0h,0t,0r/data=Cj0aEwoLL2cvMXZuOXBqdjIYAyABKAIiJgokCYt0PyKVpjxAEXRh_khKmzxAGY4exyKhhFrAIdSYWxADiFrA</t>
  </si>
  <si>
    <t>Pachuca</t>
  </si>
  <si>
    <t>Departamento via dorada</t>
  </si>
  <si>
    <t>Av Ferrocarril Central LB(TIERRA DE CULTIVO) Zona Plateada Pachuca de Soto, Hgo.</t>
  </si>
  <si>
    <t>https://earth.google.com/web/@20.09522911,-98.77460481,2369.36743087a,0d,60y,289.79539877h,135.77337123t,0r/data=CgAiGgoWVmdnVnpuYy1vcm5xTnlCMmdFLTJ6URAC</t>
  </si>
  <si>
    <t>Altea luxury &amp; living</t>
  </si>
  <si>
    <t>Blvrd Ramón G. Bonfil #1800 El Palmar, Valle del Mayab 42091 Pachuca de Soto, Hgo.</t>
  </si>
  <si>
    <t>https://altealiving.mx/</t>
  </si>
  <si>
    <t>https://earth.google.com/web/@20.1039607,-98.7802522,2374.73878922a,984.92034633d,35y,0h,45t,0r/data=ChcaFQoNL2cvMTFmMTU5dHp2NRgDIAEoAigC</t>
  </si>
  <si>
    <t>Edificio 11 de 8</t>
  </si>
  <si>
    <t>El Palmar 42088 Pachuca de Soto, Hgo.</t>
  </si>
  <si>
    <t>https://earth.google.com/web/@20.1102457,-98.7712473,2397.73209302a,984.87647055d,35y,0h,45t,0r/data=ChcaFQoNL2cvMTFnOXFjbXRneBgDIAEoAigC</t>
  </si>
  <si>
    <t>Dormitorio para señoritas</t>
  </si>
  <si>
    <t>Saratustra 101 Amp. Santa Julia 3ra. Secc, Amp Sta Julia 42080 Pachuca de Soto, Hgo.</t>
  </si>
  <si>
    <t>https://earth.google.com/web/@20.1005185,-98.7641431,2374.34431139a,984.94376137d,35y,0h,45t,0r/data=ChcaFQoNL2cvMTFieGM1Y3diZBgDIAEoAigC</t>
  </si>
  <si>
    <t>Ixmiquilpan</t>
  </si>
  <si>
    <t>93 502</t>
  </si>
  <si>
    <t>VILLA DEL SOL DEPARTMENTS</t>
  </si>
  <si>
    <t>Paseo Danu # 6 San Javier 42305 Ixmiquilpan, Hgo.</t>
  </si>
  <si>
    <t>departamentosvilladelsol.com</t>
  </si>
  <si>
    <t>https://earth.google.com/web/@20.48833256,-99.21979051,1696.89569414a,188.81975506d,35y,1.49996719h,0t,0r/data=ChUaEwoLL2cvMXRta2w5X18YAyABKAI</t>
  </si>
  <si>
    <t>torreon</t>
  </si>
  <si>
    <t xml:space="preserve">departamentos amueblados las palmas </t>
  </si>
  <si>
    <t>Ave Morelos 729 Primero de Cobián Centro 27000 Torreón, Coah</t>
  </si>
  <si>
    <t>https://earth.google.com/web/@25.53994855,-103.45620127,1133.01000457a,474.63213128d,35y,0h,0t,0r/data=ChUaEwoLL2cvMXg2cTI1cGoYAyABKAI</t>
  </si>
  <si>
    <t>Edificip Tylsa</t>
  </si>
  <si>
    <t>Calle Prol. Javier Mina 45 Primero de Cobián Centro 27000 Torreón, Coah.</t>
  </si>
  <si>
    <t>https://earth.google.com/web/@25.5414965,-103.4507296,1131.87197093a,942.12132244d,35y,0h,45t,0r/data=ChcaFQoNL2cvMTFnZmhnbGhqNhgDIAEoAg</t>
  </si>
  <si>
    <t>Edificio Colon</t>
  </si>
  <si>
    <t>Av. Juarez Segundo de Cobián Centro 27000 Torreón, Coah</t>
  </si>
  <si>
    <t>https://earth.google.com/web/search/Edificio+Colon,+Avenida+Juarez,+Segundo+de+Cobi%C3%A1n+Centro,+Torre%C3%B3n,+Coah.,+M%C3%A9xico/@25.53832197,-103.44902797,1132.81050121a,269.08523024d,35y,-0h,0t,0r/data=Cj8aFQoNL2cvMTFoYnYyejVoeRgDIAEoAiImCiQJ2nNV-V6LOUARvO-d1luIOUAZVjetmkzcWcAhj82hgC3dWcA</t>
  </si>
  <si>
    <t>Edifico Miguelin</t>
  </si>
  <si>
    <t>Av Abasolo 2786 Cuarto de Cobián Centro 27000 Torreón, Coah.</t>
  </si>
  <si>
    <t>https://earth.google.com/web/@25.5419188,-103.4185374,1123.68346623a,942.11764097d,35y,0h,45t,0r/data=ChcaFQoNL2cvMTFoMHkxNjV5ZhgDIAEoAg</t>
  </si>
  <si>
    <t>RE/ MAX Laguna</t>
  </si>
  <si>
    <t>Av. Juarez 3020 Primero de Cobián Centro 27000 Torreón, Coah.</t>
  </si>
  <si>
    <t>https://earth.google.com/web/@25.5379255,-103.4159152,1123.23320895a,942.15245106d,35y,0h,45t,0r/data=ChcaFQoNL2cvMTFid3l5cGY5NxgDIAEoAg</t>
  </si>
  <si>
    <t>renta de departamentos</t>
  </si>
  <si>
    <t>Calle del Sol 377 La Rosita, Amp la Rosita 27258 Torreón, Coah.</t>
  </si>
  <si>
    <t>https://earth.google.com/web/@25.5182033,-103.40043,1122.07395752a,942.32430076d,35y,0h,45t,0r/data=ChcaFQoNL2cvMTFnbnJmX2ZoNRgDIAEoAg</t>
  </si>
  <si>
    <t>departamentos amueblados la hacienda</t>
  </si>
  <si>
    <t>27276 Del Patrón 86 Residencial la Hacienda 27276 Torreón, Coah.</t>
  </si>
  <si>
    <t>https://earth.google.com/web/@25.5181948,-103.3940455,1123.40967808a,942.3243748d,35y,0h,45t,0r/data=ChcaFQoNL2cvMTFnODc1Njd0XxgDIAEoAg</t>
  </si>
  <si>
    <t>Monclova</t>
  </si>
  <si>
    <t>Soft Departamentos</t>
  </si>
  <si>
    <t>Fertilizantes 1110 Canadá Nte. 25760 Monclova, Coah</t>
  </si>
  <si>
    <t>https://earth.google.com/web/@26.893507,-101.435216,621.23678882a,930.05758174d,35y,0h,45t,0r/data=ChYaFAoML2cvMXB6c2c5ejZwGAMgASgC</t>
  </si>
  <si>
    <t>Edificio Elizondo</t>
  </si>
  <si>
    <t>Calle Abasolo 508 Zona Centro 25700 Monclova, Coah</t>
  </si>
  <si>
    <t>https://earth.google.com/web/@26.897638,-101.418983,612.54258353a,930.02120564d,35y,0h,45t,0r/data=ChcaFQoNL2cvMTFieGczdjc3MxgDIAEoAg</t>
  </si>
  <si>
    <t>crece casa y terrenos</t>
  </si>
  <si>
    <t>De la Fuente Pte. 306 Zona Centro 25700 Monclova, Coah</t>
  </si>
  <si>
    <t>https://earth.google.com/web/@26.9015817,-101.4195397,606.48951027a,929.98521314d,35y,0h,45t,0r/data=ChUaEwoLL2cvMXRsdnB6Z3oYAyABKAI</t>
  </si>
  <si>
    <t>deprtamentos monclova</t>
  </si>
  <si>
    <t>República del Salvador 536 Guadalupe 25750 Monclova, Coah</t>
  </si>
  <si>
    <t>https://earth.google.com/web/@26.914175,-101.43414,599.36381251a,929.87024832d,35y,0h,45t,0r/data=ChcaFQoNL2cvMTFmMW1nemczXxgDIAEoAg</t>
  </si>
  <si>
    <t>Loft Suites</t>
  </si>
  <si>
    <t>Juárez Rosita 25710 Monclova, Coah</t>
  </si>
  <si>
    <t>https://earth.google.com/web/@26.9184035,-101.4408353,596.77983867a,929.83163554d,35y,0h,45t,0r/data=ChcaFQoNL2cvMTFiYnJqdHFjaxgDIAEoAg</t>
  </si>
  <si>
    <t>saltillo</t>
  </si>
  <si>
    <t xml:space="preserve">La loma </t>
  </si>
  <si>
    <t>Maestras de La F. 984 Magisterio Secc 38 25034 Saltillo, Coah.</t>
  </si>
  <si>
    <t>https://earth.google.com/web/@25.4082963,-100.99483011,1658.81181338a,193.31886317d,35y,0h,0t,0r/data=ChcaFQoNL2cvMTFnNjl4c3ZyYxgDIAEoAg</t>
  </si>
  <si>
    <t>El Pinar</t>
  </si>
  <si>
    <t>Benecio López Padilla 365 Los Pinos 4to Sector 25198 Saltillo, Coah.</t>
  </si>
  <si>
    <t>https://earth.google.com/web/@25.46707024,-100.9638031,1491.48568282a,177.10578475d,35y,0h,0t,0r/data=ChUaEwoLL2cvMXRkMzNnX3gYAyABKAI</t>
  </si>
  <si>
    <t>Fenincia Suites</t>
  </si>
  <si>
    <t>Eulalio Gutiérrez Los González 25204 Saltillo, HGO</t>
  </si>
  <si>
    <t>https://earth.google.com/web/@25.4813846,-100.9408057,1477.9968262a,942.64480447d,35y,0h,45t,0r/data=ChcaFQoNL2cvMTFieDhxdDU1MBgDIAEoAg</t>
  </si>
  <si>
    <t>durango</t>
  </si>
  <si>
    <t>departamentos</t>
  </si>
  <si>
    <t>Privada Mascareña # 102 Zona Centro 34000 Durango, Dgo</t>
  </si>
  <si>
    <t>no tiene</t>
  </si>
  <si>
    <t>https://earth.google.com/web/search/departamentos/@24.02382568,-104.65977113,1888.66255246a,500d,35y,223.71498572h,0t,0r/data=Cj8aFQoNL2cvMTFoZGpkbWQyZBgDIAEoAiImCiQJR6vkiH4HOEARFhSmnJ4EOEAZx17mu9ApWsAhaKDkwaQqWsA</t>
  </si>
  <si>
    <t>Apartamentos suites libertad</t>
  </si>
  <si>
    <t>Privada Negrete 815 Zona Centro 34000 Durango, Dgo</t>
  </si>
  <si>
    <t>https://mexico.pueblosamerica.com/h/apartamentos-suites-libertad</t>
  </si>
  <si>
    <t>https://earth.google.com/web/@24.0296051,-104.6534719,1884.58771396a,954.9511023d,35y,0h,45t,0r/data=ChcaFQoNL2cvMTFiNmpiMzRxNBgDIAEoAg</t>
  </si>
  <si>
    <t>departamentos celenia</t>
  </si>
  <si>
    <t>34214 Parque de Los Recuerdos 502 Armando del Castillo Franco 34214 Durango, Dgo</t>
  </si>
  <si>
    <t>https://earth.google.com/web/@24.0379957,-104.6502218,1885.11523277a,954.8822196d,35y,0h,45t,0r/data=ChcaFQoNL2cvMTFjNTRkZ2I1cRgDIAEoAg</t>
  </si>
  <si>
    <t>departamentos jardines de las rosas</t>
  </si>
  <si>
    <t>34200 Blvd. De Las Rosas 424 Jardines de Durango 34200 Durango, Dgo</t>
  </si>
  <si>
    <t>https://earth.google.com/web/@24.04743044,-104.63813154,1885.26977037a,113.5190839d,35y,0h,0t,0r/data=ChcaFQoNL2cvMTFnN2NfY3Q2ORgDIAEoAg</t>
  </si>
  <si>
    <t xml:space="preserve">departamentos carmen </t>
  </si>
  <si>
    <t>Zempazuchil 140 Jardines de Durango 34200 Durango, Dgo.</t>
  </si>
  <si>
    <t>https://earth.google.com/web/@24.04996442,-104.63656125,1883.3624697a,307.65604679d,35y,0.00000001h,44.99588648t,-0r/data=ChcaFQoNL2cvMTFnNnB4a3JubhgDIAEoAg</t>
  </si>
  <si>
    <t>Gomez Placio</t>
  </si>
  <si>
    <t>mireles deptos amueblados</t>
  </si>
  <si>
    <t>Calz. Palmas 1 764 Revolución 35050 Gómez Palacio, Dgo.</t>
  </si>
  <si>
    <t>https://earth.google.com/web/@25.5582656,-103.5102307,1135.73300322a,941.97509339d,35y,0h,45t,0r/data=ChcaFQoNL2cvMTFjNXhsMGxyNhgDIAEoAg</t>
  </si>
  <si>
    <t>Toluca de lerdo</t>
  </si>
  <si>
    <t>Edificio Bustos</t>
  </si>
  <si>
    <t>Pedro Ascencio Sur 204 Av. J. M. Morelos Y P. 204 Barrio de la Merced 50080 Toluca de Lerdo, Estado de México</t>
  </si>
  <si>
    <t>https://earth.google.com/web/@19.2889183,-99.6599865,2673.76972929a,990.52236665d,35y,0h,45t,0r/data=ChcaFQoNL2cvMTFidzQ3NDNraBgDIAEoAigC</t>
  </si>
  <si>
    <t>Dormitorios y departamentos "D8ptos"</t>
  </si>
  <si>
    <t>Parque de Chapultepec 311 Parques Nacionales 50100 Toluca de Lerdo, Méx.</t>
  </si>
  <si>
    <t>https://earth.google.com/web/@19.280815,-99.689362,2712.30060692a,990.57803537d,35y,0h,45t,0r/data=ChYaFAoML2cvMTE5d2ZkMnBqGAMgASgCKAI</t>
  </si>
  <si>
    <t>Edificio Don Raul</t>
  </si>
  <si>
    <t>Av. Sergio Bernales 591, Barrio Médico Surquillo.</t>
  </si>
  <si>
    <t>Especificado en Brochure</t>
  </si>
  <si>
    <t>http://www.cr-edificaciones.com/p_cr_00018.html</t>
  </si>
  <si>
    <t>https://earth.google.com/web/@19.2962295,-99.6659845,2690.21207438a,990.47255829d,35y,0h,45t,0r/data=ChcaFQoNL2cvMTFkeGw4MG1oeRgDIAEoAg</t>
  </si>
  <si>
    <t>Los Nefastos Apartamentos</t>
  </si>
  <si>
    <t>50100 Privada Laguna Grande 7 Nueva Oxtotitlán 50100 Toluca de Lerdo, Méx.</t>
  </si>
  <si>
    <t>https://earth.google.com/web/@19.2859065,-99.6871126,2699.8055835a,990.54242846d,35y,0h,45t,0r/data=ChcaFQoNL2cvMTFkeDkxZnI5ZxgDIAEoAigC</t>
  </si>
  <si>
    <t>Naucalpan</t>
  </si>
  <si>
    <t>Abitar San Mateo</t>
  </si>
  <si>
    <t>Lomita del Sur 2 San Mateo Nopala Sur 53220 Naucalpan de Juárez, Méx.</t>
  </si>
  <si>
    <t>http://www.abitartucasa.com/</t>
  </si>
  <si>
    <t>https://earth.google.com/web/@19.49711922,-99.26251547,2300.15796917a,181.00410631d,35y,-151.88997735h,69.35342605t,0r/data=ChYaFAoML2cvMTFnenljbG5fGAMgASgC</t>
  </si>
  <si>
    <t>Urbannest estudios amueblados</t>
  </si>
  <si>
    <t>Popocatépetl 33 Ricardo Flores Magon 53820 Naucalpan de Juárez, Méx.</t>
  </si>
  <si>
    <t>https://www.google.com/url?q=http://estudiosamueblados.com/&amp;sa=U&amp;ved=0ahUKEwj557WjiMTiAhXSvZ4KHS6QDbYQ61gIDCgIMAA&amp;usg=AOvVaw23M8iUwgdRRFyGrH2KjEjW</t>
  </si>
  <si>
    <t>https://earth.google.com/web/@19.4319485,-99.2471674,2401.87301569a,989.55558053d,35y,0h,45t,0r/data=ChcaFQoNL2cvMTFieGR4eWJidxgDIAEoAg</t>
  </si>
  <si>
    <t>San Jose del Real 100</t>
  </si>
  <si>
    <t>6a S. José del Real 92 Lomas Verdes 53126 Naucalpan de Juárez, Méx.</t>
  </si>
  <si>
    <t>SI</t>
  </si>
  <si>
    <t>https://propiedades.com/inmuebles/departamento-en-renta-san-jose-del-real-92-lomas-verdes-6a-seccion-mexico-2507992</t>
  </si>
  <si>
    <t>https://earth.google.com/web/@19.5139534,-99.2752571,2409.40189334a,988.99609562d,35y,0h,45t,0r/data=ChcaFQoNL2cvMTFmMTAwcm1sZBgDIAEoAg</t>
  </si>
  <si>
    <t>Lopez Mateos</t>
  </si>
  <si>
    <t>TecAlli Student Rooms</t>
  </si>
  <si>
    <t>Calle Azucena 26 Hacienda de la Luz 52929 Cd López Mateos, Méx.</t>
  </si>
  <si>
    <t>http://tecalli.com.mx/</t>
  </si>
  <si>
    <t>https://earth.google.com/web/@19.59923,-99.225018,2327.00948854a,988.41498405d,35y,0h,45t,0r/data=ChYaFAoML2cvMTFnXzg3MXp5GAMgASgCKAI</t>
  </si>
  <si>
    <t>TecSuites</t>
  </si>
  <si>
    <t>Carretera Av Lago de Guadalupe #247 Margarita Maza de Juárez 52926 Cd López Mateos, Méx.</t>
  </si>
  <si>
    <t>https://tecsuites.com/</t>
  </si>
  <si>
    <t>https://earth.google.com/web/@19.5921993,-99.2267946,2329.64370432a,988.46302789d,35y,0h,45t,0r/data=ChcaFQoNL2cvMTFidzdkM21tchgDIAEoAigC</t>
  </si>
  <si>
    <t>Leon</t>
  </si>
  <si>
    <t>1.425.210</t>
  </si>
  <si>
    <t>Paseo de Los Mirlos 405, San Isidro, 37500 León</t>
  </si>
  <si>
    <t>https://goo.gl/maps/pkfTQqo2sBUaETFx6</t>
  </si>
  <si>
    <t>1.425.211</t>
  </si>
  <si>
    <t>Adamant Leon</t>
  </si>
  <si>
    <t>Blvd. Adolfo López Mateos 2645, Villa del Juncal, 37180 León</t>
  </si>
  <si>
    <t>https://goo.gl/maps/AY2rZf2vgxXVWEwSA</t>
  </si>
  <si>
    <t>1.425.212</t>
  </si>
  <si>
    <t>Los Altares Apartamentos</t>
  </si>
  <si>
    <t>Calle 20 de Enero 909, Obregon, 37320 León</t>
  </si>
  <si>
    <t>https://goo.gl/maps/cYo4hPmVhA4z5jbcA</t>
  </si>
  <si>
    <t>1.425.213</t>
  </si>
  <si>
    <t>Blvd. la Luz 2205, Villa de Las Flores, 37279 León</t>
  </si>
  <si>
    <t>https://goo.gl/maps/WuEvdGHCUFLXcTqa7</t>
  </si>
  <si>
    <t>1.425.214</t>
  </si>
  <si>
    <t>Torre Faustina</t>
  </si>
  <si>
    <t>Blvd. El Mayorazgo 201, Campestre San Jose, 37547 León</t>
  </si>
  <si>
    <t>https://goo.gl/maps/uUE6435NzbWvhHYbA</t>
  </si>
  <si>
    <t>1.425.215</t>
  </si>
  <si>
    <t>Torre San Isidro</t>
  </si>
  <si>
    <t>Boulevard Torres Landa Oriente LB, San Isidro, 37530 León</t>
  </si>
  <si>
    <t>https://goo.gl/maps/XqPzWsaL92W5wLzm9</t>
  </si>
  <si>
    <t>1.425.216</t>
  </si>
  <si>
    <t>Torre Limon</t>
  </si>
  <si>
    <t>Tepalcatepec 111, Michoacan, 37240 León</t>
  </si>
  <si>
    <t>https://goo.gl/maps/5UnSLhTy8K5eUofG8</t>
  </si>
  <si>
    <t>1.425.217</t>
  </si>
  <si>
    <t>Nara Leon</t>
  </si>
  <si>
    <t>Blvd. Campestre 138, Jardines del Moral, 37160 León</t>
  </si>
  <si>
    <t>https://goo.gl/maps/ibDXFc4dRB51DQzR7</t>
  </si>
  <si>
    <t>1.425.218</t>
  </si>
  <si>
    <t>Natura Residencial</t>
  </si>
  <si>
    <t>Natura 420, Natura Residencial, 37298 León</t>
  </si>
  <si>
    <t>https://goo.gl/maps/tzhuJBwV5Wym4Gq28</t>
  </si>
  <si>
    <t>Celaya</t>
  </si>
  <si>
    <t>Ventura Apartaments</t>
  </si>
  <si>
    <t>Camino a Pelavacas #100, Villas de la Hacienda, 38016 Celaya</t>
  </si>
  <si>
    <t>https://goo.gl/maps/Au3ybzqwps7BXmZY8</t>
  </si>
  <si>
    <t>Magno home &amp; towers</t>
  </si>
  <si>
    <t>Celaya, Guanajuato</t>
  </si>
  <si>
    <t>https://goo.gl/maps/vs2xDVW1vAk6xZqN9</t>
  </si>
  <si>
    <t>Guadalajara</t>
  </si>
  <si>
    <t>WEST END apartamentos</t>
  </si>
  <si>
    <t>Av. Miguel Hidalgo y Costilla 1787 Ladrón de Guevara 44600 Guadalajara, Jal.</t>
  </si>
  <si>
    <t>www.1westend.com/brochure/</t>
  </si>
  <si>
    <t>https://earth.google.com/web/@20.6764686,-103.375758,1588.36742687a,980.85660617d,35y,0h,45t,0r/data=ChcaFQoNL2cvMTFnZ2JkY3p4eBgDIAEoAigC</t>
  </si>
  <si>
    <t>UNO Urban Life</t>
  </si>
  <si>
    <t>Manuel M. Dieguez 900 Ayuntamiento 44620 Guadalajara, Jal.</t>
  </si>
  <si>
    <t>Indeterminado</t>
  </si>
  <si>
    <t>www.unourbanlife.com/</t>
  </si>
  <si>
    <t>https://earth.google.com/web/@20.6902931,-103.3703767,1570.67553495a,980.7571626d,35y,0h,45t,0r/data=ChcaFQoNL2cvMTFiNzIxNnBybRgDIAEoAigC</t>
  </si>
  <si>
    <t>INMOBILIARIA EURO UNITES SLAVIA, S.A DE C.V.</t>
  </si>
  <si>
    <t>Av. Ignacio L. Vallarta 3139 Vallarta Poniente 44110 Guadalajara, Jal.</t>
  </si>
  <si>
    <t>https://earth.google.com/web/@20.6742092,-103.3942736,1606.21099627a,980.87285281d,35y,0h,45t,0r/data=ChYaFAoML2cvMXB0d3NiZDJqGAMgASgCKAI</t>
  </si>
  <si>
    <t>Apartamentos BUENOS AIRES</t>
  </si>
  <si>
    <t>Av. Miguel Hidalgo y Costilla 1792 Ladrón de Guevara 44600 Guadalajara, Jal.</t>
  </si>
  <si>
    <t>http://apartamentosbuenosaires.com.mx/</t>
  </si>
  <si>
    <t>https://earth.google.com/web/@20.6768997,-103.3757918,1581.70728732a,980.8535299d,35y,0h,45t,0r/data=ChYaFAoML2cvMXB0dzBsdGJ0GAMgASgCKAI</t>
  </si>
  <si>
    <t>Torre La Americana</t>
  </si>
  <si>
    <t>44160 Av. de la Paz 1766 Col Americana, Americana 44160 Guadalajara, Jalisco</t>
  </si>
  <si>
    <t>https://easyaviso.com/.../departamento-nuevo-en-torre-la-americana-av-la-paz-america...</t>
  </si>
  <si>
    <t>https://earth.google.com/web/search/Torre+De+Departamentos,+guadalajara/@20.6717967,-103.363901,1564.09735563a,5253.84774445d,35y,0h,0t,0r/data=Cj8aFQoNL2cvMTFjMV92dmRiOBgDIAEoAiImCiQJiY8WnwuwNEARLO2oD5SqNEAZja_tiD_XWcAhVvatO-HYWcA</t>
  </si>
  <si>
    <t>Punta Alta</t>
  </si>
  <si>
    <t>Joaquín Romero 1095 Huentitán El Alto 44390 Guadalajara, Jal.</t>
  </si>
  <si>
    <t>https://casas.trovit.com.mx/punta-alta-guadalajara</t>
  </si>
  <si>
    <t>https://earth.google.com/web/@20.721287,-103.302604,1549.83484715a,980.53475128d,35y,0h,45t,0r/data=ChcaFQoNL2cvMTFjMnBtZ3dmZBgDIAEoAigC</t>
  </si>
  <si>
    <t>Edificio Residencial Huizar</t>
  </si>
  <si>
    <t>Av Terranova 670 Prados Providencia 44670 Guadalajara, Jal</t>
  </si>
  <si>
    <t>https://earth.google.com/web/@20.6886352,-103.3867952,1578.99366794a,980.76871539d,35y,0h,45t,0r/data=ChcaFQoNL2cvMTFneGg1MGoxeBgDIAEoAigC</t>
  </si>
  <si>
    <t>Edificio FERROCARRIL</t>
  </si>
  <si>
    <t>Calle 10 1499 Ferrocarril 44467 Guadalajara, Jal.</t>
  </si>
  <si>
    <t>https://www.perasi.mx/propiedades/edificio-ferrocarril/</t>
  </si>
  <si>
    <t>https://earth.google.com/web/@20.6497222,-103.3528871,1574.49517791a,981.04948577d,35y,0h,45t,0r/data=ChcaFQoNL2cvMTFoYnFmMV9xMRgDIAEoAigC</t>
  </si>
  <si>
    <t>Departamentos Lerdo De Tejada</t>
  </si>
  <si>
    <t>Calle Miguel Lerdo de Tejada 2240 Americana, Lafayette 44160 Guadalajara, Jal.</t>
  </si>
  <si>
    <t>https://casas.trovit.com.mx/departamento-lerdo-tejada-guadalajara</t>
  </si>
  <si>
    <t>https://earth.google.com/web/search/Departamentos+Lerdo+De+Tejada,+Americana,+Lafayette,+Guadalajara,+Jal.,+M%C3%A9xico/@20.671309,-103.3744571,1578.49286117a,980.89370482d,35y,0h,45t,0r/data=Cj8aFQoNL2cvMTFkeW12M2g1dBgDIAEoAiImCiQJQLDKr1uoNEARR5hIQFakNEAZjaB3jw_WWcAhfYrXvhLXWcAoAg</t>
  </si>
  <si>
    <t>Torre E</t>
  </si>
  <si>
    <t>Av Mariano Otero 1249 Rinconada del Bosque 44530 Guadalajara, Jal.</t>
  </si>
  <si>
    <t>https://earth.google.com/web/search/Torre+E,+La+Aurora,+Guadalajara,+Jalisco,+M%C3%A9xico/@20.6555169,-103.3888132,1627.12805272a,981.00720006d,35y,0h,45t,0r/data=CpcBGm0SZQolMHg4NDI4YWRkYmMxMDA3ZDBmOjB4NjFmNGE5N2MzZmVjZjliMhmteZ_0z6c0QCEzkMJQ4thZwCoqV29ybGQgVHJhZGUgQ2VudGVyIFRvcnJlcyBDb3Jwb3JhdGl2YXMgV1RDGAMgASgCIiYKJAm4-KvNMvBDQBG4-KvNMvBDwBlkuKF-Cj8xwCFWgtGFr5hgwCgC</t>
  </si>
  <si>
    <t>E11VEN Tower</t>
  </si>
  <si>
    <t>Calle Hipódromo 2005 A Colomos Providencia 44660 Guadalajara, Jal.</t>
  </si>
  <si>
    <t>https://www.estratorealestate.com/i.php?id=5</t>
  </si>
  <si>
    <t>https://earth.google.com/web/@20.7093327,-103.3824883,1548.16111433a,980.61956209d,35y,0h,45t,0r/data=ChcaFQoNL2cvMTFiXzJ5dDdwXxgDIAEoAigC</t>
  </si>
  <si>
    <t>Mesón Tapatío</t>
  </si>
  <si>
    <t>Av. Manuel Acuña 3060 Prados Providencia 44670 Guadalajara, Jal.</t>
  </si>
  <si>
    <t>https://earth.google.com/web/search/Mes%C3%B3n+Tapat%C3%ADo,+Avenida+Manuel+Acu%C3%B1a,+Prados+Providencia,+Guadalajara,+Jal.,+M%C3%A9xico/@20.684799,-103.3924697,1608.92140997a,980.79669061d,35y,0h,45t,0r/data=Cj8aFQoNL2cvMTFnMGRzN2wxMRgDIAEoAiImCiQJNmQ2Mym3NEARo5NhwPizNEAZLjhWGg_YWcAhGTrATufYWcAoAg</t>
  </si>
  <si>
    <t>TORRE HIDALGO</t>
  </si>
  <si>
    <t>Av. Miguel Hidalgo y Costilla 1615 Ladrón de Guevara, Lafayette 44600 Guadalajara, Jalisco</t>
  </si>
  <si>
    <t>http://torrehidalgo.com.mx/</t>
  </si>
  <si>
    <t>https://earth.google.com/web/@20.6766327,-103.3720276,1578.65064339a,980.85645456d,35y,0h,45t,0r/data=ChcaFQoNL2cvMTFjams1cnkydxgDIAEoAigC</t>
  </si>
  <si>
    <t>Torre Trenna</t>
  </si>
  <si>
    <t>Calle Simón Bolívar 168 Col Americana, Lafayette 44160 Guadalajara, Jal.</t>
  </si>
  <si>
    <t>www.torretrenna.mx/home.html</t>
  </si>
  <si>
    <t>https://earth.google.com/web/@20.6733836,-103.3723666,1578.82073672a,980.87985191d,35y,0h,45t,0r/data=ChcaFQoNL2cvMTFkZF9sZDE3MBgDIAEoAigC</t>
  </si>
  <si>
    <t>TORRE MINERVA</t>
  </si>
  <si>
    <t>Glorieta Minerva 2839 Vallarta 44110 Guadalajara, Jal.</t>
  </si>
  <si>
    <t>https://earth.google.com/web/@20.67560861,-103.38697567,1593.03425716a,992.46369206d,35y,-18.43564433h,41.24776586t,0r/data=ChYaFAoML2cvMXB0ejF6MTFqGAMgASgC</t>
  </si>
  <si>
    <t>Departamentos Terranova 310</t>
  </si>
  <si>
    <t>Av Terranova 310 Circunvalación Vallarta 44680 Guadalajara, Jalisco</t>
  </si>
  <si>
    <t>https://www.nuroa.com.mx/venta-casas/departamento-terranova-guadalajara</t>
  </si>
  <si>
    <t>https://earth.google.com/web/@20.6821905,-103.3868891,1599.23510266a,980.81550943d,35y,0h,45t,0r/data=ChcaFQoNL2cvMTFnZmJiODNkbhgDIAEoAigC</t>
  </si>
  <si>
    <t>Zapopan</t>
  </si>
  <si>
    <t>apoyatec departamentos</t>
  </si>
  <si>
    <t>Av Sta Margarita 5106 Jardín Real 45136 Zapopan, Jal.</t>
  </si>
  <si>
    <t>www.liva.com.mx/‎</t>
  </si>
  <si>
    <t>https://earth.google.com/web/@20.7302983,-103.4438622,1644.17221201a,980.47041293d,35y,0h,45t,0r/data=ChcaFQoNL2cvMTFjMXB2MGMwbRgDIAEoAigC</t>
  </si>
  <si>
    <t>Departamentos Basalto Ventas</t>
  </si>
  <si>
    <t>Calle Volcán Cofre de Perote 4989 Colli Urbano 45070 Zapopan, Jal</t>
  </si>
  <si>
    <t>https://www.inmuebles24.com/propiedades/basalto-52439455.html</t>
  </si>
  <si>
    <t>https://earth.google.com/web/@20.6443535,-103.4218771,1627.94794423a,981.08750789d,35y,0h,45t,0r/data=ChcaFQoNL2cvMTFnZHZwOG1ibhgDIAEoAigC</t>
  </si>
  <si>
    <t>Hermosos departamentos</t>
  </si>
  <si>
    <t>La Calma 45070 Zapopan, Jal.</t>
  </si>
  <si>
    <t>https://www.vivanuncios.com.mx/s-venta-inmuebles/zapopan/la+calma/departamento/v1c1097l14828q0a1dwp1</t>
  </si>
  <si>
    <t>https://earth.google.com/web/@20.6324689,-103.4140056,1626.95919484a,981.17232742d,35y,0h,45t,0r/data=ChcaFQoNL2cvMTFmazk0OHdsOBgDIAEoAigC</t>
  </si>
  <si>
    <t>LiFE Patria</t>
  </si>
  <si>
    <t>Calle Montemorelos 3400 Rinconada de la Calma 45080 Zapopan, Jalisco</t>
  </si>
  <si>
    <t>www.lifepatria.mx/</t>
  </si>
  <si>
    <t>https://earth.google.com/web/search/Life+La+Calma+Departamentos,+Calle+Montemorelos,+Rinconada+de+la+Calma,+Zapopan,+Jal.,+M%C3%A9xico/@20.6305169,-103.4081254,1615.5848958a,981.18695162d,35y,0h,0t,0r/data=Cj8aFQoNL2cvMTFjbGdyNzA2YxgDIAEoAiImCiQJoKcQQLijNEARLmfWAhegNEAZH3H2nAbaWcAh6WoDCAHbWcA</t>
  </si>
  <si>
    <t>Attala Tower Living</t>
  </si>
  <si>
    <t>Av. Paseo Royal Country 4734 Royal Country 45116 Zapopan, Jal.</t>
  </si>
  <si>
    <t>https://idex.cc/portfolio/attala/attala/</t>
  </si>
  <si>
    <t>https://earth.google.com/web/@20.707588,-103.415725,1584.84122579a,980.63126024d,35y,0h,45t,0r/data=ChcaFQoNL2cvMTFidjNydGczNBgDIAEoAigC</t>
  </si>
  <si>
    <t>TORRE ELEVE</t>
  </si>
  <si>
    <t>Paseo Valle Real 900 Valle Real 45019 Zapopan, Jal.</t>
  </si>
  <si>
    <t>https://www.proxio.mx/torre-eleve/paseo-valle-real-900...zapopan.../postcard.pdf</t>
  </si>
  <si>
    <t>https://earth.google.com/web/@20.72160638,-103.43310906,1637.83871642a,127.74460205d,35y,0.49778895h,0t,0r/data=ChcaFQoNL2cvMTFjNTJrZjB4bBgDIAEoAg</t>
  </si>
  <si>
    <t>Edificio Zetter 3502</t>
  </si>
  <si>
    <t>45070 Calle Felipe Zetter 3446 Paseos del Sol 45079 Zapopan, Jal.</t>
  </si>
  <si>
    <t>https://www.proxio.mx/vita/avenida-tchaikovski-1057...zapopan.../brochure.pdf</t>
  </si>
  <si>
    <t>https://earth.google.com/web/@20.633454,-103.4329573,1641.56187829a,981.16647776d,35y,0h,45t,0r/data=ChcaFQoNL2cvMTFnNnhzczRfahgDIAEoAigC</t>
  </si>
  <si>
    <t>Torre Cibeles</t>
  </si>
  <si>
    <t>Prolongación Jesús 3870 Jardines del Valle 45138 Zapopan, Jalisco</t>
  </si>
  <si>
    <t>https://cibeles2.com/</t>
  </si>
  <si>
    <t>https://earth.google.com/web/@20.736769,-103.430241,1623.00458366a,980.42362189d,35y,0h,45t,0r/data=ChcaFQoNL2cvMTFiY2NqaDJ6NhgDIAEoAigC</t>
  </si>
  <si>
    <t>Tonala</t>
  </si>
  <si>
    <t>Edificio a (CUT)</t>
  </si>
  <si>
    <t>Tonalá, Jal.</t>
  </si>
  <si>
    <t>www.cutonala.udg.mx/</t>
  </si>
  <si>
    <t>https://earth.google.com/web/search/Edificio+A+(CUT),+Tonal%C3%A1,+Jal.,+M%C3%A9xico/@20.5663875,-103.2265788,1541.55088431a,43498.83749297d,35y,0h,0t,0r/data=Cj8aFQoNL2cvMTFkeG01NWdzNxgDIAEoAiImCiQJXQqloAyyNEARcs9rVCGpNEAZLfX77QvXWcAhf9r79IbZWcA</t>
  </si>
  <si>
    <t>Tlaquepaque</t>
  </si>
  <si>
    <t>CÓRDOBA</t>
  </si>
  <si>
    <t>San Pedro Tlaquepaque, Jal.</t>
  </si>
  <si>
    <t>https://www.inmuebles24.com/propiedades/cordoba-residencial-san-pedro-tlaquepaque-51581763.html</t>
  </si>
  <si>
    <t>https://earth.google.com/web/@20.6283552,-103.3185615,1583.48598526a,981.20221832d,35y,0h,45t,0r/data=ClMaURJJCiUweDg0MjhiMjUxMTMwZmU2ZmQ6MHg1NjAwYjgzMTQ1OGYzOTFmGYNF6uLboDRAIfEQxk9j1FnAKg5DYWx6LiBDw7NyZG92YRgDIAEoAigC</t>
  </si>
  <si>
    <t>Colima</t>
  </si>
  <si>
    <t>Calle Ignacio Sandoval 1349, Jardines Vista Hermosa III, 28014 Colima</t>
  </si>
  <si>
    <t>https://goo.gl/maps/UQjckqWEus7EoqGz5</t>
  </si>
  <si>
    <t>Panorama Suites</t>
  </si>
  <si>
    <t>Calle Gral. Silverio Núñez 1250, Jardines Vista Hermosa III, 28017 Colima</t>
  </si>
  <si>
    <t>https://goo.gl/maps/xuXVfGsECwGmv6gt5</t>
  </si>
  <si>
    <t>Departamentos Morelos</t>
  </si>
  <si>
    <t>Calle del Estudiante, Juan de La Cavada y José María Morelos, 28010 Colima,</t>
  </si>
  <si>
    <t>https://goo.gl/maps/aaC6UcBGVXRkHc8i8</t>
  </si>
  <si>
    <t>Departamentos Colima</t>
  </si>
  <si>
    <t>Calle Mariano Arista 509, Jardines Residenciales, 28035 Colima</t>
  </si>
  <si>
    <t>https://goo.gl/maps/ZftEN7xKA552Tm1Q6</t>
  </si>
  <si>
    <t>Manzanillo</t>
  </si>
  <si>
    <t>Departamentos C  V</t>
  </si>
  <si>
    <t>Santo Domingo 9, El Tajo, 28218 Manzanillo</t>
  </si>
  <si>
    <t>https://goo.gl/maps/3v9TYPMuxcvTNZeG6</t>
  </si>
  <si>
    <t>Galapagos</t>
  </si>
  <si>
    <t>De Los Riscos, Península de Santiago, 28867 Manzanillo</t>
  </si>
  <si>
    <t>https://goo.gl/maps/VafAo8gYvgc7a5m2A</t>
  </si>
  <si>
    <t>Departamentos Tules</t>
  </si>
  <si>
    <t>Gral. Lázaro Cárdenas 914, Las Brisas, 28210 Manzanillo</t>
  </si>
  <si>
    <t>https://goo.gl/maps/rvu6WyqAqL1VHrzk9</t>
  </si>
  <si>
    <t>Apartamentos la Martinique</t>
  </si>
  <si>
    <t>Blvd. Miguel de la Madrid 20, Peñitas, 28860 Manzanillo</t>
  </si>
  <si>
    <t>https://goo.gl/maps/MVbcsu57gegtyVZm9</t>
  </si>
  <si>
    <t>Villas de Monarca</t>
  </si>
  <si>
    <t>Carrizales cuidadela #5, Club Santiago, 28868 Manzanillo</t>
  </si>
  <si>
    <t>https://goo.gl/maps/mm6VmwGbfaiTWvMm7</t>
  </si>
  <si>
    <t>Condominio el Delfin</t>
  </si>
  <si>
    <t>28860, Olas Altas 42, Olas Altas, 28860 Manzanillo</t>
  </si>
  <si>
    <t>https://goo.gl/maps/reDDdLvixpbvnjRe9</t>
  </si>
  <si>
    <t>ANCHO (M)</t>
  </si>
  <si>
    <t>LARGO (M)</t>
  </si>
  <si>
    <t>PRECIO AROX.</t>
  </si>
  <si>
    <t>LOCALES</t>
  </si>
  <si>
    <t>Cuernavaca</t>
  </si>
  <si>
    <t>366 321</t>
  </si>
  <si>
    <t>Desarrollo Paraiso Country Club</t>
  </si>
  <si>
    <t>AV. EMILIANO ZAPATA, PARAISO COUNTRY CLUB, EMILIANO ZAPATA, Morelos, C.P. 62760</t>
  </si>
  <si>
    <t>$4,175,000/$6,345,000</t>
  </si>
  <si>
    <t>https://paraisocountryclub.com.mx/detalle/birdie-ph</t>
  </si>
  <si>
    <t>https://earth.google.com/web/@18.82943444,-99.20858115,1204.78739938a,114.9674405d,35y,288.37326307h,0t,0r</t>
  </si>
  <si>
    <t>Residencial Floresta</t>
  </si>
  <si>
    <t>Ave Cuauhtémoc 115, colonia Jacarandas, Jacarandas, Cuernavaca</t>
  </si>
  <si>
    <t xml:space="preserve">Indefinido </t>
  </si>
  <si>
    <t>https://www.inmuebles24.com/propiedades/exclusivo-departamento-en-residencial-floresta-55807713.html</t>
  </si>
  <si>
    <t>https://earth.google.com/web/@18.9204408,-99.21844683,1490.63144237a,142.49074703d,35y,48.90546131h,0t,0r/data=ChUaEwoLL2cvMXRmbHk2bjIYAiABKAI</t>
  </si>
  <si>
    <t>Rancho Cortes</t>
  </si>
  <si>
    <t>Abraham Zepeda, Fraccionamiento Rancho Cortes, Cuernavaca</t>
  </si>
  <si>
    <t>No cuenta</t>
  </si>
  <si>
    <t>Residencial La Ceiba Cuernavaca</t>
  </si>
  <si>
    <t>Calz. de Leandro Valle Ote. 202 Cuernavaca Centro, Centro 62000 Cuernavaca, Morelos</t>
  </si>
  <si>
    <t>$2,250,000/$3,200,000</t>
  </si>
  <si>
    <t>https://www.grupovyg.com/experiencia/edificios-en-condominio/residencial-la-ceiba-leandro-valle-202</t>
  </si>
  <si>
    <t>https://earth.google.com/web/search/departamentos+en+cuernavaca/@18.92858789,-99.23717085,1550.52561007a,141.0170689d,35y,118.75246376h,0t,0r/data=CigiJgokCaUSR62G-TJAEY7KpeUN8zJAGX-dyk6NzljAIcKtAUQU0VjA</t>
  </si>
  <si>
    <t>Residencial el Mascareño</t>
  </si>
  <si>
    <t>Monterrey 4 zona 1, Nogales 62290 Cuernavaca, Mor.</t>
  </si>
  <si>
    <t>$1,900,000-$7,000,000</t>
  </si>
  <si>
    <t>http://www.depaideal.com/caracteriacutesticas.html</t>
  </si>
  <si>
    <t>https://earth.google.com/web/search/departamentos+en+cuernavaca/@18.944229,-99.214511,1640.18793003a,992.82572246d,35y,0h,45t,0r/data=Cj8aFQoNL2cvMTFiNjdtdzNrNhgDIAEoAiImCiQJpRJHrYb5MkARjsql5Q3zMkAZf53KTo3OWMAhwq0BRBTRWMAoAg</t>
  </si>
  <si>
    <t>Residencial Real Loma Bonita</t>
  </si>
  <si>
    <t>Tepehuaje 125, Lomas del Tzompantle, 62157 Cuernavaca, Mor.</t>
  </si>
  <si>
    <t>$1,180,000-$1,325,000</t>
  </si>
  <si>
    <t>https://www.inmuebles24.com/propiedades/departamento-en-lomas-de-zompantle-cuernavaca-mar-55505631.html</t>
  </si>
  <si>
    <t>https://earth.google.com/web/@18.95191252,-99.26344568,1764.91653479a,164.42808987d,35y,41.77605029h,0t,0r</t>
  </si>
  <si>
    <t>Bellavista Residencial</t>
  </si>
  <si>
    <t>2da Cda. de Abraham Zepeda #17_x000D_
Col.Bella Vista, Cuernavaca, Morelos.</t>
  </si>
  <si>
    <t>https://bellavistaresidencial.mx/departamentos/</t>
  </si>
  <si>
    <t>https://earth.google.com/web/@18.95597979,-99.24789202,1719.7191738a,247.95996095d,35y,3.18170422h,2.48039211t,0r/data=ChcaFQoNL2cvMTFjNWo3Zmg5NxgDIAEoAg</t>
  </si>
  <si>
    <t>La Joya Condominios</t>
  </si>
  <si>
    <t>Mesalina 3 Delicias 62330 Cuernavaca, Mor.</t>
  </si>
  <si>
    <t>http://condominiolajoya.com/fotos/departamentos/gal.html</t>
  </si>
  <si>
    <t>https://earth.google.com/web/@18.93385888,-99.20076488,1541.24539475a,200.07063693d,35y,103.2376622h,0t,0r/data=ChUaEwoLL2cvMXRnZmRxMXgYAyABKAI</t>
  </si>
  <si>
    <t>Sin Nombre</t>
  </si>
  <si>
    <t>Calle Castulo Villaseñor 44 Acapantzingo 62440 Cuernavaca, Mor.</t>
  </si>
  <si>
    <t>Sin Estacionamiento</t>
  </si>
  <si>
    <t>Sin Pagina</t>
  </si>
  <si>
    <t>https://earth.google.com/web/search/departamentos+en+cuernavaca/@18.90560967,-99.21680516,1426.43380851a,112.47954539d,35y,273.15188445h,0t,0r/data=Cj8aFQoNL2cvMTFnbjIyM3pfOBgDIAEoAiImCiQJsZHaaGnsMkARRHsDDcfoMkAZtD_3KyfOWMAhy4veYybQWMA</t>
  </si>
  <si>
    <t>Fraccionamiento Real San Juan</t>
  </si>
  <si>
    <t>Av. San Juan 91 Chapultepec 62450 Cuernavaca, Mor.</t>
  </si>
  <si>
    <t>https://www.inmuebles24.com/propiedades/departamento-en-renta-en-cuernavaca-en-real-san-juan-54276011.html</t>
  </si>
  <si>
    <t>https://earth.google.com/web/search/departamentos+en+cuernavaca/@18.91493793,-99.21361902,1464.50770888a,301.72670697d,35y,50.85194755h,0.4556845t,360r/data=Cj8aFQoNL2cvMTFiNjM3bTdreRgDIAEoAiImCiQJsZHaaGnsMkARRHsDDcfoMkAZtD_3KyfOWMAhy4veYybQWMA</t>
  </si>
  <si>
    <t>Triumph Tower - Las Quintas</t>
  </si>
  <si>
    <t>Colima 27 Jacarandas 62420 Cuernavaca, Mor.</t>
  </si>
  <si>
    <t>https://www.inmuebles24.com/propiedades/loft-triumph-towers-las-quintas-$2-400-0000-53585167.html</t>
  </si>
  <si>
    <t>https://earth.google.com/web/search/departamentos+en+cuernavaca/@18.92322325,-99.21875991,1512.71344226a,267.96700378d,35y,216.53805434h,0t,0r/data=Cj8aFQoNL2cvMTFiNzNoaDkwMxgDIAEoAiImCiQJsZHaaGnsMkARRHsDDcfoMkAZtD_3KyfOWMAhy4veYybQWMA</t>
  </si>
  <si>
    <t>CONDOMINIO "AMATITLAN"</t>
  </si>
  <si>
    <t>CALLE DE LA ESTACIÓN #403, COLONIA AMATITLÁN, C.P. 62410, CUERNAVACA, MORELOS</t>
  </si>
  <si>
    <t>http://construccionesvales.com.mx/#405170206_13</t>
  </si>
  <si>
    <t>https://earth.google.com/web/search/departamentos+en+cuernavaca/@18.92451358,-99.22870532,1513.59886177a,190.62531323d,35y,-83.73456999h,3.60967744t,0r/data=Cj8aFQoNL2cvMTFjcDdtN2o5YxgDIAEoAiImCiQJsZHaaGnsMkARRHsDDcfoMkAZtD_3KyfOWMAhy4veYybQWMA</t>
  </si>
  <si>
    <t>Alltitude Punta Vista Hermosa</t>
  </si>
  <si>
    <t>Av. Poder Legislativo 215 Lomas de la Selva 62270 Cuernavaca, Mor.</t>
  </si>
  <si>
    <t>https://www.vivanuncios.com.mx/a-venta-inmuebles/lomas+de+la+selva/departamento-en-venta-en-fracc-punta-vistahermosa/1001771990500911090190009?+utm_source=trovit&amp;utm_medium=cpc&amp;utm_campaign=P4</t>
  </si>
  <si>
    <t>https://earth.google.com/web/search/departamentos+en+cuernavaca/@18.9389317,-99.2315455,1590.34195745a,5332.23678038d,35y,359.99999999h,0.00000044t,0r/data=Cj0aEwoLL2cvMXc0NTV5c20YAyABKAIiJgokCbGR2mhp7DJAEUR7Aw3H6DJAGbQ_9ysnzljAIcuL3mMm0FjA</t>
  </si>
  <si>
    <t>Departamentos Copa de Oro</t>
  </si>
  <si>
    <t>Jacarandas 62420 Cuernavaca, Mor.</t>
  </si>
  <si>
    <t>https://www.lamudi.com.mx/exclusivos-depas-en-copa-de-oro.html?utm_source=trovit&amp;utm_medium=aggregators&amp;utm_campaign=mx-0leads_sale_3mplus</t>
  </si>
  <si>
    <t>Eunoia Condominio</t>
  </si>
  <si>
    <t>De La Pradera 207 La Pradera 62170 Cuernavaca, Mor.</t>
  </si>
  <si>
    <t>https://eunoiacuerna.com/</t>
  </si>
  <si>
    <t>https://earth.google.com/web/search/departamentos+en+cuernavaca/@18.93900003,-99.24447488,1616.52769288a,98.56931213d,35y,162.62653381h,0t,0r/data=Cj8aFQoNL2cvMTFmZjF3cGh2ZhgDIAEoAiImCiQJsZHaaGnsMkARRHsDDcfoMkAZtD_3KyfOWMAhy4veYybQWMA</t>
  </si>
  <si>
    <t>Jiutepec</t>
  </si>
  <si>
    <t>214 137</t>
  </si>
  <si>
    <t>Unidad Habitacional El Pochotal</t>
  </si>
  <si>
    <t>Del Bosque, El Pochotal, 62554 Jiutepec, Mor.</t>
  </si>
  <si>
    <t>https://www.inmuebles24.com/propiedades/departamento-en-jiutepec-pochotal-planta-baja-53289144.html?utm_source=Trovit&amp;utm_medium=CPC&amp;utm_campaign=sale-p&amp;ocultarDatos=true</t>
  </si>
  <si>
    <t>https://earth.google.com/web/@18.8878949,-99.16820256,1370.12954965a,203.219731d,35y,46.47905584h,0t,0r/data=ChcaFQoNL2cvMTFidzQ3M243MxgDIAEoAg</t>
  </si>
  <si>
    <t>MUNICIPIO</t>
  </si>
  <si>
    <t>POBLACION</t>
  </si>
  <si>
    <t>NUMERO DE CAJONES </t>
  </si>
  <si>
    <t>Bahía de Banderas</t>
  </si>
  <si>
    <t>150 250</t>
  </si>
  <si>
    <t>Plaza 3.14</t>
  </si>
  <si>
    <t>https://propiedades.com/inmuebles/departamento-en-renta-paseo-de-las-palmas-3-nuevo-vallarta-nayarit-6902764</t>
  </si>
  <si>
    <t>https://earth.google.com/web/@20.70864782,-105.29322348,23.27383694a,150.71177199d,35y,63.92083773h,2.47225145t,-0r</t>
  </si>
  <si>
    <t>Blue Avenue Condominiums</t>
  </si>
  <si>
    <t>Paseo de las Palmas 539 Nuevo Vallarta, Nayarit</t>
  </si>
  <si>
    <t>https://www.inmuebles24.com/propiedades/blue-avenue-condominios-nuevo-vallarta-2-habitaciones-51193008.html</t>
  </si>
  <si>
    <t>LUMA</t>
  </si>
  <si>
    <t>Paseo De Los Cocoteros, 686 Poniente 63732 Nuevo Vallarta, Nayarit</t>
  </si>
  <si>
    <t>https://www.lumaliving.com/images/brochure-luma.pdf</t>
  </si>
  <si>
    <t>https://earth.google.com/web/search/condominios+en+nuevo+vallarta/@20.7003053,-105.2984358,6.61115469a,2182.90492257d,35y,0h,0t,0r/data=Cj0aEwoLL2cvMXRoeHdqcHMYAyABKAIiJgokCXZby2txtTRAEXAlFHwWtTRAGU2CVeW7UlrAIYtcvP_LUlrA</t>
  </si>
  <si>
    <t>Sol de mita</t>
  </si>
  <si>
    <t>Libertad 67 63734 Punta de Mita, Nayarit</t>
  </si>
  <si>
    <t>Sin estacionamiento</t>
  </si>
  <si>
    <t>N0</t>
  </si>
  <si>
    <t>https://earth.google.com/web/search/Libertad+67,+63734+Punta+de+Mita,+Nay./@20.77293434,-105.51403982,11.58014283a,505.87122418d,35y,14.63106164h,6.3684472t,-0r/data=Cj8aFQoNL2cvMTFmbDdxZl9tcRgDIAEoAiImCiQJjuOxOhymNEARpS-j_A6mNEAZt0T8RXZPWsAhVC2scHlPWsA</t>
  </si>
  <si>
    <t>Armando Condominiums</t>
  </si>
  <si>
    <t>Francisco I. Madero 170, Sin Nombre Loc. Bucerias, 63732 Bucerías, Nay.</t>
  </si>
  <si>
    <t>http://las-palmas-travel.com/condo-armando/</t>
  </si>
  <si>
    <t>Departamentos Marcela</t>
  </si>
  <si>
    <t>Francisco I. Madero 88A 63732 Bucerías, Nay.</t>
  </si>
  <si>
    <t>https://www.marcelapropiedades.cl/</t>
  </si>
  <si>
    <t>https://earth.google.com/web/@20.75173355,-105.33187145,14.37604469a,43.63367341d,35y,43.26869375h,0t,0r/data=ChcaFQoNL2cvMTFnMG12ODVxaxgDIAEoAg</t>
  </si>
  <si>
    <t>Green Bay</t>
  </si>
  <si>
    <t>El Tigre Nuevo Vallarta, Nayarit</t>
  </si>
  <si>
    <t>http://www.greenbaypv.com.mx/condos-for-sale-el-tigre.php</t>
  </si>
  <si>
    <t>https://earth.google.com/web/@20.69544001,-105.28907232,1.02867061a,500d,35y,46.81374179h,0t,0r/data=ChYaFAoML2cvMXE2aF8ycGRnGAMgASgC</t>
  </si>
  <si>
    <t xml:space="preserve"> Desarrollo Ikaria</t>
  </si>
  <si>
    <t>Paseo de los Cocoteros 38, Fraccionamiento Naútico Turístico, 63735 Nuevo Vallarta, Nay.</t>
  </si>
  <si>
    <t>https://casaopcion.com/es/property-item/condominio-ikaria-jr-suite-205-ikaria-nuevo-vallarta-nayarit/</t>
  </si>
  <si>
    <t>https://earth.google.com/web/search/Paseo+de+los+Cocoteros+38,+Fraccionamiento+Na%C3%BAtico+Tur%C3%ADstico,+63735+Nuevo+Vallarta,+Nay./@20.71477093,-105.30391718,19.23498165a,154.29663969d,35y,250.78201057h,0t,0r/data=Cj8aFQoNL2cvMTFmNnZwN3E5ahgDIAEoAiImCiQJytinvYGyNEARFIpS026xNEAZ_YUeuFBSWsAhgYBkk5hSWsA</t>
  </si>
  <si>
    <t>CONDOMINIOS NITTA</t>
  </si>
  <si>
    <t>Paseo de los Cocoteros 111 Flamingos Las Jarretaderas, Nayarit</t>
  </si>
  <si>
    <t>http://www.condonitta.com/</t>
  </si>
  <si>
    <t>https://earth.google.com/web/search/Paseo+de+los+Cocoteros+38,+Fraccionamiento+Na%C3%BAtico+Tur%C3%ADstico,+63735+Nuevo+Vallarta,+Nay./@20.7147235,-105.3032407,11.36335677a,113.43060342d,35y,149.66536416h,0t,0r/data=Cj8aFQoNL2cvMTFid2tseGd2dxgDIAEoAiImCiQJytinvYGyNEARFIpS026xNEAZ_YUeuFBSWsAhgYBkk5hSWsA</t>
  </si>
  <si>
    <t>Condominio Delfines</t>
  </si>
  <si>
    <t>Paseo de los Cocoteros Lote 27 Via 8 Flamingos 63732 Las Jarretaderas, Nay.</t>
  </si>
  <si>
    <t>https://www.point2homes.com/ES/MX/Condo-For-Sale/Nayarit/Nuevo-Vallarta/Nuevo-Vallarta-Beach/Paseo-de-los-Cocoteros-Delfines/65211212.html</t>
  </si>
  <si>
    <t>https://earth.google.com/web/search/Paseo+de+los+Cocoteros+38,+Fraccionamiento+Na%C3%BAtico+Tur%C3%ADstico,+63735+Nuevo+Vallarta,+Nay./@20.70592786,-105.30094066,13.18701418a,642.25503303d,35y,149.66613295h,0t,0r/data=Cj8aFQoNL2cvMTFjNWgwMDgwcxgDIAEoAiImCiQJytinvYGyNEARFIpS026xNEAZ_YUeuFBSWsAhgYBkk5hSWsA</t>
  </si>
  <si>
    <t>San Pedro Garza García</t>
  </si>
  <si>
    <t>Torres Mizza</t>
  </si>
  <si>
    <t>Prolongación, De Las Privanzas Sendero de las Privanzas 317 Las Privanzas 3ER Sector 2a Etapa 66278 San Pedro Garza García, N.L.</t>
  </si>
  <si>
    <t>http://torresmizza.mx/?reqp=1&amp;reqr=</t>
  </si>
  <si>
    <t>https://earth.google.com/web/@25.6397777,-100.3264777,665.74819686a,941.26307845d,35y,0h,45t,0r/data=ChYaFAoML2cvMTJta3Ztd3F3GAMgASgCKAI</t>
  </si>
  <si>
    <t>Fuentes</t>
  </si>
  <si>
    <t>Monte Capitolio 242 Fuentes del Valle Sector 7 66220 San Pedro Garza García, N.L.</t>
  </si>
  <si>
    <t>https://www.google.com/url?q=http://www.vivefuentes.com.mx/&amp;sa=U&amp;ved=0ahUKEwjHsf201MHiAhWNjp4KHasmC1EQ61gIDCgIMAA&amp;usg=AOvVaw3EXFRIsy0-AQQLRALWG3MC</t>
  </si>
  <si>
    <t>https://earth.google.com/web/@25.6650775,-100.3546226,628.71013138a,941.04167224d,35y,0h,45t,0r/data=ChYaFAoML2cvMXB0eHg4OXlfGAMgASgCKAI</t>
  </si>
  <si>
    <t>Bosques Residencial</t>
  </si>
  <si>
    <t>Av Alfonso Reyes 235 Bosques del Valle 3ER Sector 66250 San Pedro Garza García, N.L.</t>
  </si>
  <si>
    <t>https://www.google.com/url?q=http://bosquesresidencial.com.mx/&amp;sa=U&amp;ved=0ahUKEwiPmJ7q1sHiAhUUpJ4KHdf-BncQ61gIDCgIMAA&amp;usg=AOvVaw1MSGendyicwZrnkj6CN8he</t>
  </si>
  <si>
    <t>https://earth.google.com/web/@25.6432921,-100.374331,659.15853803a,941.2311126d,35y,0h,45t,0r/data=ChUaEwoLL2cvMXRkeGZxY3IYAyABKAIoAg</t>
  </si>
  <si>
    <t>Torre Alberta</t>
  </si>
  <si>
    <t>Av. Manuel Gómez Morín 132 Comercial Alpino San Pedro Garza García, N.L.</t>
  </si>
  <si>
    <t>http://gruposaltor.com/proyectos/torre-alberta.html</t>
  </si>
  <si>
    <t>https://earth.google.com/web/@25.6280099,-100.3627377,776.510277a,941.36465328d,35y,0h,45t,0r/data=ChcaFQoNL2cvMTFjMnBuamp0YxgDIAEoAigC</t>
  </si>
  <si>
    <t>Zikal Condominios</t>
  </si>
  <si>
    <t>66237 Nuevo León, San Pedro Garza García Casco Urbano Calle Jiménez 66230</t>
  </si>
  <si>
    <t>https://www.avisosdeocasion.com/mty/desarrollos/zikal/</t>
  </si>
  <si>
    <t>https://earth.google.com/web/@25.664885,-100.4089357,634.14921099a,941.04335759d,35y,0h,45t,0r/data=ChcaFQoNL2cvMTFjMnFsd2MyOBgDIAEoAigC</t>
  </si>
  <si>
    <t>Monterrey</t>
  </si>
  <si>
    <t>Edificio monarca</t>
  </si>
  <si>
    <t>Nápoles 205 Nueva España, Alta Vista Monterrey, N.L.</t>
  </si>
  <si>
    <t>https://www.google.com/url?q=http://www.lasmonarcas.com/&amp;sa=U&amp;ved=0ahUKEwjbg_XP9sHiAhVUjp4KHbjsC5UQ61gICSgFMAA&amp;usg=AOvVaw1ZPAdgQHBTfGeYfYD66jYp</t>
  </si>
  <si>
    <t>https://earth.google.com/web/@25.646872,-100.2870105,546.08934191a,941.20101369d,35y,0h,45t,0r/data=ChcaFQoNL2cvMTFmMDk0Y25nchgDIAEoAigC</t>
  </si>
  <si>
    <t>Departamentos Colibrí</t>
  </si>
  <si>
    <t>Av. Luis Elizondo 203 Alta Vista 64840 Monterrey, N.L.</t>
  </si>
  <si>
    <t>https://www.google.com/url?q=http://departamentoscolibri.com.mx/&amp;sa=U&amp;ved=0ahUKEwiv1t3A-MHiAhVPqJ4KHZKSAI8Q61gIDCgIMAA&amp;usg=AOvVaw3e3UsixZ-X3YI9L1Uml0if</t>
  </si>
  <si>
    <t>https://earth.google.com/web/@25.6468352,-100.2910285,555.02370731a,941.20133567d,35y,0h,45t,0r/data=ChUaEwoLL2cvMXRmeDU5cHAYAyABKAIoAg</t>
  </si>
  <si>
    <t>Cumbres Revival</t>
  </si>
  <si>
    <t>Calle Alejandro de Rodas 136 Cumbres Elite, 3er Sector 64349 Monterrey, Nuevo León</t>
  </si>
  <si>
    <t>https://www.inmuebles24.com/propiedades/departamentos-cumbres-revival-un-concepto-dinamico-y-50278869.html</t>
  </si>
  <si>
    <t>https://earth.google.com/web/search/Cumbres+Revival,+Calle+Alejandro+de+Rodas,+Cumbres+Elite,+Tercer+Sector,+Monterrey,+N.L.,+M%C3%A9xico/@25.7420771,-100.4066984,680.30322625a,444.49343248d,35y,0h,0t,0r/data=Cj8aFQoNL2cvMTFnOGNkYzVsMBgDIAEoAiImCiQJXcV9F0OmOUAROP5GANSkOUAZ56YmQmwSWcAhmNDMstISWcA</t>
  </si>
  <si>
    <t>Edificio Santa Fe</t>
  </si>
  <si>
    <t>Filósofos 221 Tecnológico 64700 Monterrey, N.L.</t>
  </si>
  <si>
    <t>https://www.ngkf.com.mx/en/images/.../mx/.../BROCHURE%20FINAL_DTIII.pdf</t>
  </si>
  <si>
    <t>https://earth.google.com/web/@25.6499282,-100.2926129,545.72333292a,941.17427169d,35y,0h,45t,0r/data=ChcaFQoNL2cvMTFjMXFjNnltYxgDIAEoAigC</t>
  </si>
  <si>
    <t>Iconos Departamentos</t>
  </si>
  <si>
    <t>Av. José Alvarado 1000 La Española 64820 Monterrey, N.L.</t>
  </si>
  <si>
    <t>https://casas.trovit.com.mx/departamento-icono-monterrey</t>
  </si>
  <si>
    <t>https://earth.google.com/web/@25.6594698,-100.2777533,558.97904454a,941.09176938d,35y,0h,45t,0r/data=ChUaEwoLL2cvMXRma2xsdDEYAyABKAIoAg</t>
  </si>
  <si>
    <t>Departamentos Santa María</t>
  </si>
  <si>
    <t>Av. Luis Elizondo 315 Alta Vista 64840 Monterrey, N.L.</t>
  </si>
  <si>
    <t>https://issuu.com/santamariadelascharcas/docs/smlc-brochure_digital__2_</t>
  </si>
  <si>
    <t>https://earth.google.com/web/@25.6463326,-100.2919895,543.92289206a,941.20498546d,35y,0h,45t,0r/data=ChcaFQoNL2cvMTFkX2QwdHp6NBgDIAEoAigC</t>
  </si>
  <si>
    <t>Garza Sada 1892</t>
  </si>
  <si>
    <t>Av. Eugenio Garza Sada Sur 1892 Contry 64740 Monterrey, N.L.</t>
  </si>
  <si>
    <t>https://www.nomadgarzasada.com/</t>
  </si>
  <si>
    <t>https://earth.google.com/web/@25.6400837,-100.2861696,570.96380032a,941.26014289d,35y,0h,45t,0r/data=ChUaEwoLL2cvMXRjeGRtczIYAyABKAIoAg</t>
  </si>
  <si>
    <t>Santa Catarina</t>
  </si>
  <si>
    <t>Kerenda Departamentos</t>
  </si>
  <si>
    <t>Av. Francisco Villa 170 Las Montañas, Sin Nombre de Col 25 66197 Santa Catarina, N.L.</t>
  </si>
  <si>
    <t>http://www.kerenda.mx/</t>
  </si>
  <si>
    <t>https://earth.google.com/web/@25.6593864,-100.4399194,671.93275827a,941.09176938d,35y,0h,45t,0r/data=ChUaEwoLL2cvMXZfejliZGcYAyABKAIoAg</t>
  </si>
  <si>
    <t>Las Huastecas</t>
  </si>
  <si>
    <t>Av. Miguel Aleman 399 la 66354 N.L. Nuevo León Privadas la Huasteca 66354 Santa Catarina, N.L.</t>
  </si>
  <si>
    <t>https://www.lamudi.com.mx/departamento-en-renta-las-huastecas-santa-catarina-n-l.ht...</t>
  </si>
  <si>
    <t>https://earth.google.com/web/@25.65574794,-100.4540413,685.2067919a,236.29379444d,35y,37.81500345h,44.92093624t,0r/data=ChcaFQoNL2cvMTFieV9qcl8yYhgDIAEoAg</t>
  </si>
  <si>
    <t>Torre Ema Norte</t>
  </si>
  <si>
    <t>Eje Exterior 10 Sin Nombre de Col 28, Cordillera 66196 Santa Catarina, N.L.</t>
  </si>
  <si>
    <t>http://viacordillera.com/</t>
  </si>
  <si>
    <t>https://earth.google.com/web/@25.658407,-100.4389262,683.65513428a,941.10047822d,35y,0h,45t,0r/data=ChcaFQoNL2cvMTFidnRkNXQyaBgDIAEoAigC</t>
  </si>
  <si>
    <t>Torre Sierra Valle</t>
  </si>
  <si>
    <t>Blvd. Antonio L. Rodríguez 3090 Cumbres del Valle San Pedro Garza García, N.L.</t>
  </si>
  <si>
    <t>http://vendoyrentocasas.com/departamento-en-renta-16500-torre-sierra-valle.html</t>
  </si>
  <si>
    <t>https://earth.google.com/web/search/TORRE+SIERRA+VALLE,+Boulevard+Antonio+L.+Rodr%C3%ADguez,+Cumbres+del+Valle,+San+Pedro+Garza+Garc%C3%ADa,+N.L.,+M%C3%A9xico/@25.6726229,-100.3898114,605.32876915a,940.97560254d,35y,0h,45t,0r/data=Cj0aEwoLL2cvMXRkYmZ2cnAYAyABKAIiJgokCUevpixVqTlAEfCow9KwpzlAGXTfzvDeG1nAIdugMUpSHFnA</t>
  </si>
  <si>
    <t>Departamentos Tampiquito</t>
  </si>
  <si>
    <t>16 de Septiembre 114 Barrio Tampiquito, Tampiquito 66240 San Pedro Garza García, N.L.</t>
  </si>
  <si>
    <t>https://www.lamudi.com.mx/nuevo-leon/san-pedro-garza-garcia/tampiquito/departamento/for-rent/</t>
  </si>
  <si>
    <t>https://earth.google.com/web/@25.6512566,-100.3825927,637.87782871a,941.16144053d,35y,0h,45t,0r/data=ChcaFQoNL2cvMTFnZmpjN2Y4axgDIAEoAigC</t>
  </si>
  <si>
    <t>Oaxaca de Juárez</t>
  </si>
  <si>
    <t>264 251</t>
  </si>
  <si>
    <t>Universidad, Cieneguita 68125 Oaxaca de Juárez, Oax.</t>
  </si>
  <si>
    <t>https://earth.google.com/web/@17.04691353,-96.71034504,1535.83050059a,112.95244954d,35y,210.71457739h,0t,0r/data=ChcaFQoNL2cvMTFoNmQ1c3hqdBgDIAEoAg</t>
  </si>
  <si>
    <t>Fraccionamiento la soledad</t>
  </si>
  <si>
    <t>La Soledad 106A, La Soledad, 68157 Oaxaca de Juárez, Oax.</t>
  </si>
  <si>
    <t>https://www.inmuebles24.com/propiedades/departamento-en-fracc.-la-soledad-56130384.html?utm_source=Mitula&amp;utm_medium=CPC&amp;utm_campaign=Mitula&amp;ocultarDatos=true</t>
  </si>
  <si>
    <t>https://earth.google.com/web/@17.05833762,-96.74078518,1548.88315114a,235.01355656d,35y,279.29479156h,0t,0r</t>
  </si>
  <si>
    <t>Residencial Galaahui</t>
  </si>
  <si>
    <t>Antiguo Camino a San Bartolo Coyotepec, Sta Cruz Xoxocotlan, 71230 Santa Cruz Xoxocotlán, Oax.</t>
  </si>
  <si>
    <t>https://earth.google.com/web/@17.05830221,-96.74435476,1556.62680738a,320.30675137d,35y,344.04226458h,0t,0r</t>
  </si>
  <si>
    <t>Fraccionamiento "El Pedregal"</t>
  </si>
  <si>
    <t>Camino Al Tequio 461, Sta Cruz Xoxocotlan, 71230 Santa Cruz Xoxocotlán, Oax.</t>
  </si>
  <si>
    <t>https://www.inmuebles24.com/propiedades/en-venta-departamentos-fracc.-el-pedregal-55077993.html</t>
  </si>
  <si>
    <t>Fraccionamiento Jardines del Sur</t>
  </si>
  <si>
    <t>Camino al Charris Jardines del Sur 71230 Santa Cruz Xoxocotlán, Oax.</t>
  </si>
  <si>
    <t>https://www.lamudi.com.mx/hermoso-departamento-en-venta-jardines-del-sur.html?utm_source=mitula&amp;utm_medium=aggregators&amp;utm_campaign=mitula-premium</t>
  </si>
  <si>
    <t>https://earth.google.com/web/@17.01215728,-96.72592098,1529.62849238a,516.20755275d,35y,94.45278744h,0t,0r/data=ChYaFAoML2cvMTJobXo3ODA5GAMgASgC</t>
  </si>
  <si>
    <t>Fraccionamiento Residencial Los Agaves</t>
  </si>
  <si>
    <t>71230, Camino a los Mogotes 219, Sta Cruz Xoxocotlan, Santa Cruz Xoxocotlán, Oax.</t>
  </si>
  <si>
    <t>https://www.casasaguilar.com.mx/fraccionamientos/agaves</t>
  </si>
  <si>
    <t>https://www.google.com/maps/place/Fraccionamiento+Residencial+Los+Agaves/@17.0124432,-96.7309812,3a,75y,90t/data=!3m8!1e2!3m6!1sAF1QipPe_1PBDJug7nZKD17-_da1pFfvK2nY25buX_SR!2e10!3e12!6shttps:%2F%2Flh5.googleusercontent.com%2Fp%2FAF1QipPe_1PBDJug7nZKD17-_da1pFfvK2nY25buX_SR%3Dw114-h86-k-no!7i4160!8i3120!4m8!1m2!2m1!1scondominios+en+oaxaca+!3m4!1s0x85c722be341f2b3f:0xe9d2484df7d5f276!8m2!3d17.0124432!4d-96.7309812</t>
  </si>
  <si>
    <t>heraica puebla de zaragoza</t>
  </si>
  <si>
    <t>Allende 12, Santiago Momoxpan, Pue.</t>
  </si>
  <si>
    <t>inddefinido</t>
  </si>
  <si>
    <t>https://earth.google.com/web/@19.07270061,-98.26717808,2140.92973761a,99.40335804d,35y,0h,0t,0r</t>
  </si>
  <si>
    <t>adamant</t>
  </si>
  <si>
    <t>no 4010 c p 72820, Atlixcáyotl, Tlaxcalancingo, 72821 Tlaxcalancingo, Puebla</t>
  </si>
  <si>
    <t>si aplica</t>
  </si>
  <si>
    <t>https://earth.google.com/web/@19.01282487,-98.25901537,2115.31054688a,0d,35.30893578y,11.06129927h,100.08861288t,0r/data=ChcaFQoNL2cvMTFiNndoYzk2YhgBIAEoAiIaChZ1Vzd2Q0NXcGNFWFdldUpCbHgtVG9nEAI</t>
  </si>
  <si>
    <t>casiopca</t>
  </si>
  <si>
    <t>Av Casiopea, Tlaxcalancingo, 72821 Tlaxcalancingo, Pue.</t>
  </si>
  <si>
    <t>https://earth.google.com/web/search/1593-A,+Col.+Villa+Floresta,+Av.+Ori%C3%B3n+Sur,+Floresta,+72810+Puebla,+Pue./@19.02530443,-98.25797825,2116.29557437a,0d,60y,100.67701901h,119.89891874t,0r/data=Cj8aFQoNL2cvMTFjNjBnODJfNxgBIAEoAiImCiQJ-N8DUBUHM0ARMXPzNasAM0AZ2i0b8oCPWMAhCQJnx6aRWMAiGgoWeF9mWnREYm1zUndnRmRQbENzWU45ZxAC</t>
  </si>
  <si>
    <t>la paz</t>
  </si>
  <si>
    <t>1593-A, Col. Villa Floresta, Av. Orión Sur, Floresta, 72810 Puebla, Pue.</t>
  </si>
  <si>
    <t>sirio</t>
  </si>
  <si>
    <t>De la Prol C 18 142, Reserva Territorial Atlixcáyotl, Concepción las Lajas, 72197 Puebla, Pue.</t>
  </si>
  <si>
    <t>https://earth.google.com/web/@19.03506658,-98.23850522,2131.03405908a,25.08451027d,35y,120.86749765h,0t,0r</t>
  </si>
  <si>
    <t>soles</t>
  </si>
  <si>
    <t>Av 21 Pte 4114, Belisario Domínguez, 72140 Puebla, Pue.</t>
  </si>
  <si>
    <t xml:space="preserve">no </t>
  </si>
  <si>
    <t xml:space="preserve">puebla </t>
  </si>
  <si>
    <t>Antuñano 61</t>
  </si>
  <si>
    <t>Blvrd Esteban de Antuñano, Rancho Moratilla, Puebla, Pue.</t>
  </si>
  <si>
    <t>https://earth.google.com/web/@19.0966893,-98.2308552,2140.79287795a,991.8116844d,35y,0h,45t,0r/data=ChcaFQoNL2cvMTFnaG5icW5fNxgCIAEoAigC</t>
  </si>
  <si>
    <t>3PFM+35 Santiago Momoxpan, Cipreses de Santiag, Pue.</t>
  </si>
  <si>
    <t>https://earth.google.com/web/@19.07263067,-98.26707754,2143.26525654a,0d,60y,25.16787538h,98.42976247t,0r/data=ChcaFQoNL2cvMTFoN2M4c3RsaBgBIAEoAiIaChY4aFllVzFVLV9qdVdRcXV1N0gxYzdBEAI</t>
  </si>
  <si>
    <t>Koba suites</t>
  </si>
  <si>
    <t>Privada Tecaxco, Bello Horizonte, Puebla, Pue.</t>
  </si>
  <si>
    <t>no aqi</t>
  </si>
  <si>
    <t>https://earth.google.com/web/@19.05324986,-98.2763128,2130.61386882a,148.96640604d,35y,-1.32990607h,36.00000021t,0r</t>
  </si>
  <si>
    <t>torre La Paz</t>
  </si>
  <si>
    <t>72160, Av. Juarez 3300, La Paz, 72160 Puebla, Pue.</t>
  </si>
  <si>
    <t>https://earth.google.com/web/@19.0553568,-98.2248002,2187.98814065a,0d,60y,10.12828185h,130.10281869t,0r/data=ChcaFQoNL2cvMTFjczlmano3ahgBIAEoAiIaChZKU1JQa29mZkZ6dDZjOVE5a3NyX3hBEAI</t>
  </si>
  <si>
    <t>Leukos 27</t>
  </si>
  <si>
    <t>Calle 27 Sur 705, La Paz, 72160 Puebla, Pue.</t>
  </si>
  <si>
    <t>https://earth.google.com/web/@19.05189539,-98.21967718,2167.56454688a,0d,60y,284.44056923h,117.84012309t,0r/data=ChcaFQoNL2cvMTFoYjVxMTBsZxgBIAEoAiIaChY1TWcweFhCOVJaYlZLNTFDSDljemJBEAI</t>
  </si>
  <si>
    <t>Leukos </t>
  </si>
  <si>
    <t>Calle 28 Sur 705, La Paz, 72160 Puebla, Pue.</t>
  </si>
  <si>
    <t>Calle 29 Sur 705, La Paz, 72160 Puebla, Pue.</t>
  </si>
  <si>
    <t>Belagio I y II</t>
  </si>
  <si>
    <t>Av 21 Pte 4114, Belisario Domínguez, 72180 Puebla, Pue.</t>
  </si>
  <si>
    <t>https://earth.google.com/web/@19.05208868,-98.23328678,2155.14569067a,0d,60y,4.7794092h,97.5516871t,0r/data=ChcaFQoNL2cvMTFmZ200MzBwaxgBIAEoAiIaChZfMUdsWExETk1QR0ctTTIyZ1JfWnNnEAI</t>
  </si>
  <si>
    <t>Cedros</t>
  </si>
  <si>
    <t>https://earth.google.com/web/@19.02542117,-98.25785611,2116.43237305a,0d,59.999984y,129.01889616h,115.67188254t,0r/data=ChcaFQoNL2cvMTFnOGxsNGI5NRgBIAEoAiIaChYzUGF1UnpmN3pwdG5pTG83X1dKQTB3EAI</t>
  </si>
  <si>
    <t>av zeta de cochero 5322, puebla.</t>
  </si>
  <si>
    <t>https://earth.google.com/web/@19.02643339,-98.23039323,2122.3371582a,0d,75.37144047y,142.36652608h,129.84175489t,0r/data=ChcaFQoNL2cvMTFiOHRqOHlnNhgBIAEoAiIaChZIQkVidU9HVmdoLU9xZGRHMWw5dnRBEAI</t>
  </si>
  <si>
    <t>Torres</t>
  </si>
  <si>
    <t>Santiago Qro.</t>
  </si>
  <si>
    <t>Torre Ankara</t>
  </si>
  <si>
    <t>Av. de la Salvación 711, Balcones Coloniales, 76140 Santiago de Querétaro, Qro.</t>
  </si>
  <si>
    <t>Indefinidos</t>
  </si>
  <si>
    <t>2042672.31-6,386,994.65</t>
  </si>
  <si>
    <t>https://www.laguiainmobiliaria.com.mx/listing/departamentos-torre-ankara-queretaro/</t>
  </si>
  <si>
    <t>https://www.google.com.mx/maps/place/Torre+Ankara,+Kapital+Diamante/@20.6167087,-100.3777749,3a,75y,90t/data=!3m8!1e2!3m6!1sAF1QipNgP1Z9SPkxOlBUQejrovBjC07UUdeDhSMhvZsx!2e10!3e12!6shttps:%2F%2Flh5.googleusercontent.com%2Fp%2FAF1QipNgP1Z9SPkxOlBUQejrovBjC07UUdeDhSMhvZsx%3Dw153-h86-k-no!7i1044!8i585!4m8!1m2!2m1!1storres+departamentales+en+santiago+de+queretaro!3m4!1s0x85d35b169cc9d631:0xcbb9040bb186ec92!8m2!3d20.6167087!4d-100.3777749</t>
  </si>
  <si>
    <t>Adamant Queretaro</t>
  </si>
  <si>
    <t>Av. Campanario 50, 76146 Santiago de Querétaro, Qro.</t>
  </si>
  <si>
    <t>1,900,000-3,500,000</t>
  </si>
  <si>
    <t>http://adamant.mx/queretaro/</t>
  </si>
  <si>
    <t>https://earth.google.com/web/@20.60754781,-100.36961942,1953.3601896a,0d,90y,266.42480211h,111.56032072t,0r/data=CgAiGgoWblVRcXZhTl9URVhLR3pEZWl2dW1mdxAC</t>
  </si>
  <si>
    <t>Montebello Towers</t>
  </si>
  <si>
    <t>Senda del Carruaje 4, Milenio 3ra Secc, 76060 Santiago de Querétaro, Qro.</t>
  </si>
  <si>
    <t>http://www.montebellotowers.com/docs/Montebello-towers-2019.pdf</t>
  </si>
  <si>
    <t>https://earth.google.com/web/@20.59940678,-100.36435996,1935.41308594a,0d,90y,256.11049774h,92.20408931t,0r/data=ClkaVxJPCiUweDg1ZDM1YjRmMDRiMThkZDc6MHg2MjNhYmMwNmVhYzFkOWE0Ga_XqhOGmTRAITu16b5SF1nAKhRTZW5kYSBkZWwgQ2FycnVhamUgNBgBIAEoAiIaChZ5em4tRE9wUEl4RXpBWHk0b0xpZllREAI</t>
  </si>
  <si>
    <t>Yatay Towers</t>
  </si>
  <si>
    <t>Senda de Calandrias 41, Lomas de Carretas, 76067 Santiago de Querétaro, Qro.</t>
  </si>
  <si>
    <t>En construccion</t>
  </si>
  <si>
    <t>3,157,440-4,378,000</t>
  </si>
  <si>
    <t>https://www.yataytowers.com/</t>
  </si>
  <si>
    <t>https://www.google.com.mx/maps/place/Yatay+Towers/@20.5982017,-100.360618,3a,75y,90t/data=!3m8!1e2!3m6!1sAF1QipOxVDI97NirI3wMxD70JJQhsVvEOal_roKSZxM1!2e10!3e12!6shttps:%2F%2Flh5.googleusercontent.com%2Fp%2FAF1QipOxVDI97NirI3wMxD70JJQhsVvEOal_roKSZxM1%3Dw160-h120-k-no!7i1024!8i768!4m5!3m4!1s0x85d35bd06cdddffb:0x581291be6c5e5257!8m2!3d20.5982782!4d-100.3605715</t>
  </si>
  <si>
    <t>Liv Petrel</t>
  </si>
  <si>
    <t>Senda del Amanecer 25, Milenio 3ra Secc, 76060 Santiago de Querétaro, Qro.</t>
  </si>
  <si>
    <t>3,407,489-8,127,553</t>
  </si>
  <si>
    <t>https://www.homeliv.mx/desarrollos/liv-petrel.html</t>
  </si>
  <si>
    <t>https://www.google.com.mx/maps/place/Liv+Petrel/@20.593083,-100.3470724,17z/data=!3m1!4b1!4m5!3m4!1s0x85d35caadc03aded:0x14581515750385b2!8m2!3d20.593083!4d-100.3470724</t>
  </si>
  <si>
    <t>Latitud La Victoria</t>
  </si>
  <si>
    <t>Av Constituyentes 40, zona dos extendida, Mercurio, 76046 Santiago de Querétaro, Qro.</t>
  </si>
  <si>
    <t>https://latitudlavictoria.mx/residencial</t>
  </si>
  <si>
    <t>https://earth.google.com/web/@20.5861411,-100.3804347,1829.41931152a,0d,41.25790443y,158.82330665h,93.74775423t,0r/data=ChcaFQoNL2cvMTFnaDlwNzY4NBgBIAEoAiIaChZxUnp4cFEyYWp1Q1pWNzZnYXRkV1dnEAI</t>
  </si>
  <si>
    <t>Alterra Towers</t>
  </si>
  <si>
    <t>Venta del Refugio 315, El Refugio, Qro.</t>
  </si>
  <si>
    <t>https://www.laguiainmobiliaria.com.mx/listing/alterra-towers/</t>
  </si>
  <si>
    <t>https://earth.google.com/web/@20.64964992,-100.34585419,2020.93204927a,256.89390569d,35y,293.42175406h,0t,0r</t>
  </si>
  <si>
    <t>Kerenda Residencial</t>
  </si>
  <si>
    <t>El Marqués, 76148 Qro.</t>
  </si>
  <si>
    <t>indeterminado</t>
  </si>
  <si>
    <t>1,940,000-2,230,000</t>
  </si>
  <si>
    <t>https://departamentosqueretaro.mx/property/kerenda-residencial/</t>
  </si>
  <si>
    <t>https://earth.google.com/web/@20.60266657,-100.3271405,1998.17066204a,1060.61176764d,35y,-19.68067626h,44.92156186t,-0r/data=ChcaFQoNL2cvMTFnazFjeHQ3bBgDIAEoAg</t>
  </si>
  <si>
    <t>Aira Departamentos Jurica</t>
  </si>
  <si>
    <t>Blvd Arco de Piedra No. 195, Ejido El Salitre, 76127 Santiago de Querétaro, Qro.</t>
  </si>
  <si>
    <t>https://momentum.com.mx/aira-jurica</t>
  </si>
  <si>
    <t>https://earth.google.com/web/search/Blvd+Arco+de+Piedra+No.+195,+Ejido+El+Salitre,+76127+Santiago+de+Quer%C3%A9taro,+Qro./@20.6621652,-100.43313356,1829.84957216a,0d,90y,282.14002838h,84.38931818t,0r/data=CigiJgokCYfpDAOJpTRAEfaseLX9mjRAGVnMoXqCFFnAIQI8UEP2FlnAIhoKFl9YNEVOa0dZcmRCOXE1N1JTeWw3bUEQAg</t>
  </si>
  <si>
    <t>Condominio Mallorca</t>
  </si>
  <si>
    <t>Blvd. La Nacion no. 251 Desarrollo Centro Norte  C.P. 76148 Santiago de Qro, Qro.</t>
  </si>
  <si>
    <t>https://www.laguiainmobiliaria.com.mx/listing/condominio-mallorca/</t>
  </si>
  <si>
    <t>https://earth.google.com/web/@20.64185262,-100.41027299,1956.4336228a,0d,60y,18.82524531h,85t,0r/data=CgAiGgoWZHpMRzV4S0JfWGxmZFJkRFZaXzM4QRAC</t>
  </si>
  <si>
    <t>Juriquilla Towers</t>
  </si>
  <si>
    <t>No. 148, Juriquilla, Calle Sta. Fe, Santa Fé, Juriquilla, Qro.</t>
  </si>
  <si>
    <t>4,230,456.69-6,903,107.85</t>
  </si>
  <si>
    <t>http://www.juriquillatowers.com/</t>
  </si>
  <si>
    <t>https://earth.google.com/web/@20.6926408,-100.4449082,1894.46699839a,980.73946932d,35y,0h,45t,0r/data=ChcaFQoNL2cvMTFjam5nbDNyYxgDIAEoAg</t>
  </si>
  <si>
    <t>Campanario Elite</t>
  </si>
  <si>
    <t>Av. Campanario 72, El Campanario, 76146 Santiago de Querétaro, Qro.</t>
  </si>
  <si>
    <t>https://campanarioelite.com/wp-content/uploads/2018/08/eBROCHURE_CAMPANARIO_ELITE.pdf</t>
  </si>
  <si>
    <t>https://earth.google.com/web/@20.60926536,-100.37169146,1936.42581088a,271.24612418d,35y,-6.04146893h,29.39938977t,0r/data=ChcaFQoNL2cvMTFjNnEzM2pnMxgDIAEoAg</t>
  </si>
  <si>
    <t>La campana 1000</t>
  </si>
  <si>
    <t>Blvrd de la Campana 1000, Manzanares, Juriquilla, Qro.</t>
  </si>
  <si>
    <t>2,938,458-3,660,189</t>
  </si>
  <si>
    <t>http://handiko.mx/</t>
  </si>
  <si>
    <t>https://www.google.com.mx/maps/place/Blvrd+de+la+Campana+1000,+Manzanares,+Juriquilla,+Qro./@20.711171,-100.4423242,17z/data=!3m1!4b1!4m5!3m4!1s0x85d357624a8f8141:0x52dec9d2bafdaf6!8m2!3d20.711171!4d-100.4423242</t>
  </si>
  <si>
    <t>Departamentos Alegra Towers Queretaro</t>
  </si>
  <si>
    <t>122 Calle Sta. Fe Juriquilla, Qro.</t>
  </si>
  <si>
    <t>https://departamentosqueretaro.mx/property/alegra-towers/</t>
  </si>
  <si>
    <t>https://earth.google.com/web/@20.69826498,-100.44332441,1905.16066297a,314.16580006d,35y,12.02277546h,44.90008539t,360r/data=ChcaFQoNL2cvMTFjczJoY2ZkeRgDIAEoAg</t>
  </si>
  <si>
    <t>Altavista 1050</t>
  </si>
  <si>
    <t>Boulevard Jurica la Campana 1050, Altavista, 76230 Juriquilla, Qro.</t>
  </si>
  <si>
    <t>https://www.laguiainmobiliaria.com.mx/listing/departamentos-en-altavista-juriquilla/</t>
  </si>
  <si>
    <t>https://earth.google.com/web/@20.719576,-100.44288,1960.25940805a,980.54644924d,35y,0h,45t,0r/data=ChcaFQoNL2cvMTFidjN2Z2g3ZBgDIAEoAigC</t>
  </si>
  <si>
    <t>Departamentos Celesta</t>
  </si>
  <si>
    <t>Av. Fray Junípero Serra, Libramiento Sur Poniente y Av. 5 de Febrero en Altos Juriquilla</t>
  </si>
  <si>
    <t>http://www.celesta.mx/departamentos.php</t>
  </si>
  <si>
    <t>https://earth.google.com/web/@20.69969261,-100.46795826,1900.12434772a,998.70801546d,35y,-19.56111193h,41.45697691t,0r/data=ChcaFQoNL2cvMTFjMnBucHNyYxgDIAEoAg</t>
  </si>
  <si>
    <t>Vertical Residencial Cluster</t>
  </si>
  <si>
    <t>Primer cerrada de Peña de 988,, Bernal, El Refugio, San José el Alto, Qro.</t>
  </si>
  <si>
    <t>https://www.laguiainmobiliaria.com.mx/listing/departamentos-vertical-residencial-cluster/</t>
  </si>
  <si>
    <t>https://earth.google.com/web/@20.642792,-100.3503261,1979.96917897a,981.09920705d,35y,0h,45t,0r/data=ChcaFQoNL2cvMTFjbHZ2YzdudxgDIAEoAigC</t>
  </si>
  <si>
    <t xml:space="preserve">El sereno </t>
  </si>
  <si>
    <t>Anillo Vial Fray Junípero Serra  Santiago de Querétaro, Qro.</t>
  </si>
  <si>
    <t>2625522-4,100,000</t>
  </si>
  <si>
    <t>https://www.laguiainmobiliaria.com.mx/listing/el-sereno/</t>
  </si>
  <si>
    <t>https://earth.google.com/web/search/El+Sereno,+Anillo+Vial+Fray+Jun%C3%ADpero+Serra,+Alamos+2da+Secci%C3%B3n,+Quer%C3%A9taro,+Qro.,+M%C3%A9xico/@20.63248144,-100.35957165,1972.73933041a,813.67697509d,35y,0.00000238h,0t,0r/data=Cj8aFQoNL2cvMTFjNzE4bTk0MhgDIAEoAiImCiQJ-67Y4nqgNEARATTt5XmYNEAZMph8-KgVWcAhCV_dbPMXWcA</t>
  </si>
  <si>
    <t>Hitum</t>
  </si>
  <si>
    <t>Sendero del Reflejo 27, Milenio 3ra Secc, 76209 Santiago de Querétaro, Qro.</t>
  </si>
  <si>
    <t>http://vivehitum.mx/</t>
  </si>
  <si>
    <t>https://earth.google.com/web/@20.59042382,-100.34629548,1917.8213969a,903.06222142d,35y,-0.56530156h,18.96680691t,0r/data=ChcaFQoNL2cvMTFnM3pyMXY5bRgDIAEoAg</t>
  </si>
  <si>
    <t>Udens Zibata</t>
  </si>
  <si>
    <t>Privada Cardón, Valle de Cassis #35 Zibata, Querétaro, México.</t>
  </si>
  <si>
    <t>https://udens.mx/</t>
  </si>
  <si>
    <t>https://earth.google.com/web/@20.682526,-100.33004,2120.35858087a,980.81258479d,35y,0h,45t,0r/data=ChcaFQoNL2cvMTFmeDhiXzh3MRgDIAEoAigC</t>
  </si>
  <si>
    <t>Savant Zibata</t>
  </si>
  <si>
    <t>Avenida Valle de Acantha No. 903, Fraccionamiento, Zibatá, Qro.</t>
  </si>
  <si>
    <t>http://savantliving.mx/</t>
  </si>
  <si>
    <t>https://earth.google.com/web/search/Avenida+Valle+de+Acantha+No.+903,+Fraccionamiento,+Zibat%C3%A1,+Qro./@20.6716628,-100.3374642,2228.92304951a,980.88277659d,35y,0h,0t,0r/data=Cj8aFQoNL2cvMTFmN3NsMXlubBgDIAEoAiImCiQJcV0HOCexNEARSft4Y2msNEAZNDN5VIIUWcAhda_WJb4VWcA</t>
  </si>
  <si>
    <t>central Plaza</t>
  </si>
  <si>
    <t>Calle Valle de Olaz No. 106 Mz3, Privada De Maguey, Zibatá, 76269 Zibatá, Qro.</t>
  </si>
  <si>
    <t>3,650,000-4,200,000</t>
  </si>
  <si>
    <t>http://www.econstruye.com.mx/desarrollo/central-plaza-zibata-el-marquez/</t>
  </si>
  <si>
    <t>https://earth.google.com/web/@20.67932959,-100.32261323,2128.39458996a,1420.78507926d,35y,0.97860874h,15.50089276t,0r/data=ChYaFAoML2cvMTF4cnY2eXdfGAMgASgC</t>
  </si>
  <si>
    <t>the Grand Living Zibata</t>
  </si>
  <si>
    <t>Avenida Valle de la Luna No. 16 Fraccionamiento Biznaga, Zibatá el Márquez Querétaro</t>
  </si>
  <si>
    <t>DEsconocido</t>
  </si>
  <si>
    <t>http://www.thegrandliving.com.mx/zibata/</t>
  </si>
  <si>
    <t>https://earth.google.com/web/@20.6787084,-100.3202242,2129.80596316a,980.84183126d,35y,0h,45t,0r/data=ChcaFQoNL2cvMTFiXzJydjhscxgDIAEoAigC</t>
  </si>
  <si>
    <t>Icaro Zibata</t>
  </si>
  <si>
    <t>Bernardo Quintana 7001, Centro Sur, 76090 Santiago de Querétaro, Qro</t>
  </si>
  <si>
    <t>http://www.icarozibata.mx/</t>
  </si>
  <si>
    <t>https://earth.google.com/web/@20.6770712,-100.3220452,2142.03495836a,980.8535299d,35y,0h,45t,0r/data=ChcaFQoNL2cvMTFnODF0Nmc2eBgDIAEoAigC</t>
  </si>
  <si>
    <t xml:space="preserve">Zima Acacia </t>
  </si>
  <si>
    <t>Valle de Viñales 8, Privada Acacia, Fracc, Zibatá, Qro.</t>
  </si>
  <si>
    <t>https://www.laguiainmobiliaria.com.mx/listing/zima-acacia/</t>
  </si>
  <si>
    <t>https://earth.google.com/web/@20.6813946,-100.3208972,2120.13842703a,980.82135872d,35y,0h,45t,0r/data=ChcaFQoNL2cvMTFnZ2c4bHdmeBgDIAEoAigC</t>
  </si>
  <si>
    <t>Corregidora</t>
  </si>
  <si>
    <t>Cañada towers</t>
  </si>
  <si>
    <t>Río Santiago #7, Cañadas del Lago, Qro.</t>
  </si>
  <si>
    <t>1,756,800-2,992,384</t>
  </si>
  <si>
    <t>https://www.laguiainmobiliaria.com.mx/listing/canada-towers/</t>
  </si>
  <si>
    <t>https://earth.google.com/web/@20.50464177,-100.40636072,1983.99461736a,25.00430998d,35y,10.80889205h,0t,0r</t>
  </si>
  <si>
    <t>Lago Bomu</t>
  </si>
  <si>
    <t>Calle Rio Balsas s/n, Cañadas del Lago, Santiago de Querétaro, Qro.</t>
  </si>
  <si>
    <t>https://www.laguiainmobiliaria.com.mx/listing/lago-bomu/</t>
  </si>
  <si>
    <t>https://earth.google.com/web/search/LAGO+BOMU,+Ca%C3%B1adas+del+Lago,+Santiago+de+Quer%C3%A9taro,+Qro.,+M%C3%A9xico/@20.5064923,-100.4045815,1993.5294522a,982.07424668d,35y,0h,45t,0r/data=Cj8aFQoNL2cvMTFmMTU4czlycRgDIAEoAiImCiQJGIK9ZeiCNEAR74PP_3d_NEAZ8AdeZogZWcAhqJ2WOHsaWcAoAg</t>
  </si>
  <si>
    <t>Aura Towers</t>
  </si>
  <si>
    <t>El Pueblito, Qro.</t>
  </si>
  <si>
    <t>https://www.laguiainmobiliaria.com.mx/listing/aura-towers/</t>
  </si>
  <si>
    <t>https://earth.google.com/web/@20.52371862,-100.43095174,1844.21002107a,285.41150805d,35y,-175.43247157h,44.99557236t,0r/data=ChcaFQoNL2cvMTFmNXB4cnB5YhgCIAEoAg</t>
  </si>
  <si>
    <t>Cimasur</t>
  </si>
  <si>
    <t>Prolongacion Jose María Truchuelo, Colonia san agustín, 76905 Qro.</t>
  </si>
  <si>
    <t>https://cimasur.com.mx/</t>
  </si>
  <si>
    <t>https://earth.google.com/web/@20.5366977,-100.3866486,1970.34400928a,981.85970751d,35y,0h,45t,0r/data=ChYaFAoML2cvMTJoczJ6MmtrGAMgASgCKAI</t>
  </si>
  <si>
    <t>Stacia Towers</t>
  </si>
  <si>
    <t>Sendero del Mirador 44, Milenio 3ra Secc, 76060 Santiago de Querétaro, Qro.</t>
  </si>
  <si>
    <t>https://www.laguiainmobiliaria.com.mx/listing/stacia-towers-corregidora/</t>
  </si>
  <si>
    <t>https://earth.google.com/web/@20.5946711,-100.3497893,1958.7680746a,981.44434393d,35y,0h,45t,0r/data=ChcaFQoNL2cvMTFoYnI4cHQweBgDIAEoAigC</t>
  </si>
  <si>
    <t>El marques</t>
  </si>
  <si>
    <t>Alamanda</t>
  </si>
  <si>
    <t>Alamanda Fracc. Zibatá El Marqués, Querétaro</t>
  </si>
  <si>
    <t>3,150,000-3,350,000</t>
  </si>
  <si>
    <t>https://www.properdeal.com.mx/d/15179-Alamanda-en-El-Marqu%C3%A9s</t>
  </si>
  <si>
    <t>https://earth.google.com/web/@20.6810826,-100.3247346,2117.21550653a,980.82342321d,35y,0h,45t,0r/data=ChcaFQoNL2cvMTFnOGtjYzY3ZhgDIAEoAigC</t>
  </si>
  <si>
    <t>Hermosillo</t>
  </si>
  <si>
    <t>Torre Solara</t>
  </si>
  <si>
    <t>Av. 7 No. 30, Bugambilias, 83140 Hermosillo, Son.</t>
  </si>
  <si>
    <t>https://www.airbnb.mx/rooms/15767981?guests=1&amp;adults=1&amp;sl_alternate_dates_exclusion=true&amp;source_impression_id=p3_1559385075_i1ls0mvcEiVwJGXp</t>
  </si>
  <si>
    <t>Torre Altitud 40</t>
  </si>
  <si>
    <t>Bulevar José María Morelos 1, Issste Federal, 83148 Hermosillo, Son.</t>
  </si>
  <si>
    <t>https://earth.google.com/web/@29.12697837,-110.95126958,279.73516346a,0d,59.99999695y,83.11164213h,114.06474637t,0r/data=CgAiGgoWdThZeTJtR3k1Z002dHJrQ245djhnQRAC</t>
  </si>
  <si>
    <t>Ruba las Palmas</t>
  </si>
  <si>
    <t>Carr a 2 Lomas esq. Paseo de los Robles. Hermosillo, Son.</t>
  </si>
  <si>
    <t>https://www.ruba.com.mx/binder/subcategory/346.pdf</t>
  </si>
  <si>
    <t>Sky Pitic</t>
  </si>
  <si>
    <t>Calle 5 de Mayo 103, 5 de Mayo, 83010 Hermosillo, Son.</t>
  </si>
  <si>
    <t>http://skypitic.mx/web/</t>
  </si>
  <si>
    <t>https://earth.google.com/web/@29.09656213,-110.94598452,229.07565222a,0d,60y,61.15248445h,84.39539828t,0r/data=CgAiGgoWWXNINC1MbWZNbFIwTF9vcmJJakZhURAC</t>
  </si>
  <si>
    <t>Tlaxcala de Xicohténcatl</t>
  </si>
  <si>
    <t>Torres de san Gabriel</t>
  </si>
  <si>
    <t>La Joya, 90114 Tlaxcala de Xicohténcatl, Tlax.</t>
  </si>
  <si>
    <t>https://www.vivanuncios.com.mx/s-venta-inmuebles/tlaxcala/san+gabriel/v1c1097l1028q0p1</t>
  </si>
  <si>
    <t>https://earth.google.com/web/@19.305309,-98.235684,2315.1037123a,990.41103094d,35y,0h,45t,0r/data=ChcaFQoNL2cvMTFmM2N2bWg0ehgDIAEoAigC</t>
  </si>
  <si>
    <t>Departamentos Rivereña</t>
  </si>
  <si>
    <t>Blvd. Leonarda Gómez Blanco 31, 90160 Acxotla del Río, Tlax.</t>
  </si>
  <si>
    <t>https://earth.google.com/web/@19.325121,-98.2343163,2234.08093147a,990.27918898d,35y,0h,45t,0r/data=ChcaFQoNL2cvMTFnOHZuYnpnYxgDIAEoAigC</t>
  </si>
  <si>
    <t>Villas de San Miguel II Ampliacion</t>
  </si>
  <si>
    <t>San Miguel Contla, 90640 San Miguel Contla, Tlax.</t>
  </si>
  <si>
    <t>N</t>
  </si>
  <si>
    <t>https://propiedades.com/inmuebles/departamento-en-venta-villas-de-san-miguel-ii-tlaxcala-7055661#area=villas-de-san-miguel-ii-santa-cruz-tlaxcala&amp;tipos=departamentos-venta&amp;orden=&amp;pagina=1&amp;paginas=1&amp;pos=1</t>
  </si>
  <si>
    <t>TORRES</t>
  </si>
  <si>
    <t>Merida</t>
  </si>
  <si>
    <t>830, 732</t>
  </si>
  <si>
    <t>Country towers</t>
  </si>
  <si>
    <t>Calle 19 503, Altabrisa, Col. Altabrisa, 97131 Mérida, Yuc.</t>
  </si>
  <si>
    <t>indefinidos</t>
  </si>
  <si>
    <t>https://www.inmobiliamx.com/countrytowers</t>
  </si>
  <si>
    <t>https://earth.google.com/web/@21.0232232,-89.5886953,11.55602434a,978.34475632d,35y,0h,45t,0r/data=ChUaEwoLL2cvMTIxYnc4bWQYAyABKAIoAg</t>
  </si>
  <si>
    <t>Buyan Apartments</t>
  </si>
  <si>
    <t>Calle 23 #140, Col, Montes de Amé, 97115 Mérida, Yuc.</t>
  </si>
  <si>
    <t>3,387,743-4,894,980</t>
  </si>
  <si>
    <t>http://www.barreraybarrera.mx/es/departamento-venta-montes-de-ame-merida/d427.html</t>
  </si>
  <si>
    <t>https://earth.google.com/web/@21.0376029,-89.6154785,11.54934162a,978.2395187d,35y,0h,45t,0r/data=ChcaFQoNL2cvMTFjcDVoNGRfORgDIAEoAigC</t>
  </si>
  <si>
    <t>Apartamentos T1 merida</t>
  </si>
  <si>
    <t>Calle 37 460, Las Arboledas, 97108 Mérida, Yuc.</t>
  </si>
  <si>
    <t>https://earth.google.com/web/@20.981191,-89.6062671,13.70374669a,978.65035462d,35y,0h,45t,0r/data=ChcaFQoNL2cvMTFieGR4dmJfbBgDIAEoAigC</t>
  </si>
  <si>
    <t>Muranta</t>
  </si>
  <si>
    <t>Temozon Norte, Sin Nombre de Col 27, Mérida, Yucatan</t>
  </si>
  <si>
    <t>https://earth.google.com/web/@21.05751934,-89.62305363,10.25206795a,593.62180078d,35y,39.58119245h,39.77030084t,0r/data=ChYaFAoML2cvMXE2MmR6d3lwGAMgASgC</t>
  </si>
  <si>
    <t>Sky city</t>
  </si>
  <si>
    <t>Av. Andrés García Lavín 261, San Ramón Nte, 97117 Mérida, Yuc.</t>
  </si>
  <si>
    <t>http://skycity.mx/</t>
  </si>
  <si>
    <t>https://earth.google.com/web/@21.01861601,-89.60678255,12.44894705a,0d,90y,235.21020268h,108.40176416t,0r/data=CgAiGgoWQmRhR25iWnBLemJRblBMYjRvOGZoQRAC</t>
  </si>
  <si>
    <t>Adamant Merida</t>
  </si>
  <si>
    <t>Mérida, Yucatan</t>
  </si>
  <si>
    <t>http://adamant.mx/merida/</t>
  </si>
  <si>
    <t>https://earth.google.com/web/@21.05812217,-89.59311484,13.07935258a,0d,90y,316.99067063h,78.83127328t,0r/data=ChcaFQoNL2cvMTFjNXM2dnMzdhgBIAEoAiIwCixBRjFRaXBQWTl2eTNXdVFLR3VHa1JRak9lQ2tkbElwT3R4NXZqak90UExZRRAF</t>
  </si>
  <si>
    <t>Audrey Suites Merida</t>
  </si>
  <si>
    <t>Calle 25 27, Montebello, 97133 Mérida, Yuc.</t>
  </si>
  <si>
    <t>http://audrey-suites-altabrisa.hotelsinmerida.com/es/</t>
  </si>
  <si>
    <t>https://earth.google.com/web/@21.02860337,-89.58860042,12.64036124a,0d,90y,253.22380347h,117.1080243t,0r/data=CgAiGgoWazMtdlBYN3FNVHM3WHNjYmMzbXE4URAC</t>
  </si>
  <si>
    <t>Torre Onze</t>
  </si>
  <si>
    <t>Calle 22 281, Copó, Santa Gertrudis Copo, 97300 Mérida, Yuc.</t>
  </si>
  <si>
    <t>http://www.torreonze.com/brochure/brochurecompleto.pdf</t>
  </si>
  <si>
    <t>https://earth.google.com/web/@21.0433438,-89.600145,38.69842696a,978.1956703d,35y,0h,45t,0r/data=ChcaFQoNL2cvMTFid3l2a2trMhgDIAEoAigC</t>
  </si>
  <si>
    <t>Torre Catalina</t>
  </si>
  <si>
    <t>Montebello, 97133 Mérida, Yucatan</t>
  </si>
  <si>
    <t>https://kinea.mx/merida/departamentos/venta/torre-catalina/</t>
  </si>
  <si>
    <t>https://earth.google.com/web/@21.0280919,-89.5890724,10.93812603a,978.30675361d,35y,0h,45t,0r/data=ChcaFQoNL2cvMTFnY3hfemM1YhgDIAEoAigC</t>
  </si>
  <si>
    <t>Torre vela</t>
  </si>
  <si>
    <t>Santo Domingo 15, Playa Azul Salagua, 28218 Manzanillo, Col.</t>
  </si>
  <si>
    <t xml:space="preserve">Si </t>
  </si>
  <si>
    <t>https://www.manzanillorealestate.mx/torre-vela</t>
  </si>
  <si>
    <t>https://earth.google.com/web/@19.1011312,-104.3301409,7.96250592a,991.7823783d,35y,0h,45t,0r/data=ChcaFQoNL2cvMTFiNjM4ODlfbBgDIAEoAigC</t>
  </si>
  <si>
    <t>Renta de cuartos larios</t>
  </si>
  <si>
    <t>Tamarindos 43, Jabalí, 28863 Manzanillo, Col.</t>
  </si>
  <si>
    <t>https://www.google.com.mx/maps/place/Renta+De+Cuartos+Larios/@19.1370004,-104.3514842,17z/data=!3m1!4b1!4m5!3m4!1s0x8424d6e14769f5df:0xb77b4f0531999370!8m2!3d19.1370004!4d-104.3514842</t>
  </si>
  <si>
    <t>Departamentos tules</t>
  </si>
  <si>
    <t>Gral. Lázaro Cárdenas 914, Las Brisas, 28210 Manzanillo, Col.</t>
  </si>
  <si>
    <t>https://earth.google.com/web/@19.07116942,-104.30282615,10.48750166a,0d,59.99999996y,77.34641869h,104.13579074t,0r/data=CgAiGgoWUDY4RzktS1pMREJEcFJQeG03Q2pyZxAC</t>
  </si>
  <si>
    <t>Suites Puerta al mar</t>
  </si>
  <si>
    <t>Calle de las Orquídeas 68, Florida, 28808 Manzanillo, Col.</t>
  </si>
  <si>
    <t>Indeterminados</t>
  </si>
  <si>
    <t>https://earth.google.com/web/@19.0229322,-104.3246436,9.39506891a,992.30317846d,35y,0h,45t,0r/data=ChcaFQoNL2cvMTFid3B5ejhfaBgCIAEoAigC</t>
  </si>
  <si>
    <t>Casa del sol</t>
  </si>
  <si>
    <t>Las Palmas #30, Península de Santiago, 28867 Manzanillo, Col.</t>
  </si>
  <si>
    <t>https://earth.google.com/web/@19.1108601,-104.3453122,22.41920676a,991.71790544d,35y,0h,45t,0r/data=ChcaFQoNL2cvMTFmNmQyZHcwZxgDIAEoAigC</t>
  </si>
  <si>
    <t>Condominio las gaviotas</t>
  </si>
  <si>
    <t>Olas Altas 15, Olas Altas, 28860 Manzanillo, Col.</t>
  </si>
  <si>
    <t>https://earth.google.com/web/@19.11562489,-104.35391514,10.48355968a,0d,44.57119568y,212.98967072h,89.28682956t,0r/data=CgAiGgoWaFctbzVZM2xyaVhjQnZTc181VVpWQRAC</t>
  </si>
  <si>
    <t>Torre del mar</t>
  </si>
  <si>
    <t>Blvd. Miguel de la Madrid 1024, Playa Azul Salagua, 28218 Manzanillo, Col.</t>
  </si>
  <si>
    <t>https://www.google.com.mx/maps/place/Torre+del+Mar/@19.0875737,-104.3119776,17z/data=!3m1!4b1!4m5!3m4!1s0x8424d5dd28a68a87:0x9803bdb8f19abfa7!8m2!3d19.0875737!4d-104.3119776</t>
  </si>
  <si>
    <t>Torre nautica</t>
  </si>
  <si>
    <t>Olas Altas # 6, Olas Altas, 28860 Manzanillo, Col.</t>
  </si>
  <si>
    <t>5,700,00</t>
  </si>
  <si>
    <t>https://www.inmuebles24.com/propiedades/torre-nautica-olas-altas-manzanillo-condo-amueblado-52101997.html</t>
  </si>
  <si>
    <t>https://earth.google.com/web/@19.118253,-104.361648,10.42644409a,991.66757822d,35y,0h,45t,0r/data=ChcaFQoNL2cvMTFoY2ZuZ2pneBgDIAEoAigC</t>
  </si>
  <si>
    <t>Panorama suites</t>
  </si>
  <si>
    <t>General Núñez #1250 Jardines Vista Hermosa 1 28017 Colima, Col.</t>
  </si>
  <si>
    <t>https://panorama-suites.negocio.site/</t>
  </si>
  <si>
    <t>https://earth.google.com/web/search/Panorama+Suites,+Calle+General+Silverio+N%C3%BA%C3%B1ez,+Jardines+Vista+Hermosa+III,+Colima,+Col.,+M%C3%A9xico/@19.2552581,-103.7118464,540.45441898a,5317.96877411d,35y,0h,0t,0r/data=Cj8aFQoNL2cvMTFoMGI0N3I1NBgDIAEoAiImCiQJaUFU46pBM0ARLRNWHSk9M0AZsfbkUdnsWcAhazTZ7dztWcA</t>
  </si>
  <si>
    <t>san luis</t>
  </si>
  <si>
    <t>Torre Campestre</t>
  </si>
  <si>
    <t>Calle Grava 1003, Las Piedras, 78150 San Luis, S.L.P.</t>
  </si>
  <si>
    <t>https://www.vivanuncios.com.mx/a-venta-inmuebles/san-luis-potosi-slp/departamento-en-venta-en-torre-campestre/1003017811170911136650109?utm_medium=aggregator&amp;utm_content=301781117&amp;utm_campaign=homes&amp;utm_source=Trovit&amp;utm_medium=CPC&amp;utm_campaign=sale_top</t>
  </si>
  <si>
    <t>https://www.google.com.mx/maps/place/Torre+Campestre/@22.16209,-101.0092567,3a,75y,90t/data=!3m8!1e2!3m6!1sAF1QipNcdWbJOaAWarPI79gek1IDo5lOlB1rGcQXjmpa!2e10!3e12!6shttps:%2F%2Flh5.googleusercontent.com%2Fp%2FAF1QipNcdWbJOaAWarPI79gek1IDo5lOlB1rGcQXjmpa%3Dw140-h125-k-no!7i1064!8i952!4m8!1m2!2m1!1sedificios+departamentales+en+san+luis+potosi!3m4!1s0x0:0xda06ed21227f47f0!8m2!3d22.1620898!4d-101.0092556</t>
  </si>
  <si>
    <t>Torre mariano otero</t>
  </si>
  <si>
    <t>Mariano Otero, Villanueva, De Tequisquiapan, 78230 San Luis, S.L.P.</t>
  </si>
  <si>
    <t>https://www.gruponartex.com/properties/departamento-en-torre-mariano-otero/</t>
  </si>
  <si>
    <t>https://earth.google.com/web/@22.16084945,-100.99462347,1880.10725756a,0d,60y,87.28797786h,84.04069944t,0r/data=CgAiGgoWUVRRYTMzUTRNWV9MaU1Xbk9JS1doZxAC</t>
  </si>
  <si>
    <t xml:space="preserve">Privada Coridon </t>
  </si>
  <si>
    <t>México, San Luis Potosí, Fracc Campestre 1ra Secc, Prolongación Albino García Albino García, San Luis Potosí</t>
  </si>
  <si>
    <t>https://www.lamudi.com.mx/departamentos-en-venta-privada-corindon.html?utm_source=trovit&amp;utm_medium=aggregators&amp;utm_campaign=mx-0leads_sale_3mplus</t>
  </si>
  <si>
    <t>https://earth.google.com/web/@22.1570819,-100.9864939,1877.31420899a,0d,60y,116.54252992h,98.84611476t,0r/data=ChUaEwoLL2cvMXRobnAybjUYASABKAIiGgoWNjA5cXlQSlV2YWNMdEs1NkhJbG9nURAC</t>
  </si>
  <si>
    <t>amueblados jardin</t>
  </si>
  <si>
    <t>Colonia Jardín, Mcpio. San Luis Potosí, CP. 78270, San Luis Potosí</t>
  </si>
  <si>
    <t>https://earth.google.com/web/@22.14320031,-101.00647863,1888.41598695a,0d,60y,109.08084099h,76.56531473t,0r/data=ChcaFQoNL2cvMTFjMjdtMXloYxgBIAEoAiIaChZfdHVCYmJ6YkRfTkFHVTlTcmNkYmhnEAI</t>
  </si>
  <si>
    <t>Departamentos leiva</t>
  </si>
  <si>
    <t>Río Papaloapan 312, Bellas Lomas, 78210 San Luis, S.L.P.</t>
  </si>
  <si>
    <t>https://earth.google.com/web/@22.14305547,-101.00642057,1887.27366536a,115.24377542d,35y,128.62106989h,0t,0r</t>
  </si>
  <si>
    <t>Departamentos Nazas</t>
  </si>
  <si>
    <t>Río Nazas 461, Bellas Lomas, 78210 San Luis, S.L.P.</t>
  </si>
  <si>
    <t>https://earth.google.com/web/search/LOMAS+1A+SECCION+Lomas+1a+Secc,+San+Luis+Potos%C3%AD/@22.13745099,-101.02928275,1946.30065391a,0d,60y,25.37285883h,120.6388636t,0r/data=Cj0aEwoLL2cvMXRqZmg0czQYASABKAIiJgokCcfV6r4fKDZAEXjQDKo8IjZAGUjSN_MmQFnAIZZqLesRQlnAIhoKFlMxbnQ1Ni1YQjdkV3VFWGpSZEx0NkEQAg</t>
  </si>
  <si>
    <t>Fernando Torres 1484, Los Viveros 1ra Secc, San Luis, S.L.P.</t>
  </si>
  <si>
    <t>https://earth.google.com/web/@22.13929355,-101.00876311,1894.37490402a,0d,60y,210.37015827h,82.74030571t,0r/data=ClkaVxJPCiUweDg0MmE5OGM4YTk3ZDZlZTM6MHg2MmUyMzUzNzE5ZDMyZDRiGYL4ZdWMIzZAITUtDOyMQFnAKhRGZXJuYW5kbyBUb3JyZXMgMTQ4NBgBIAEoAiIaChZsak1iM3MxRU1yZE9meVlfWU9OQTdREAI</t>
  </si>
  <si>
    <t>vista real</t>
  </si>
  <si>
    <t>78216, Cordillera del Marquez, Lomas 4ta Secc, 78216 San Luis, S.L.P.</t>
  </si>
  <si>
    <t>https://casas.trovit.com.mx/vista-real-san-luis-potosi</t>
  </si>
  <si>
    <t>https://earth.google.com/web/@22.14587806,-101.04088417,1964.5977023a,0d,60y,275.44756569h,85t,0r/data=CgAiGgoWbHhvXzJ1c2ZITTVwZVhybmJlWmdsQRAC</t>
  </si>
  <si>
    <t>Torre Planta marquez</t>
  </si>
  <si>
    <t>345, Cordillera del Marquez, Lomas 4ta Secc, 78216 San Luis, S.L.P.</t>
  </si>
  <si>
    <t>https://earth.google.com/web/@22.14636714,-101.04103151,1961.83081055a,0d,90y,252.73316127h,104.86948064t,0r/data=CgAiGgoWYTFZSkN3aHpIVC1MSy1fSkExWDBqURAC</t>
  </si>
  <si>
    <t>Planta himalaya</t>
  </si>
  <si>
    <t>845, Cordillera del Marquez, Lomas 4ta Secc, 78216 San Luis, S.L.P.</t>
  </si>
  <si>
    <t>https://earth.google.com/web/@22.14670508,-101.04109747,1959.79644887a,0d,60y,261.61990674h,102.19060528t,0r/data=CgAiGgoWakZBSGNyNlREQjN1WF9KbVZtT3ZsdxAC</t>
  </si>
  <si>
    <t>760, Cordillera del Marquez, Lomas 4ta Secc, 78216 San Luis, S.L.P.</t>
  </si>
  <si>
    <t>https://earth.google.com/web/@22.14710483,-101.04107606,1956.86273184a,0d,90y,307.54008578h,60.74426569t,0r/data=CgAiGgoWWFdtU1gxLXhha1U1dFdhV2doNWhMQRAC</t>
  </si>
  <si>
    <t>Palmira</t>
  </si>
  <si>
    <t>Callle palmira,1040, san luis potosi </t>
  </si>
  <si>
    <t>https://earth.google.com/web/search/Depa+SLP,+San+Luis+Potos%C3%AD,+S.L.P.,+M%C3%A9xico/@22.122899,-101.02354543,1984.86484099a,0d,60y,333.93083369h,118.41592808t,0r/data=Cj8aFQoNL2cvMTFidHoxc2ZkZxgBIAEoAiImCiQJgWL4XM4rNkARcV-O_EwaNkAZmi-zAdlBWcAh92Qw5g9EWcAiGgoWM1N4THBaR3dwRnFpcXhpRmNBOGQzZxAC</t>
  </si>
  <si>
    <t xml:space="preserve">Callle palmira,1020, san luis potosi </t>
  </si>
  <si>
    <t>https://earth.google.com/web/search/Depa+SLP,+San+Luis+Potosí,+S.L.P.,+México/@22.12338179,-101.02336653,1982.11680136a,0d,60.02672754y,255.28577293h,72.63085953t,0r/data=CigiJgokCYFi-FzOKzZAEXFfjvxMGjZAGZovswHZQVnAIfdkMOYPRFnAIhoKFmZFS0NkRVVXSGNWOVBaXy16YzN2ZUEQAg</t>
  </si>
  <si>
    <t>Centro</t>
  </si>
  <si>
    <t>684 847</t>
  </si>
  <si>
    <t>Laguna Park</t>
  </si>
  <si>
    <t>Av Paseo Tabasco 1124 Jesus Garcia 86040 Villahermosa, Tab.</t>
  </si>
  <si>
    <t>http://www.mexzip.com/laguna-park/</t>
  </si>
  <si>
    <t>https://earth.google.com/web/@17.99403974,-92.93689689,16.45577642a,513.79096353d,35y,117.60322978h,0t,0r/data=ChcaFQoNL2cvMTFkeW5udnozaxgDIAEoAg</t>
  </si>
  <si>
    <t>Condominios De Pemex</t>
  </si>
  <si>
    <t>Sin numero Circunvalación Centro 86700 Macuspana, Tab.</t>
  </si>
  <si>
    <t>https://earth.google.com/web/@17.75831315,-92.58609038,15.37883186a,0d,59.99872333y,88.00181201h,101.70866798t,0r/data=ChUaEwoLL2cvMXRrNjNneG4YASABKAIiGgoWUTIzMEFsT05pSDVTTjNxX3pNNFhudxAC</t>
  </si>
  <si>
    <t>Fraccionamiento villa el cielo</t>
  </si>
  <si>
    <t>86280 Fraccionamiento villa el cielo, 86280 Villahermosa, Tab.</t>
  </si>
  <si>
    <t>http://vivo.mx/desarrollo-habitacional/villa-el-cielo/</t>
  </si>
  <si>
    <t>https://earth.google.com/web/search/86280+Fraccionamiento+villa+el+cielo,+86280+Villahermosa,+Tab./@17.8098888,-92.92831878,14.37543301a,349.93622953d,35y,108.37037008h,0t,0r/data=CigiJgokCYMDc3ES0jFAEUkYu9Ax0TFAGQ3HDd8UO1fAIYlt6q1vO1fA</t>
  </si>
  <si>
    <t>Del Sol Apartments</t>
  </si>
  <si>
    <t>Cda. 27 307, Florida, 86040 Villahermosa, Tab.</t>
  </si>
  <si>
    <t>https://casafy.com.mx/1kt76_renta_casa_tabasco_hermex-bienes-raices</t>
  </si>
  <si>
    <t>Reforma 505, José Narciso Rovirosa, 86050 Villahermosa, Tab.</t>
  </si>
  <si>
    <t>https://earth.google.com/web/@17.99106715,-92.93653738,21.2112596a,122.08849136d,35y,254.98011683h,0t,0r</t>
  </si>
  <si>
    <t>Torre Esmeralda</t>
  </si>
  <si>
    <t>El Recreo, 86020 Villahermosa, Tab.</t>
  </si>
  <si>
    <t>https://www.vivanuncios.com.mx/a-venta-inmuebles/villahermosa/en-venta-departamento-en-torre-esmeralda-villahermosa-tabasco/1001882919990910952410209?utm_source=mitula&amp;utm_medium=cpc&amp;utm_campaign_premiumP3=mitula&amp;o=s&amp;r=2&amp;p=9450000&amp;b=1&amp;l1=Villahermosa&amp;t=departamento&amp;q=torre-esmeralda-villahermosa</t>
  </si>
  <si>
    <t>https://earth.google.com/web/search/146+Macuilis+Villahermosa,+Tabasco/@18.01808856,-92.92781938,11.5963809a,240.83922299d,35y,175.61969487h,0t,0r/data=CigiJgokCYiRVWiQBzJAEUPtkDQm_zFAGT-BZhKbOlfAIVHYPj_gO1fA</t>
  </si>
  <si>
    <t>Departamentos Usumacinta</t>
  </si>
  <si>
    <t>Av Paseo Usumacinta 3, Parque Tabasco, Villahermosa, Tab.</t>
  </si>
  <si>
    <t>https://earth.google.com/web/@18.00785518,-92.97222899,12.67197037a,0d,49.478437y,344.07465253h,88.50256517t,0r/data=ChcaFQoNL2cvMTFjMmY2eWs5bBgBIAEoAiIaChY2TklqTDIzMk4tTklRNXBVcTExSnF3EAI</t>
  </si>
  <si>
    <t>PAGINA DE BOUCHER</t>
  </si>
  <si>
    <t>Culiacan</t>
  </si>
  <si>
    <t>Departamentos presiado</t>
  </si>
  <si>
    <t>80250, Juan de Dios Bátiz 684, Lomas de Guadalupe, 80250 Culiacán Rosales, Sin.</t>
  </si>
  <si>
    <t>https://earth.google.com/web/@24.79139996,-107.38322037,114.77045845a,0d,90y,210.5692437h,101.63270846t,0r/data=CgAiGgoWMWZUZjNqSl8wQmdaX3dNQUJjd1BZZxAC</t>
  </si>
  <si>
    <t>EDIFICIO SAMPRAS</t>
  </si>
  <si>
    <t>80090, Calle Cristóbal Colón 1615, Miguel Hidalgo, Culiacán Rosales, Sin.</t>
  </si>
  <si>
    <t>https://earth.google.com/web/@24.80408305,-107.37280936,61.20747757a,0d,60y,27.03869432h,84.70266387t,0r/data=CgAiGgoWM2hTeGZpOHBrbDNBeUFSYXJ5dlhMdxAC</t>
  </si>
  <si>
    <t>Departamentos HUMAYA</t>
  </si>
  <si>
    <t>80020, Av. Republica de Brasil 2388, Humaya, 80020 Culiacán Rosales, Sin.</t>
  </si>
  <si>
    <t>https://casas.trovit.com.mx/renta-departamento-culiacan-humaya/tg.20-3-%7B"acc"%3A302%2C"c"%3A138270573%2C"a"%3A6395211333%2C"d"%3A"c"%2C"targetid"%3A"aud-194382183169</t>
  </si>
  <si>
    <t>https://earth.google.com/web/@24.82517972,-107.40859847,46.09808624a,0d,71.36878179y,112.03396572h,87.67525742t,0r/data=CgAiGgoWR19VdGJHVHJoM0UxajlZUE9MQUFHdxAC</t>
  </si>
  <si>
    <t>Lafher</t>
  </si>
  <si>
    <t>Río Fuerte 317, Guadalupe, 80220 Culiacán Rosales, Sin.</t>
  </si>
  <si>
    <t>https://lafher.com.mx</t>
  </si>
  <si>
    <t>https://earth.google.com/web/@24.78986723,-107.39713685,67.92643858a,0d,60y,236.06453585h,96.61569268t,0r/data=CgAiGgoWZ1BtTU1pY3RRUG5uazFMcVBmMmkxdxAC</t>
  </si>
  <si>
    <t>DEPTOS LOMBARDO TOLEDANO</t>
  </si>
  <si>
    <t>V., Profra. Margarita Becerra Gómez 255, Vicente Lombardo Toledano, Culiacán Rosales, Sin.</t>
  </si>
  <si>
    <t>https://earth.google.com/web/@24.84004651,-107.39730282,43.71957789a,0d,60y,269.66205146h,82.77869845t,0r/data=CgAiGgoWWEJhNU82RElDb0xvc1BqYXNkckhyURAC</t>
  </si>
  <si>
    <t>Mazatlan</t>
  </si>
  <si>
    <t>Calamar Suites</t>
  </si>
  <si>
    <t>Calle Del Calamar 5031-A, Sábalo Country, 82100 Mazatlán, Sin.</t>
  </si>
  <si>
    <t>https://earth.google.com/web/@23.25970025,-106.46119278,8.55990982a,0d,59.99971619y,202.81471096h,78.50550322t,0r/data=ChcaFQoNL2cvMTFiN2R5eW1yaBgBIAEoAiIaChZfSldGOHBBNGlhNi11VkRLZWNHZXpnEAI</t>
  </si>
  <si>
    <t>Departamentos Villa Florida</t>
  </si>
  <si>
    <t>82139, Cabazan 9229, Villa Florida, Mazatlán, Sin.</t>
  </si>
  <si>
    <t>https://earth.google.com/web/@23.26341425,-106.38084174,24.74304008a,0d,60y,178.5870819h,90.29235739t,0r/data=ChcaFQoNL2cvMTFjNXFjM3BxahgBIAEoAiIaChZKNnowVEgxUks2RmIzMXBOdnpPUlJREAI</t>
  </si>
  <si>
    <t>La capilla de doña Ines</t>
  </si>
  <si>
    <t>Playa Copacabana 205, Playas del Sur, 82040 Mazatlán, Sin.</t>
  </si>
  <si>
    <t>https://www.occanproperties.com/la-capilla-de-doa-ines-esp?lang=es</t>
  </si>
  <si>
    <t>https://earth.google.com/web/@23.19338025,-106.42279668,7.06865215a,0d,59.99541399y,339.44822819h,79.114301t,0r/data=CgAiGgoWbGZpSW12a0tIeXlRQ1pHNXBVazJVURAC</t>
  </si>
  <si>
    <t>Torre eMe</t>
  </si>
  <si>
    <t>Avenida del Mar 602, Reforma, 82030 Mazatlán, Sin.</t>
  </si>
  <si>
    <t>http://www.torreeme.mx/</t>
  </si>
  <si>
    <t>https://earth.google.com/web/@23.21369886,-106.42111721,9.7634058a,0d,60y,111.72715693h,95.37382098t,0r/data=CgAiGgoWSE1XNGtXQndsR25xYmJiRllCc0tWZxAC</t>
  </si>
  <si>
    <t>TORRE ESMERALDA</t>
  </si>
  <si>
    <t>Av del Estero, Mazatlán, Sin.</t>
  </si>
  <si>
    <t>http://www.torresmeralda.com/torre_uno.php</t>
  </si>
  <si>
    <t>https://earth.google.com/web/@23.2769112,-106.46595355,8.99483512a,0d,60y,348.65876554h,106.90258178t,0r/data=ChcaFQoNL2cvMTFmNTU4NDgzdxgBIAEoAiIaChZ5X2pBWVAtVGlQcDVVVnYzbTZ2blZBEAI</t>
  </si>
  <si>
    <t>El Dorado Departamentos</t>
  </si>
  <si>
    <t>Av. Gabriel Ruiz 7b, El Dorado, 82110 Mazatlán, Sin.</t>
  </si>
  <si>
    <t>https://earth.google.com/web/@23.25106645,-106.45442276,7.404308a,0d,60y,165.35542692h,85t,0r/data=CgAiGgoWTWNrc1JtR3RGSkVYWDQyMV9NOEotZxAC</t>
  </si>
  <si>
    <t>Departamentos Flamingos Mazatlan</t>
  </si>
  <si>
    <t>82149, José Mujica 28, Flamingos, 82149 Mazatlán, Sin.</t>
  </si>
  <si>
    <t>https://earth.google.com/web/@23.23648441,-106.43714447,6.88419742a,0d,60y,136.4182503h,85.0694856t,0r/data=CgAiGgoWVG5hVGFfbE0wejd4bndCOXRKU1hMdxAC</t>
  </si>
  <si>
    <t>verandasuitesmazatlan.com</t>
  </si>
  <si>
    <t>https://earth.google.com/web/@23.24241502,-106.45199998,6.74907786a,0d,53.17308709y,217.1179222h,83.19971663t,0r/data=CgAiGgoWdG82MC1tdnNUMnJkT2Rlbjd2QXlRZxAC</t>
  </si>
  <si>
    <t>Departamentos la Morena</t>
  </si>
  <si>
    <t>82017, Av Insurgentes 309, Tellería, 82017 Mazatlán, Sin.</t>
  </si>
  <si>
    <t>https://earth.google.com/web/@23.23677167,-106.43747298,6.43720055a,0d,60y,308.39217199h,90.26888443t,0r/data=CgAiGgoWMll0cnl6a0pFeUNYQkVacFhGNDBkURAC</t>
  </si>
  <si>
    <t>Los Mochis</t>
  </si>
  <si>
    <t>Departamentos La cuchilla</t>
  </si>
  <si>
    <t>La Cuchilla, 81200 Los Mochis, Sin.</t>
  </si>
  <si>
    <t>https://earth.google.com/web/search/Departamentos+La+Cuchilla,+81200+Los+Mochis,+Sin./@25.78997705,-108.97757426,18.6284987a,0d,60y,176.74768214h,89.72872407t,0r/data=CigiJgokCc0oR4JvzTlAERF9hMIpxjlAGdvoQI16PFvAIXRDG26tQFvAIhoKFjRCcUo0dXhpb09FTXFwQkRYYmQ0N2cQAg</t>
  </si>
  <si>
    <t>cancun</t>
  </si>
  <si>
    <t>condominios kim be</t>
  </si>
  <si>
    <t>Azucenas 1 16, 22, 77500 Cancún, Q.R.</t>
  </si>
  <si>
    <t>https://earth.google.com/web/@21.16221734,-86.82670189,10.06448818a,0d,90y,359.29653431h,90.8250357t,0r/data=ChcaFQoNL2cvMTFjMjczempsMBgBIAEoAiIaChZ1R3RFMTNGRmVEUU9ic2QzY1R0MGdREAI</t>
  </si>
  <si>
    <t>viento suuites</t>
  </si>
  <si>
    <t>4, 77500 Cancún, Q.R.</t>
  </si>
  <si>
    <t>https://earth.google.com/web/@21.15200748,-86.82274596,7.95751005a,0d,60y,271.89988887h,95.9658901t,0r/data=ChUaEwoLL2cvMXRkZDY5dHAYASABKAIiGgoWWUJJZFZpX3FPdWVPLXpXUkdUbFNRdxAC</t>
  </si>
  <si>
    <t>edificio flamingo</t>
  </si>
  <si>
    <t>Farallón 4, 15, 77505 Cancún, Q.R.</t>
  </si>
  <si>
    <t>https://earth.google.com/web/@21.14777336,-86.82602421,9.43292236a,0d,59.99871595y,280.01028846h,95.23758553t,0r/data=ChcaFQoNL2cvMTFjNXA1c3l5axgBIAEoAiIaChZSX0VTZUhub29ZcmNfZV94M19kWFBBEAI</t>
  </si>
  <si>
    <t>deco</t>
  </si>
  <si>
    <t>4 fallaron cancun Q.R</t>
  </si>
  <si>
    <t>https://earth.google.com/web/@21.14767375,-86.82607947,9.46450615a,0d,60y,318.97154743h,84.76138487t,0r/data=ChcaFQoNL2cvMTFjNXA1c3l5axgBIAEoAiIaChZKZVJKTGdneHhXOWNlY0pzTFZYRWFnEAI</t>
  </si>
  <si>
    <t>spring condos</t>
  </si>
  <si>
    <t>SM 330 M9 L1-09 Av Huayacan Soho T3 7A condominio Astoria, 77500 Cancún, Q.R.</t>
  </si>
  <si>
    <t>https://earth.google.com/web/@21.1043209,-86.85893608,11.69335556a,0d,25.30919505y,286.62732401h,82.63441466t,0r/data=ChcaFQoNL2cvMTFnZmI0NXd4ORgBIAEoAiIaChY1RDJtZWdxUDFZS0hkWDlubWNheE9BEAI</t>
  </si>
  <si>
    <t>parke kabaha</t>
  </si>
  <si>
    <t>Fraccionamiento MZ 77533, Torres del Bosque, 51, 77533 Cancún, Q.R.</t>
  </si>
  <si>
    <t>https://earth.google.com/web/@21.1410611,-86.84004115,9.12090111a,0d,88.64218921y,183.92795871h,96.86250161t,0r/data=ChUaEwoLL2cvMXRsOGxzMXkYASABKAIiGgoWWHlxZU1rSTh2dERLekRBdHQ4S3o5ZxAC</t>
  </si>
  <si>
    <t>edeficios atlantis</t>
  </si>
  <si>
    <t>Av. Bonampak SM 4, Benito Juárez 77500 Cancún, Q.R.</t>
  </si>
  <si>
    <t>https://earth.google.com/web/search/Av.+Bonampak,+SM+4,+Benito+Ju%C3%A1rez,+77500+Canc%C3%BAn,+Q.R./@21.15523806,-86.82187653,5.71951656a,118.26822037d,35y,259.59600966h,0t,0r/data=CigiJgokCR53TgHQLTVAEbTgLHk0JjVAGakc4cHFslXAIbfI72AVt1XA</t>
  </si>
  <si>
    <t>playa del carmen</t>
  </si>
  <si>
    <t>Av Flor de Ciruelo, Playa del Carmen, Q.R.</t>
  </si>
  <si>
    <t>https://earth.google.com/web/@20.66610214,-87.08818532,12.33558846a,0d,60y,141.65283903h,75.83878851t,0r/data=ChYaFAoML2cvMTJobWY5OWR0GAEgASgCIhoKFllWdlQ2RVdqY1BueURGWnBsbWsydXcQAg</t>
  </si>
  <si>
    <t>rivera maya 15</t>
  </si>
  <si>
    <t>Av Constituyentes 1694, Ejidal, 77712 Playa del Carmen, Q.R.</t>
  </si>
  <si>
    <t>https://earth.google.com/web/@20.64716426,-87.095985,10.91896548a,63.90407172d,35y,345.91110881h,0t,0r</t>
  </si>
  <si>
    <t>luna vacational</t>
  </si>
  <si>
    <t>Plomeros, Industrial, 77727 Playa del Carmen, Q.R.</t>
  </si>
  <si>
    <t>https://earth.google.com/web/@20.65776332,-87.05447645,12.88488253a,129.2522933d,35y,20.56716325h,0t,0r/data=ChUaEwoLL2cvMXRoeTB3MzMYASABKAI</t>
  </si>
  <si>
    <t>av.pioneros. playaa del carmen</t>
  </si>
  <si>
    <t>https://www.google.com.mx/travel/clk?pc=AA80Osw1U5N-YkbIHw2lMLdOrzbuNWoXz3mWLHQm3qi1_GfIqi3AxYeYY5S97gHaeFRwlO3G_-ZBbiLhKvnnbs8JGEhwBNcgmnBHC1lddtlpbVNaImXLHqPISRFV6KYrT1WWrEcO7PWEke8dwdp_Vmq3trFiswAQC_MwqCsYBFXyB7okWPYsnOKwsmPdJLMPODadDmvzDrjLptyasTiGGd1Su_Odd7hHyZZQh7TqgCpKsLurUW7d5LJaq4Xd-dmvdK2s8mlLb1nF-uDeZV4ihQPHoa-25VMLsqGZm-OI2HZ751jGDU3DPto1jSq3wtRbInD_A_hEWixkFTirPbgRwJYoDGR_M5RLDnR8VXHurs8aJit-JlqcssMNXIk66bCn4lwuV3UytBWcQ0pnGo3am9gRvkrGAJyJmvPCT-L4ce60R9T9orW9O_h9Qdiw</t>
  </si>
  <si>
    <t>https://earth.google.com/web/@20.6425924,-87.0660382,11.51946655a,981.09920705d,35y,0h,45t,0r/data=ChYaFAoML2cvMTFnX18yMzQxGAIgASgCKAI</t>
  </si>
  <si>
    <t>monopoly</t>
  </si>
  <si>
    <t>calle 58 norte</t>
  </si>
  <si>
    <t>https://earth.google.com/web/@20.64052169,-87.06666156,13.209342a,0d,73.07870417y,230.33264585h,86.42112228t,0r/data=ChcaFQoNL2cvMTFidzIyY3h0ORgBIAEoAiIaChZiSG84cWQyUFh1cFN5TnhMTUw0Mkd3EAI</t>
  </si>
  <si>
    <t>balam nah</t>
  </si>
  <si>
    <t>Calle 60 Diagonal Sur 2, Ejidal, 77712 Playa del Carmen, Q.R.</t>
  </si>
  <si>
    <t>https://earth.google.com/web/@20.62636908,-87.08766555,10.50979233a,0d,59.99999972y,82.92341643h,109.33756296t,0r/data=ChcaFQoNL2cvMTFmNHB4ZzczMBgBIAEoAiIaChZMVzVrejRLVXVlMGhjLVlMdEpPMWp3EAI</t>
  </si>
  <si>
    <t>lilwton by menesse</t>
  </si>
  <si>
    <t>Calle 32 Norte 129, Gonzalo Guerrero, 77720 Playa del Carmen, Q.R.</t>
  </si>
  <si>
    <t>https://earth.google.com/web/@20.62631045,-87.0872902,7.99122279a,165.93795981d,35y,38.30595413h,0t,0r</t>
  </si>
  <si>
    <t>anah turquesa</t>
  </si>
  <si>
    <t>20 av. norte Mza.86 L2, Centro, 77710 Playa del Carmen, Q.R.</t>
  </si>
  <si>
    <t>https://earth.google.com/web/@20.6337777,-87.0680048,9.70226955a,981.16355293d,35y,0h,45t,0r/data=ChcaFQoNL2cvMTFjMmdjMGd6MBgCIAEoAigC</t>
  </si>
  <si>
    <t>chetumal</t>
  </si>
  <si>
    <t>rafaelo</t>
  </si>
  <si>
    <t>Constituyentes con reforma,lote 8, Proterritorio, 77086 Chetumal, Q.R.</t>
  </si>
  <si>
    <t>https://earth.google.com/web/@18.52889942,-88.29557144,10.89514481a,0d,60y,94.39234245h,81.72712761t,0r/data=ChcaFQoNL2cvMTFma3c5bTQ4eBgBIAEoAiIaChZLU2s4Yk91dzFBUHVaZ3A0MnB2VkdnEAI</t>
  </si>
  <si>
    <t>cazumel</t>
  </si>
  <si>
    <t>casa de yoli</t>
  </si>
  <si>
    <t>Calle Adolfo Rosado Salas No. 1584 entre 75 y 80 A.V., Colonia Flores Magon, 77667 San Miguel de Cozumel, Q.R.</t>
  </si>
  <si>
    <t>https://earth.google.com/web/@20.49885368,-86.93848454,5.97377509a,25.00000475d,35y,146.34018767h,0t,0r</t>
  </si>
  <si>
    <t>LOCALES APROXIMADOS</t>
  </si>
  <si>
    <t>Ciudad Victoria</t>
  </si>
  <si>
    <t>Departamentos Amueblados Victoria</t>
  </si>
  <si>
    <t>Ignacio Allende 2818, Tamaulipas, 87090 Cd Victoria, Tamps.</t>
  </si>
  <si>
    <t>Idefinido</t>
  </si>
  <si>
    <t>https://casas.trovit.com.mx/renta-victoria-tamaulipas-amueblado/tg.20-3-%7B%22acc%22%3A302%2C%22c%22%3A138270573%2C%22a%22%3A6395211333%2C%22d%22%3A%22c%22%2C%22targetid%22%3A%22aud-194382183169:dsa-50539009533%22%2C%22cr%22%3A%22263117456545%22%2C%22ap%22%3A%221t1%22%2C%22n%22%3A%22g%22%7D?gclid=Cj0KCQjwxMjnBRCtARIsAGwWnBOyE9u_amFayMLNo23UX_Ac23BmiHget_9OPopcDJ4bXoY0Qlx2_kUaAoT7EALw_wcB</t>
  </si>
  <si>
    <t>https://earth.google.com/web/@23.73438479,-99.12606822,303.11158923a,0d,60y,278.2803515h,79.95801261t,0r/data=CgAiGgoWMHhHWFh1eEdkanJHZXh3UTM0Mkw2ZxAC</t>
  </si>
  <si>
    <t xml:space="preserve">Victoria Departamentos_x000D_
</t>
  </si>
  <si>
    <t>Calle Benito Juárez 207, Zona Centro, 87000 Cd Victoria, Tamps.</t>
  </si>
  <si>
    <t>https://casas.trovit.com.mx/index.php/cod.search_adwords_homes/type.1/what_d.departamento%20victoria/tracking.%7B%22acc%22%3A2226%2C%22c%22%3A912893440%2C%22a%22%3A51840483331%2C%22k%22%3A327176789212%2C%22d%22%3A%22c%22%2C%22targetid%22%3A%22aud-379980520692:kwd-327176789212%22%2C%22cr%22%3A%22219692931804%22%2C%22ap%22%3A%221t2%22%2C%22n%22%3A%22g%22%7D/ppc_landing_type.2/origin.11/device.c?gclid=Cj0KCQjwxMjnBRCtARIsAGwWnBMr8J1C7Eg9oWMSOkixCiofIyd_WmLIGXUrFvzWwcSgQ9Qd9uXzfKUaAmXQEALw_wcB</t>
  </si>
  <si>
    <t>https://earth.google.com/web/@23.73071154,-99.15401032,335.53353882a,0d,76.9278153y,6.37089409h,93.77210964t,0r/data=CgAiGgoWeDQ0cVhaTnhPRlVXOFdVSHQ5VGdEZxAC</t>
  </si>
  <si>
    <t>Departamentos Salazar</t>
  </si>
  <si>
    <t>87050, Calle Alberto Carrera Torres 1300, Residencial Selectas, 87050 Cd Victoria, Tamps.</t>
  </si>
  <si>
    <t>https://casas.trovit.com.mx/index.php/cod.search_adwords_homes/type.1/what_d.casa%20departamentos%20salazar/tracking.%7B%22acc%22%3A2156%2C%22c%22%3A1078592356%2C%22a%22%3A59403295431%2C%22k%22%3A467234693223%2C%22d%22%3A%22c%22%2C%22targetid%22%3A%22aud-375893205010:kwd-467234693223%22%2C%22cr%22%3A%22278873763523%22%2C%22ap%22%3A%221t1%22%2C%22n%22%3A%22g%22%7D/ppc_landing_type.2/origin.11/device.c?gclid=Cj0KCQjwxMjnBRCtARIsAGwWnBMHWuBeI9TiHvGvCnHyL391MJ6ZSAmooYi6NhC-4Pch-MXTmkZqCVoaAgeCEALw_wcB</t>
  </si>
  <si>
    <t>https://earth.google.com/web/@23.73698161,-99.14118348,320.00772095a,0d,60y,151.15309075h,88.53694141t,0r/data=CgAiGgoWU1VONUdFbmt3blhRbnhFeGQyUFFZZxAC</t>
  </si>
  <si>
    <t>Reynosa</t>
  </si>
  <si>
    <t xml:space="preserve">Departamentos Amueblados </t>
  </si>
  <si>
    <t>José de Escandón, 88680 Reynosa, Tamps.</t>
  </si>
  <si>
    <t>https://earth.google.com/web/search/Departamentos+Amueblados,+Jos%C3%A9+de+Escand%C3%B3n,+Reynosa,+Tamps.,+M%C3%A9xico/@26.06612374,-98.2685691,35.36049568a,144.13639135d,35y,329.27880889h,0t,0r/data=CigiJgokCfx7HanlwDdAEQZH_znQvjdAGX4XR0FTyFjAIZP8EFvFyFjA</t>
  </si>
  <si>
    <t>Bahia Suites</t>
  </si>
  <si>
    <t>Calle 3 #200, Las Cumbres, 88745 Reynosa, Tamps.</t>
  </si>
  <si>
    <t>https://www.trivago.com.mx/?themeId=1454&amp;iPathId=51520&amp;sem_keyword=suite%20reynosa&amp;sem_creativeid=340690443806&amp;sem_matchtype=b&amp;sem_network=g&amp;sem_device=c&amp;sem_placement=&amp;sem_target=&amp;sem_adposition=1t2&amp;sem_param1=&amp;sem_param2=&amp;sem_campaignid=864905481&amp;sem_adgroupid=41837612097&amp;sem_targetid=kwd-329384147196&amp;sem_location=1031236&amp;cip=5219000943&amp;gclid=Cj0KCQjwxMjnBRCtARIsAGwWnBMXxJS7Ae7AVIwqzB5iwpEgC42Nhi5l1LCtHIvoFxmueBgwvHOPj-oaAj8bEALw_wcB</t>
  </si>
  <si>
    <t>https://earth.google.com/web/search/Departamentos+Amueblados,+Jos%C3%A9+de+Escand%C3%B3n,+Reynosa,+Tamps.,+M%C3%A9xico/@26.05383733,-98.32722578,58.24421692a,0d,60y,318.04205676h,83.51859223t,0r/data=CigiJgokCfx7HanlwDdAEQZH_znQvjdAGX4XR0FTyFjAIZP8EFvFyFjAIhoKFll1VU1HQ3QzdWRrNHoxRFptYURJY3cQAg</t>
  </si>
  <si>
    <t>Bahia Suites 2</t>
  </si>
  <si>
    <t>Ricardo Palmerín 1009, Narciso Mendoza, 88700 Reynosa, Tamps.</t>
  </si>
  <si>
    <t>https://earth.google.com/web/search/Departamentos+Amueblados,+Jos%C3%A9+de+Escand%C3%B3n,+Reynosa,+Tamps.,+M%C3%A9xico/@26.0695898,-98.31058149,58.87516499a,0d,60y,269.14188016h,85.20028104t,0r/data=CigiJgokCfx7HanlwDdAEQZH_znQvjdAGX4XR0FTyFjAIZP8EFvFyFjA</t>
  </si>
  <si>
    <t>HABITAT LOMAS</t>
  </si>
  <si>
    <t>S. Tarahumara 408, Las Fuentes Secc Lomas, 88703 Reynosa, Tamps.</t>
  </si>
  <si>
    <t>https://earth.google.com/web/@26.05760589,-98.31819341,58.99882774a,0d,60y,33.68421566h,96.13959583t,0r/data=CgAiGgoWSzZyaVI0eWpqS3dleTB4bzZ3SG82ZxAC</t>
  </si>
  <si>
    <t>Departamentos Santa Fe</t>
  </si>
  <si>
    <t>San Carlos 1311, Revolución Obrera, 88759 Reynosa, Tamps.</t>
  </si>
  <si>
    <t>https://earth.google.com/web/@26.05124281,-98.30125703,43.82083772a,0d,60y,293.67173165h,99.06150878t,0r/data=CgAiGgoWX0R4SVFtZHU2VGxEOTBKMTh3S3dJZxAC</t>
  </si>
  <si>
    <t>Tampico</t>
  </si>
  <si>
    <t>Torre Chairel</t>
  </si>
  <si>
    <t>Fray Andrés de Olmos, 89229 Tampico, Tamps.</t>
  </si>
  <si>
    <t>https://earth.google.com/web/search/Torre+Chairel,+Fray+Andr%C3%A9s+de+Olmos,+Tampico,+Tamps.,+M%C3%A9xico/@22.24826422,-97.87686312,24.75402045a,199.13474864d,35y,229.25349968h,0t,0r/data=CigiJgokCZAnNLBWQjZAEdKO6TglQjZAGd2QpfLUdljAIUVoE7nZdljA</t>
  </si>
  <si>
    <t>Boca del Rio</t>
  </si>
  <si>
    <t>Torre Boca</t>
  </si>
  <si>
    <t>Hermenegildo Galeana 106, Zona Centro, Cabecera Municipal, 94290 Boca del Río, Ver.</t>
  </si>
  <si>
    <t>https://www.vivanuncios.com.mx/a-venta-inmuebles/veracruz/departamento-en-venta-en-torre-boca-towers-boca-del-rio-ver/1001911178200910925542409?+utm_source=trovit&amp;utm_medium=cpc&amp;utm_campaign=P1</t>
  </si>
  <si>
    <t>https://earth.google.com/web/@19.10442682,-96.10409089,10.48904774a,465.41861834d,35y,-119.71348846h,44.99665329t,0r/data=ChcaFQoNL2cvMTFjMmZxbTE5chgCIAEoAg</t>
  </si>
  <si>
    <t>Torre Boca-Rodall</t>
  </si>
  <si>
    <t>Calle Orizaba 16-4, Pescadores, 94290 Boca del Río, Ver.</t>
  </si>
  <si>
    <t>https://earth.google.com/web/@19.1060024,-96.1016809,9.30738446a,991.75014178d,35y,0h,45t,0r/data=ChcaFQoNL2cvMTFmNjFjdHYxNhgCIAEoAigC</t>
  </si>
  <si>
    <t>Departamentos Boca del Rio</t>
  </si>
  <si>
    <t>C del Rastro 449-457, La Tampiquera, 94290 Boca del Río, Ver.</t>
  </si>
  <si>
    <t>https://earth.google.com/web/@19.1082354,-96.11201332,11.02015517a,467.74870876d,35y,-78.06887646h,45.00000098t,0r/data=ClUaUxJLCiUweDg1YzM0MWNhZTVlNmNjZTE6MHhjOGNhNWMxNjE2ODM4YzgxGalGVE21GzNAIftPozUrB1jAKhBDIGRlbCBSYXN0cm8gNDQ5GAIgASgC</t>
  </si>
  <si>
    <t>Coatzacoalcos</t>
  </si>
  <si>
    <t>Torres Teatro</t>
  </si>
  <si>
    <t>Av. Abraham Zabludovsky No. 101-A Col. Predio El Encanto C.P., Teresa Morales de Delgado, 96536 Coatzacoalcos, Ver.</t>
  </si>
  <si>
    <t>http://disponibilidad.torresteatro.com/</t>
  </si>
  <si>
    <t>https://earth.google.com/web/@18.1411125,-94.4807519,24.33926935a,998.039906d,35y,0h,45t,0r/data=ChcaFQoNL2cvMTFjMV92dF9zZxgCIAEoAigC</t>
  </si>
  <si>
    <t>Veracruz</t>
  </si>
  <si>
    <t xml:space="preserve">Departamentos J. M. Figueroa 278 </t>
  </si>
  <si>
    <t>J. M. Figueroa 278 C, Primero de Mayo, 91757 Veracruz, Ver.</t>
  </si>
  <si>
    <t>https://earth.google.com/web/@19.17417126,-96.14376818,29.35488892a,0d,60y,336.01909284h,83.28994933t,0r/data=CgAiGgoWRFo2QW5VcDJENUdVS3VYQWNBZnFjdxAC</t>
  </si>
  <si>
    <t>Departamentos Av. 20 de Noviembre</t>
  </si>
  <si>
    <t>Av 20 de Noviembre 1304, Zona Centro, 91700 Veracruz, Ver.</t>
  </si>
  <si>
    <t>https://earth.google.com/web/@19.18297605,-96.13196381,14.13240051a,0d,60y,87.59183812h,88.14509803t,0r/data=ChcaFQoNL2cvMTFjNDN6c3F2bRgBIAEoAiIaChZZZ3ZfLWljTW9JeW1QUlFRd1ktSWFnEAI</t>
  </si>
  <si>
    <t>Levant Boca</t>
  </si>
  <si>
    <t>933 Boulevard, Blvd Miguel Alemán, Playa Oro, Playa de Oro, 94297 Boca del Río, Ver.</t>
  </si>
  <si>
    <t>https://casas.trovit.com.mx/departamento-levant-boca/tg.20-3-%7B%22acc%22%3A302%2C%22c%22%3A138270573%2C%22a%22%3A6395211333%2C%22d%22%3A%22c%22%2C%22targetid%22%3A%22aud-379980520692:dsa-50539009533%22%2C%22cr%22%3A%22263117456545%22%2C%22ap%22%3A%221t1%22%2C%22n%22%3A%22g%22%7D?gclid=Cj0KCQjwocPnBRDFARIsAJJcf94P6H2xzr3UfBD0VIkBGF3_93Vr3r8Kk8tvv4apQJNsL3O-DtlVficaAioxEALw_wcB</t>
  </si>
  <si>
    <t>https://earth.google.com/web/@19.12549694,-96.10578031,9.74861813a,0d,60y,264.59990232h,97.79702849t,0r/data=ClsaWRJRCiUweDg1YzM0MDUyMzMzMDE2ZDk6MHgzMDIyZjkzNGFkODI5ZWFhGbRyLzArIDNAIWqPzUTHBljAKhZCbHZkIE1pZ3VlbCBBbGVtw6FuIDMzGAEgASgCIhoKFlh5RWlmeDRxU0MzZVdRRDk0YXlUaXcQAg</t>
  </si>
  <si>
    <t>Torre Antares</t>
  </si>
  <si>
    <t xml:space="preserve">Ninfa 18, Jardines del Virginia, 94294 Veracruz, Ver._x000D_
_x000D_
</t>
  </si>
  <si>
    <t>https://earth.google.com/web/@19.15507702,-96.11019871,13.26869202a,0d,60y,166.96361535h,87.38287175t,0r/data=CgAiGgoWSlRFSC0xazg0eXhQa1Z5WlpXcEYyURAC</t>
  </si>
  <si>
    <t>Torre Riviera</t>
  </si>
  <si>
    <t xml:space="preserve">Blvd. Riviera Veracruzana 17, 95264 Veracruz, Ver._x000D_
_x000D_
</t>
  </si>
  <si>
    <t>http://torreriviera.com/</t>
  </si>
  <si>
    <t>https://earth.google.com/web/@19.07767837,-96.09267287,27.93956375a,0d,60y,44.25489315h,95.46207772t,0r/data=CgAiGgoWeW9GLWR3dEttdkZuRzFrZklOSTZhZxAC</t>
  </si>
  <si>
    <t>Suites Caribe</t>
  </si>
  <si>
    <t xml:space="preserve">Mar Caribe 134, Costa Verde, 94294 Veracruz, Ver._x000D_
_x000D_
</t>
  </si>
  <si>
    <t>https://www.airbnb.mx/rooms/26425271?guests=1&amp;adults=1&amp;sl_alternate_dates_exclusion=true&amp;source_impression_id=p3_1559327872_JFzFXFPoJKuqX2l4</t>
  </si>
  <si>
    <t>https://earth.google.com/web/@19.16718918,-96.1166272,12.24877357a,0d,60y,143.41221524h,104.68264338t,0r/data=CgAiGgoWbTYzWGFMY3BxelgtZU1BZm1VTFdNZxAC</t>
  </si>
  <si>
    <t>Torre Pelicano</t>
  </si>
  <si>
    <t>Boulevard Ávila Camacho, Fraccinamiento 741, Costa de Oro, 94299 Veracruz, Ver.</t>
  </si>
  <si>
    <t>https://earth.google.com/web/@19.15589655,-96.09807874,11.78882152a,0d,90y,48.87107118h,105.72375101t,0r/data=CgAiGgoWWUxPaGNPZllqSjNjM1JhdVgwR2lhURAC</t>
  </si>
  <si>
    <t>Torre Coral #6</t>
  </si>
  <si>
    <t>Costa Verde, 94294 Veracruz, Ver.</t>
  </si>
  <si>
    <t>https://earth.google.com/web/@19.16638486,-96.1113338,13.44281246a,0d,60y,44.04268124h,107.02502692t,0r/data=CgAiGgoWaFBIbDdaSDY0dDZFWWd5SVpGTV9JQRAC</t>
  </si>
  <si>
    <t>Torre Playa</t>
  </si>
  <si>
    <t>Blvd. Manuel Ávila Camacho 580, Costa de Oro, 94299 Veracruz, Ver.</t>
  </si>
  <si>
    <t>https://earth.google.com/web/@19.15730635,-96.09905266,11.76482422a,0d,60y,89.40974337h,105.61587588t,0r/data=ChcaFQoNL2cvMTFjczd5Mzg0bRgBIAEoAiIaChZISERFRXZ4L</t>
  </si>
  <si>
    <t>Torre Catania</t>
  </si>
  <si>
    <t>Blvd Miguel Alemán 1397, Los Delfines, 94293 Veracruz, Ver.</t>
  </si>
  <si>
    <t>https://www.inmuebles24.com/propiedades/departamento-en-renta-torre-catania-51005870.html</t>
  </si>
  <si>
    <t>https://earth.google.com/web/@19.12076175,-96.10508306,10.26340186a,0d,60y,267.86888115h,102.83483019t,0r/data=CgAiGgoWc2NxMlBMOWZUTlhJaUJpS2o0Y0EtQRAC</t>
  </si>
  <si>
    <t>Torre Oasis</t>
  </si>
  <si>
    <t>Blvd Miguel Alemán 1083, Los Delfines, 94293 Veracruz, Ver.</t>
  </si>
  <si>
    <t>https://propiedades.com/inmuebles/departamento-en-renta-torre-oasis-534-los-delfines-veracruz-383361</t>
  </si>
  <si>
    <t>https://earth.google.com/web/@19.12101358,-96.10515734,9.95601845a,0d,60y,263.44393321h,110.22256069t,0r/data=CgAiGgoWWWs1Q25GRXBoOTRwUkFLZ0ZwLW9kdxAC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</si>
</sst>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64" formatCode="&quot;$&quot;#,##0_);[Red]\(&quot;$&quot;#,##0\)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_([$$-409]* #,##0_);_([$$-409]* \(#,##0\);_([$$-409]* &quot;-&quot;??_);_(@_)"/>
    <numFmt numFmtId="168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4"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3" borderId="1" xfId="1" applyFill="1" applyBorder="1" applyAlignment="1">
      <alignment horizontal="left" vertical="top" wrapText="1"/>
    </xf>
    <xf numFmtId="0" fontId="1" fillId="3" borderId="1" xfId="1" applyFill="1" applyBorder="1" applyAlignment="1">
      <alignment wrapText="1"/>
    </xf>
    <xf numFmtId="0" fontId="0" fillId="0" borderId="0" xfId="0" applyAlignment="1">
      <alignment wrapText="1"/>
    </xf>
    <xf numFmtId="0" fontId="1" fillId="3" borderId="2" xfId="1" applyFill="1" applyBorder="1" applyAlignment="1">
      <alignment wrapText="1"/>
    </xf>
    <xf numFmtId="0" fontId="0" fillId="3" borderId="1" xfId="0" applyFill="1" applyBorder="1" applyAlignment="1">
      <alignment horizontal="center" vertical="top"/>
    </xf>
    <xf numFmtId="0" fontId="1" fillId="3" borderId="1" xfId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1" fillId="2" borderId="1" xfId="1" applyFill="1" applyBorder="1" applyAlignment="1">
      <alignment wrapText="1"/>
    </xf>
    <xf numFmtId="0" fontId="1" fillId="3" borderId="1" xfId="1" applyFill="1" applyBorder="1" applyAlignment="1">
      <alignment vertical="center" wrapText="1"/>
    </xf>
    <xf numFmtId="0" fontId="1" fillId="2" borderId="1" xfId="1" applyFill="1" applyBorder="1" applyAlignment="1">
      <alignment horizontal="left" vertical="top" wrapText="1"/>
    </xf>
    <xf numFmtId="0" fontId="1" fillId="2" borderId="1" xfId="1" applyFill="1" applyBorder="1" applyAlignment="1">
      <alignment horizontal="center" vertical="top" wrapText="1"/>
    </xf>
    <xf numFmtId="0" fontId="1" fillId="2" borderId="1" xfId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2" fillId="3" borderId="1" xfId="1" applyFont="1" applyFill="1" applyBorder="1" applyAlignment="1">
      <alignment horizontal="center" vertical="top" wrapText="1"/>
    </xf>
    <xf numFmtId="3" fontId="0" fillId="3" borderId="1" xfId="0" applyNumberFormat="1" applyFill="1" applyBorder="1" applyAlignment="1">
      <alignment horizontal="center" vertical="top"/>
    </xf>
    <xf numFmtId="0" fontId="1" fillId="3" borderId="1" xfId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/>
    <xf numFmtId="4" fontId="0" fillId="3" borderId="1" xfId="0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left"/>
    </xf>
    <xf numFmtId="4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4" fontId="0" fillId="6" borderId="1" xfId="0" applyNumberForma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0" fillId="8" borderId="0" xfId="0" applyFill="1"/>
    <xf numFmtId="0" fontId="1" fillId="8" borderId="0" xfId="1" applyFill="1"/>
    <xf numFmtId="0" fontId="0" fillId="10" borderId="0" xfId="0" applyFill="1"/>
    <xf numFmtId="0" fontId="1" fillId="10" borderId="0" xfId="1" applyFill="1"/>
    <xf numFmtId="0" fontId="2" fillId="0" borderId="1" xfId="1" applyFont="1" applyBorder="1" applyAlignment="1">
      <alignment horizontal="center" vertical="center" wrapText="1"/>
    </xf>
    <xf numFmtId="0" fontId="1" fillId="0" borderId="0" xfId="1"/>
    <xf numFmtId="0" fontId="1" fillId="3" borderId="1" xfId="1" applyFill="1" applyBorder="1" applyAlignment="1">
      <alignment horizontal="left" wrapText="1"/>
    </xf>
    <xf numFmtId="0" fontId="1" fillId="2" borderId="1" xfId="1" applyFill="1" applyBorder="1" applyAlignment="1">
      <alignment horizontal="left" wrapText="1"/>
    </xf>
    <xf numFmtId="0" fontId="1" fillId="2" borderId="1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1" fillId="11" borderId="1" xfId="1" applyFill="1" applyBorder="1" applyAlignment="1">
      <alignment vertical="top" wrapText="1"/>
    </xf>
    <xf numFmtId="0" fontId="1" fillId="11" borderId="1" xfId="1" applyFill="1" applyBorder="1" applyAlignment="1">
      <alignment horizontal="left" vertical="center" wrapText="1"/>
    </xf>
    <xf numFmtId="0" fontId="1" fillId="11" borderId="1" xfId="1" applyFill="1" applyBorder="1" applyAlignment="1">
      <alignment horizontal="left" vertical="top" wrapText="1"/>
    </xf>
    <xf numFmtId="0" fontId="1" fillId="2" borderId="6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0" fontId="1" fillId="8" borderId="1" xfId="1" applyFill="1" applyBorder="1" applyAlignment="1">
      <alignment horizontal="center" vertical="center" wrapText="1"/>
    </xf>
    <xf numFmtId="166" fontId="0" fillId="8" borderId="1" xfId="0" applyNumberForma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2" fontId="0" fillId="12" borderId="1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top" wrapText="1"/>
    </xf>
    <xf numFmtId="0" fontId="1" fillId="12" borderId="1" xfId="1" applyFill="1" applyBorder="1" applyAlignment="1">
      <alignment horizontal="center" vertical="center" wrapText="1"/>
    </xf>
    <xf numFmtId="166" fontId="0" fillId="1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2" borderId="1" xfId="1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1" fillId="2" borderId="1" xfId="1" applyFill="1" applyBorder="1" applyAlignment="1">
      <alignment horizontal="left" vertical="top"/>
    </xf>
    <xf numFmtId="0" fontId="1" fillId="2" borderId="1" xfId="1" applyFill="1" applyBorder="1"/>
    <xf numFmtId="0" fontId="1" fillId="3" borderId="1" xfId="1" applyFill="1" applyBorder="1"/>
    <xf numFmtId="3" fontId="0" fillId="2" borderId="1" xfId="0" applyNumberFormat="1" applyFill="1" applyBorder="1" applyAlignment="1">
      <alignment horizontal="center"/>
    </xf>
    <xf numFmtId="0" fontId="0" fillId="2" borderId="6" xfId="0" applyFill="1" applyBorder="1"/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167" fontId="2" fillId="0" borderId="1" xfId="0" applyNumberFormat="1" applyFont="1" applyBorder="1" applyAlignment="1">
      <alignment horizontal="center" vertical="top" wrapText="1"/>
    </xf>
    <xf numFmtId="3" fontId="4" fillId="6" borderId="1" xfId="1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1" fillId="6" borderId="6" xfId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164" fontId="2" fillId="0" borderId="0" xfId="0" applyNumberFormat="1" applyFont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0" fillId="0" borderId="0" xfId="0" applyBorder="1"/>
    <xf numFmtId="0" fontId="2" fillId="0" borderId="2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 wrapText="1"/>
    </xf>
    <xf numFmtId="4" fontId="0" fillId="12" borderId="1" xfId="0" applyNumberFormat="1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top" wrapText="1"/>
    </xf>
    <xf numFmtId="164" fontId="1" fillId="0" borderId="1" xfId="1" applyNumberFormat="1" applyBorder="1" applyAlignment="1">
      <alignment horizontal="center" vertical="top" wrapText="1"/>
    </xf>
    <xf numFmtId="0" fontId="0" fillId="6" borderId="0" xfId="0" applyFill="1"/>
    <xf numFmtId="3" fontId="0" fillId="6" borderId="0" xfId="0" applyNumberFormat="1" applyFill="1"/>
    <xf numFmtId="0" fontId="1" fillId="6" borderId="0" xfId="1" applyFill="1"/>
    <xf numFmtId="0" fontId="3" fillId="6" borderId="0" xfId="0" applyFont="1" applyFill="1"/>
    <xf numFmtId="6" fontId="0" fillId="6" borderId="0" xfId="0" applyNumberFormat="1" applyFill="1"/>
    <xf numFmtId="0" fontId="0" fillId="13" borderId="0" xfId="0" applyFill="1"/>
    <xf numFmtId="0" fontId="1" fillId="13" borderId="0" xfId="1" applyFill="1"/>
    <xf numFmtId="3" fontId="0" fillId="13" borderId="0" xfId="0" applyNumberFormat="1" applyFill="1"/>
    <xf numFmtId="3" fontId="0" fillId="8" borderId="0" xfId="0" applyNumberFormat="1" applyFill="1"/>
    <xf numFmtId="0" fontId="0" fillId="15" borderId="0" xfId="0" applyFill="1"/>
    <xf numFmtId="0" fontId="1" fillId="15" borderId="0" xfId="1" applyFill="1"/>
    <xf numFmtId="3" fontId="0" fillId="15" borderId="0" xfId="0" applyNumberFormat="1" applyFill="1"/>
    <xf numFmtId="0" fontId="0" fillId="12" borderId="0" xfId="0" applyFill="1"/>
    <xf numFmtId="0" fontId="1" fillId="12" borderId="0" xfId="1" applyFill="1"/>
    <xf numFmtId="4" fontId="0" fillId="8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0" fillId="12" borderId="1" xfId="0" applyFill="1" applyBorder="1"/>
    <xf numFmtId="0" fontId="0" fillId="15" borderId="1" xfId="0" applyFill="1" applyBorder="1"/>
    <xf numFmtId="0" fontId="0" fillId="12" borderId="9" xfId="0" applyFill="1" applyBorder="1"/>
    <xf numFmtId="0" fontId="1" fillId="13" borderId="1" xfId="1" applyFill="1" applyBorder="1" applyAlignment="1">
      <alignment vertical="center"/>
    </xf>
    <xf numFmtId="4" fontId="0" fillId="13" borderId="1" xfId="0" applyNumberForma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168" fontId="0" fillId="4" borderId="2" xfId="0" applyNumberFormat="1" applyFill="1" applyBorder="1" applyAlignment="1">
      <alignment horizontal="center" vertical="center" wrapText="1"/>
    </xf>
    <xf numFmtId="168" fontId="0" fillId="0" borderId="0" xfId="0" applyNumberFormat="1"/>
    <xf numFmtId="168" fontId="0" fillId="6" borderId="0" xfId="0" applyNumberFormat="1" applyFill="1"/>
    <xf numFmtId="168" fontId="0" fillId="2" borderId="1" xfId="0" applyNumberFormat="1" applyFill="1" applyBorder="1"/>
    <xf numFmtId="168" fontId="0" fillId="12" borderId="1" xfId="0" applyNumberFormat="1" applyFill="1" applyBorder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8" fontId="0" fillId="8" borderId="1" xfId="0" applyNumberFormat="1" applyFill="1" applyBorder="1" applyAlignment="1">
      <alignment horizontal="center" vertical="center" wrapText="1"/>
    </xf>
    <xf numFmtId="0" fontId="0" fillId="2" borderId="2" xfId="0" applyFill="1" applyBorder="1"/>
    <xf numFmtId="168" fontId="0" fillId="2" borderId="2" xfId="0" applyNumberFormat="1" applyFill="1" applyBorder="1"/>
    <xf numFmtId="0" fontId="1" fillId="2" borderId="2" xfId="1" applyFill="1" applyBorder="1"/>
    <xf numFmtId="0" fontId="0" fillId="12" borderId="2" xfId="0" applyFill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 vertical="center" wrapText="1"/>
    </xf>
    <xf numFmtId="4" fontId="0" fillId="12" borderId="2" xfId="0" applyNumberFormat="1" applyFill="1" applyBorder="1" applyAlignment="1">
      <alignment horizontal="center" vertical="center" wrapText="1"/>
    </xf>
    <xf numFmtId="168" fontId="0" fillId="12" borderId="2" xfId="0" applyNumberFormat="1" applyFill="1" applyBorder="1" applyAlignment="1">
      <alignment horizontal="center" vertical="center" wrapText="1"/>
    </xf>
    <xf numFmtId="0" fontId="1" fillId="12" borderId="2" xfId="1" applyFill="1" applyBorder="1" applyAlignment="1">
      <alignment horizontal="center" vertical="center" wrapText="1"/>
    </xf>
    <xf numFmtId="0" fontId="0" fillId="2" borderId="9" xfId="0" applyFill="1" applyBorder="1"/>
    <xf numFmtId="168" fontId="0" fillId="2" borderId="9" xfId="0" applyNumberFormat="1" applyFill="1" applyBorder="1"/>
    <xf numFmtId="0" fontId="1" fillId="2" borderId="9" xfId="1" applyFill="1" applyBorder="1"/>
    <xf numFmtId="168" fontId="0" fillId="13" borderId="1" xfId="0" applyNumberFormat="1" applyFill="1" applyBorder="1" applyAlignment="1">
      <alignment horizontal="center" vertical="center" wrapText="1"/>
    </xf>
    <xf numFmtId="0" fontId="1" fillId="13" borderId="1" xfId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1" fillId="7" borderId="6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68" fontId="0" fillId="0" borderId="0" xfId="0" applyNumberFormat="1" applyAlignment="1">
      <alignment horizontal="center" vertical="center" wrapText="1"/>
    </xf>
    <xf numFmtId="3" fontId="0" fillId="13" borderId="1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168" fontId="0" fillId="13" borderId="2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68" fontId="0" fillId="0" borderId="10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4" fontId="0" fillId="7" borderId="1" xfId="0" applyNumberForma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6" borderId="1" xfId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1" fillId="6" borderId="2" xfId="1" applyFill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6" borderId="4" xfId="0" applyFill="1" applyBorder="1" applyAlignment="1">
      <alignment horizontal="center" vertical="center" wrapText="1"/>
    </xf>
    <xf numFmtId="0" fontId="1" fillId="6" borderId="2" xfId="1" applyFill="1" applyBorder="1" applyAlignment="1">
      <alignment horizontal="center" vertical="center" wrapText="1"/>
    </xf>
    <xf numFmtId="0" fontId="0" fillId="14" borderId="1" xfId="0" applyFill="1" applyBorder="1"/>
    <xf numFmtId="3" fontId="0" fillId="14" borderId="1" xfId="0" applyNumberFormat="1" applyFill="1" applyBorder="1"/>
    <xf numFmtId="0" fontId="1" fillId="14" borderId="1" xfId="1" applyFill="1" applyBorder="1"/>
    <xf numFmtId="0" fontId="0" fillId="0" borderId="1" xfId="0" applyBorder="1"/>
    <xf numFmtId="164" fontId="0" fillId="14" borderId="1" xfId="0" applyNumberFormat="1" applyFill="1" applyBorder="1"/>
    <xf numFmtId="0" fontId="1" fillId="8" borderId="1" xfId="1" applyFill="1" applyBorder="1" applyAlignment="1">
      <alignment horizontal="center" vertical="center"/>
    </xf>
    <xf numFmtId="0" fontId="0" fillId="9" borderId="1" xfId="0" applyFill="1" applyBorder="1"/>
    <xf numFmtId="0" fontId="1" fillId="9" borderId="1" xfId="1" applyFill="1" applyBorder="1"/>
    <xf numFmtId="4" fontId="0" fillId="14" borderId="1" xfId="0" applyNumberFormat="1" applyFill="1" applyBorder="1"/>
    <xf numFmtId="0" fontId="0" fillId="17" borderId="1" xfId="0" applyFill="1" applyBorder="1"/>
    <xf numFmtId="0" fontId="1" fillId="17" borderId="1" xfId="1" applyFill="1" applyBorder="1"/>
    <xf numFmtId="0" fontId="1" fillId="12" borderId="1" xfId="1" applyFill="1" applyBorder="1"/>
    <xf numFmtId="0" fontId="0" fillId="0" borderId="0" xfId="0" applyFill="1"/>
    <xf numFmtId="4" fontId="0" fillId="15" borderId="1" xfId="0" applyNumberFormat="1" applyFill="1" applyBorder="1" applyAlignment="1">
      <alignment horizontal="center" vertical="center"/>
    </xf>
    <xf numFmtId="0" fontId="1" fillId="15" borderId="1" xfId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1" fillId="12" borderId="9" xfId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1" fillId="16" borderId="1" xfId="1" applyFill="1" applyBorder="1" applyAlignment="1">
      <alignment vertical="center"/>
    </xf>
    <xf numFmtId="3" fontId="0" fillId="16" borderId="1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14" borderId="0" xfId="0" applyFill="1" applyAlignment="1">
      <alignment vertical="center"/>
    </xf>
    <xf numFmtId="3" fontId="0" fillId="10" borderId="0" xfId="0" applyNumberFormat="1" applyFill="1"/>
    <xf numFmtId="3" fontId="1" fillId="10" borderId="0" xfId="1" applyNumberFormat="1" applyFill="1"/>
    <xf numFmtId="0" fontId="0" fillId="9" borderId="0" xfId="0" applyFill="1"/>
    <xf numFmtId="3" fontId="0" fillId="9" borderId="0" xfId="0" applyNumberFormat="1" applyFill="1"/>
    <xf numFmtId="0" fontId="1" fillId="9" borderId="0" xfId="1" applyFill="1"/>
    <xf numFmtId="0" fontId="0" fillId="15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4" borderId="0" xfId="0" applyFill="1"/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18" borderId="1" xfId="0" applyFill="1" applyBorder="1"/>
    <xf numFmtId="0" fontId="1" fillId="18" borderId="1" xfId="1" applyFill="1" applyBorder="1"/>
    <xf numFmtId="0" fontId="0" fillId="5" borderId="0" xfId="0" applyFill="1" applyBorder="1" applyAlignment="1">
      <alignment vertical="center"/>
    </xf>
    <xf numFmtId="3" fontId="0" fillId="8" borderId="1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7" borderId="2" xfId="1" applyFill="1" applyBorder="1" applyAlignment="1">
      <alignment horizontal="center" vertical="center"/>
    </xf>
    <xf numFmtId="0" fontId="1" fillId="7" borderId="3" xfId="1" applyFill="1" applyBorder="1" applyAlignment="1">
      <alignment horizontal="center" vertical="center"/>
    </xf>
    <xf numFmtId="3" fontId="0" fillId="18" borderId="1" xfId="0" applyNumberFormat="1" applyFill="1" applyBorder="1"/>
    <xf numFmtId="0" fontId="0" fillId="18" borderId="6" xfId="0" applyFill="1" applyBorder="1" applyAlignment="1"/>
    <xf numFmtId="0" fontId="0" fillId="18" borderId="8" xfId="0" applyFill="1" applyBorder="1" applyAlignment="1"/>
    <xf numFmtId="0" fontId="0" fillId="18" borderId="7" xfId="0" applyFill="1" applyBorder="1" applyAlignment="1"/>
    <xf numFmtId="3" fontId="0" fillId="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3" fontId="0" fillId="6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vertical="center"/>
    </xf>
    <xf numFmtId="3" fontId="0" fillId="3" borderId="5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 invitado" id="{816993EC-0D6A-4BBD-B5D5-C9632BC9584E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50" dT="2019-06-01T03:56:06.18" personId="{816993EC-0D6A-4BBD-B5D5-C9632BC9584E}" id="{D333F17D-CA14-4527-9259-5E16C3959BE8}">
    <text xml:space="preserve">Renta(mensual)
</text>
  </threadedComment>
  <threadedComment ref="O52" dT="2019-06-01T03:56:06.18" personId="{816993EC-0D6A-4BBD-B5D5-C9632BC9584E}" id="{F0CE7DE2-42F2-4312-B0B9-C924EC3AFCDE}">
    <text xml:space="preserve">Renta(mensual)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19-06-01T00:30:41.11" personId="{816993EC-0D6A-4BBD-B5D5-C9632BC9584E}" id="{028D3854-6A5C-49F6-ACBA-348869A5A05E}">
    <text xml:space="preserve">Por torre
</text>
  </threadedComment>
  <threadedComment ref="L3" dT="2019-06-01T00:29:57.86" personId="{816993EC-0D6A-4BBD-B5D5-C9632BC9584E}" id="{E49CA57A-50E4-4126-A6AB-5CA4F5961235}">
    <text xml:space="preserve">Por torre
</text>
  </threadedComment>
  <threadedComment ref="L3" dT="2019-06-01T00:30:22.87" personId="{816993EC-0D6A-4BBD-B5D5-C9632BC9584E}" id="{A46B8B78-3687-4410-A477-FC6CEB2598F2}" parentId="{E49CA57A-50E4-4126-A6AB-5CA4F5961235}">
    <text xml:space="preserve">Por torre
</text>
  </threadedComment>
  <threadedComment ref="I4" dT="2019-06-01T00:30:41.11" personId="{816993EC-0D6A-4BBD-B5D5-C9632BC9584E}" id="{9E89AFDD-54A8-4D36-86DF-A5F5FBCA93EA}">
    <text xml:space="preserve">Por torre
</text>
  </threadedComment>
  <threadedComment ref="L4" dT="2019-06-01T00:29:57.86" personId="{816993EC-0D6A-4BBD-B5D5-C9632BC9584E}" id="{6018C570-763F-4627-BF6C-E7FCDB6711F8}">
    <text xml:space="preserve">Por torre
</text>
  </threadedComment>
  <threadedComment ref="L4" dT="2019-06-01T00:30:22.87" personId="{816993EC-0D6A-4BBD-B5D5-C9632BC9584E}" id="{3F900F0C-9445-4C1D-BA79-F7BD0ECD76A9}" parentId="{6018C570-763F-4627-BF6C-E7FCDB6711F8}">
    <text xml:space="preserve">Por torre
</text>
  </threadedComment>
  <threadedComment ref="I5" dT="2019-06-01T00:30:41.11" personId="{816993EC-0D6A-4BBD-B5D5-C9632BC9584E}" id="{1643C326-1C31-4BE5-8BFD-FE8031067021}">
    <text xml:space="preserve">Por torre
</text>
  </threadedComment>
  <threadedComment ref="L5" dT="2019-06-01T00:29:57.86" personId="{816993EC-0D6A-4BBD-B5D5-C9632BC9584E}" id="{F032654D-49A0-4ECF-942F-14FB3D106DF7}">
    <text xml:space="preserve">Por torre
</text>
  </threadedComment>
  <threadedComment ref="L5" dT="2019-06-01T00:30:22.87" personId="{816993EC-0D6A-4BBD-B5D5-C9632BC9584E}" id="{D8ECE6D1-ED2A-4AC4-A156-AB101E3F2F75}" parentId="{F032654D-49A0-4ECF-942F-14FB3D106DF7}">
    <text xml:space="preserve">Por torre
</text>
  </threadedComment>
  <threadedComment ref="I6" dT="2019-06-01T00:30:41.11" personId="{816993EC-0D6A-4BBD-B5D5-C9632BC9584E}" id="{6001B5C2-443B-499F-BFDE-AB45BAEA845D}">
    <text xml:space="preserve">Por torre
</text>
  </threadedComment>
  <threadedComment ref="L6" dT="2019-06-01T00:29:57.86" personId="{816993EC-0D6A-4BBD-B5D5-C9632BC9584E}" id="{93E47440-C880-41AD-AC7F-DB4A34E42A5F}">
    <text xml:space="preserve">Por torre
</text>
  </threadedComment>
  <threadedComment ref="L6" dT="2019-06-01T00:30:22.87" personId="{816993EC-0D6A-4BBD-B5D5-C9632BC9584E}" id="{38595B94-6F98-4415-9BC6-AC527BE61CB5}" parentId="{93E47440-C880-41AD-AC7F-DB4A34E42A5F}">
    <text xml:space="preserve">Por torre
</text>
  </threadedComment>
  <threadedComment ref="I7" dT="2019-06-01T00:30:41.11" personId="{816993EC-0D6A-4BBD-B5D5-C9632BC9584E}" id="{799E9093-3CB7-47BE-8261-CD0AF63948E5}">
    <text xml:space="preserve">Por torre
</text>
  </threadedComment>
  <threadedComment ref="L7" dT="2019-06-01T00:29:57.86" personId="{816993EC-0D6A-4BBD-B5D5-C9632BC9584E}" id="{F197A219-4036-427F-8005-CD52CC779F92}">
    <text xml:space="preserve">Por torre
</text>
  </threadedComment>
  <threadedComment ref="L7" dT="2019-06-01T00:30:22.87" personId="{816993EC-0D6A-4BBD-B5D5-C9632BC9584E}" id="{CF1BDA19-A4B8-411F-8A61-919D23F99549}" parentId="{F197A219-4036-427F-8005-CD52CC779F92}">
    <text xml:space="preserve">Por torre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3" dT="2019-06-01T01:56:18.15" personId="{816993EC-0D6A-4BBD-B5D5-C9632BC9584E}" id="{0650D73D-5CE8-4E3A-9B59-9B02F89A10FD}">
    <text xml:space="preserve">Departamentos por torre
</text>
  </threadedComment>
  <threadedComment ref="L4" dT="2019-06-01T01:56:18.15" personId="{816993EC-0D6A-4BBD-B5D5-C9632BC9584E}" id="{32A690EB-CCAB-4F69-AF71-146FF1FD8410}">
    <text xml:space="preserve">Departamentos por torre
</text>
  </threadedComment>
  <threadedComment ref="L5" dT="2019-06-01T01:56:18.15" personId="{816993EC-0D6A-4BBD-B5D5-C9632BC9584E}" id="{A585F46C-758D-45D3-AAD4-E5A8FC1C547B}">
    <text xml:space="preserve">Departamentos por torre
</text>
  </threadedComment>
  <threadedComment ref="L6" dT="2019-06-01T01:56:18.15" personId="{816993EC-0D6A-4BBD-B5D5-C9632BC9584E}" id="{E37EECF1-08FB-492C-B47E-60F3C05ACA6D}">
    <text xml:space="preserve">Departamentos por torre
</text>
  </threadedComment>
  <threadedComment ref="L7" dT="2019-06-01T01:56:18.15" personId="{816993EC-0D6A-4BBD-B5D5-C9632BC9584E}" id="{18AA21E9-D110-4BDC-A410-2AD540E6821C}">
    <text xml:space="preserve">Departamentos por torre
</text>
  </threadedComment>
  <threadedComment ref="L8" dT="2019-06-01T01:56:18.15" personId="{816993EC-0D6A-4BBD-B5D5-C9632BC9584E}" id="{FA85DD3D-B286-478D-8389-7BB4F7BFE769}">
    <text xml:space="preserve">Departamentos por torre
</text>
  </threadedComment>
  <threadedComment ref="L9" dT="2019-06-01T01:56:18.15" personId="{816993EC-0D6A-4BBD-B5D5-C9632BC9584E}" id="{C0F2F0FC-14D9-4E91-9042-73757890E031}">
    <text xml:space="preserve">Departamentos por torre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search/Cima+DF+Pantitlan,+Calle+2,+Pantitlan,+Mexico+City,+Ciudad+de+M%C3%A9xico,+M%C3%A9xico/@19.4074908,-99.0629661,2230.35186584a,989.70205214d,35y,0h,0t,0r/data=Cj8aFQoNL2cvMTFmeDhfYjg1MRgDIAEoAiImCiQJ6-cyrhBpM0ARFmccuXRkM0AZZWwJmUTFWMAh-zRqy4TGWMA" TargetMode="External"/><Relationship Id="rId13" Type="http://schemas.openxmlformats.org/officeDocument/2006/relationships/hyperlink" Target="https://earth.google.com/web/@19.359455,-99.1679756,2247.75723822a,990.04592501d,35y,0h,45t,0r/data=ChUaEwoLL20vMDExYzl3eTgYAyABKAI" TargetMode="External"/><Relationship Id="rId18" Type="http://schemas.openxmlformats.org/officeDocument/2006/relationships/hyperlink" Target="https://goo.gl/maps/YxomFCCt27SoihEz9" TargetMode="External"/><Relationship Id="rId26" Type="http://schemas.openxmlformats.org/officeDocument/2006/relationships/hyperlink" Target="https://www.google.com/url?q=http://www.hbg.com.mx/&amp;sa=U&amp;ved=0ahUKEwj3jO7Hr8fiAhUBRKwKHTALCjMQ61gIDSgJMAA&amp;usg=AOvVaw0BNvBKTDFdrdzcPFxVisNo" TargetMode="External"/><Relationship Id="rId39" Type="http://schemas.openxmlformats.org/officeDocument/2006/relationships/hyperlink" Target="https://earth.google.com/web/@19.4639746,-99.1198916,2236.11408651a,989.33588058d,35y,0h,45t,0r/data=ChcaFQoNL2cvMTFjMjFfNXIxaBgDIAEoAigC" TargetMode="External"/><Relationship Id="rId3" Type="http://schemas.openxmlformats.org/officeDocument/2006/relationships/hyperlink" Target="https://stampa.mx/" TargetMode="External"/><Relationship Id="rId21" Type="http://schemas.openxmlformats.org/officeDocument/2006/relationships/hyperlink" Target="https://goo.gl/maps/sbyJ5epHLSHGjkq8A" TargetMode="External"/><Relationship Id="rId34" Type="http://schemas.openxmlformats.org/officeDocument/2006/relationships/hyperlink" Target="https://earth.google.com/web/@19.43561679,-99.17940509,2303.66514997a,251.47681399d,35y,47.47018008h,43.55254565t,0r/data=ChUaEwoLL2cvMXRmNmJkMGgYAyABKAI" TargetMode="External"/><Relationship Id="rId42" Type="http://schemas.openxmlformats.org/officeDocument/2006/relationships/hyperlink" Target="https://earth.google.com/web/@19.288034,-99.146197,2249.51494962a,990.52809125d,35y,0h,45t,0r/data=ChYaFAoML2cvMXlkZGRsZDM5GAMgASgCKAI" TargetMode="External"/><Relationship Id="rId47" Type="http://schemas.microsoft.com/office/2017/10/relationships/threadedComment" Target="../threadedComments/threadedComment1.xml"/><Relationship Id="rId7" Type="http://schemas.openxmlformats.org/officeDocument/2006/relationships/hyperlink" Target="https://www.google.com/url?q=http://puertachurubusco.mx/&amp;sa=U&amp;ved=0ahUKEwjn1YXQ6sbiAhWEvZ4KHe5EBuYQ61gICigHMAA&amp;usg=AOvVaw1u7JBGhIET2sLVpRrgDMPn" TargetMode="External"/><Relationship Id="rId12" Type="http://schemas.openxmlformats.org/officeDocument/2006/relationships/hyperlink" Target="https://earth.google.com/web/@19.39398579,-99.14561698,2229.8203383a,201.78044843d,35y,0h,0t,0r/data=ChcaFQoNL2cvMTFieGZxcDJnaxgDIAEoAg" TargetMode="External"/><Relationship Id="rId17" Type="http://schemas.openxmlformats.org/officeDocument/2006/relationships/hyperlink" Target="https://goo.gl/maps/HZkgmGion7FT3nPv8" TargetMode="External"/><Relationship Id="rId25" Type="http://schemas.openxmlformats.org/officeDocument/2006/relationships/hyperlink" Target="https://earth.google.com/web/search/departamentos+gustavo+A.+Madero/@19.500847,-99.1219233,2237.77921839a,43832.79943601d,35y,359.9999999h,0.00002608t,0r/data=Cj8aFQoNL2cvMTFjN3dkZ3Y2bRgDIAEoAiImCiQJAVFjPRYUNEART7mNdJ9uM0AZn8cqgz6nWMAhoVP9corZWMA" TargetMode="External"/><Relationship Id="rId33" Type="http://schemas.openxmlformats.org/officeDocument/2006/relationships/hyperlink" Target="https://earth.google.com/web/@19.4866454,-99.0869408,2236.22345255a,989.18356053d,35y,0h,45t,0r/data=ChcaFQoNL2cvMTFiendtY3ltcRgDIAEoAigC" TargetMode="External"/><Relationship Id="rId38" Type="http://schemas.openxmlformats.org/officeDocument/2006/relationships/hyperlink" Target="https://www.grupourbania.com.mx/casas-y-departamentos/gustavo-a-madero/sara-towers.html" TargetMode="External"/><Relationship Id="rId46" Type="http://schemas.openxmlformats.org/officeDocument/2006/relationships/comments" Target="../comments1.xml"/><Relationship Id="rId2" Type="http://schemas.openxmlformats.org/officeDocument/2006/relationships/hyperlink" Target="https://earth.google.com/web/@19.3503274,-99.2989735,2768.03402946a,990.10763895d,35y,0h,45t,0r/data=ChUaEwoLL2cvMXZ4ZHltazUYAyABKAIoAg" TargetMode="External"/><Relationship Id="rId16" Type="http://schemas.openxmlformats.org/officeDocument/2006/relationships/hyperlink" Target="https://goo.gl/maps/fnW6KqcNfUuu14Sp9" TargetMode="External"/><Relationship Id="rId20" Type="http://schemas.openxmlformats.org/officeDocument/2006/relationships/hyperlink" Target="https://cityrent.mx/recorrido-virtual" TargetMode="External"/><Relationship Id="rId29" Type="http://schemas.openxmlformats.org/officeDocument/2006/relationships/hyperlink" Target="https://earth.google.com/web/@19.44027334,-99.19153042,2272.92704134a,214.48877252d,35y,49.50458258h,80.79503949t,0r" TargetMode="External"/><Relationship Id="rId41" Type="http://schemas.openxmlformats.org/officeDocument/2006/relationships/hyperlink" Target="http://parquesurresidencial.mx/departamentos/" TargetMode="External"/><Relationship Id="rId1" Type="http://schemas.openxmlformats.org/officeDocument/2006/relationships/hyperlink" Target="https://earth.google.com/web/@19.358692,-99.2909256,2743.51715181a,990.05067056d,35y,0h,45t,0r/data=ChYaFAoML2cvMWprejZjemNsGAMgASgCKAI" TargetMode="External"/><Relationship Id="rId6" Type="http://schemas.openxmlformats.org/officeDocument/2006/relationships/hyperlink" Target="https://earth.google.com/web/search/Puerta+Churubusco,+Ciudad+de+mexivo/@19.4019302,-99.092073,2231.24128305a,10965.07514919d,35y,0h,0t,0r/data=Cj8aFQoNL2cvMTFmNTN0OTA1eRgDIAEoAiImCiQJ7nzy_Q1pM0ARa4D2b3FlM0AZZ6dgrW_HWMAhW112YHDIWMA" TargetMode="External"/><Relationship Id="rId11" Type="http://schemas.openxmlformats.org/officeDocument/2006/relationships/hyperlink" Target="https://earth.google.com/web/search/3mil+Tuy,+Ni%C3%B1os+Heroes+de+Chapultepec,+Ni%C3%B1os+H%C3%A9roes,+Ciudad+de+M%C3%A9xico,+CDMX,+M%C3%A9xico/@19.38820195,-99.14363556,2231.855516a,338.52140091d,35y,189.16718319h,0t,0r/data=Cj0aEwoLL2cvMXRnODF0Y3QYAyABKAIiJgokCS9S8SiZbDNAEceyTvtjVjNAGdro6maMxVjAIWc_FgM_zVjA" TargetMode="External"/><Relationship Id="rId24" Type="http://schemas.openxmlformats.org/officeDocument/2006/relationships/hyperlink" Target="https://earth.google.com/web/@19.42813408,-99.19196984,2316.70841052a,116.94891664d,35y,146.59603735h,0t,0r/data=ChYaFAoML2cvMTEzZ25uYzZ3GAMgASgC" TargetMode="External"/><Relationship Id="rId32" Type="http://schemas.openxmlformats.org/officeDocument/2006/relationships/hyperlink" Target="https://earth.google.com/web/@19.5308429,-99.1733663,2246.73803925a,988.88186238d,35y,0h,45t,0r/data=ChcaFQoNL2cvMTFnOHlkczgxORgDIAEoAigC" TargetMode="External"/><Relationship Id="rId37" Type="http://schemas.openxmlformats.org/officeDocument/2006/relationships/hyperlink" Target="https://www.grupourbania.com.mx/casas-y-departamentos/gustavo-a-madero/spazio-tepeyac.html" TargetMode="External"/><Relationship Id="rId40" Type="http://schemas.openxmlformats.org/officeDocument/2006/relationships/hyperlink" Target="https://www.grupourbania.com.mx/casas-y-departamentos/gustavo-a-madero/opalo-residencial.html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://www.3mil.mx/public/index.php" TargetMode="External"/><Relationship Id="rId15" Type="http://schemas.openxmlformats.org/officeDocument/2006/relationships/hyperlink" Target="https://goo.gl/maps/K1qqakQA1KnEp92s9" TargetMode="External"/><Relationship Id="rId23" Type="http://schemas.openxmlformats.org/officeDocument/2006/relationships/hyperlink" Target="http://www.artesia.mx/" TargetMode="External"/><Relationship Id="rId28" Type="http://schemas.openxmlformats.org/officeDocument/2006/relationships/hyperlink" Target="https://earth.google.com/web/@19.44027334,-99.19153042,2272.92704134a,214.48877252d,35y,49.50458258h,80.79503949t,0r" TargetMode="External"/><Relationship Id="rId36" Type="http://schemas.openxmlformats.org/officeDocument/2006/relationships/hyperlink" Target="https://earth.google.com/web/@19.4807538,-99.1080391,2236.50886105a,989.22320492d,35y,0h,45t,0r/data=ChcaFQoNL2cvMTFkX3o3emQ2ahgDIAEoAigC" TargetMode="External"/><Relationship Id="rId10" Type="http://schemas.openxmlformats.org/officeDocument/2006/relationships/hyperlink" Target="https://remax.com.mx/compartir_propiedad/378867" TargetMode="External"/><Relationship Id="rId19" Type="http://schemas.openxmlformats.org/officeDocument/2006/relationships/hyperlink" Target="https://goo.gl/maps/v8SNjudo3URwNuAW7" TargetMode="External"/><Relationship Id="rId31" Type="http://schemas.openxmlformats.org/officeDocument/2006/relationships/hyperlink" Target="https://hares.com.mx/wp-content/uploads/2019/03/Bochure-Hares-2019.pdf" TargetMode="External"/><Relationship Id="rId44" Type="http://schemas.openxmlformats.org/officeDocument/2006/relationships/hyperlink" Target="https://earth.google.com/web/@19.48698089,-99.17339297,2242.73837057a,0d,90y,42.70312483h,100.00480115t,0r/data=CgAiGgoWZ2NieE14T19NQTZxY0xzRGxIeURBZxAC" TargetMode="External"/><Relationship Id="rId4" Type="http://schemas.openxmlformats.org/officeDocument/2006/relationships/hyperlink" Target="https://earth.google.com/web/search/3mil+Viaducto,+Santa+Anita,+Ciudad+de+M%C3%A9xico,+CDMX,+M%C3%A9xico/@19.404309,-99.123823,2231.64433399a,989.75185339d,35y,0h,0t,0r/data=Cj4aFAoML2cvMTIzMmdqbGZ6GAMgASgCIiYKJAmzdNsy2lszQBHpl0QGP1czQBk9RRVYfdJYwCFHh3FxxdNYwA" TargetMode="External"/><Relationship Id="rId9" Type="http://schemas.openxmlformats.org/officeDocument/2006/relationships/hyperlink" Target="https://grupocorintio.com/wp/" TargetMode="External"/><Relationship Id="rId14" Type="http://schemas.openxmlformats.org/officeDocument/2006/relationships/hyperlink" Target="https://earth.google.com/web/@19.3819964,-99.1407977,2232.81375878a,989.89340022d,35y,0h,45t,0r/data=ChYaFAoML2cvMWhoZ2wzeTY1GAMgASgC" TargetMode="External"/><Relationship Id="rId22" Type="http://schemas.openxmlformats.org/officeDocument/2006/relationships/hyperlink" Target="https://goo.gl/maps/1SEaBABaUrXiD7Xy7" TargetMode="External"/><Relationship Id="rId27" Type="http://schemas.openxmlformats.org/officeDocument/2006/relationships/hyperlink" Target="https://www.inmuebles24.com/propiedades/mirador-polanco-lago-bangueolo-excelente-opcion-55269013.html" TargetMode="External"/><Relationship Id="rId30" Type="http://schemas.openxmlformats.org/officeDocument/2006/relationships/hyperlink" Target="https://www.inmuebles24.com/propiedades/nvo-polanco-la-quadra-52712457.html" TargetMode="External"/><Relationship Id="rId35" Type="http://schemas.openxmlformats.org/officeDocument/2006/relationships/hyperlink" Target="https://earth.google.com/web/search/Departamentos+en+Venta+RC+Bienes+Raices/@19.4664384,-99.13167571,2233.28975874a,108.20924654d,35y,309.55543735h,0t,0r/data=Cj8aFQoNL2cvMTFkeGJsM2swYhgDIAEoAiImCiQJ9xpfGlGAM0ARYnkn-8d4M0AZmp2NU6DEWMAhND9NwnvGWMA" TargetMode="External"/><Relationship Id="rId43" Type="http://schemas.openxmlformats.org/officeDocument/2006/relationships/hyperlink" Target="https://earth.google.com/web/@19.28883875,-99.14658914,2267.52280967a,390.40561596d,35y,35.88628629h,0.18045259t,360r/data=ChcaFQoNL2cvMTFieno1cW5oaxgDIAEoAg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26.893507,-101.435216,621.23678882a,930.05758174d,35y,0h,45t,0r/data=ChYaFAoML2cvMXB6c2c5ejZwGAMgASgC" TargetMode="External"/><Relationship Id="rId13" Type="http://schemas.openxmlformats.org/officeDocument/2006/relationships/hyperlink" Target="https://earth.google.com/web/@25.4082963,-100.99483011,1658.81181338a,193.31886317d,35y,0h,0t,0r/data=ChcaFQoNL2cvMTFnNjl4c3ZyYxgDIAEoAg" TargetMode="External"/><Relationship Id="rId3" Type="http://schemas.openxmlformats.org/officeDocument/2006/relationships/hyperlink" Target="https://earth.google.com/web/search/Edificio+Colon,+Avenida+Juarez,+Segundo+de+Cobi%C3%A1n+Centro,+Torre%C3%B3n,+Coah.,+M%C3%A9xico/@25.53832197,-103.44902797,1132.81050121a,269.08523024d,35y,-0h,0t,0r/data=Cj8aFQoNL2cvMTFoYnYyejVoeRgDIAEoAiImCiQJ2nNV-V6LOUARvO-d1luIOUAZVjetmkzcWcAhj82hgC3dWcA" TargetMode="External"/><Relationship Id="rId7" Type="http://schemas.openxmlformats.org/officeDocument/2006/relationships/hyperlink" Target="https://earth.google.com/web/@25.5181948,-103.3940455,1123.40967808a,942.3243748d,35y,0h,45t,0r/data=ChcaFQoNL2cvMTFnODc1Njd0XxgDIAEoAg" TargetMode="External"/><Relationship Id="rId12" Type="http://schemas.openxmlformats.org/officeDocument/2006/relationships/hyperlink" Target="https://earth.google.com/web/@26.9184035,-101.4408353,596.77983867a,929.83163554d,35y,0h,45t,0r/data=ChcaFQoNL2cvMTFiYnJqdHFjaxgDIAEoAg" TargetMode="External"/><Relationship Id="rId2" Type="http://schemas.openxmlformats.org/officeDocument/2006/relationships/hyperlink" Target="https://earth.google.com/web/@25.5414965,-103.4507296,1131.87197093a,942.12132244d,35y,0h,45t,0r/data=ChcaFQoNL2cvMTFnZmhnbGhqNhgDIAEoAg" TargetMode="External"/><Relationship Id="rId1" Type="http://schemas.openxmlformats.org/officeDocument/2006/relationships/hyperlink" Target="https://earth.google.com/web/@25.53994855,-103.45620127,1133.01000457a,474.63213128d,35y,0h,0t,0r/data=ChUaEwoLL2cvMXg2cTI1cGoYAyABKAI" TargetMode="External"/><Relationship Id="rId6" Type="http://schemas.openxmlformats.org/officeDocument/2006/relationships/hyperlink" Target="https://earth.google.com/web/@25.5182033,-103.40043,1122.07395752a,942.32430076d,35y,0h,45t,0r/data=ChcaFQoNL2cvMTFnbnJmX2ZoNRgDIAEoAg" TargetMode="External"/><Relationship Id="rId11" Type="http://schemas.openxmlformats.org/officeDocument/2006/relationships/hyperlink" Target="https://earth.google.com/web/@26.914175,-101.43414,599.36381251a,929.87024832d,35y,0h,45t,0r/data=ChcaFQoNL2cvMTFmMW1nemczXxgDIAEoAg" TargetMode="External"/><Relationship Id="rId5" Type="http://schemas.openxmlformats.org/officeDocument/2006/relationships/hyperlink" Target="https://earth.google.com/web/@25.5379255,-103.4159152,1123.23320895a,942.15245106d,35y,0h,45t,0r/data=ChcaFQoNL2cvMTFid3l5cGY5NxgDIAEoAg" TargetMode="External"/><Relationship Id="rId15" Type="http://schemas.openxmlformats.org/officeDocument/2006/relationships/hyperlink" Target="https://earth.google.com/web/@25.4813846,-100.9408057,1477.9968262a,942.64480447d,35y,0h,45t,0r/data=ChcaFQoNL2cvMTFieDhxdDU1MBgDIAEoAg" TargetMode="External"/><Relationship Id="rId10" Type="http://schemas.openxmlformats.org/officeDocument/2006/relationships/hyperlink" Target="https://earth.google.com/web/@26.9015817,-101.4195397,606.48951027a,929.98521314d,35y,0h,45t,0r/data=ChUaEwoLL2cvMXRsdnB6Z3oYAyABKAI" TargetMode="External"/><Relationship Id="rId4" Type="http://schemas.openxmlformats.org/officeDocument/2006/relationships/hyperlink" Target="https://earth.google.com/web/@25.5419188,-103.4185374,1123.68346623a,942.11764097d,35y,0h,45t,0r/data=ChcaFQoNL2cvMTFoMHkxNjV5ZhgDIAEoAg" TargetMode="External"/><Relationship Id="rId9" Type="http://schemas.openxmlformats.org/officeDocument/2006/relationships/hyperlink" Target="https://earth.google.com/web/@26.897638,-101.418983,612.54258353a,930.02120564d,35y,0h,45t,0r/data=ChcaFQoNL2cvMTFieGczdjc3MxgDIAEoAg" TargetMode="External"/><Relationship Id="rId14" Type="http://schemas.openxmlformats.org/officeDocument/2006/relationships/hyperlink" Target="https://earth.google.com/web/@25.46707024,-100.9638031,1491.48568282a,177.10578475d,35y,0h,0t,0r/data=ChUaEwoLL2cvMXRkMzNnX3gYAyABKA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arth.google.com/web/@24.0296051,-104.6534719,1884.58771396a,954.9511023d,35y,0h,45t,0r/data=ChcaFQoNL2cvMTFiNmpiMzRxNBgDIAEoAg" TargetMode="External"/><Relationship Id="rId7" Type="http://schemas.openxmlformats.org/officeDocument/2006/relationships/hyperlink" Target="https://earth.google.com/web/@25.5582656,-103.5102307,1135.73300322a,941.97509339d,35y,0h,45t,0r/data=ChcaFQoNL2cvMTFjNXhsMGxyNhgDIAEoAg" TargetMode="External"/><Relationship Id="rId2" Type="http://schemas.openxmlformats.org/officeDocument/2006/relationships/hyperlink" Target="https://earth.google.com/web/@24.0379957,-104.6502218,1885.11523277a,954.8822196d,35y,0h,45t,0r/data=ChcaFQoNL2cvMTFjNTRkZ2I1cRgDIAEoAg" TargetMode="External"/><Relationship Id="rId1" Type="http://schemas.openxmlformats.org/officeDocument/2006/relationships/hyperlink" Target="https://earth.google.com/web/@24.04743044,-104.63813154,1885.26977037a,113.5190839d,35y,0h,0t,0r/data=ChcaFQoNL2cvMTFnN2NfY3Q2ORgDIAEoAg" TargetMode="External"/><Relationship Id="rId6" Type="http://schemas.openxmlformats.org/officeDocument/2006/relationships/hyperlink" Target="https://earth.google.com/web/@24.04996442,-104.63656125,1883.3624697a,307.65604679d,35y,0.00000001h,44.99588648t,-0r/data=ChcaFQoNL2cvMTFnNnB4a3JubhgDIAEoAg" TargetMode="External"/><Relationship Id="rId5" Type="http://schemas.openxmlformats.org/officeDocument/2006/relationships/hyperlink" Target="https://earth.google.com/web/search/departamentos/@24.02382568,-104.65977113,1888.66255246a,500d,35y,223.71498572h,0t,0r/data=Cj8aFQoNL2cvMTFoZGpkbWQyZBgDIAEoAiImCiQJR6vkiH4HOEARFhSmnJ4EOEAZx17mu9ApWsAhaKDkwaQqWsA" TargetMode="External"/><Relationship Id="rId4" Type="http://schemas.openxmlformats.org/officeDocument/2006/relationships/hyperlink" Target="https://mexico.pueblosamerica.com/h/apartamentos-suites-liberta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19.4319485,-99.2471674,2401.87301569a,989.55558053d,35y,0h,45t,0r/data=ChcaFQoNL2cvMTFieGR4eWJidxgDIAEoAg" TargetMode="External"/><Relationship Id="rId13" Type="http://schemas.openxmlformats.org/officeDocument/2006/relationships/hyperlink" Target="https://tecsuites.com/" TargetMode="External"/><Relationship Id="rId3" Type="http://schemas.openxmlformats.org/officeDocument/2006/relationships/hyperlink" Target="https://earth.google.com/web/@19.2962295,-99.6659845,2690.21207438a,990.47255829d,35y,0h,45t,0r/data=ChcaFQoNL2cvMTFkeGw4MG1oeRgDIAEoAg" TargetMode="External"/><Relationship Id="rId7" Type="http://schemas.openxmlformats.org/officeDocument/2006/relationships/hyperlink" Target="https://www.google.com/url?q=http://estudiosamueblados.com/&amp;sa=U&amp;ved=0ahUKEwj557WjiMTiAhXSvZ4KHS6QDbYQ61gIDCgIMAA&amp;usg=AOvVaw23M8iUwgdRRFyGrH2KjEjW" TargetMode="External"/><Relationship Id="rId12" Type="http://schemas.openxmlformats.org/officeDocument/2006/relationships/hyperlink" Target="https://earth.google.com/web/@19.5921993,-99.2267946,2329.64370432a,988.46302789d,35y,0h,45t,0r/data=ChcaFQoNL2cvMTFidzdkM21tchgDIAEoAigC" TargetMode="External"/><Relationship Id="rId2" Type="http://schemas.openxmlformats.org/officeDocument/2006/relationships/hyperlink" Target="https://earth.google.com/web/@19.280815,-99.689362,2712.30060692a,990.57803537d,35y,0h,45t,0r/data=ChYaFAoML2cvMTE5d2ZkMnBqGAMgASgCKAI" TargetMode="External"/><Relationship Id="rId1" Type="http://schemas.openxmlformats.org/officeDocument/2006/relationships/hyperlink" Target="https://earth.google.com/web/@19.2889183,-99.6599865,2673.76972929a,990.52236665d,35y,0h,45t,0r/data=ChcaFQoNL2cvMTFidzQ3NDNraBgDIAEoAigC" TargetMode="External"/><Relationship Id="rId6" Type="http://schemas.openxmlformats.org/officeDocument/2006/relationships/hyperlink" Target="https://earth.google.com/web/@19.49711922,-99.26251547,2300.15796917a,181.00410631d,35y,-151.88997735h,69.35342605t,0r/data=ChYaFAoML2cvMTFnenljbG5fGAMgASgC" TargetMode="External"/><Relationship Id="rId11" Type="http://schemas.openxmlformats.org/officeDocument/2006/relationships/hyperlink" Target="https://earth.google.com/web/@19.59923,-99.225018,2327.00948854a,988.41498405d,35y,0h,45t,0r/data=ChYaFAoML2cvMTFnXzg3MXp5GAMgASgCKAI" TargetMode="External"/><Relationship Id="rId5" Type="http://schemas.openxmlformats.org/officeDocument/2006/relationships/hyperlink" Target="http://www.abitartucasa.com/" TargetMode="External"/><Relationship Id="rId15" Type="http://schemas.openxmlformats.org/officeDocument/2006/relationships/hyperlink" Target="https://propiedades.com/inmuebles/departamento-en-renta-san-jose-del-real-92-lomas-verdes-6a-seccion-mexico-2507992" TargetMode="External"/><Relationship Id="rId10" Type="http://schemas.openxmlformats.org/officeDocument/2006/relationships/hyperlink" Target="http://tecalli.com.mx/" TargetMode="External"/><Relationship Id="rId4" Type="http://schemas.openxmlformats.org/officeDocument/2006/relationships/hyperlink" Target="https://earth.google.com/web/@19.2859065,-99.6871126,2699.8055835a,990.54242846d,35y,0h,45t,0r/data=ChcaFQoNL2cvMTFkeDkxZnI5ZxgDIAEoAigC" TargetMode="External"/><Relationship Id="rId9" Type="http://schemas.openxmlformats.org/officeDocument/2006/relationships/hyperlink" Target="https://earth.google.com/web/@19.5139534,-99.2752571,2409.40189334a,988.99609562d,35y,0h,45t,0r/data=ChcaFQoNL2cvMTFmMTAwcm1sZBgDIAEoAg" TargetMode="External"/><Relationship Id="rId14" Type="http://schemas.openxmlformats.org/officeDocument/2006/relationships/hyperlink" Target="http://www.cr-edificaciones.com/p_cr_00018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5UnSLhTy8K5eUofG8" TargetMode="External"/><Relationship Id="rId3" Type="http://schemas.openxmlformats.org/officeDocument/2006/relationships/hyperlink" Target="https://goo.gl/maps/cYo4hPmVhA4z5jbcA" TargetMode="External"/><Relationship Id="rId7" Type="http://schemas.openxmlformats.org/officeDocument/2006/relationships/hyperlink" Target="https://goo.gl/maps/XqPzWsaL92W5wLzm9" TargetMode="External"/><Relationship Id="rId2" Type="http://schemas.openxmlformats.org/officeDocument/2006/relationships/hyperlink" Target="https://goo.gl/maps/AY2rZf2vgxXVWEwSA" TargetMode="External"/><Relationship Id="rId1" Type="http://schemas.openxmlformats.org/officeDocument/2006/relationships/hyperlink" Target="https://goo.gl/maps/pkfTQqo2sBUaETFx6" TargetMode="External"/><Relationship Id="rId6" Type="http://schemas.openxmlformats.org/officeDocument/2006/relationships/hyperlink" Target="https://goo.gl/maps/ibDXFc4dRB51DQzR7" TargetMode="External"/><Relationship Id="rId11" Type="http://schemas.openxmlformats.org/officeDocument/2006/relationships/hyperlink" Target="https://goo.gl/maps/vs2xDVW1vAk6xZqN9" TargetMode="External"/><Relationship Id="rId5" Type="http://schemas.openxmlformats.org/officeDocument/2006/relationships/hyperlink" Target="https://goo.gl/maps/uUE6435NzbWvhHYbA" TargetMode="External"/><Relationship Id="rId10" Type="http://schemas.openxmlformats.org/officeDocument/2006/relationships/hyperlink" Target="https://goo.gl/maps/Au3ybzqwps7BXmZY8" TargetMode="External"/><Relationship Id="rId4" Type="http://schemas.openxmlformats.org/officeDocument/2006/relationships/hyperlink" Target="https://goo.gl/maps/WuEvdGHCUFLXcTqa7" TargetMode="External"/><Relationship Id="rId9" Type="http://schemas.openxmlformats.org/officeDocument/2006/relationships/hyperlink" Target="https://goo.gl/maps/tzhuJBwV5Wym4Gq2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20.6497222,-103.3528871,1574.49517791a,981.04948577d,35y,0h,45t,0r/data=ChcaFQoNL2cvMTFoYnFmMV9xMRgDIAEoAigC" TargetMode="External"/><Relationship Id="rId13" Type="http://schemas.openxmlformats.org/officeDocument/2006/relationships/hyperlink" Target="https://earth.google.com/web/@20.7093327,-103.3824883,1548.16111433a,980.61956209d,35y,0h,45t,0r/data=ChcaFQoNL2cvMTFiXzJ5dDdwXxgDIAEoAigC" TargetMode="External"/><Relationship Id="rId18" Type="http://schemas.openxmlformats.org/officeDocument/2006/relationships/hyperlink" Target="https://earth.google.com/web/@20.6443535,-103.4218771,1627.94794423a,981.08750789d,35y,0h,45t,0r/data=ChcaFQoNL2cvMTFnZHZwOG1ibhgDIAEoAigC" TargetMode="External"/><Relationship Id="rId26" Type="http://schemas.openxmlformats.org/officeDocument/2006/relationships/hyperlink" Target="https://earth.google.com/web/@20.6283552,-103.3185615,1583.48598526a,981.20221832d,35y,0h,45t,0r/data=ClMaURJJCiUweDg0MjhiMjUxMTMwZmU2ZmQ6MHg1NjAwYjgzMTQ1OGYzOTFmGYNF6uLboDRAIfEQxk9j1FnAKg5DYWx6LiBDw7NyZG92YRgDIAEoAigC" TargetMode="External"/><Relationship Id="rId39" Type="http://schemas.openxmlformats.org/officeDocument/2006/relationships/hyperlink" Target="http://www.liva.com.mx/&#8206;" TargetMode="External"/><Relationship Id="rId3" Type="http://schemas.openxmlformats.org/officeDocument/2006/relationships/hyperlink" Target="https://earth.google.com/web/@20.6742092,-103.3942736,1606.21099627a,980.87285281d,35y,0h,45t,0r/data=ChYaFAoML2cvMXB0d3NiZDJqGAMgASgCKAI" TargetMode="External"/><Relationship Id="rId21" Type="http://schemas.openxmlformats.org/officeDocument/2006/relationships/hyperlink" Target="https://earth.google.com/web/@20.707588,-103.415725,1584.84122579a,980.63126024d,35y,0h,45t,0r/data=ChcaFQoNL2cvMTFidjNydGczNBgDIAEoAigC" TargetMode="External"/><Relationship Id="rId34" Type="http://schemas.openxmlformats.org/officeDocument/2006/relationships/hyperlink" Target="https://casas.trovit.com.mx/departamento-lerdo-tejada-guadalajara" TargetMode="External"/><Relationship Id="rId42" Type="http://schemas.openxmlformats.org/officeDocument/2006/relationships/hyperlink" Target="http://www.lifepatria.mx/" TargetMode="External"/><Relationship Id="rId47" Type="http://schemas.openxmlformats.org/officeDocument/2006/relationships/hyperlink" Target="http://www.cutonala.udg.mx/" TargetMode="External"/><Relationship Id="rId7" Type="http://schemas.openxmlformats.org/officeDocument/2006/relationships/hyperlink" Target="https://earth.google.com/web/@20.6886352,-103.3867952,1578.99366794a,980.76871539d,35y,0h,45t,0r/data=ChcaFQoNL2cvMTFneGg1MGoxeBgDIAEoAigC" TargetMode="External"/><Relationship Id="rId12" Type="http://schemas.openxmlformats.org/officeDocument/2006/relationships/hyperlink" Target="https://earth.google.com/web/@20.6766327,-103.3720276,1578.65064339a,980.85645456d,35y,0h,45t,0r/data=ChcaFQoNL2cvMTFjams1cnkydxgDIAEoAigC" TargetMode="External"/><Relationship Id="rId17" Type="http://schemas.openxmlformats.org/officeDocument/2006/relationships/hyperlink" Target="https://earth.google.com/web/@20.7302983,-103.4438622,1644.17221201a,980.47041293d,35y,0h,45t,0r/data=ChcaFQoNL2cvMTFjMXB2MGMwbRgDIAEoAigC" TargetMode="External"/><Relationship Id="rId25" Type="http://schemas.openxmlformats.org/officeDocument/2006/relationships/hyperlink" Target="https://earth.google.com/web/search/Edificio+A+(CUT),+Tonal%C3%A1,+Jal.,+M%C3%A9xico/@20.5663875,-103.2265788,1541.55088431a,43498.83749297d,35y,0h,0t,0r/data=Cj8aFQoNL2cvMTFkeG01NWdzNxgDIAEoAiImCiQJXQqloAyyNEARcs9rVCGpNEAZLfX77QvXWcAhf9r79IbZWcA" TargetMode="External"/><Relationship Id="rId33" Type="http://schemas.openxmlformats.org/officeDocument/2006/relationships/hyperlink" Target="https://www.perasi.mx/propiedades/edificio-ferrocarril/" TargetMode="External"/><Relationship Id="rId38" Type="http://schemas.openxmlformats.org/officeDocument/2006/relationships/hyperlink" Target="https://www.nuroa.com.mx/venta-casas/departamento-terranova-guadalajara" TargetMode="External"/><Relationship Id="rId46" Type="http://schemas.openxmlformats.org/officeDocument/2006/relationships/hyperlink" Target="https://cibeles2.com/" TargetMode="External"/><Relationship Id="rId2" Type="http://schemas.openxmlformats.org/officeDocument/2006/relationships/hyperlink" Target="https://earth.google.com/web/@20.6902931,-103.3703767,1570.67553495a,980.7571626d,35y,0h,45t,0r/data=ChcaFQoNL2cvMTFiNzIxNnBybRgDIAEoAigC" TargetMode="External"/><Relationship Id="rId16" Type="http://schemas.openxmlformats.org/officeDocument/2006/relationships/hyperlink" Target="https://earth.google.com/web/@20.6821905,-103.3868891,1599.23510266a,980.81550943d,35y,0h,45t,0r/data=ChcaFQoNL2cvMTFnZmJiODNkbhgDIAEoAigC" TargetMode="External"/><Relationship Id="rId20" Type="http://schemas.openxmlformats.org/officeDocument/2006/relationships/hyperlink" Target="https://earth.google.com/web/search/Life+La+Calma+Departamentos,+Calle+Montemorelos,+Rinconada+de+la+Calma,+Zapopan,+Jal.,+M%C3%A9xico/@20.6305169,-103.4081254,1615.5848958a,981.18695162d,35y,0h,0t,0r/data=Cj8aFQoNL2cvMTFjbGdyNzA2YxgDIAEoAiImCiQJoKcQQLijNEARLmfWAhegNEAZH3H2nAbaWcAh6WoDCAHbWcA" TargetMode="External"/><Relationship Id="rId29" Type="http://schemas.openxmlformats.org/officeDocument/2006/relationships/hyperlink" Target="https://www.eurobienesraices.com/" TargetMode="External"/><Relationship Id="rId41" Type="http://schemas.openxmlformats.org/officeDocument/2006/relationships/hyperlink" Target="https://www.vivanuncios.com.mx/s-venta-inmuebles/zapopan/la+calma/departamento/v1c1097l14828q0a1dwp1" TargetMode="External"/><Relationship Id="rId1" Type="http://schemas.openxmlformats.org/officeDocument/2006/relationships/hyperlink" Target="https://earth.google.com/web/@20.6764686,-103.375758,1588.36742687a,980.85660617d,35y,0h,45t,0r/data=ChcaFQoNL2cvMTFnZ2JkY3p4eBgDIAEoAigC" TargetMode="External"/><Relationship Id="rId6" Type="http://schemas.openxmlformats.org/officeDocument/2006/relationships/hyperlink" Target="https://earth.google.com/web/@20.721287,-103.302604,1549.83484715a,980.53475128d,35y,0h,45t,0r/data=ChcaFQoNL2cvMTFjMnBtZ3dmZBgDIAEoAigC" TargetMode="External"/><Relationship Id="rId11" Type="http://schemas.openxmlformats.org/officeDocument/2006/relationships/hyperlink" Target="https://earth.google.com/web/search/Mes%C3%B3n+Tapat%C3%ADo,+Avenida+Manuel+Acu%C3%B1a,+Prados+Providencia,+Guadalajara,+Jal.,+M%C3%A9xico/@20.684799,-103.3924697,1608.92140997a,980.79669061d,35y,0h,45t,0r/data=Cj8aFQoNL2cvMTFnMGRzN2wxMRgDIAEoAiImCiQJNmQ2Mym3NEARo5NhwPizNEAZLjhWGg_YWcAhGTrATufYWcAoAg" TargetMode="External"/><Relationship Id="rId24" Type="http://schemas.openxmlformats.org/officeDocument/2006/relationships/hyperlink" Target="https://earth.google.com/web/@20.736769,-103.430241,1623.00458366a,980.42362189d,35y,0h,45t,0r/data=ChcaFQoNL2cvMTFiY2NqaDJ6NhgDIAEoAigC" TargetMode="External"/><Relationship Id="rId32" Type="http://schemas.openxmlformats.org/officeDocument/2006/relationships/hyperlink" Target="https://casas.trovit.com.mx/punta-alta-guadalajara" TargetMode="External"/><Relationship Id="rId37" Type="http://schemas.openxmlformats.org/officeDocument/2006/relationships/hyperlink" Target="http://www.torretrenna.mx/home.html" TargetMode="External"/><Relationship Id="rId40" Type="http://schemas.openxmlformats.org/officeDocument/2006/relationships/hyperlink" Target="https://www.inmuebles24.com/propiedades/basalto-52439455.html" TargetMode="External"/><Relationship Id="rId45" Type="http://schemas.openxmlformats.org/officeDocument/2006/relationships/hyperlink" Target="https://www.proxio.mx/vita/avenida-tchaikovski-1057...zapopan.../brochure.pdf" TargetMode="External"/><Relationship Id="rId5" Type="http://schemas.openxmlformats.org/officeDocument/2006/relationships/hyperlink" Target="https://earth.google.com/web/search/Torre+De+Departamentos,+guadalajara/@20.6717967,-103.363901,1564.09735563a,5253.84774445d,35y,0h,0t,0r/data=Cj8aFQoNL2cvMTFjMV92dmRiOBgDIAEoAiImCiQJiY8WnwuwNEARLO2oD5SqNEAZja_tiD_XWcAhVvatO-HYWcA" TargetMode="External"/><Relationship Id="rId15" Type="http://schemas.openxmlformats.org/officeDocument/2006/relationships/hyperlink" Target="https://earth.google.com/web/@20.67560861,-103.38697567,1593.03425716a,992.46369206d,35y,-18.43564433h,41.24776586t,0r/data=ChYaFAoML2cvMXB0ejF6MTFqGAMgASgC" TargetMode="External"/><Relationship Id="rId23" Type="http://schemas.openxmlformats.org/officeDocument/2006/relationships/hyperlink" Target="https://earth.google.com/web/@20.633454,-103.4329573,1641.56187829a,981.16647776d,35y,0h,45t,0r/data=ChcaFQoNL2cvMTFnNnhzczRfahgDIAEoAigC" TargetMode="External"/><Relationship Id="rId28" Type="http://schemas.openxmlformats.org/officeDocument/2006/relationships/hyperlink" Target="http://www.unourbanlife.com/" TargetMode="External"/><Relationship Id="rId36" Type="http://schemas.openxmlformats.org/officeDocument/2006/relationships/hyperlink" Target="http://torrehidalgo.com.mx/" TargetMode="External"/><Relationship Id="rId10" Type="http://schemas.openxmlformats.org/officeDocument/2006/relationships/hyperlink" Target="https://earth.google.com/web/search/Torre+E,+La+Aurora,+Guadalajara,+Jalisco,+M%C3%A9xico/@20.6555169,-103.3888132,1627.12805272a,981.00720006d,35y,0h,45t,0r/data=CpcBGm0SZQolMHg4NDI4YWRkYmMxMDA3ZDBmOjB4NjFmNGE5N2MzZmVjZjliMhmteZ_0z6c0QCEzkMJQ4thZwCoqV29ybGQgVHJhZGUgQ2VudGVyIFRvcnJlcyBDb3Jwb3JhdGl2YXMgV1RDGAMgASgCIiYKJAm4-KvNMvBDQBG4-KvNMvBDwBlkuKF-Cj8xwCFWgtGFr5hgwCgC" TargetMode="External"/><Relationship Id="rId19" Type="http://schemas.openxmlformats.org/officeDocument/2006/relationships/hyperlink" Target="https://earth.google.com/web/@20.6324689,-103.4140056,1626.95919484a,981.17232742d,35y,0h,45t,0r/data=ChcaFQoNL2cvMTFmazk0OHdsOBgDIAEoAigC" TargetMode="External"/><Relationship Id="rId31" Type="http://schemas.openxmlformats.org/officeDocument/2006/relationships/hyperlink" Target="https://easyaviso.com/.../departamento-nuevo-en-torre-la-americana-av-la-paz-america" TargetMode="External"/><Relationship Id="rId44" Type="http://schemas.openxmlformats.org/officeDocument/2006/relationships/hyperlink" Target="https://www.proxio.mx/torre-eleve/paseo-valle-real-900...zapopan.../postcard.pdf" TargetMode="External"/><Relationship Id="rId4" Type="http://schemas.openxmlformats.org/officeDocument/2006/relationships/hyperlink" Target="https://earth.google.com/web/@20.6768997,-103.3757918,1581.70728732a,980.8535299d,35y,0h,45t,0r/data=ChYaFAoML2cvMXB0dzBsdGJ0GAMgASgCKAI" TargetMode="External"/><Relationship Id="rId9" Type="http://schemas.openxmlformats.org/officeDocument/2006/relationships/hyperlink" Target="https://earth.google.com/web/search/Departamentos+Lerdo+De+Tejada,+Americana,+Lafayette,+Guadalajara,+Jal.,+M%C3%A9xico/@20.671309,-103.3744571,1578.49286117a,980.89370482d,35y,0h,45t,0r/data=Cj8aFQoNL2cvMTFkeW12M2g1dBgDIAEoAiImCiQJQLDKr1uoNEARR5hIQFakNEAZjaB3jw_WWcAhfYrXvhLXWcAoAg" TargetMode="External"/><Relationship Id="rId14" Type="http://schemas.openxmlformats.org/officeDocument/2006/relationships/hyperlink" Target="https://earth.google.com/web/@20.6733836,-103.3723666,1578.82073672a,980.87985191d,35y,0h,45t,0r/data=ChcaFQoNL2cvMTFkZF9sZDE3MBgDIAEoAigC" TargetMode="External"/><Relationship Id="rId22" Type="http://schemas.openxmlformats.org/officeDocument/2006/relationships/hyperlink" Target="https://earth.google.com/web/@20.72160638,-103.43310906,1637.83871642a,127.74460205d,35y,0.49778895h,0t,0r/data=ChcaFQoNL2cvMTFjNTJrZjB4bBgDIAEoAg" TargetMode="External"/><Relationship Id="rId27" Type="http://schemas.openxmlformats.org/officeDocument/2006/relationships/hyperlink" Target="http://www.1westend.com/brochure/" TargetMode="External"/><Relationship Id="rId30" Type="http://schemas.openxmlformats.org/officeDocument/2006/relationships/hyperlink" Target="http://apartamentosbuenosaires.com.mx/" TargetMode="External"/><Relationship Id="rId35" Type="http://schemas.openxmlformats.org/officeDocument/2006/relationships/hyperlink" Target="https://www.estratorealestate.com/i.php?id=5" TargetMode="External"/><Relationship Id="rId43" Type="http://schemas.openxmlformats.org/officeDocument/2006/relationships/hyperlink" Target="https://idex.cc/portfolio/attala/attala/" TargetMode="External"/><Relationship Id="rId48" Type="http://schemas.openxmlformats.org/officeDocument/2006/relationships/hyperlink" Target="https://www.inmuebles24.com/propiedades/cordoba-residencial-san-pedro-tlaquepaque-51581763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MVbcsu57gegtyVZm9" TargetMode="External"/><Relationship Id="rId3" Type="http://schemas.openxmlformats.org/officeDocument/2006/relationships/hyperlink" Target="https://goo.gl/maps/aaC6UcBGVXRkHc8i8" TargetMode="External"/><Relationship Id="rId7" Type="http://schemas.openxmlformats.org/officeDocument/2006/relationships/hyperlink" Target="https://goo.gl/maps/rvu6WyqAqL1VHrzk9" TargetMode="External"/><Relationship Id="rId2" Type="http://schemas.openxmlformats.org/officeDocument/2006/relationships/hyperlink" Target="https://goo.gl/maps/xuXVfGsECwGmv6gt5" TargetMode="External"/><Relationship Id="rId1" Type="http://schemas.openxmlformats.org/officeDocument/2006/relationships/hyperlink" Target="https://goo.gl/maps/UQjckqWEus7EoqGz5" TargetMode="External"/><Relationship Id="rId6" Type="http://schemas.openxmlformats.org/officeDocument/2006/relationships/hyperlink" Target="https://goo.gl/maps/3v9TYPMuxcvTNZeG6" TargetMode="External"/><Relationship Id="rId5" Type="http://schemas.openxmlformats.org/officeDocument/2006/relationships/hyperlink" Target="https://goo.gl/maps/VafAo8gYvgc7a5m2A" TargetMode="External"/><Relationship Id="rId10" Type="http://schemas.openxmlformats.org/officeDocument/2006/relationships/hyperlink" Target="https://goo.gl/maps/reDDdLvixpbvnjRe9" TargetMode="External"/><Relationship Id="rId4" Type="http://schemas.openxmlformats.org/officeDocument/2006/relationships/hyperlink" Target="https://goo.gl/maps/ZftEN7xKA552Tm1Q6" TargetMode="External"/><Relationship Id="rId9" Type="http://schemas.openxmlformats.org/officeDocument/2006/relationships/hyperlink" Target="https://goo.gl/maps/mm6VmwGbfaiTWvMm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search/departamentos+en+cuernavaca/@18.944229,-99.214511,1640.18793003a,992.82572246d,35y,0h,45t,0r/data=Cj8aFQoNL2cvMTFiNjdtdzNrNhgDIAEoAiImCiQJpRJHrYb5MkARjsql5Q3zMkAZf53KTo3OWMAhwq0BRBTRWMAoAg" TargetMode="External"/><Relationship Id="rId13" Type="http://schemas.openxmlformats.org/officeDocument/2006/relationships/hyperlink" Target="https://earth.google.com/web/@18.95597979,-99.24789202,1719.7191738a,247.95996095d,35y,3.18170422h,2.48039211t,0r/data=ChcaFQoNL2cvMTFjNWo3Zmg5NxgDIAEoAg" TargetMode="External"/><Relationship Id="rId18" Type="http://schemas.openxmlformats.org/officeDocument/2006/relationships/hyperlink" Target="https://www.inmuebles24.com/propiedades/departamento-en-renta-en-cuernavaca-en-real-san-juan-54276011.html" TargetMode="External"/><Relationship Id="rId26" Type="http://schemas.openxmlformats.org/officeDocument/2006/relationships/hyperlink" Target="https://earth.google.com/web/search/departamentos+en+cuernavaca/@18.9389317,-99.2315455,1590.34195745a,5332.23678038d,35y,359.99999999h,0.00000044t,0r/data=Cj0aEwoLL2cvMXc0NTV5c20YAyABKAIiJgokCbGR2mhp7DJAEUR7Aw3H6DJAGbQ_9ysnzljAIcuL3mMm0FjA" TargetMode="External"/><Relationship Id="rId3" Type="http://schemas.openxmlformats.org/officeDocument/2006/relationships/hyperlink" Target="https://www.inmuebles24.com/propiedades/exclusivo-departamento-en-residencial-floresta-55807713.html" TargetMode="External"/><Relationship Id="rId21" Type="http://schemas.openxmlformats.org/officeDocument/2006/relationships/hyperlink" Target="https://earth.google.com/web/search/departamentos+en+cuernavaca/@18.92322325,-99.21875991,1512.71344226a,267.96700378d,35y,216.53805434h,0t,0r/data=Cj8aFQoNL2cvMTFiNzNoaDkwMxgDIAEoAiImCiQJsZHaaGnsMkARRHsDDcfoMkAZtD_3KyfOWMAhy4veYybQWMA" TargetMode="External"/><Relationship Id="rId7" Type="http://schemas.openxmlformats.org/officeDocument/2006/relationships/hyperlink" Target="https://earth.google.com/web/search/departamentos+en+cuernavaca/@18.92858789,-99.23717085,1550.52561007a,141.0170689d,35y,118.75246376h,0t,0r/data=CigiJgokCaUSR62G-TJAEY7KpeUN8zJAGX-dyk6NzljAIcKtAUQU0VjA" TargetMode="External"/><Relationship Id="rId12" Type="http://schemas.openxmlformats.org/officeDocument/2006/relationships/hyperlink" Target="https://bellavistaresidencial.mx/departamentos/" TargetMode="External"/><Relationship Id="rId17" Type="http://schemas.openxmlformats.org/officeDocument/2006/relationships/hyperlink" Target="https://earth.google.com/web/search/departamentos+en+cuernavaca/@18.90560967,-99.21680516,1426.43380851a,112.47954539d,35y,273.15188445h,0t,0r/data=Cj8aFQoNL2cvMTFnbjIyM3pfOBgDIAEoAiImCiQJsZHaaGnsMkARRHsDDcfoMkAZtD_3KyfOWMAhy4veYybQWMA" TargetMode="External"/><Relationship Id="rId25" Type="http://schemas.openxmlformats.org/officeDocument/2006/relationships/hyperlink" Target="https://www.vivanuncios.com.mx/a-venta-inmuebles/lomas+de+la+selva/departamento-en-venta-en-fracc-punta-vistahermosa/1001771990500911090190009?+utm_source=trovit&amp;utm_medium=cpc&amp;utm_campaign=P4" TargetMode="External"/><Relationship Id="rId2" Type="http://schemas.openxmlformats.org/officeDocument/2006/relationships/hyperlink" Target="https://earth.google.com/web/@18.82943444,-99.20858115,1204.78739938a,114.9674405d,35y,288.37326307h,0t,0r" TargetMode="External"/><Relationship Id="rId16" Type="http://schemas.openxmlformats.org/officeDocument/2006/relationships/hyperlink" Target="http://condominiolajoya.com/fotos/departamentos/gal.html" TargetMode="External"/><Relationship Id="rId20" Type="http://schemas.openxmlformats.org/officeDocument/2006/relationships/hyperlink" Target="https://www.inmuebles24.com/propiedades/loft-triumph-towers-las-quintas-$2-400-0000-53585167.html" TargetMode="External"/><Relationship Id="rId29" Type="http://schemas.openxmlformats.org/officeDocument/2006/relationships/hyperlink" Target="https://eunoiacuerna.com/" TargetMode="External"/><Relationship Id="rId1" Type="http://schemas.openxmlformats.org/officeDocument/2006/relationships/hyperlink" Target="https://paraisocountryclub.com.mx/detalle/birdie-ph" TargetMode="External"/><Relationship Id="rId6" Type="http://schemas.openxmlformats.org/officeDocument/2006/relationships/hyperlink" Target="https://www.grupovyg.com/experiencia/edificios-en-condominio/residencial-la-ceiba-leandro-valle-202" TargetMode="External"/><Relationship Id="rId11" Type="http://schemas.openxmlformats.org/officeDocument/2006/relationships/hyperlink" Target="https://earth.google.com/web/@18.95191252,-99.26344568,1764.91653479a,164.42808987d,35y,41.77605029h,0t,0r" TargetMode="External"/><Relationship Id="rId24" Type="http://schemas.openxmlformats.org/officeDocument/2006/relationships/hyperlink" Target="https://earth.google.com/web/search/departamentos+en+cuernavaca/@18.9389317,-99.2315455,1590.34195745a,5332.23678038d,35y,359.99999999h,0.00000044t,0r/data=Cj0aEwoLL2cvMXc0NTV5c20YAyABKAIiJgokCbGR2mhp7DJAEUR7Aw3H6DJAGbQ_9ysnzljAIcuL3mMm0FjA" TargetMode="External"/><Relationship Id="rId5" Type="http://schemas.openxmlformats.org/officeDocument/2006/relationships/hyperlink" Target="https://earth.google.com/web/@18.9204408,-99.21844683,1490.63144237a,142.49074703d,35y,48.90546131h,0t,0r/data=ChUaEwoLL2cvMXRmbHk2bjIYAiABKAI" TargetMode="External"/><Relationship Id="rId15" Type="http://schemas.openxmlformats.org/officeDocument/2006/relationships/hyperlink" Target="https://earth.google.com/web/@18.93385888,-99.20076488,1541.24539475a,200.07063693d,35y,103.2376622h,0t,0r/data=ChUaEwoLL2cvMXRnZmRxMXgYAyABKAI" TargetMode="External"/><Relationship Id="rId23" Type="http://schemas.openxmlformats.org/officeDocument/2006/relationships/hyperlink" Target="https://earth.google.com/web/search/departamentos+en+cuernavaca/@18.92451358,-99.22870532,1513.59886177a,190.62531323d,35y,-83.73456999h,3.60967744t,0r/data=Cj8aFQoNL2cvMTFjcDdtN2o5YxgDIAEoAiImCiQJsZHaaGnsMkARRHsDDcfoMkAZtD_3KyfOWMAhy4veYybQWMA" TargetMode="External"/><Relationship Id="rId28" Type="http://schemas.openxmlformats.org/officeDocument/2006/relationships/hyperlink" Target="https://earth.google.com/web/search/departamentos+en+cuernavaca/@18.93900003,-99.24447488,1616.52769288a,98.56931213d,35y,162.62653381h,0t,0r/data=Cj8aFQoNL2cvMTFmZjF3cGh2ZhgDIAEoAiImCiQJsZHaaGnsMkARRHsDDcfoMkAZtD_3KyfOWMAhy4veYybQWMA" TargetMode="External"/><Relationship Id="rId10" Type="http://schemas.openxmlformats.org/officeDocument/2006/relationships/hyperlink" Target="https://www.inmuebles24.com/propiedades/departamento-en-lomas-de-zompantle-cuernavaca-mar-55505631.html" TargetMode="External"/><Relationship Id="rId19" Type="http://schemas.openxmlformats.org/officeDocument/2006/relationships/hyperlink" Target="https://earth.google.com/web/search/departamentos+en+cuernavaca/@18.91493793,-99.21361902,1464.50770888a,301.72670697d,35y,50.85194755h,0.4556845t,360r/data=Cj8aFQoNL2cvMTFiNjM3bTdreRgDIAEoAiImCiQJsZHaaGnsMkARRHsDDcfoMkAZtD_3KyfOWMAhy4veYybQWMA" TargetMode="External"/><Relationship Id="rId31" Type="http://schemas.openxmlformats.org/officeDocument/2006/relationships/hyperlink" Target="https://www.inmuebles24.com/propiedades/departamento-en-jiutepec-pochotal-planta-baja-53289144.html?utm_source=Trovit&amp;utm_medium=CPC&amp;utm_campaign=sale-p&amp;ocultarDatos=true" TargetMode="External"/><Relationship Id="rId4" Type="http://schemas.openxmlformats.org/officeDocument/2006/relationships/hyperlink" Target="https://earth.google.com/web/@18.9204408,-99.21844683,1490.63144237a,142.49074703d,35y,48.90546131h,0t,0r/data=ChUaEwoLL2cvMXRmbHk2bjIYAiABKAI" TargetMode="External"/><Relationship Id="rId9" Type="http://schemas.openxmlformats.org/officeDocument/2006/relationships/hyperlink" Target="http://www.depaideal.com/caracteriacutesticas.html" TargetMode="External"/><Relationship Id="rId14" Type="http://schemas.openxmlformats.org/officeDocument/2006/relationships/hyperlink" Target="http://condominiolajoya.com/fotos/departamentos/gal.html" TargetMode="External"/><Relationship Id="rId22" Type="http://schemas.openxmlformats.org/officeDocument/2006/relationships/hyperlink" Target="http://construccionesvales.com.mx/" TargetMode="External"/><Relationship Id="rId27" Type="http://schemas.openxmlformats.org/officeDocument/2006/relationships/hyperlink" Target="https://www.lamudi.com.mx/exclusivos-depas-en-copa-de-oro.html?utm_source=trovit&amp;utm_medium=aggregators&amp;utm_campaign=mx-0leads_sale_3mplus" TargetMode="External"/><Relationship Id="rId30" Type="http://schemas.openxmlformats.org/officeDocument/2006/relationships/hyperlink" Target="https://earth.google.com/web/@18.8878949,-99.16820256,1370.12954965a,203.219731d,35y,46.47905584h,0t,0r/data=ChcaFQoNL2cvMTFidzQ3M243MxgDIAEoAg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search/condominios+en+nuevo+vallarta/@20.7003053,-105.2984358,6.61115469a,2182.90492257d,35y,0h,0t,0r/data=Cj0aEwoLL2cvMXRoeHdqcHMYAyABKAIiJgokCXZby2txtTRAEXAlFHwWtTRAGU2CVeW7UlrAIYtcvP_LUlrA" TargetMode="External"/><Relationship Id="rId13" Type="http://schemas.openxmlformats.org/officeDocument/2006/relationships/hyperlink" Target="https://earth.google.com/web/@20.69544001,-105.28907232,1.02867061a,500d,35y,46.81374179h,0t,0r/data=ChYaFAoML2cvMXE2aF8ycGRnGAMgASgC" TargetMode="External"/><Relationship Id="rId18" Type="http://schemas.openxmlformats.org/officeDocument/2006/relationships/hyperlink" Target="https://earth.google.com/web/search/Paseo+de+los+Cocoteros+38,+Fraccionamiento+Na%C3%BAtico+Tur%C3%ADstico,+63735+Nuevo+Vallarta,+Nay./@20.70592786,-105.30094066,13.18701418a,642.25503303d,35y,149.66613295h,0t,0r/data=Cj8aFQoNL2cvMTFjNWgwMDgwcxgDIAEoAiImCiQJytinvYGyNEARFIpS026xNEAZ_YUeuFBSWsAhgYBkk5hSWsA" TargetMode="External"/><Relationship Id="rId3" Type="http://schemas.openxmlformats.org/officeDocument/2006/relationships/hyperlink" Target="https://earth.google.com/web/@20.70864782,-105.29322348,23.27383694a,150.71177199d,35y,63.92083773h,2.47225145t,-0r" TargetMode="External"/><Relationship Id="rId7" Type="http://schemas.openxmlformats.org/officeDocument/2006/relationships/hyperlink" Target="https://earth.google.com/web/search/Libertad+67,+63734+Punta+de+Mita,+Nay./@20.77293434,-105.51403982,11.58014283a,505.87122418d,35y,14.63106164h,6.3684472t,-0r/data=Cj8aFQoNL2cvMTFmbDdxZl9tcRgDIAEoAiImCiQJjuOxOhymNEARpS-j_A6mNEAZt0T8RXZPWsAhVC2scHlPWsA" TargetMode="External"/><Relationship Id="rId12" Type="http://schemas.openxmlformats.org/officeDocument/2006/relationships/hyperlink" Target="http://www.greenbaypv.com.mx/condos-for-sale-el-tigre.php" TargetMode="External"/><Relationship Id="rId17" Type="http://schemas.openxmlformats.org/officeDocument/2006/relationships/hyperlink" Target="https://earth.google.com/web/search/Paseo+de+los+Cocoteros+38,+Fraccionamiento+Na%C3%BAtico+Tur%C3%ADstico,+63735+Nuevo+Vallarta,+Nay./@20.7147235,-105.3032407,11.36335677a,113.43060342d,35y,149.66536416h,0t,0r/data=Cj8aFQoNL2cvMTFid2tseGd2dxgDIAEoAiImCiQJytinvYGyNEARFIpS026xNEAZ_YUeuFBSWsAhgYBkk5hSWsA" TargetMode="External"/><Relationship Id="rId2" Type="http://schemas.openxmlformats.org/officeDocument/2006/relationships/hyperlink" Target="https://earth.google.com/web/@20.70864782,-105.29322348,23.27383694a,150.71177199d,35y,63.92083773h,2.47225145t,-0r" TargetMode="External"/><Relationship Id="rId16" Type="http://schemas.openxmlformats.org/officeDocument/2006/relationships/hyperlink" Target="http://www.condonitta.com/" TargetMode="External"/><Relationship Id="rId1" Type="http://schemas.openxmlformats.org/officeDocument/2006/relationships/hyperlink" Target="https://propiedades.com/inmuebles/departamento-en-renta-paseo-de-las-palmas-3-nuevo-vallarta-nayarit-6902764" TargetMode="External"/><Relationship Id="rId6" Type="http://schemas.openxmlformats.org/officeDocument/2006/relationships/hyperlink" Target="https://www.lumaliving.com/images/brochure-luma.pdf" TargetMode="External"/><Relationship Id="rId11" Type="http://schemas.openxmlformats.org/officeDocument/2006/relationships/hyperlink" Target="https://www.marcelapropiedades.cl/" TargetMode="External"/><Relationship Id="rId5" Type="http://schemas.openxmlformats.org/officeDocument/2006/relationships/hyperlink" Target="https://earth.google.com/web/search/condominios+en+nuevo+vallarta/@20.7003053,-105.2984358,6.61115469a,2182.90492257d,35y,0h,0t,0r/data=Cj0aEwoLL2cvMXRoeHdqcHMYAyABKAIiJgokCXZby2txtTRAEXAlFHwWtTRAGU2CVeW7UlrAIYtcvP_LUlrA" TargetMode="External"/><Relationship Id="rId15" Type="http://schemas.openxmlformats.org/officeDocument/2006/relationships/hyperlink" Target="https://casaopcion.com/es/property-item/condominio-ikaria-jr-suite-205-ikaria-nuevo-vallarta-nayarit/" TargetMode="External"/><Relationship Id="rId10" Type="http://schemas.openxmlformats.org/officeDocument/2006/relationships/hyperlink" Target="https://earth.google.com/web/@20.75173355,-105.33187145,14.37604469a,43.63367341d,35y,43.26869375h,0t,0r/data=ChcaFQoNL2cvMTFnMG12ODVxaxgDIAEoAg" TargetMode="External"/><Relationship Id="rId19" Type="http://schemas.openxmlformats.org/officeDocument/2006/relationships/hyperlink" Target="https://www.point2homes.com/ES/MX/Condo-For-Sale/Nayarit/Nuevo-Vallarta/Nuevo-Vallarta-Beach/Paseo-de-los-Cocoteros-Delfines/65211212.html" TargetMode="External"/><Relationship Id="rId4" Type="http://schemas.openxmlformats.org/officeDocument/2006/relationships/hyperlink" Target="https://www.inmuebles24.com/propiedades/blue-avenue-condominios-nuevo-vallarta-2-habitaciones-51193008.html" TargetMode="External"/><Relationship Id="rId9" Type="http://schemas.openxmlformats.org/officeDocument/2006/relationships/hyperlink" Target="http://las-palmas-travel.com/condo-armando/" TargetMode="External"/><Relationship Id="rId14" Type="http://schemas.openxmlformats.org/officeDocument/2006/relationships/hyperlink" Target="https://earth.google.com/web/search/Paseo+de+los+Cocoteros+38,+Fraccionamiento+Na%C3%BAtico+Tur%C3%ADstico,+63735+Nuevo+Vallarta,+Nay./@20.71477093,-105.30391718,19.23498165a,154.29663969d,35y,250.78201057h,0t,0r/data=Cj8aFQoNL2cvMTFmNnZwN3E5ahgDIAEoAiImCiQJytinvYGyNEARFIpS026xNEAZ_YUeuFBSWsAhgYBkk5hSWsA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25.664885,-100.4089357,634.14921099a,941.04335759d,35y,0h,45t,0r/data=ChcaFQoNL2cvMTFjMnFsd2MyOBgDIAEoAigC" TargetMode="External"/><Relationship Id="rId13" Type="http://schemas.openxmlformats.org/officeDocument/2006/relationships/hyperlink" Target="https://earth.google.com/web/search/Cumbres+Revival,+Calle+Alejandro+de+Rodas,+Cumbres+Elite,+Tercer+Sector,+Monterrey,+N.L.,+M%C3%A9xico/@25.7420771,-100.4066984,680.30322625a,444.49343248d,35y,0h,0t,0r/data=Cj8aFQoNL2cvMTFnOGNkYzVsMBgDIAEoAiImCiQJXcV9F0OmOUAROP5GANSkOUAZ56YmQmwSWcAhmNDMstISWcA" TargetMode="External"/><Relationship Id="rId18" Type="http://schemas.openxmlformats.org/officeDocument/2006/relationships/hyperlink" Target="http://www.kerenda.mx/" TargetMode="External"/><Relationship Id="rId26" Type="http://schemas.openxmlformats.org/officeDocument/2006/relationships/hyperlink" Target="http://gruposaltor.com/proyectos/torre-alberta.html" TargetMode="External"/><Relationship Id="rId3" Type="http://schemas.openxmlformats.org/officeDocument/2006/relationships/hyperlink" Target="https://earth.google.com/web/@25.6650775,-100.3546226,628.71013138a,941.04167224d,35y,0h,45t,0r/data=ChYaFAoML2cvMXB0eHg4OXlfGAMgASgCKAI" TargetMode="External"/><Relationship Id="rId21" Type="http://schemas.openxmlformats.org/officeDocument/2006/relationships/hyperlink" Target="https://earth.google.com/web/@25.65574794,-100.4540413,685.2067919a,236.29379444d,35y,37.81500345h,44.92093624t,0r/data=ChcaFQoNL2cvMTFieV9qcl8yYhgDIAEoAg" TargetMode="External"/><Relationship Id="rId34" Type="http://schemas.openxmlformats.org/officeDocument/2006/relationships/hyperlink" Target="https://www.lamudi.com.mx/nuevo-leon/san-pedro-garza-garcia/tampiquito/departamento/for-rent/" TargetMode="External"/><Relationship Id="rId7" Type="http://schemas.openxmlformats.org/officeDocument/2006/relationships/hyperlink" Target="https://earth.google.com/web/@25.6280099,-100.3627377,776.510277a,941.36465328d,35y,0h,45t,0r/data=ChcaFQoNL2cvMTFjMnBuamp0YxgDIAEoAigC" TargetMode="External"/><Relationship Id="rId12" Type="http://schemas.openxmlformats.org/officeDocument/2006/relationships/hyperlink" Target="https://www.google.com/url?q=http://departamentoscolibri.com.mx/&amp;sa=U&amp;ved=0ahUKEwiv1t3A-MHiAhVPqJ4KHZKSAI8Q61gIDCgIMAA&amp;usg=AOvVaw3e3UsixZ-X3YI9L1Uml0if" TargetMode="External"/><Relationship Id="rId17" Type="http://schemas.openxmlformats.org/officeDocument/2006/relationships/hyperlink" Target="https://earth.google.com/web/@25.6593864,-100.4399194,671.93275827a,941.09176938d,35y,0h,45t,0r/data=ChUaEwoLL2cvMXZfejliZGcYAyABKAIoAg" TargetMode="External"/><Relationship Id="rId25" Type="http://schemas.openxmlformats.org/officeDocument/2006/relationships/hyperlink" Target="https://earth.google.com/web/@25.6512566,-100.3825927,637.87782871a,941.16144053d,35y,0h,45t,0r/data=ChcaFQoNL2cvMTFnZmpjN2Y4axgDIAEoAigC" TargetMode="External"/><Relationship Id="rId33" Type="http://schemas.openxmlformats.org/officeDocument/2006/relationships/hyperlink" Target="http://vendoyrentocasas.com/departamento-en-renta-16500-torre-sierra-valle.html" TargetMode="External"/><Relationship Id="rId2" Type="http://schemas.openxmlformats.org/officeDocument/2006/relationships/hyperlink" Target="http://torresmizza.mx/?reqp=1&amp;reqr=" TargetMode="External"/><Relationship Id="rId16" Type="http://schemas.openxmlformats.org/officeDocument/2006/relationships/hyperlink" Target="https://earth.google.com/web/@25.6463326,-100.2919895,543.92289206a,941.20498546d,35y,0h,45t,0r/data=ChcaFQoNL2cvMTFkX2QwdHp6NBgDIAEoAigC" TargetMode="External"/><Relationship Id="rId20" Type="http://schemas.openxmlformats.org/officeDocument/2006/relationships/hyperlink" Target="https://www.nomadgarzasada.com/" TargetMode="External"/><Relationship Id="rId29" Type="http://schemas.openxmlformats.org/officeDocument/2006/relationships/hyperlink" Target="https://www.ngkf.com.mx/en/images/.../mx/.../BROCHURE%20FINAL_DTIII.pdf" TargetMode="External"/><Relationship Id="rId1" Type="http://schemas.openxmlformats.org/officeDocument/2006/relationships/hyperlink" Target="https://earth.google.com/web/@25.6397777,-100.3264777,665.74819686a,941.26307845d,35y,0h,45t,0r/data=ChYaFAoML2cvMTJta3Ztd3F3GAMgASgCKAI" TargetMode="External"/><Relationship Id="rId6" Type="http://schemas.openxmlformats.org/officeDocument/2006/relationships/hyperlink" Target="https://www.google.com/url?q=http://bosquesresidencial.com.mx/&amp;sa=U&amp;ved=0ahUKEwiPmJ7q1sHiAhUUpJ4KHdf-BncQ61gIDCgIMAA&amp;usg=AOvVaw1MSGendyicwZrnkj6CN8he" TargetMode="External"/><Relationship Id="rId11" Type="http://schemas.openxmlformats.org/officeDocument/2006/relationships/hyperlink" Target="https://earth.google.com/web/@25.6468352,-100.2910285,555.02370731a,941.20133567d,35y,0h,45t,0r/data=ChUaEwoLL2cvMXRmeDU5cHAYAyABKAIoAg" TargetMode="External"/><Relationship Id="rId24" Type="http://schemas.openxmlformats.org/officeDocument/2006/relationships/hyperlink" Target="https://earth.google.com/web/search/TORRE+SIERRA+VALLE,+Boulevard+Antonio+L.+Rodr%C3%ADguez,+Cumbres+del+Valle,+San+Pedro+Garza+Garc%C3%ADa,+N.L.,+M%C3%A9xico/@25.6726229,-100.3898114,605.32876915a,940.97560254d,35y,0h,45t,0r/data=Cj0aEwoLL2cvMXRkYmZ2cnAYAyABKAIiJgokCUevpixVqTlAEfCow9KwpzlAGXTfzvDeG1nAIdugMUpSHFnA" TargetMode="External"/><Relationship Id="rId32" Type="http://schemas.openxmlformats.org/officeDocument/2006/relationships/hyperlink" Target="https://www.lamudi.com.mx/departamento-en-renta-las-huastecas-santa-catarina-n-l.ht" TargetMode="External"/><Relationship Id="rId5" Type="http://schemas.openxmlformats.org/officeDocument/2006/relationships/hyperlink" Target="https://earth.google.com/web/@25.6432921,-100.374331,659.15853803a,941.2311126d,35y,0h,45t,0r/data=ChUaEwoLL2cvMXRkeGZxY3IYAyABKAIoAg" TargetMode="External"/><Relationship Id="rId15" Type="http://schemas.openxmlformats.org/officeDocument/2006/relationships/hyperlink" Target="https://earth.google.com/web/@25.6594698,-100.2777533,558.97904454a,941.09176938d,35y,0h,45t,0r/data=ChUaEwoLL2cvMXRma2xsdDEYAyABKAIoAg" TargetMode="External"/><Relationship Id="rId23" Type="http://schemas.openxmlformats.org/officeDocument/2006/relationships/hyperlink" Target="http://viacordillera.com/" TargetMode="External"/><Relationship Id="rId28" Type="http://schemas.openxmlformats.org/officeDocument/2006/relationships/hyperlink" Target="https://www.inmuebles24.com/propiedades/departamentos-cumbres-revival-un-concepto-dinamico-y-50278869.html" TargetMode="External"/><Relationship Id="rId10" Type="http://schemas.openxmlformats.org/officeDocument/2006/relationships/hyperlink" Target="https://earth.google.com/web/@25.646872,-100.2870105,546.08934191a,941.20101369d,35y,0h,45t,0r/data=ChcaFQoNL2cvMTFmMDk0Y25nchgDIAEoAigC" TargetMode="External"/><Relationship Id="rId19" Type="http://schemas.openxmlformats.org/officeDocument/2006/relationships/hyperlink" Target="https://earth.google.com/web/@25.6400837,-100.2861696,570.96380032a,941.26014289d,35y,0h,45t,0r/data=ChUaEwoLL2cvMXRjeGRtczIYAyABKAIoAg" TargetMode="External"/><Relationship Id="rId31" Type="http://schemas.openxmlformats.org/officeDocument/2006/relationships/hyperlink" Target="https://issuu.com/santamariadelascharcas/docs/smlc-brochure_digital__2_" TargetMode="External"/><Relationship Id="rId4" Type="http://schemas.openxmlformats.org/officeDocument/2006/relationships/hyperlink" Target="https://www.google.com/url?q=http://www.vivefuentes.com.mx/&amp;sa=U&amp;ved=0ahUKEwjHsf201MHiAhWNjp4KHasmC1EQ61gIDCgIMAA&amp;usg=AOvVaw3EXFRIsy0-AQQLRALWG3MC" TargetMode="External"/><Relationship Id="rId9" Type="http://schemas.openxmlformats.org/officeDocument/2006/relationships/hyperlink" Target="https://www.google.com/url?q=http://www.lasmonarcas.com/&amp;sa=U&amp;ved=0ahUKEwjbg_XP9sHiAhVUjp4KHbjsC5UQ61gICSgFMAA&amp;usg=AOvVaw1ZPAdgQHBTfGeYfYD66jYp" TargetMode="External"/><Relationship Id="rId14" Type="http://schemas.openxmlformats.org/officeDocument/2006/relationships/hyperlink" Target="https://earth.google.com/web/@25.6499282,-100.2926129,545.72333292a,941.17427169d,35y,0h,45t,0r/data=ChcaFQoNL2cvMTFjMXFjNnltYxgDIAEoAigC" TargetMode="External"/><Relationship Id="rId22" Type="http://schemas.openxmlformats.org/officeDocument/2006/relationships/hyperlink" Target="https://earth.google.com/web/@25.658407,-100.4389262,683.65513428a,941.10047822d,35y,0h,45t,0r/data=ChcaFQoNL2cvMTFidnRkNXQyaBgDIAEoAigC" TargetMode="External"/><Relationship Id="rId27" Type="http://schemas.openxmlformats.org/officeDocument/2006/relationships/hyperlink" Target="https://www.avisosdeocasion.com/mty/desarrollos/zikal/" TargetMode="External"/><Relationship Id="rId30" Type="http://schemas.openxmlformats.org/officeDocument/2006/relationships/hyperlink" Target="https://casas.trovit.com.mx/departamento-icono-monterrey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mudi.com.mx/hermoso-departamento-en-venta-jardines-del-sur.html?utm_source=mitula&amp;utm_medium=aggregators&amp;utm_campaign=mitula-premium" TargetMode="External"/><Relationship Id="rId13" Type="http://schemas.microsoft.com/office/2017/10/relationships/threadedComment" Target="../threadedComments/threadedComment2.xml"/><Relationship Id="rId3" Type="http://schemas.openxmlformats.org/officeDocument/2006/relationships/hyperlink" Target="https://www.inmuebles24.com/propiedades/departamento-en-fracc.-la-soledad-56130384.html?utm_source=Mitula&amp;utm_medium=CPC&amp;utm_campaign=Mitula&amp;ocultarDatos=true" TargetMode="External"/><Relationship Id="rId7" Type="http://schemas.openxmlformats.org/officeDocument/2006/relationships/hyperlink" Target="https://earth.google.com/web/@17.01215728,-96.72592098,1529.62849238a,516.20755275d,35y,94.45278744h,0t,0r/data=ChYaFAoML2cvMTJobXo3ODA5GAMgASgC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s://earth.google.com/web/@17.05833762,-96.74078518,1548.88315114a,235.01355656d,35y,279.29479156h,0t,0r" TargetMode="External"/><Relationship Id="rId1" Type="http://schemas.openxmlformats.org/officeDocument/2006/relationships/hyperlink" Target="https://earth.google.com/web/@17.04691353,-96.71034504,1535.83050059a,112.95244954d,35y,210.71457739h,0t,0r/data=ChcaFQoNL2cvMTFoNmQ1c3hqdBgDIAEoAg" TargetMode="External"/><Relationship Id="rId6" Type="http://schemas.openxmlformats.org/officeDocument/2006/relationships/hyperlink" Target="https://www.inmuebles24.com/propiedades/en-venta-departamentos-fracc.-el-pedregal-55077993.html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earth.google.com/web/@17.05830221,-96.74435476,1556.62680738a,320.30675137d,35y,344.04226458h,0t,0r" TargetMode="External"/><Relationship Id="rId10" Type="http://schemas.openxmlformats.org/officeDocument/2006/relationships/hyperlink" Target="https://www.google.com/maps/place/Fraccionamiento+Residencial+Los+Agaves/@17.0124432,-96.7309812,3a,75y,90t/data=!3m8!1e2!3m6!1sAF1QipPe_1PBDJug7nZKD17-_da1pFfvK2nY25buX_SR!2e10!3e12!6shttps:%2F%2Flh5.googleusercontent.com%2Fp%2FAF1QipPe_1PBDJug7nZKD17-_da1pFfvK2nY25buX_SR%3Dw114-h86-k-no!7i4160!8i3120!4m8!1m2!2m1!1scondominios+en+oaxaca+!3m4!1s0x85c722be341f2b3f:0xe9d2484df7d5f276!8m2!3d17.0124432!4d-96.7309812" TargetMode="External"/><Relationship Id="rId4" Type="http://schemas.openxmlformats.org/officeDocument/2006/relationships/hyperlink" Target="https://earth.google.com/web/@17.05830221,-96.74435476,1556.62680738a,320.30675137d,35y,344.04226458h,0t,0r" TargetMode="External"/><Relationship Id="rId9" Type="http://schemas.openxmlformats.org/officeDocument/2006/relationships/hyperlink" Target="https://www.casasaguilar.com.mx/fraccionamientos/agav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ags.com/" TargetMode="External"/><Relationship Id="rId13" Type="http://schemas.openxmlformats.org/officeDocument/2006/relationships/hyperlink" Target="http://terzetto.com.mx/" TargetMode="External"/><Relationship Id="rId18" Type="http://schemas.openxmlformats.org/officeDocument/2006/relationships/hyperlink" Target="https://propiedades.com/los-calicantos-aguascalientes/departamentos" TargetMode="External"/><Relationship Id="rId3" Type="http://schemas.openxmlformats.org/officeDocument/2006/relationships/hyperlink" Target="https://earth.google.com/web/@21.8709737,-102.2993872,1864.9569383a,972.0374799d,35y,0h,45t,0r/data=ChcaFQoNL2cvMTFiY2YxZ2Z5MBgDIAEoAigC" TargetMode="External"/><Relationship Id="rId7" Type="http://schemas.openxmlformats.org/officeDocument/2006/relationships/hyperlink" Target="https://earth.google.com/web/@21.8838682,-102.2813825,1882.3891602a,971.94071499d,35y,0h,45t,0r/data=ChcaFQoNL2cvMTFjNTM1aGduehgDIAEoAigC" TargetMode="External"/><Relationship Id="rId12" Type="http://schemas.openxmlformats.org/officeDocument/2006/relationships/hyperlink" Target="https://earth.google.com/web/@21.9344243,-102.3225187,1862.71452577a,971.55624818d,35y,0h,45t,0r/data=ChYaFAoML2cvMTFnX2pnNWxwGAMgASgCKAI" TargetMode="External"/><Relationship Id="rId17" Type="http://schemas.openxmlformats.org/officeDocument/2006/relationships/hyperlink" Target="http://mx.infoaboutcompanies.com/Catalog/AGS/Aguascalientes/Edificio-de-apartamentos-amueblados/Andador-Flamingo-Edificio-6tb" TargetMode="External"/><Relationship Id="rId2" Type="http://schemas.openxmlformats.org/officeDocument/2006/relationships/hyperlink" Target="https://earth.google.com/web/@21.8779844,-102.3017801,1863.01378207a,971.9843713d,35y,0h,45t,0r/data=ChcaFQoNL2cvMTFjNzQ0ODBkcxgDIAEoAigC" TargetMode="External"/><Relationship Id="rId16" Type="http://schemas.openxmlformats.org/officeDocument/2006/relationships/hyperlink" Target="http://villapalmira.blogspot.com/" TargetMode="External"/><Relationship Id="rId1" Type="http://schemas.openxmlformats.org/officeDocument/2006/relationships/hyperlink" Target="https://earth.google.com/web/@21.851917,-102.2990337,1866.94771492a,972.1830645d,35y,0h,45t,0r/data=ChcaFQoNL2cvMTFkeXpkbnRzaxgDIAEoAigC" TargetMode="External"/><Relationship Id="rId6" Type="http://schemas.openxmlformats.org/officeDocument/2006/relationships/hyperlink" Target="https://earth.google.com/web/@21.9349988,-102.3140943,1871.80118455a,971.55239466d,35y,0h,45t,0r/data=ChcaFQoNL2cvMTFjanA4OTlfcBgDIAEoAigC" TargetMode="External"/><Relationship Id="rId11" Type="http://schemas.openxmlformats.org/officeDocument/2006/relationships/hyperlink" Target="https://earth.google.com/web/@21.9196643,-102.3134003,1870.87992142a,971.66917977d,35y,0h,45t,0r/data=ChcaFQoNL2cvMTFmOWZoaGxjMhgDIAEoAigC" TargetMode="External"/><Relationship Id="rId5" Type="http://schemas.openxmlformats.org/officeDocument/2006/relationships/hyperlink" Target="http://www.distrito26.com/" TargetMode="External"/><Relationship Id="rId15" Type="http://schemas.openxmlformats.org/officeDocument/2006/relationships/hyperlink" Target="https://earth.google.com/web/@21.9406123,-102.32477708,1855.22293578a,261.04635803d,35y,-71.8867567h,18.20726658t,0r/data=ChUaEwoLL2cvMXR5d3k4NDcYAyABKAI" TargetMode="External"/><Relationship Id="rId10" Type="http://schemas.openxmlformats.org/officeDocument/2006/relationships/hyperlink" Target="https://residencialpuntadelcielo.com.mx/" TargetMode="External"/><Relationship Id="rId19" Type="http://schemas.openxmlformats.org/officeDocument/2006/relationships/hyperlink" Target="http://www.bia.mx/property/villanatty-residencial" TargetMode="External"/><Relationship Id="rId4" Type="http://schemas.openxmlformats.org/officeDocument/2006/relationships/hyperlink" Target="https://earth.google.com/web/@21.824213,-102.282419,1881.35746212a,972.39038423d,35y,0h,45t,0r/data=ChcaFQoNL2cvMTFiN3dic3l3bBgDIAEoAigC" TargetMode="External"/><Relationship Id="rId9" Type="http://schemas.openxmlformats.org/officeDocument/2006/relationships/hyperlink" Target="https://earth.google.com/web/@21.9065529,-102.3550131,1902.03134346a,971.76844912d,35y,0h,45t,0r/data=ChcaFQoNL2cvMTFjamhxOWQzYhgDIAEoAigC" TargetMode="External"/><Relationship Id="rId14" Type="http://schemas.openxmlformats.org/officeDocument/2006/relationships/hyperlink" Target="https://earth.google.com/web/@21.9483366,-102.3125286,1868.72083711a,971.45020978d,35y,0h,45t,0r/data=ChcaFQoNL2cvMTFjbHlzd2NndBgDIAEoAigC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19.0966893,-98.2308552,2140.79287795a,991.8116844d,35y,0h,45t,0r/data=ChcaFQoNL2cvMTFnaG5icW5fNxgCIAEoAigC" TargetMode="External"/><Relationship Id="rId13" Type="http://schemas.openxmlformats.org/officeDocument/2006/relationships/hyperlink" Target="https://earth.google.com/web/@19.05189539,-98.21967718,2167.56454688a,0d,60y,284.44056923h,117.84012309t,0r/data=ChcaFQoNL2cvMTFoYjVxMTBsZxgBIAEoAiIaChY1TWcweFhCOVJaYlZLNTFDSDljemJBEAI" TargetMode="External"/><Relationship Id="rId3" Type="http://schemas.openxmlformats.org/officeDocument/2006/relationships/hyperlink" Target="https://earth.google.com/web/search/1593-A,+Col.+Villa+Floresta,+Av.+Ori%C3%B3n+Sur,+Floresta,+72810+Puebla,+Pue./@19.02530443,-98.25797825,2116.29557437a,0d,60y,100.67701901h,119.89891874t,0r/data=Cj8aFQoNL2cvMTFjNjBnODJfNxgBIAEoAiImCiQJ-N8DUBUHM0ARMXPzNasAM0AZ2i0b8oCPWMAhCQJnx6aRWMAiGgoWeF9mWnREYm1zUndnRmRQbENzWU45ZxAC" TargetMode="External"/><Relationship Id="rId7" Type="http://schemas.openxmlformats.org/officeDocument/2006/relationships/hyperlink" Target="https://earth.google.com/web/@19.07263067,-98.26707754,2143.26525654a,0d,60y,25.16787538h,98.42976247t,0r/data=ChcaFQoNL2cvMTFoN2M4c3RsaBgBIAEoAiIaChY4aFllVzFVLV9qdVdRcXV1N0gxYzdBEAI" TargetMode="External"/><Relationship Id="rId12" Type="http://schemas.openxmlformats.org/officeDocument/2006/relationships/hyperlink" Target="https://earth.google.com/web/@19.05189539,-98.21967718,2167.56454688a,0d,60y,284.44056923h,117.84012309t,0r/data=ChcaFQoNL2cvMTFoYjVxMTBsZxgBIAEoAiIaChY1TWcweFhCOVJaYlZLNTFDSDljemJBEAI" TargetMode="External"/><Relationship Id="rId2" Type="http://schemas.openxmlformats.org/officeDocument/2006/relationships/hyperlink" Target="https://earth.google.com/web/@19.01282487,-98.25901537,2115.31054688a,0d,35.30893578y,11.06129927h,100.08861288t,0r/data=ChcaFQoNL2cvMTFiNndoYzk2YhgBIAEoAiIaChZ1Vzd2Q0NXcGNFWFdldUpCbHgtVG9nEAI" TargetMode="External"/><Relationship Id="rId16" Type="http://schemas.openxmlformats.org/officeDocument/2006/relationships/hyperlink" Target="https://earth.google.com/web/@19.02643339,-98.23039323,2122.3371582a,0d,75.37144047y,142.36652608h,129.84175489t,0r/data=ChcaFQoNL2cvMTFiOHRqOHlnNhgBIAEoAiIaChZIQkVidU9HVmdoLU9xZGRHMWw5dnRBEAI" TargetMode="External"/><Relationship Id="rId1" Type="http://schemas.openxmlformats.org/officeDocument/2006/relationships/hyperlink" Target="https://earth.google.com/web/@19.07270061,-98.26717808,2140.92973761a,99.40335804d,35y,0h,0t,0r" TargetMode="External"/><Relationship Id="rId6" Type="http://schemas.openxmlformats.org/officeDocument/2006/relationships/hyperlink" Target="https://earth.google.com/web/@19.03506658,-98.23850522,2131.03405908a,25.08451027d,35y,120.86749765h,0t,0r" TargetMode="External"/><Relationship Id="rId11" Type="http://schemas.openxmlformats.org/officeDocument/2006/relationships/hyperlink" Target="https://earth.google.com/web/@19.05189539,-98.21967718,2167.56454688a,0d,60y,284.44056923h,117.84012309t,0r/data=ChcaFQoNL2cvMTFoYjVxMTBsZxgBIAEoAiIaChY1TWcweFhCOVJaYlZLNTFDSDljemJBEAI" TargetMode="External"/><Relationship Id="rId5" Type="http://schemas.openxmlformats.org/officeDocument/2006/relationships/hyperlink" Target="https://earth.google.com/web/@19.03506658,-98.23850522,2131.03405908a,25.08451027d,35y,120.86749765h,0t,0r" TargetMode="External"/><Relationship Id="rId15" Type="http://schemas.openxmlformats.org/officeDocument/2006/relationships/hyperlink" Target="https://earth.google.com/web/@19.02542117,-98.25785611,2116.43237305a,0d,59.999984y,129.01889616h,115.67188254t,0r/data=ChcaFQoNL2cvMTFnOGxsNGI5NRgBIAEoAiIaChYzUGF1UnpmN3pwdG5pTG83X1dKQTB3EAI" TargetMode="External"/><Relationship Id="rId10" Type="http://schemas.openxmlformats.org/officeDocument/2006/relationships/hyperlink" Target="https://earth.google.com/web/@19.0553568,-98.2248002,2187.98814065a,0d,60y,10.12828185h,130.10281869t,0r/data=ChcaFQoNL2cvMTFjczlmano3ahgBIAEoAiIaChZKU1JQa29mZkZ6dDZjOVE5a3NyX3hBEAI" TargetMode="External"/><Relationship Id="rId4" Type="http://schemas.openxmlformats.org/officeDocument/2006/relationships/hyperlink" Target="https://earth.google.com/web/search/1593-A,+Col.+Villa+Floresta,+Av.+Ori%C3%B3n+Sur,+Floresta,+72810+Puebla,+Pue./@19.02530443,-98.25797825,2116.29557437a,0d,60y,100.67701901h,119.89891874t,0r/data=Cj8aFQoNL2cvMTFjNjBnODJfNxgBIAEoAiImCiQJ-N8DUBUHM0ARMXPzNasAM0AZ2i0b8oCPWMAhCQJnx6aRWMAiGgoWeF9mWnREYm1zUndnRmRQbENzWU45ZxAC" TargetMode="External"/><Relationship Id="rId9" Type="http://schemas.openxmlformats.org/officeDocument/2006/relationships/hyperlink" Target="https://earth.google.com/web/@19.05324986,-98.2763128,2130.61386882a,148.96640604d,35y,-1.32990607h,36.00000021t,0r" TargetMode="External"/><Relationship Id="rId14" Type="http://schemas.openxmlformats.org/officeDocument/2006/relationships/hyperlink" Target="https://earth.google.com/web/@19.05208868,-98.23328678,2155.14569067a,0d,60y,4.7794092h,97.5516871t,0r/data=ChcaFQoNL2cvMTFmZ200MzBwaxgBIAEoAiIaChZfMUdsWExETk1QR0ctTTIyZ1JfWnNnEAI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guiainmobiliaria.com.mx/listing/alterra-towers/" TargetMode="External"/><Relationship Id="rId18" Type="http://schemas.openxmlformats.org/officeDocument/2006/relationships/hyperlink" Target="https://momentum.com.mx/aira-jurica" TargetMode="External"/><Relationship Id="rId26" Type="http://schemas.openxmlformats.org/officeDocument/2006/relationships/hyperlink" Target="https://www.google.com.mx/maps/place/Blvrd+de+la+Campana+1000,+Manzanares,+Juriquilla,+Qro./@20.711171,-100.4423242,17z/data=!3m1!4b1!4m5!3m4!1s0x85d357624a8f8141:0x52dec9d2bafdaf6!8m2!3d20.711171!4d-100.4423242" TargetMode="External"/><Relationship Id="rId39" Type="http://schemas.openxmlformats.org/officeDocument/2006/relationships/hyperlink" Target="http://vivehitum.mx/" TargetMode="External"/><Relationship Id="rId21" Type="http://schemas.openxmlformats.org/officeDocument/2006/relationships/hyperlink" Target="https://earth.google.com/web/@20.64185262,-100.41027299,1956.4336228a,0d,60y,18.82524531h,85t,0r/data=CgAiGgoWZHpMRzV4S0JfWGxmZFJkRFZaXzM4QRAC" TargetMode="External"/><Relationship Id="rId34" Type="http://schemas.openxmlformats.org/officeDocument/2006/relationships/hyperlink" Target="https://www.laguiainmobiliaria.com.mx/listing/departamentos-vertical-residencial-cluster/" TargetMode="External"/><Relationship Id="rId42" Type="http://schemas.openxmlformats.org/officeDocument/2006/relationships/hyperlink" Target="https://www.laguiainmobiliaria.com.mx/listing/lago-bomu/" TargetMode="External"/><Relationship Id="rId47" Type="http://schemas.openxmlformats.org/officeDocument/2006/relationships/hyperlink" Target="https://cimasur.com.mx/" TargetMode="External"/><Relationship Id="rId50" Type="http://schemas.openxmlformats.org/officeDocument/2006/relationships/hyperlink" Target="https://earth.google.com/web/@20.6810826,-100.3247346,2117.21550653a,980.82342321d,35y,0h,45t,0r/data=ChcaFQoNL2cvMTFnOGtjYzY3ZhgDIAEoAigC" TargetMode="External"/><Relationship Id="rId55" Type="http://schemas.openxmlformats.org/officeDocument/2006/relationships/hyperlink" Target="https://udens.mx/" TargetMode="External"/><Relationship Id="rId63" Type="http://schemas.openxmlformats.org/officeDocument/2006/relationships/hyperlink" Target="http://www.icarozibata.mx/" TargetMode="External"/><Relationship Id="rId7" Type="http://schemas.openxmlformats.org/officeDocument/2006/relationships/hyperlink" Target="https://www.google.com.mx/maps/place/Yatay+Towers/@20.5982017,-100.360618,3a,75y,90t/data=!3m8!1e2!3m6!1sAF1QipOxVDI97NirI3wMxD70JJQhsVvEOal_roKSZxM1!2e10!3e12!6shttps:%2F%2Flh5.googleusercontent.com%2Fp%2FAF1QipOxVDI97NirI3wMxD70JJQhsVvEOal_roKSZxM1%3Dw160-h120-k-no!7i1024!8i768!4m5!3m4!1s0x85d35bd06cdddffb:0x581291be6c5e5257!8m2!3d20.5982782!4d-100.3605715" TargetMode="External"/><Relationship Id="rId2" Type="http://schemas.openxmlformats.org/officeDocument/2006/relationships/hyperlink" Target="https://www.google.com.mx/maps/place/Torre+Ankara,+Kapital+Diamante/@20.6167087,-100.3777749,3a,75y,90t/data=!3m8!1e2!3m6!1sAF1QipNgP1Z9SPkxOlBUQejrovBjC07UUdeDhSMhvZsx!2e10!3e12!6shttps:%2F%2Flh5.googleusercontent.com%2Fp%2FAF1QipNgP1Z9SPkxOlBUQejrovBjC07UUdeDhSMhvZsx%3Dw153-h86-k-no!7i1044!8i585!4m8!1m2!2m1!1storres+departamentales+en+santiago+de+queretaro!3m4!1s0x85d35b169cc9d631:0xcbb9040bb186ec92!8m2!3d20.6167087!4d-100.3777749" TargetMode="External"/><Relationship Id="rId16" Type="http://schemas.openxmlformats.org/officeDocument/2006/relationships/hyperlink" Target="https://departamentosqueretaro.mx/property/kerenda-residencial/" TargetMode="External"/><Relationship Id="rId20" Type="http://schemas.openxmlformats.org/officeDocument/2006/relationships/hyperlink" Target="https://www.google.com.mx/maps/place/Condominio+Mallorca+IV/@20.6431807,-100.4102628,3a,75y,90t/data=!3m8!1e2!3m6!1sAF1QipPaw-eziX2JLTpwbAfAotv8mdnfVsnObu71_9p6!2e10!3e12!6shttps:%2F%2Flh5.googleusercontent.com%2Fp%2FAF1QipPaw-eziX2JLTpwbAfAotv8mdnfVsnObu71_9p6%3Dw114-h86-k-no!7i3264!8i2448!4m8!1m2!2m1!1scondominio+mallorca,+queretaro!3m4!1s0x85d35a5bba96d43d:0x4c4c17161f297fee!8m2!3d20.6430919!4d-100.4095124" TargetMode="External"/><Relationship Id="rId29" Type="http://schemas.openxmlformats.org/officeDocument/2006/relationships/hyperlink" Target="https://departamentosqueretaro.mx/property/alegra-towers/" TargetMode="External"/><Relationship Id="rId41" Type="http://schemas.openxmlformats.org/officeDocument/2006/relationships/hyperlink" Target="https://earth.google.com/web/@20.50464177,-100.40636072,1983.99461736a,25.00430998d,35y,10.80889205h,0t,0r" TargetMode="External"/><Relationship Id="rId54" Type="http://schemas.openxmlformats.org/officeDocument/2006/relationships/hyperlink" Target="https://earth.google.com/web/@20.682526,-100.33004,2120.35858087a,980.81258479d,35y,0h,45t,0r/data=ChcaFQoNL2cvMTFmeDhiXzh3MRgDIAEoAigC" TargetMode="External"/><Relationship Id="rId62" Type="http://schemas.openxmlformats.org/officeDocument/2006/relationships/hyperlink" Target="https://earth.google.com/web/@20.6770712,-100.3220452,2142.03495836a,980.8535299d,35y,0h,45t,0r/data=ChcaFQoNL2cvMTFnODF0Nmc2eBgDIAEoAigC" TargetMode="External"/><Relationship Id="rId1" Type="http://schemas.openxmlformats.org/officeDocument/2006/relationships/hyperlink" Target="https://www.laguiainmobiliaria.com.mx/listing/departamentos-torre-ankara-queretaro/" TargetMode="External"/><Relationship Id="rId6" Type="http://schemas.openxmlformats.org/officeDocument/2006/relationships/hyperlink" Target="https://earth.google.com/web/@20.59940678,-100.36435996,1935.41308594a,0d,90y,256.11049774h,92.20408931t,0r/data=ClkaVxJPCiUweDg1ZDM1YjRmMDRiMThkZDc6MHg2MjNhYmMwNmVhYzFkOWE0Ga_XqhOGmTRAITu16b5SF1nAKhRTZW5kYSBkZWwgQ2FycnVhamUgNBgBIAEoAiIaChZ5em4tRE9wUEl4RXpBWHk0b0xpZllREAI" TargetMode="External"/><Relationship Id="rId11" Type="http://schemas.openxmlformats.org/officeDocument/2006/relationships/hyperlink" Target="https://latitudlavictoria.mx/residencial" TargetMode="External"/><Relationship Id="rId24" Type="http://schemas.openxmlformats.org/officeDocument/2006/relationships/hyperlink" Target="https://campanarioelite.com/wp-content/uploads/2018/08/eBROCHURE_CAMPANARIO_ELITE.pdf" TargetMode="External"/><Relationship Id="rId32" Type="http://schemas.openxmlformats.org/officeDocument/2006/relationships/hyperlink" Target="https://earth.google.com/web/@20.69969261,-100.46795826,1900.12434772a,998.70801546d,35y,-19.56111193h,41.45697691t,0r/data=ChcaFQoNL2cvMTFjMnBucHNyYxgDIAEoAg" TargetMode="External"/><Relationship Id="rId37" Type="http://schemas.openxmlformats.org/officeDocument/2006/relationships/hyperlink" Target="https://www.laguiainmobiliaria.com.mx/listing/el-sereno/" TargetMode="External"/><Relationship Id="rId40" Type="http://schemas.openxmlformats.org/officeDocument/2006/relationships/hyperlink" Target="https://www.laguiainmobiliaria.com.mx/listing/canada-towers/" TargetMode="External"/><Relationship Id="rId45" Type="http://schemas.openxmlformats.org/officeDocument/2006/relationships/hyperlink" Target="https://earth.google.com/web/@20.52371862,-100.43095174,1844.21002107a,285.41150805d,35y,-175.43247157h,44.99557236t,0r/data=ChcaFQoNL2cvMTFmNXB4cnB5YhgCIAEoAg" TargetMode="External"/><Relationship Id="rId53" Type="http://schemas.openxmlformats.org/officeDocument/2006/relationships/hyperlink" Target="https://www.laguiainmobiliaria.com.mx/listing/zima-acacia/" TargetMode="External"/><Relationship Id="rId58" Type="http://schemas.openxmlformats.org/officeDocument/2006/relationships/hyperlink" Target="http://www.econstruye.com.mx/desarrollo/central-plaza-zibata-el-marquez/" TargetMode="External"/><Relationship Id="rId5" Type="http://schemas.openxmlformats.org/officeDocument/2006/relationships/hyperlink" Target="http://www.montebellotowers.com/docs/Montebello-towers-2019.pdf" TargetMode="External"/><Relationship Id="rId15" Type="http://schemas.openxmlformats.org/officeDocument/2006/relationships/hyperlink" Target="https://earth.google.com/web/@20.60266657,-100.3271405,1998.17066204a,1060.61176764d,35y,-19.68067626h,44.92156186t,-0r/data=ChcaFQoNL2cvMTFnazFjeHQ3bBgDIAEoAg" TargetMode="External"/><Relationship Id="rId23" Type="http://schemas.openxmlformats.org/officeDocument/2006/relationships/hyperlink" Target="http://www.juriquillatowers.com/" TargetMode="External"/><Relationship Id="rId28" Type="http://schemas.openxmlformats.org/officeDocument/2006/relationships/hyperlink" Target="https://earth.google.com/web/@20.69826498,-100.44332441,1905.16066297a,314.16580006d,35y,12.02277546h,44.90008539t,360r/data=ChcaFQoNL2cvMTFjczJoY2ZkeRgDIAEoAg" TargetMode="External"/><Relationship Id="rId36" Type="http://schemas.openxmlformats.org/officeDocument/2006/relationships/hyperlink" Target="https://earth.google.com/web/search/El+Sereno,+Anillo+Vial+Fray+Jun%C3%ADpero+Serra,+Alamos+2da+Secci%C3%B3n,+Quer%C3%A9taro,+Qro.,+M%C3%A9xico/@20.63248144,-100.35957165,1972.73933041a,813.67697509d,35y,0.00000238h,0t,0r/data=Cj8aFQoNL2cvMTFjNzE4bTk0MhgDIAEoAiImCiQJ-67Y4nqgNEARATTt5XmYNEAZMph8-KgVWcAhCV_dbPMXWcA" TargetMode="External"/><Relationship Id="rId49" Type="http://schemas.openxmlformats.org/officeDocument/2006/relationships/hyperlink" Target="https://www.laguiainmobiliaria.com.mx/listing/stacia-towers-corregidora/" TargetMode="External"/><Relationship Id="rId57" Type="http://schemas.openxmlformats.org/officeDocument/2006/relationships/hyperlink" Target="http://savantliving.mx/" TargetMode="External"/><Relationship Id="rId61" Type="http://schemas.openxmlformats.org/officeDocument/2006/relationships/hyperlink" Target="http://www.thegrandliving.com.mx/zibata/" TargetMode="External"/><Relationship Id="rId10" Type="http://schemas.openxmlformats.org/officeDocument/2006/relationships/hyperlink" Target="https://www.homeliv.mx/desarrollos/liv-petrel.html" TargetMode="External"/><Relationship Id="rId19" Type="http://schemas.openxmlformats.org/officeDocument/2006/relationships/hyperlink" Target="https://www.laguiainmobiliaria.com.mx/listing/condominio-mallorca/" TargetMode="External"/><Relationship Id="rId31" Type="http://schemas.openxmlformats.org/officeDocument/2006/relationships/hyperlink" Target="https://www.laguiainmobiliaria.com.mx/listing/departamentos-en-altavista-juriquilla/" TargetMode="External"/><Relationship Id="rId44" Type="http://schemas.openxmlformats.org/officeDocument/2006/relationships/hyperlink" Target="https://www.laguiainmobiliaria.com.mx/listing/aura-towers/" TargetMode="External"/><Relationship Id="rId52" Type="http://schemas.openxmlformats.org/officeDocument/2006/relationships/hyperlink" Target="https://earth.google.com/web/@20.6813946,-100.3208972,2120.13842703a,980.82135872d,35y,0h,45t,0r/data=ChcaFQoNL2cvMTFnZ2c4bHdmeBgDIAEoAigC" TargetMode="External"/><Relationship Id="rId60" Type="http://schemas.openxmlformats.org/officeDocument/2006/relationships/hyperlink" Target="https://earth.google.com/web/@20.6787084,-100.3202242,2129.80596316a,980.84183126d,35y,0h,45t,0r/data=ChcaFQoNL2cvMTFiXzJydjhscxgDIAEoAigC" TargetMode="External"/><Relationship Id="rId4" Type="http://schemas.openxmlformats.org/officeDocument/2006/relationships/hyperlink" Target="https://earth.google.com/web/@20.60754781,-100.36961942,1953.3601896a,0d,90y,266.42480211h,111.56032072t,0r/data=CgAiGgoWblVRcXZhTl9URVhLR3pEZWl2dW1mdxAC" TargetMode="External"/><Relationship Id="rId9" Type="http://schemas.openxmlformats.org/officeDocument/2006/relationships/hyperlink" Target="https://www.google.com.mx/maps/place/Liv+Petrel/@20.593083,-100.3470724,17z/data=!3m1!4b1!4m5!3m4!1s0x85d35caadc03aded:0x14581515750385b2!8m2!3d20.593083!4d-100.3470724" TargetMode="External"/><Relationship Id="rId14" Type="http://schemas.openxmlformats.org/officeDocument/2006/relationships/hyperlink" Target="https://earth.google.com/web/@20.64964992,-100.34585419,2020.93204927a,256.89390569d,35y,293.42175406h,0t,0r" TargetMode="External"/><Relationship Id="rId22" Type="http://schemas.openxmlformats.org/officeDocument/2006/relationships/hyperlink" Target="https://earth.google.com/web/@20.6926408,-100.4449082,1894.46699839a,980.73946932d,35y,0h,45t,0r/data=ChcaFQoNL2cvMTFjam5nbDNyYxgDIAEoAg" TargetMode="External"/><Relationship Id="rId27" Type="http://schemas.openxmlformats.org/officeDocument/2006/relationships/hyperlink" Target="http://handiko.mx/" TargetMode="External"/><Relationship Id="rId30" Type="http://schemas.openxmlformats.org/officeDocument/2006/relationships/hyperlink" Target="https://earth.google.com/web/@20.719576,-100.44288,1960.25940805a,980.54644924d,35y,0h,45t,0r/data=ChcaFQoNL2cvMTFidjN2Z2g3ZBgDIAEoAigC" TargetMode="External"/><Relationship Id="rId35" Type="http://schemas.openxmlformats.org/officeDocument/2006/relationships/hyperlink" Target="https://earth.google.com/web/@20.642792,-100.3503261,1979.96917897a,981.09920705d,35y,0h,45t,0r/data=ChcaFQoNL2cvMTFjbHZ2YzdudxgDIAEoAigC" TargetMode="External"/><Relationship Id="rId43" Type="http://schemas.openxmlformats.org/officeDocument/2006/relationships/hyperlink" Target="https://earth.google.com/web/search/LAGO+BOMU,+Ca%C3%B1adas+del+Lago,+Santiago+de+Quer%C3%A9taro,+Qro.,+M%C3%A9xico/@20.5064923,-100.4045815,1993.5294522a,982.07424668d,35y,0h,45t,0r/data=Cj8aFQoNL2cvMTFmMTU4czlycRgDIAEoAiImCiQJGIK9ZeiCNEAR74PP_3d_NEAZ8AdeZogZWcAhqJ2WOHsaWcAoAg" TargetMode="External"/><Relationship Id="rId48" Type="http://schemas.openxmlformats.org/officeDocument/2006/relationships/hyperlink" Target="https://earth.google.com/web/@20.5946711,-100.3497893,1958.7680746a,981.44434393d,35y,0h,45t,0r/data=ChcaFQoNL2cvMTFoYnI4cHQweBgDIAEoAigC" TargetMode="External"/><Relationship Id="rId56" Type="http://schemas.openxmlformats.org/officeDocument/2006/relationships/hyperlink" Target="https://earth.google.com/web/search/Avenida+Valle+de+Acantha+No.+903,+Fraccionamiento,+Zibat%C3%A1,+Qro./@20.6716628,-100.3374642,2228.92304951a,980.88277659d,35y,0h,0t,0r/data=Cj8aFQoNL2cvMTFmN3NsMXlubBgDIAEoAiImCiQJcV0HOCexNEARSft4Y2msNEAZNDN5VIIUWcAhda_WJb4VWcA" TargetMode="External"/><Relationship Id="rId64" Type="http://schemas.openxmlformats.org/officeDocument/2006/relationships/hyperlink" Target="https://www.ruba.com.mx/binder/subcategory/346.pdf" TargetMode="External"/><Relationship Id="rId8" Type="http://schemas.openxmlformats.org/officeDocument/2006/relationships/hyperlink" Target="https://www.yataytowers.com/" TargetMode="External"/><Relationship Id="rId51" Type="http://schemas.openxmlformats.org/officeDocument/2006/relationships/hyperlink" Target="https://www.properdeal.com.mx/d/15179-Alamanda-en-El-Marqu%C3%A9s" TargetMode="External"/><Relationship Id="rId3" Type="http://schemas.openxmlformats.org/officeDocument/2006/relationships/hyperlink" Target="http://adamant.mx/queretaro/" TargetMode="External"/><Relationship Id="rId12" Type="http://schemas.openxmlformats.org/officeDocument/2006/relationships/hyperlink" Target="https://earth.google.com/web/@20.5861411,-100.3804347,1829.41931152a,0d,41.25790443y,158.82330665h,93.74775423t,0r/data=ChcaFQoNL2cvMTFnaDlwNzY4NBgBIAEoAiIaChZxUnp4cFEyYWp1Q1pWNzZnYXRkV1dnEAI" TargetMode="External"/><Relationship Id="rId17" Type="http://schemas.openxmlformats.org/officeDocument/2006/relationships/hyperlink" Target="https://earth.google.com/web/search/Blvd+Arco+de+Piedra+No.+195,+Ejido+El+Salitre,+76127+Santiago+de+Quer%C3%A9taro,+Qro./@20.6621652,-100.43313356,1829.84957216a,0d,90y,282.14002838h,84.38931818t,0r/data=CigiJgokCYfpDAOJpTRAEfaseLX9mjRAGVnMoXqCFFnAIQI8UEP2FlnAIhoKFl9YNEVOa0dZcmRCOXE1N1JTeWw3bUEQAg" TargetMode="External"/><Relationship Id="rId25" Type="http://schemas.openxmlformats.org/officeDocument/2006/relationships/hyperlink" Target="https://earth.google.com/web/@20.60926536,-100.37169146,1936.42581088a,271.24612418d,35y,-6.04146893h,29.39938977t,0r/data=ChcaFQoNL2cvMTFjNnEzM2pnMxgDIAEoAg" TargetMode="External"/><Relationship Id="rId33" Type="http://schemas.openxmlformats.org/officeDocument/2006/relationships/hyperlink" Target="http://www.celesta.mx/departamentos.php" TargetMode="External"/><Relationship Id="rId38" Type="http://schemas.openxmlformats.org/officeDocument/2006/relationships/hyperlink" Target="https://earth.google.com/web/@20.59042382,-100.34629548,1917.8213969a,903.06222142d,35y,-0.56530156h,18.96680691t,0r/data=ChcaFQoNL2cvMTFnM3pyMXY5bRgDIAEoAg" TargetMode="External"/><Relationship Id="rId46" Type="http://schemas.openxmlformats.org/officeDocument/2006/relationships/hyperlink" Target="https://earth.google.com/web/@20.5366977,-100.3866486,1970.34400928a,981.85970751d,35y,0h,45t,0r/data=ChYaFAoML2cvMTJoczJ6MmtrGAMgASgCKAI" TargetMode="External"/><Relationship Id="rId59" Type="http://schemas.openxmlformats.org/officeDocument/2006/relationships/hyperlink" Target="https://earth.google.com/web/@20.67932959,-100.32261323,2128.39458996a,1420.78507926d,35y,0.97860874h,15.50089276t,0r/data=ChYaFAoML2cvMTF4cnY2eXdfGAMgASgC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uba.com.mx/binder/subcategory/346.pdf" TargetMode="External"/><Relationship Id="rId2" Type="http://schemas.openxmlformats.org/officeDocument/2006/relationships/hyperlink" Target="https://earth.google.com/web/@29.12697837,-110.95126958,279.73516346a,0d,59.99999695y,83.11164213h,114.06474637t,0r/data=CgAiGgoWdThZeTJtR3k1Z002dHJrQ245djhnQRAC" TargetMode="External"/><Relationship Id="rId1" Type="http://schemas.openxmlformats.org/officeDocument/2006/relationships/hyperlink" Target="https://www.airbnb.mx/rooms/15767981?guests=1&amp;adults=1&amp;sl_alternate_dates_exclusion=true&amp;source_impression_id=p3_1559385075_i1ls0mvcEiVwJGXp" TargetMode="External"/><Relationship Id="rId5" Type="http://schemas.openxmlformats.org/officeDocument/2006/relationships/hyperlink" Target="https://earth.google.com/web/@29.09656213,-110.94598452,229.07565222a,0d,60y,61.15248445h,84.39539828t,0r/data=CgAiGgoWWXNINC1MbWZNbFIwTF9vcmJJakZhURAC" TargetMode="External"/><Relationship Id="rId4" Type="http://schemas.openxmlformats.org/officeDocument/2006/relationships/hyperlink" Target="http://skypitic.mx/web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vanuncios.com.mx/s-venta-inmuebles/tlaxcala/san+gabriel/v1c1097l1028q0p1" TargetMode="External"/><Relationship Id="rId2" Type="http://schemas.openxmlformats.org/officeDocument/2006/relationships/hyperlink" Target="https://earth.google.com/web/@19.325121,-98.2343163,2234.08093147a,990.27918898d,35y,0h,45t,0r/data=ChcaFQoNL2cvMTFnOHZuYnpnYxgDIAEoAigC" TargetMode="External"/><Relationship Id="rId1" Type="http://schemas.openxmlformats.org/officeDocument/2006/relationships/hyperlink" Target="https://earth.google.com/web/@19.305309,-98.235684,2315.1037123a,990.41103094d,35y,0h,45t,0r/data=ChcaFQoNL2cvMTFmM2N2bWg0ehgDIAEoAigC" TargetMode="External"/><Relationship Id="rId4" Type="http://schemas.openxmlformats.org/officeDocument/2006/relationships/hyperlink" Target="https://propiedades.com/inmuebles/departamento-en-venta-villas-de-san-miguel-ii-tlaxcala-7055661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skycity.mx/" TargetMode="External"/><Relationship Id="rId13" Type="http://schemas.openxmlformats.org/officeDocument/2006/relationships/hyperlink" Target="https://earth.google.com/web/@21.02860337,-89.58860042,12.64036124a,0d,90y,253.22380347h,117.1080243t,0r/data=CgAiGgoWazMtdlBYN3FNVHM3WHNjYmMzbXE4URAC" TargetMode="External"/><Relationship Id="rId3" Type="http://schemas.openxmlformats.org/officeDocument/2006/relationships/hyperlink" Target="https://earth.google.com/web/@21.0376029,-89.6154785,11.54934162a,978.2395187d,35y,0h,45t,0r/data=ChcaFQoNL2cvMTFjcDVoNGRfORgDIAEoAigC" TargetMode="External"/><Relationship Id="rId7" Type="http://schemas.openxmlformats.org/officeDocument/2006/relationships/hyperlink" Target="http://www.yucatanpremier.com.mx/blog/blog-621-merida-moderna-y-sus-torres-de-lujo-.html" TargetMode="External"/><Relationship Id="rId12" Type="http://schemas.openxmlformats.org/officeDocument/2006/relationships/hyperlink" Target="http://audrey-suites-altabrisa.hotelsinmerida.com/es/" TargetMode="External"/><Relationship Id="rId17" Type="http://schemas.openxmlformats.org/officeDocument/2006/relationships/hyperlink" Target="https://kinea.mx/merida/departamentos/venta/torre-catalina/" TargetMode="External"/><Relationship Id="rId2" Type="http://schemas.openxmlformats.org/officeDocument/2006/relationships/hyperlink" Target="https://earth.google.com/web/@21.0232232,-89.5886953,11.55602434a,978.34475632d,35y,0h,45t,0r/data=ChUaEwoLL2cvMTIxYnc4bWQYAyABKAIoAg" TargetMode="External"/><Relationship Id="rId16" Type="http://schemas.openxmlformats.org/officeDocument/2006/relationships/hyperlink" Target="https://earth.google.com/web/@21.0280919,-89.5890724,10.93812603a,978.30675361d,35y,0h,45t,0r/data=ChcaFQoNL2cvMTFnY3hfemM1YhgDIAEoAigC" TargetMode="External"/><Relationship Id="rId1" Type="http://schemas.openxmlformats.org/officeDocument/2006/relationships/hyperlink" Target="https://www.inmobiliamx.com/countrytowers" TargetMode="External"/><Relationship Id="rId6" Type="http://schemas.openxmlformats.org/officeDocument/2006/relationships/hyperlink" Target="https://earth.google.com/web/@21.05751934,-89.62305363,10.25206795a,593.62180078d,35y,39.58119245h,39.77030084t,0r/data=ChYaFAoML2cvMXE2MmR6d3lwGAMgASgC" TargetMode="External"/><Relationship Id="rId11" Type="http://schemas.openxmlformats.org/officeDocument/2006/relationships/hyperlink" Target="https://earth.google.com/web/@21.05812217,-89.59311484,13.07935258a,0d,90y,316.99067063h,78.83127328t,0r/data=ChcaFQoNL2cvMTFjNXM2dnMzdhgBIAEoAiIwCixBRjFRaXBQWTl2eTNXdVFLR3VHa1JRak9lQ2tkbElwT3R4NXZqak90UExZRRAF" TargetMode="External"/><Relationship Id="rId5" Type="http://schemas.openxmlformats.org/officeDocument/2006/relationships/hyperlink" Target="https://earth.google.com/web/@20.981191,-89.6062671,13.70374669a,978.65035462d,35y,0h,45t,0r/data=ChcaFQoNL2cvMTFieGR4dmJfbBgDIAEoAigC" TargetMode="External"/><Relationship Id="rId15" Type="http://schemas.openxmlformats.org/officeDocument/2006/relationships/hyperlink" Target="http://www.torreonze.com/brochure/brochurecompleto.pdf" TargetMode="External"/><Relationship Id="rId10" Type="http://schemas.openxmlformats.org/officeDocument/2006/relationships/hyperlink" Target="http://adamant.mx/merida/" TargetMode="External"/><Relationship Id="rId4" Type="http://schemas.openxmlformats.org/officeDocument/2006/relationships/hyperlink" Target="http://www.barreraybarrera.mx/es/departamento-venta-montes-de-ame-merida/d427.html" TargetMode="External"/><Relationship Id="rId9" Type="http://schemas.openxmlformats.org/officeDocument/2006/relationships/hyperlink" Target="https://earth.google.com/web/@21.01861601,-89.60678255,12.44894705a,0d,90y,235.21020268h,108.40176416t,0r/data=CgAiGgoWQmRhR25iWnBLemJRblBMYjRvOGZoQRAC" TargetMode="External"/><Relationship Id="rId14" Type="http://schemas.openxmlformats.org/officeDocument/2006/relationships/hyperlink" Target="https://earth.google.com/web/@21.0433438,-89.600145,38.69842696a,978.1956703d,35y,0h,45t,0r/data=ChcaFQoNL2cvMTFid3l2a2trMhgDIAEoAigC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.mx/maps/place/Torre+del+Mar/@19.0875737,-104.3119776,17z/data=!3m1!4b1!4m5!3m4!1s0x8424d5dd28a68a87:0x9803bdb8f19abfa7!8m2!3d19.0875737!4d-104.3119776" TargetMode="External"/><Relationship Id="rId3" Type="http://schemas.openxmlformats.org/officeDocument/2006/relationships/hyperlink" Target="https://www.google.com.mx/maps/place/Renta+De+Cuartos+Larios/@19.1370004,-104.3514842,17z/data=!3m1!4b1!4m5!3m4!1s0x8424d6e14769f5df:0xb77b4f0531999370!8m2!3d19.1370004!4d-104.3514842" TargetMode="External"/><Relationship Id="rId7" Type="http://schemas.openxmlformats.org/officeDocument/2006/relationships/hyperlink" Target="https://earth.google.com/web/@19.11562489,-104.35391514,10.48355968a,0d,44.57119568y,212.98967072h,89.28682956t,0r/data=CgAiGgoWaFctbzVZM2xyaVhjQnZTc181VVpWQRAC" TargetMode="External"/><Relationship Id="rId12" Type="http://schemas.openxmlformats.org/officeDocument/2006/relationships/hyperlink" Target="https://earth.google.com/web/search/Panorama+Suites,+Calle+General+Silverio+N%C3%BA%C3%B1ez,+Jardines+Vista+Hermosa+III,+Colima,+Col.,+M%C3%A9xico/@19.2552581,-103.7118464,540.45441898a,5317.96877411d,35y,0h,0t,0r/data=Cj8aFQoNL2cvMTFoMGI0N3I1NBgDIAEoAiImCiQJaUFU46pBM0ARLRNWHSk9M0AZsfbkUdnsWcAhazTZ7dztWcA" TargetMode="External"/><Relationship Id="rId2" Type="http://schemas.openxmlformats.org/officeDocument/2006/relationships/hyperlink" Target="https://www.manzanillorealestate.mx/torre-vela" TargetMode="External"/><Relationship Id="rId1" Type="http://schemas.openxmlformats.org/officeDocument/2006/relationships/hyperlink" Target="https://earth.google.com/web/@19.1011312,-104.3301409,7.96250592a,991.7823783d,35y,0h,45t,0r/data=ChcaFQoNL2cvMTFiNjM4ODlfbBgDIAEoAigC" TargetMode="External"/><Relationship Id="rId6" Type="http://schemas.openxmlformats.org/officeDocument/2006/relationships/hyperlink" Target="https://earth.google.com/web/@19.1108601,-104.3453122,22.41920676a,991.71790544d,35y,0h,45t,0r/data=ChcaFQoNL2cvMTFmNmQyZHcwZxgDIAEoAigC" TargetMode="External"/><Relationship Id="rId11" Type="http://schemas.openxmlformats.org/officeDocument/2006/relationships/hyperlink" Target="https://panorama-suites.negocio.site/" TargetMode="External"/><Relationship Id="rId5" Type="http://schemas.openxmlformats.org/officeDocument/2006/relationships/hyperlink" Target="https://earth.google.com/web/@19.0229322,-104.3246436,9.39506891a,992.30317846d,35y,0h,45t,0r/data=ChcaFQoNL2cvMTFid3B5ejhfaBgCIAEoAigC" TargetMode="External"/><Relationship Id="rId10" Type="http://schemas.openxmlformats.org/officeDocument/2006/relationships/hyperlink" Target="https://www.inmuebles24.com/propiedades/torre-nautica-olas-altas-manzanillo-condo-amueblado-52101997.html" TargetMode="External"/><Relationship Id="rId4" Type="http://schemas.openxmlformats.org/officeDocument/2006/relationships/hyperlink" Target="https://earth.google.com/web/@19.07116942,-104.30282615,10.48750166a,0d,59.99999996y,77.34641869h,104.13579074t,0r/data=CgAiGgoWUDY4RzktS1pMREJEcFJQeG03Q2pyZxAC" TargetMode="External"/><Relationship Id="rId9" Type="http://schemas.openxmlformats.org/officeDocument/2006/relationships/hyperlink" Target="https://earth.google.com/web/@19.118253,-104.361648,10.42644409a,991.66757822d,35y,0h,45t,0r/data=ChcaFQoNL2cvMTFoY2ZuZ2pneBgDIAEoAigC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22.14305547,-101.00642057,1887.27366536a,115.24377542d,35y,128.62106989h,0t,0r" TargetMode="External"/><Relationship Id="rId13" Type="http://schemas.openxmlformats.org/officeDocument/2006/relationships/hyperlink" Target="https://earth.google.com/web/@22.14636714,-101.04103151,1961.83081055a,0d,90y,252.73316127h,104.86948064t,0r/data=CgAiGgoWYTFZSkN3aHpIVC1MSy1fSkExWDBqURAC" TargetMode="External"/><Relationship Id="rId3" Type="http://schemas.openxmlformats.org/officeDocument/2006/relationships/hyperlink" Target="https://www.gruponartex.com/properties/departamento-en-torre-mariano-otero/" TargetMode="External"/><Relationship Id="rId7" Type="http://schemas.openxmlformats.org/officeDocument/2006/relationships/hyperlink" Target="https://earth.google.com/web/@22.14320031,-101.00647863,1888.41598695a,0d,60y,109.08084099h,76.56531473t,0r/data=ChcaFQoNL2cvMTFjMjdtMXloYxgBIAEoAiIaChZfdHVCYmJ6YkRfTkFHVTlTcmNkYmhnEAI" TargetMode="External"/><Relationship Id="rId12" Type="http://schemas.openxmlformats.org/officeDocument/2006/relationships/hyperlink" Target="https://earth.google.com/web/@22.14587806,-101.04088417,1964.5977023a,0d,60y,275.44756569h,85t,0r/data=CgAiGgoWbHhvXzJ1c2ZITTVwZVhybmJlWmdsQRAC" TargetMode="External"/><Relationship Id="rId17" Type="http://schemas.openxmlformats.org/officeDocument/2006/relationships/hyperlink" Target="https://earth.google.com/web/search/Depa+SLP,+San+Luis+Potos&#237;,+S.L.P.,+M&#233;xico/@22.12338179,-101.02336653,1982.11680136a,0d,60.02672754y,255.28577293h,72.63085953t,0r/data=CigiJgokCYFi-FzOKzZAEXFfjvxMGjZAGZovswHZQVnAIfdkMOYPRFnAIhoKFmZFS0NkRVVXSGNWOVBaXy16YzN2ZUEQAg" TargetMode="External"/><Relationship Id="rId2" Type="http://schemas.openxmlformats.org/officeDocument/2006/relationships/hyperlink" Target="https://www.google.com.mx/maps/place/Torre+Campestre/@22.16209,-101.0092567,3a,75y,90t/data=!3m8!1e2!3m6!1sAF1QipNcdWbJOaAWarPI79gek1IDo5lOlB1rGcQXjmpa!2e10!3e12!6shttps:%2F%2Flh5.googleusercontent.com%2Fp%2FAF1QipNcdWbJOaAWarPI79gek1IDo5lOlB1rGcQXjmpa%3Dw140-h125-k-no!7i1064!8i952!4m8!1m2!2m1!1sedificios+departamentales+en+san+luis+potosi!3m4!1s0x0:0xda06ed21227f47f0!8m2!3d22.1620898!4d-101.0092556" TargetMode="External"/><Relationship Id="rId16" Type="http://schemas.openxmlformats.org/officeDocument/2006/relationships/hyperlink" Target="https://earth.google.com/web/search/Depa+SLP,+San+Luis+Potos%C3%AD,+S.L.P.,+M%C3%A9xico/@22.122899,-101.02354543,1984.86484099a,0d,60y,333.93083369h,118.41592808t,0r/data=Cj8aFQoNL2cvMTFidHoxc2ZkZxgBIAEoAiImCiQJgWL4XM4rNkARcV-O_EwaNkAZmi-zAdlBWcAh92Qw5g9EWcAiGgoWM1N4THBaR3dwRnFpcXhpRmNBOGQzZxAC" TargetMode="External"/><Relationship Id="rId1" Type="http://schemas.openxmlformats.org/officeDocument/2006/relationships/hyperlink" Target="https://www.vivanuncios.com.mx/a-venta-inmuebles/san-luis-potosi-slp/departamento-en-venta-en-torre-campestre/1003017811170911136650109?utm_medium=aggregator&amp;utm_content=301781117&amp;utm_campaign=homes&amp;utm_source=Trovit&amp;utm_medium=CPC&amp;utm_campaign=sale_top" TargetMode="External"/><Relationship Id="rId6" Type="http://schemas.openxmlformats.org/officeDocument/2006/relationships/hyperlink" Target="https://earth.google.com/web/@22.1570819,-100.9864939,1877.31420899a,0d,60y,116.54252992h,98.84611476t,0r/data=ChUaEwoLL2cvMXRobnAybjUYASABKAIiGgoWNjA5cXlQSlV2YWNMdEs1NkhJbG9nURAC" TargetMode="External"/><Relationship Id="rId11" Type="http://schemas.openxmlformats.org/officeDocument/2006/relationships/hyperlink" Target="https://casas.trovit.com.mx/vista-real-san-luis-potosi" TargetMode="External"/><Relationship Id="rId5" Type="http://schemas.openxmlformats.org/officeDocument/2006/relationships/hyperlink" Target="https://www.lamudi.com.mx/departamentos-en-venta-privada-corindon.html?utm_source=trovit&amp;utm_medium=aggregators&amp;utm_campaign=mx-0leads_sale_3mplus" TargetMode="External"/><Relationship Id="rId15" Type="http://schemas.openxmlformats.org/officeDocument/2006/relationships/hyperlink" Target="https://earth.google.com/web/@22.14710483,-101.04107606,1956.86273184a,0d,90y,307.54008578h,60.74426569t,0r/data=CgAiGgoWWFdtU1gxLXhha1U1dFdhV2doNWhMQRAC" TargetMode="External"/><Relationship Id="rId10" Type="http://schemas.openxmlformats.org/officeDocument/2006/relationships/hyperlink" Target="https://earth.google.com/web/@22.13929355,-101.00876311,1894.37490402a,0d,60y,210.37015827h,82.74030571t,0r/data=ClkaVxJPCiUweDg0MmE5OGM4YTk3ZDZlZTM6MHg2MmUyMzUzNzE5ZDMyZDRiGYL4ZdWMIzZAITUtDOyMQFnAKhRGZXJuYW5kbyBUb3JyZXMgMTQ4NBgBIAEoAiIaChZsak1iM3MxRU1yZE9meVlfWU9OQTdREAI" TargetMode="External"/><Relationship Id="rId4" Type="http://schemas.openxmlformats.org/officeDocument/2006/relationships/hyperlink" Target="https://earth.google.com/web/@22.16084945,-100.99462347,1880.10725756a,0d,60y,87.28797786h,84.04069944t,0r/data=CgAiGgoWUVRRYTMzUTRNWV9MaU1Xbk9JS1doZxAC" TargetMode="External"/><Relationship Id="rId9" Type="http://schemas.openxmlformats.org/officeDocument/2006/relationships/hyperlink" Target="https://earth.google.com/web/search/LOMAS+1A+SECCION+Lomas+1a+Secc,+San+Luis+Potos%C3%AD/@22.13745099,-101.02928275,1946.30065391a,0d,60y,25.37285883h,120.6388636t,0r/data=Cj0aEwoLL2cvMXRqZmg0czQYASABKAIiJgokCcfV6r4fKDZAEXjQDKo8IjZAGUjSN_MmQFnAIZZqLesRQlnAIhoKFlMxbnQ1Ni1YQjdkV3VFWGpSZEx0NkEQAg" TargetMode="External"/><Relationship Id="rId14" Type="http://schemas.openxmlformats.org/officeDocument/2006/relationships/hyperlink" Target="https://earth.google.com/web/@22.14670508,-101.04109747,1959.79644887a,0d,60y,261.61990674h,102.19060528t,0r/data=CgAiGgoWakZBSGNyNlREQjN1WF9KbVZtT3ZsdxAC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search/86280+Fraccionamiento+villa+el+cielo,+86280+Villahermosa,+Tab./@17.8098888,-92.92831878,14.37543301a,349.93622953d,35y,108.37037008h,0t,0r/data=CigiJgokCYMDc3ES0jFAEUkYu9Ax0TFAGQ3HDd8UO1fAIYlt6q1vO1fA" TargetMode="External"/><Relationship Id="rId13" Type="http://schemas.openxmlformats.org/officeDocument/2006/relationships/hyperlink" Target="https://earth.google.com/web/search/146+Macuilis+Villahermosa,+Tabasco/@18.01808856,-92.92781938,11.5963809a,240.83922299d,35y,175.61969487h,0t,0r/data=CigiJgokCYiRVWiQBzJAEUPtkDQm_zFAGT-BZhKbOlfAIVHYPj_gO1fA" TargetMode="External"/><Relationship Id="rId3" Type="http://schemas.openxmlformats.org/officeDocument/2006/relationships/hyperlink" Target="https://earth.google.com/web/@17.75831315,-92.58609038,15.37883186a,0d,59.99872333y,88.00181201h,101.70866798t,0r/data=ChUaEwoLL2cvMXRrNjNneG4YASABKAIiGgoWUTIzMEFsT05pSDVTTjNxX3pNNFhudxAC" TargetMode="External"/><Relationship Id="rId7" Type="http://schemas.openxmlformats.org/officeDocument/2006/relationships/hyperlink" Target="https://casafy.com.mx/1kt76_renta_casa_tabasco_hermex-bienes-raices" TargetMode="External"/><Relationship Id="rId12" Type="http://schemas.openxmlformats.org/officeDocument/2006/relationships/hyperlink" Target="https://www.vivanuncios.com.mx/a-venta-inmuebles/villahermosa/en-venta-departamento-en-torre-esmeralda-villahermosa-tabasco/1001882919990910952410209?utm_source=mitula&amp;utm_medium=cpc&amp;utm_campaign_premiumP3=mitula&amp;o=s&amp;r=2&amp;p=9450000&amp;b=1&amp;l1=Villahermosa&amp;t=departamento&amp;q=torre-esmeralda-villahermosa" TargetMode="External"/><Relationship Id="rId17" Type="http://schemas.microsoft.com/office/2017/10/relationships/threadedComment" Target="../threadedComments/threadedComment3.xml"/><Relationship Id="rId2" Type="http://schemas.openxmlformats.org/officeDocument/2006/relationships/hyperlink" Target="https://earth.google.com/web/@17.99403974,-92.93689689,16.45577642a,513.79096353d,35y,117.60322978h,0t,0r/data=ChcaFQoNL2cvMTFkeW5udnozaxgDIAEoAg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://www.mexzip.com/laguna-park/" TargetMode="External"/><Relationship Id="rId6" Type="http://schemas.openxmlformats.org/officeDocument/2006/relationships/hyperlink" Target="https://earth.google.com/web/search/86280+Fraccionamiento+villa+el+cielo,+86280+Villahermosa,+Tab./@17.8098888,-92.92831878,14.37543301a,349.93622953d,35y,108.37037008h,0t,0r/data=CigiJgokCYMDc3ES0jFAEUkYu9Ax0TFAGQ3HDd8UO1fAIYlt6q1vO1fA" TargetMode="External"/><Relationship Id="rId11" Type="http://schemas.openxmlformats.org/officeDocument/2006/relationships/hyperlink" Target="https://earth.google.com/web/@17.99106715,-92.93653738,21.2112596a,122.08849136d,35y,254.98011683h,0t,0r" TargetMode="External"/><Relationship Id="rId5" Type="http://schemas.openxmlformats.org/officeDocument/2006/relationships/hyperlink" Target="https://earth.google.com/web/search/86280+Fraccionamiento+villa+el+cielo,+86280+Villahermosa,+Tab./@17.8098888,-92.92831878,14.37543301a,349.93622953d,35y,108.37037008h,0t,0r/data=CigiJgokCYMDc3ES0jFAEUkYu9Ax0TFAGQ3HDd8UO1fAIYlt6q1vO1fA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casafy.com.mx/1kt76_renta_casa_tabasco_hermex-bienes-raices" TargetMode="External"/><Relationship Id="rId4" Type="http://schemas.openxmlformats.org/officeDocument/2006/relationships/hyperlink" Target="http://vivo.mx/desarrollo-habitacional/villa-el-cielo/" TargetMode="External"/><Relationship Id="rId9" Type="http://schemas.openxmlformats.org/officeDocument/2006/relationships/hyperlink" Target="https://casafy.com.mx/1kt76_renta_casa_tabasco_hermex-bienes-raices" TargetMode="External"/><Relationship Id="rId14" Type="http://schemas.openxmlformats.org/officeDocument/2006/relationships/hyperlink" Target="https://earth.google.com/web/@18.00785518,-92.97222899,12.67197037a,0d,49.478437y,344.07465253h,88.50256517t,0r/data=ChcaFQoNL2cvMTFjMmY2eWs5bBgBIAEoAiIaChY2TklqTDIzMk4tTklRNXBVcTExSnF3EAI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ccanproperties.com/la-capilla-de-doa-ines-esp?lang=es" TargetMode="External"/><Relationship Id="rId13" Type="http://schemas.openxmlformats.org/officeDocument/2006/relationships/hyperlink" Target="http://www.torresmeralda.com/torre_uno.php" TargetMode="External"/><Relationship Id="rId18" Type="http://schemas.openxmlformats.org/officeDocument/2006/relationships/hyperlink" Target="https://earth.google.com/web/search/Departamentos+La+Cuchilla,+81200+Los+Mochis,+Sin./@25.78997705,-108.97757426,18.6284987a,0d,60y,176.74768214h,89.72872407t,0r/data=CigiJgokCc0oR4JvzTlAERF9hMIpxjlAGdvoQI16PFvAIXRDG26tQFvAIhoKFjRCcUo0dXhpb09FTXFwQkRYYmQ0N2cQAg" TargetMode="External"/><Relationship Id="rId3" Type="http://schemas.openxmlformats.org/officeDocument/2006/relationships/hyperlink" Target="https://earth.google.com/web/@24.82517972,-107.40859847,46.09808624a,0d,71.36878179y,112.03396572h,87.67525742t,0r/data=CgAiGgoWR19VdGJHVHJoM0UxajlZUE9MQUFHdxAC" TargetMode="External"/><Relationship Id="rId7" Type="http://schemas.openxmlformats.org/officeDocument/2006/relationships/hyperlink" Target="https://earth.google.com/web/@23.26341425,-106.38084174,24.74304008a,0d,60y,178.5870819h,90.29235739t,0r/data=ChcaFQoNL2cvMTFjNXFjM3BxahgBIAEoAiIaChZKNnowVEgxUks2RmIzMXBOdnpPUlJREAI" TargetMode="External"/><Relationship Id="rId12" Type="http://schemas.openxmlformats.org/officeDocument/2006/relationships/hyperlink" Target="https://earth.google.com/web/@23.2769112,-106.46595355,8.99483512a,0d,60y,348.65876554h,106.90258178t,0r/data=ChcaFQoNL2cvMTFmNTU4NDgzdxgBIAEoAiIaChZ5X2pBWVAtVGlQcDVVVnYzbTZ2blZBEAI" TargetMode="External"/><Relationship Id="rId17" Type="http://schemas.openxmlformats.org/officeDocument/2006/relationships/hyperlink" Target="https://lafher.com.mx/" TargetMode="External"/><Relationship Id="rId2" Type="http://schemas.openxmlformats.org/officeDocument/2006/relationships/hyperlink" Target="https://earth.google.com/web/@24.80408305,-107.37280936,61.20747757a,0d,60y,27.03869432h,84.70266387t,0r/data=CgAiGgoWM2hTeGZpOHBrbDNBeUFSYXJ5dlhMdxAC" TargetMode="External"/><Relationship Id="rId16" Type="http://schemas.openxmlformats.org/officeDocument/2006/relationships/hyperlink" Target="https://earth.google.com/web/@24.78986723,-107.39713685,67.92643858a,0d,60y,236.06453585h,96.61569268t,0r/data=CgAiGgoWZ1BtTU1pY3RRUG5uazFMcVBmMmkxdxAC" TargetMode="External"/><Relationship Id="rId20" Type="http://schemas.openxmlformats.org/officeDocument/2006/relationships/hyperlink" Target="https://earth.google.com/web/@23.24241502,-106.45199998,6.74907786a,0d,53.17308709y,217.1179222h,83.19971663t,0r/data=CgAiGgoWdG82MC1tdnNUMnJkT2Rlbjd2QXlRZxAC" TargetMode="External"/><Relationship Id="rId1" Type="http://schemas.openxmlformats.org/officeDocument/2006/relationships/hyperlink" Target="https://earth.google.com/web/@24.79139996,-107.38322037,114.77045845a,0d,90y,210.5692437h,101.63270846t,0r/data=CgAiGgoWMWZUZjNqSl8wQmdaX3dNQUJjd1BZZxAC" TargetMode="External"/><Relationship Id="rId6" Type="http://schemas.openxmlformats.org/officeDocument/2006/relationships/hyperlink" Target="https://earth.google.com/web/@23.25970025,-106.46119278,8.55990982a,0d,59.99971619y,202.81471096h,78.50550322t,0r/data=ChcaFQoNL2cvMTFiN2R5eW1yaBgBIAEoAiIaChZfSldGOHBBNGlhNi11VkRLZWNHZXpnEAI" TargetMode="External"/><Relationship Id="rId11" Type="http://schemas.openxmlformats.org/officeDocument/2006/relationships/hyperlink" Target="http://www.torreeme.mx/" TargetMode="External"/><Relationship Id="rId5" Type="http://schemas.openxmlformats.org/officeDocument/2006/relationships/hyperlink" Target="https://earth.google.com/web/@24.84004651,-107.39730282,43.71957789a,0d,60y,269.66205146h,82.77869845t,0r/data=CgAiGgoWWEJhNU82RElDb0xvc1BqYXNkckhyURAC" TargetMode="External"/><Relationship Id="rId15" Type="http://schemas.openxmlformats.org/officeDocument/2006/relationships/hyperlink" Target="https://earth.google.com/web/@23.23677167,-106.43747298,6.43720055a,0d,60y,308.39217199h,90.26888443t,0r/data=CgAiGgoWMll0cnl6a0pFeUNYQkVacFhGNDBkURAC" TargetMode="External"/><Relationship Id="rId10" Type="http://schemas.openxmlformats.org/officeDocument/2006/relationships/hyperlink" Target="https://earth.google.com/web/@23.21369886,-106.42111721,9.7634058a,0d,60y,111.72715693h,95.37382098t,0r/data=CgAiGgoWSE1XNGtXQndsR25xYmJiRllCc0tWZxAC" TargetMode="External"/><Relationship Id="rId19" Type="http://schemas.openxmlformats.org/officeDocument/2006/relationships/hyperlink" Target="https://earth.google.com/web/@23.23648441,-106.43714447,6.88419742a,0d,60y,136.4182503h,85.0694856t,0r/data=CgAiGgoWVG5hVGFfbE0wejd4bndCOXRKU1hMdxAC" TargetMode="External"/><Relationship Id="rId4" Type="http://schemas.openxmlformats.org/officeDocument/2006/relationships/hyperlink" Target="https://casas.trovit.com.mx/renta-departamento-culiacan-humaya/tg.20-3-%7B%22acc%22%3A302%2C%22c%22%3A138270573%2C%22a%22%3A6395211333%2C%22d%22%3A%22c%22%2C%22targetid%22%3A%22aud-194382183169" TargetMode="External"/><Relationship Id="rId9" Type="http://schemas.openxmlformats.org/officeDocument/2006/relationships/hyperlink" Target="https://earth.google.com/web/@23.19338025,-106.42279668,7.06865215a,0d,59.99541399y,339.44822819h,79.114301t,0r/data=CgAiGgoWbGZpSW12a0tIeXlRQ1pHNXBVazJVURAC" TargetMode="External"/><Relationship Id="rId14" Type="http://schemas.openxmlformats.org/officeDocument/2006/relationships/hyperlink" Target="https://earth.google.com/web/@23.25106645,-106.45442276,7.404308a,0d,60y,165.35542692h,85t,0r/data=CgAiGgoWTWNrc1JtR3RGSkVYWDQyMV9NOEotZxAC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20.66610214,-87.08818532,12.33558846a,0d,60y,141.65283903h,75.83878851t,0r/data=ChYaFAoML2cvMTJobWY5OWR0GAEgASgCIhoKFllWdlQ2RVdqY1BueURGWnBsbWsydXcQAg" TargetMode="External"/><Relationship Id="rId13" Type="http://schemas.openxmlformats.org/officeDocument/2006/relationships/hyperlink" Target="https://earth.google.com/web/@20.64052169,-87.06666156,13.209342a,0d,73.07870417y,230.33264585h,86.42112228t,0r/data=ChcaFQoNL2cvMTFidzIyY3h0ORgBIAEoAiIaChZiSG84cWQyUFh1cFN5TnhMTUw0Mkd3EAI" TargetMode="External"/><Relationship Id="rId18" Type="http://schemas.openxmlformats.org/officeDocument/2006/relationships/hyperlink" Target="https://earth.google.com/web/@20.49885368,-86.93848454,5.97377509a,25.00000475d,35y,146.34018767h,0t,0r" TargetMode="External"/><Relationship Id="rId3" Type="http://schemas.openxmlformats.org/officeDocument/2006/relationships/hyperlink" Target="https://earth.google.com/web/@21.14777336,-86.82602421,9.43292236a,0d,59.99871595y,280.01028846h,95.23758553t,0r/data=ChcaFQoNL2cvMTFjNXA1c3l5axgBIAEoAiIaChZSX0VTZUhub29ZcmNfZV94M19kWFBBEAI" TargetMode="External"/><Relationship Id="rId7" Type="http://schemas.openxmlformats.org/officeDocument/2006/relationships/hyperlink" Target="https://earth.google.com/web/search/Av.+Bonampak,+SM+4,+Benito+Ju%C3%A1rez,+77500+Canc%C3%BAn,+Q.R./@21.15523806,-86.82187653,5.71951656a,118.26822037d,35y,259.59600966h,0t,0r/data=CigiJgokCR53TgHQLTVAEbTgLHk0JjVAGakc4cHFslXAIbfI72AVt1XA" TargetMode="External"/><Relationship Id="rId12" Type="http://schemas.openxmlformats.org/officeDocument/2006/relationships/hyperlink" Target="https://earth.google.com/web/@20.6425924,-87.0660382,11.51946655a,981.09920705d,35y,0h,45t,0r/data=ChYaFAoML2cvMTFnX18yMzQxGAIgASgCKAI" TargetMode="External"/><Relationship Id="rId17" Type="http://schemas.openxmlformats.org/officeDocument/2006/relationships/hyperlink" Target="https://earth.google.com/web/@18.52889942,-88.29557144,10.89514481a,0d,60y,94.39234245h,81.72712761t,0r/data=ChcaFQoNL2cvMTFma3c5bTQ4eBgBIAEoAiIaChZLU2s4Yk91dzFBUHVaZ3A0MnB2VkdnEAI" TargetMode="External"/><Relationship Id="rId2" Type="http://schemas.openxmlformats.org/officeDocument/2006/relationships/hyperlink" Target="https://earth.google.com/web/@21.15200748,-86.82274596,7.95751005a,0d,60y,271.89988887h,95.9658901t,0r/data=ChUaEwoLL2cvMXRkZDY5dHAYASABKAIiGgoWWUJJZFZpX3FPdWVPLXpXUkdUbFNRdxAC" TargetMode="External"/><Relationship Id="rId16" Type="http://schemas.openxmlformats.org/officeDocument/2006/relationships/hyperlink" Target="https://earth.google.com/web/@20.6337777,-87.0680048,9.70226955a,981.16355293d,35y,0h,45t,0r/data=ChcaFQoNL2cvMTFjMmdjMGd6MBgCIAEoAigC" TargetMode="External"/><Relationship Id="rId1" Type="http://schemas.openxmlformats.org/officeDocument/2006/relationships/hyperlink" Target="https://earth.google.com/web/@21.16221734,-86.82670189,10.06448818a,0d,90y,359.29653431h,90.8250357t,0r/data=ChcaFQoNL2cvMTFjMjczempsMBgBIAEoAiIaChZ1R3RFMTNGRmVEUU9ic2QzY1R0MGdREAI" TargetMode="External"/><Relationship Id="rId6" Type="http://schemas.openxmlformats.org/officeDocument/2006/relationships/hyperlink" Target="https://earth.google.com/web/@21.1410611,-86.84004115,9.12090111a,0d,88.64218921y,183.92795871h,96.86250161t,0r/data=ChUaEwoLL2cvMXRsOGxzMXkYASABKAIiGgoWWHlxZU1rSTh2dERLekRBdHQ4S3o5ZxAC" TargetMode="External"/><Relationship Id="rId11" Type="http://schemas.openxmlformats.org/officeDocument/2006/relationships/hyperlink" Target="https://www.google.com.mx/travel/clk?pc=AA80Osw1U5N-YkbIHw2lMLdOrzbuNWoXz3mWLHQm3qi1_GfIqi3AxYeYY5S97gHaeFRwlO3G_-ZBbiLhKvnnbs8JGEhwBNcgmnBHC1lddtlpbVNaImXLHqPISRFV6KYrT1WWrEcO7PWEke8dwdp_Vmq3trFiswAQC_MwqCsYBFXyB7okWPYsnOKwsmPdJLMPODadDmvzDrjLptyasTiGGd1Su_Odd7hHyZZQh7TqgCpKsLurUW7d5LJaq4Xd-dmvdK2s8mlLb1nF-uDeZV4ihQPHoa-25VMLsqGZm-OI2HZ751jGDU3DPto1jSq3wtRbInD_A_hEWixkFTirPbgRwJYoDGR_M5RLDnR8VXHurs8aJit-JlqcssMNXIk66bCn4lwuV3UytBWcQ0pnGo3am9gRvkrGAJyJmvPCT-L4ce60R9T9orW9O_h9Qdiw" TargetMode="External"/><Relationship Id="rId5" Type="http://schemas.openxmlformats.org/officeDocument/2006/relationships/hyperlink" Target="https://earth.google.com/web/@21.1043209,-86.85893608,11.69335556a,0d,25.30919505y,286.62732401h,82.63441466t,0r/data=ChcaFQoNL2cvMTFnZmI0NXd4ORgBIAEoAiIaChY1RDJtZWdxUDFZS0hkWDlubWNheE9BEAI" TargetMode="External"/><Relationship Id="rId15" Type="http://schemas.openxmlformats.org/officeDocument/2006/relationships/hyperlink" Target="https://earth.google.com/web/@20.62631045,-87.0872902,7.99122279a,165.93795981d,35y,38.30595413h,0t,0r" TargetMode="External"/><Relationship Id="rId10" Type="http://schemas.openxmlformats.org/officeDocument/2006/relationships/hyperlink" Target="https://earth.google.com/web/@20.65776332,-87.05447645,12.88488253a,129.2522933d,35y,20.56716325h,0t,0r/data=ChUaEwoLL2cvMXRoeTB3MzMYASABKAI" TargetMode="External"/><Relationship Id="rId4" Type="http://schemas.openxmlformats.org/officeDocument/2006/relationships/hyperlink" Target="https://earth.google.com/web/@21.14767375,-86.82607947,9.46450615a,0d,60y,318.97154743h,84.76138487t,0r/data=ChcaFQoNL2cvMTFjNXA1c3l5axgBIAEoAiIaChZKZVJKTGdneHhXOWNlY0pzTFZYRWFnEAI" TargetMode="External"/><Relationship Id="rId9" Type="http://schemas.openxmlformats.org/officeDocument/2006/relationships/hyperlink" Target="https://earth.google.com/web/@20.64716426,-87.095985,10.91896548a,63.90407172d,35y,345.91110881h,0t,0r" TargetMode="External"/><Relationship Id="rId14" Type="http://schemas.openxmlformats.org/officeDocument/2006/relationships/hyperlink" Target="https://earth.google.com/web/@20.62636908,-87.08766555,10.50979233a,0d,59.99999972y,82.92341643h,109.33756296t,0r/data=ChcaFQoNL2cvMTFmNHB4ZzczMBgBIAEoAiIaChZMVzVrejRLVXVlMGhjLVlMdEpPMWp3EAI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32.52847833,-117.0393906,34.6143382a,0d,60y,91.09770454h,101.58015999t,0r/data=ChcaFQoNL2cvMTFjNW5wYzU2MRgBIAEoAiIaChZNOGhIblM2UjM3c1VLRTlOWWNIT2VnEAI" TargetMode="External"/><Relationship Id="rId13" Type="http://schemas.openxmlformats.org/officeDocument/2006/relationships/hyperlink" Target="https://earth.google.com/web/@32.4998631,-116.9828667,79.95154818a,874.34939873d,35y,0h,45t,0r/data=ChcaFQoNL2cvMTFjMmQwcXR5ZBgCIAEoAigC" TargetMode="External"/><Relationship Id="rId3" Type="http://schemas.openxmlformats.org/officeDocument/2006/relationships/hyperlink" Target="https://earth.google.com/web/search/1101+valles+de+las+palmas+mexicali/@32.64051237,-115.44599778,7.32021952a,0d,59.83091908y,84.45452681h,83.59796713t,0r/data=CigiJgokCfoJ9vxjUkBAEaVQagIPUUBAGeJtrIzh21zAIbEX5hwE3VzAIhoKFjNfTEM5OFZ3MnRBUDdROGZRX2ZuV1EQAg" TargetMode="External"/><Relationship Id="rId7" Type="http://schemas.openxmlformats.org/officeDocument/2006/relationships/hyperlink" Target="https://earth.google.com/web/@32.52338346,-117.10576762,97.59501995a,0d,50.39903556y,258.10022177h,76.04917287t,0r/data=ChcaFQoNL2cvMTFjMmdyeG14NRgBIAEoAiIaChZNd0UtZzJ0TDBsMFNyYWR6WW5wS25BEAI" TargetMode="External"/><Relationship Id="rId12" Type="http://schemas.openxmlformats.org/officeDocument/2006/relationships/hyperlink" Target="https://earth.google.com/web/@31.88624333,-116.62033843,41.50681255a,0d,59.99978393y,295.83934906h,86.43423314t,0r/data=ChcaFQoNL2cvMTFjMmYxM3NrMBgBIAEoAiIaChZJeWFGUl9wVTJVSzRGWFpjb2pLU2hREAI" TargetMode="External"/><Relationship Id="rId2" Type="http://schemas.openxmlformats.org/officeDocument/2006/relationships/hyperlink" Target="https://earth.google.com/web/search/1101+valles+de+las+palmas+mexicali/@32.64106291,-115.44760852,7.09335576a,0d,90y,72.73090364h,87.23480394t,0r/data=CigiJgokCfoJ9vxjUkBAEaVQagIPUUBAGeJtrIzh21zAIbEX5hwE3VzAIhoKFkRleGRtckkzN2U3OW15dmUzcUhfRUEQAg" TargetMode="External"/><Relationship Id="rId1" Type="http://schemas.openxmlformats.org/officeDocument/2006/relationships/hyperlink" Target="https://earth.google.com/web/@32.65671836,-115.43408194,4.2247973a,39.4209738d,35y,181.75877545h,0t,0r" TargetMode="External"/><Relationship Id="rId6" Type="http://schemas.openxmlformats.org/officeDocument/2006/relationships/hyperlink" Target="https://earth.google.com/web/@32.5279783,-117.12309323,17.60417727a,174.86436024d,35y,84.78432843h,0t,0r/data=ChcaFQoNL2cvMTFjMmNkdjFkaBgBIAEoAg" TargetMode="External"/><Relationship Id="rId11" Type="http://schemas.openxmlformats.org/officeDocument/2006/relationships/hyperlink" Target="https://earth.google.com/web/@32.51681303,-117.0093712,33.27189968a,32.8938721d,35y,-156.20337717h,24.49986144t,360r/data=ChcaFQoNL2cvMTFjMjJwZDlzORgBIAEoAg" TargetMode="External"/><Relationship Id="rId5" Type="http://schemas.openxmlformats.org/officeDocument/2006/relationships/hyperlink" Target="https://earth.google.com/web/@32.6287481,-115.42995587,7.44344075a,0d,52.99448029y,326.18008153h,86.91558887t,0r/data=ClkaVxJPCiUweDgwZDc3MGUzNmVlNjEyYzU6MHg2Yjg1MWM3MWJjOTAzYWY2GQgAjj17UEBAIeZ9d4aE21zAKhRBdiBNaWd1ZWwgQnJhdm8gMTAwMBgBIAEoAiIaChYzOWRtNVNjS2NTcWhBOFVKN1VEUVNBEAI" TargetMode="External"/><Relationship Id="rId10" Type="http://schemas.openxmlformats.org/officeDocument/2006/relationships/hyperlink" Target="https://earth.google.com/web/@32.52043366,-117.01494524,34.04339833a,71.05270972d,35.00002178y,-85.20308371h,64.47809859t,0r/data=ChcaFQoNL2cvMTFoNnQ0bHRscRgBIAEoAg" TargetMode="External"/><Relationship Id="rId4" Type="http://schemas.openxmlformats.org/officeDocument/2006/relationships/hyperlink" Target="https://earth.google.com/web/@32.63812553,-115.47204809,10.1910146a,36.1573708d,35y,-56.52361316h,43.84320884t,0r/data=ChcaFQoNL2cvMTFjMWRfZHptNBgBIAEoAg" TargetMode="External"/><Relationship Id="rId9" Type="http://schemas.openxmlformats.org/officeDocument/2006/relationships/hyperlink" Target="https://earth.google.com/web/@32.53006745,-117.042387,28.24611734a,4576.52980476d,35y,0h,45t,0r/data=ChQaEgoKL20vMHNnaDI0bhgCIAEoAigC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vago.com.mx/?themeId=1454&amp;iPathId=51520&amp;sem_keyword=suite%20reynosa&amp;sem_creativeid=340690443806&amp;sem_matchtype=b&amp;sem_network=g&amp;sem_device=c&amp;sem_placement=&amp;sem_target=&amp;sem_adposition=1t2&amp;sem_param1=&amp;sem_param2=&amp;sem_campaignid=864905481&amp;sem_adgroupid=41837612097&amp;sem_targetid=kwd-329384147196&amp;sem_location=1031236&amp;cip=5219000943&amp;gclid=Cj0KCQjwxMjnBRCtARIsAGwWnBMXxJS7Ae7AVIwqzB5iwpEgC42Nhi5l1LCtHIvoFxmueBgwvHOPj-oaAj8bEALw_wcB" TargetMode="External"/><Relationship Id="rId13" Type="http://schemas.openxmlformats.org/officeDocument/2006/relationships/hyperlink" Target="https://earth.google.com/web/search/Torre+Chairel,+Fray+Andr%C3%A9s+de+Olmos,+Tampico,+Tamps.,+M%C3%A9xico/@22.24826422,-97.87686312,24.75402045a,199.13474864d,35y,229.25349968h,0t,0r/data=CigiJgokCZAnNLBWQjZAEdKO6TglQjZAGd2QpfLUdljAIUVoE7nZdljA" TargetMode="External"/><Relationship Id="rId3" Type="http://schemas.openxmlformats.org/officeDocument/2006/relationships/hyperlink" Target="https://earth.google.com/web/@23.73071154,-99.15401032,335.53353882a,0d,76.9278153y,6.37089409h,93.77210964t,0r/data=CgAiGgoWeDQ0cVhaTnhPRlVXOFdVSHQ5VGdEZxAC" TargetMode="External"/><Relationship Id="rId7" Type="http://schemas.openxmlformats.org/officeDocument/2006/relationships/hyperlink" Target="https://earth.google.com/web/search/Departamentos+Amueblados,+Jos%C3%A9+de+Escand%C3%B3n,+Reynosa,+Tamps.,+M%C3%A9xico/@26.06612374,-98.2685691,35.36049568a,144.13639135d,35y,329.27880889h,0t,0r/data=CigiJgokCfx7HanlwDdAEQZH_znQvjdAGX4XR0FTyFjAIZP8EFvFyFjA" TargetMode="External"/><Relationship Id="rId12" Type="http://schemas.openxmlformats.org/officeDocument/2006/relationships/hyperlink" Target="https://earth.google.com/web/@26.05124281,-98.30125703,43.82083772a,0d,60y,293.67173165h,99.06150878t,0r/data=CgAiGgoWX0R4SVFtZHU2VGxEOTBKMTh3S3dJZxAC" TargetMode="External"/><Relationship Id="rId2" Type="http://schemas.openxmlformats.org/officeDocument/2006/relationships/hyperlink" Target="https://earth.google.com/web/@23.73438479,-99.12606822,303.11158923a,0d,60y,278.2803515h,79.95801261t,0r/data=CgAiGgoWMHhHWFh1eEdkanJHZXh3UTM0Mkw2ZxAC" TargetMode="External"/><Relationship Id="rId1" Type="http://schemas.openxmlformats.org/officeDocument/2006/relationships/hyperlink" Target="https://casas.trovit.com.mx/renta-victoria-tamaulipas-amueblado/tg.20-3-%7B%22acc%22%3A302%2C%22c%22%3A138270573%2C%22a%22%3A6395211333%2C%22d%22%3A%22c%22%2C%22targetid%22%3A%22aud-194382183169:dsa-50539009533%22%2C%22cr%22%3A%22263117456545%22%2C%22ap%22%3A%221t1%22%2C%22n%22%3A%22g%22%7D?gclid=Cj0KCQjwxMjnBRCtARIsAGwWnBOyE9u_amFayMLNo23UX_Ac23BmiHget_9OPopcDJ4bXoY0Qlx2_kUaAoT7EALw_wcB" TargetMode="External"/><Relationship Id="rId6" Type="http://schemas.openxmlformats.org/officeDocument/2006/relationships/hyperlink" Target="https://earth.google.com/web/@23.73698161,-99.14118348,320.00772095a,0d,60y,151.15309075h,88.53694141t,0r/data=CgAiGgoWU1VONUdFbmt3blhRbnhFeGQyUFFZZxAC" TargetMode="External"/><Relationship Id="rId11" Type="http://schemas.openxmlformats.org/officeDocument/2006/relationships/hyperlink" Target="https://earth.google.com/web/@26.05760589,-98.31819341,58.99882774a,0d,60y,33.68421566h,96.13959583t,0r/data=CgAiGgoWSzZyaVI0eWpqS3dleTB4bzZ3SG82ZxAC" TargetMode="External"/><Relationship Id="rId5" Type="http://schemas.openxmlformats.org/officeDocument/2006/relationships/hyperlink" Target="https://casas.trovit.com.mx/index.php/cod.search_adwords_homes/type.1/what_d.casa%20departamentos%20salazar/tracking.%7B%22acc%22%3A2156%2C%22c%22%3A1078592356%2C%22a%22%3A59403295431%2C%22k%22%3A467234693223%2C%22d%22%3A%22c%22%2C%22targetid%22%3A%22aud-375893205010:kwd-467234693223%22%2C%22cr%22%3A%22278873763523%22%2C%22ap%22%3A%221t1%22%2C%22n%22%3A%22g%22%7D/ppc_landing_type.2/origin.11/device.c?gclid=Cj0KCQjwxMjnBRCtARIsAGwWnBMHWuBeI9TiHvGvCnHyL391MJ6ZSAmooYi6NhC-4Pch-MXTmkZqCVoaAgeCEALw_wcB" TargetMode="External"/><Relationship Id="rId10" Type="http://schemas.openxmlformats.org/officeDocument/2006/relationships/hyperlink" Target="https://earth.google.com/web/search/Departamentos+Amueblados,+Jos%C3%A9+de+Escand%C3%B3n,+Reynosa,+Tamps.,+M%C3%A9xico/@26.0695898,-98.31058149,58.87516499a,0d,60y,269.14188016h,85.20028104t,0r/data=CigiJgokCfx7HanlwDdAEQZH_znQvjdAGX4XR0FTyFjAIZP8EFvFyFjA" TargetMode="External"/><Relationship Id="rId4" Type="http://schemas.openxmlformats.org/officeDocument/2006/relationships/hyperlink" Target="https://casas.trovit.com.mx/index.php/cod.search_adwords_homes/type.1/what_d.departamento%20victoria/tracking.%7B%22acc%22%3A2226%2C%22c%22%3A912893440%2C%22a%22%3A51840483331%2C%22k%22%3A327176789212%2C%22d%22%3A%22c%22%2C%22targetid%22%3A%22aud-379980520692:kwd-327176789212%22%2C%22cr%22%3A%22219692931804%22%2C%22ap%22%3A%221t2%22%2C%22n%22%3A%22g%22%7D/ppc_landing_type.2/origin.11/device.c?gclid=Cj0KCQjwxMjnBRCtARIsAGwWnBMr8J1C7Eg9oWMSOkixCiofIyd_WmLIGXUrFvzWwcSgQ9Qd9uXzfKUaAmXQEALw_wcB" TargetMode="External"/><Relationship Id="rId9" Type="http://schemas.openxmlformats.org/officeDocument/2006/relationships/hyperlink" Target="https://earth.google.com/web/search/Departamentos+Amueblados,+Jos%C3%A9+de+Escand%C3%B3n,+Reynosa,+Tamps.,+M%C3%A9xico/@26.05383733,-98.32722578,58.24421692a,0d,60y,318.04205676h,83.51859223t,0r/data=CigiJgokCfx7HanlwDdAEQZH_znQvjdAGX4XR0FTyFjAIZP8EFvFyFjAIhoKFll1VU1HQ3QzdWRrNHoxRFptYURJY3cQAg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19.18297605,-96.13196381,14.13240051a,0d,60y,87.59183812h,88.14509803t,0r/data=ChcaFQoNL2cvMTFjNDN6c3F2bRgBIAEoAiIaChZZZ3ZfLWljTW9JeW1QUlFRd1ktSWFnEAI" TargetMode="External"/><Relationship Id="rId13" Type="http://schemas.openxmlformats.org/officeDocument/2006/relationships/hyperlink" Target="https://earth.google.com/web/@19.07767837,-96.09267287,27.93956375a,0d,60y,44.25489315h,95.46207772t,0r/data=CgAiGgoWeW9GLWR3dEttdkZuRzFrZklOSTZhZxAC" TargetMode="External"/><Relationship Id="rId18" Type="http://schemas.openxmlformats.org/officeDocument/2006/relationships/hyperlink" Target="https://earth.google.com/web/@19.15730635,-96.09905266,11.76482422a,0d,60y,89.40974337h,105.61587588t,0r/data=ChcaFQoNL2cvMTFjczd5Mzg0bRgBIAEoAiIaChZISERFRXZ4L" TargetMode="External"/><Relationship Id="rId3" Type="http://schemas.openxmlformats.org/officeDocument/2006/relationships/hyperlink" Target="https://earth.google.com/web/@19.1082354,-96.11201332,11.02015517a,467.74870876d,35y,-78.06887646h,45.00000098t,0r/data=ClUaUxJLCiUweDg1YzM0MWNhZTVlNmNjZTE6MHhjOGNhNWMxNjE2ODM4YzgxGalGVE21GzNAIftPozUrB1jAKhBDIGRlbCBSYXN0cm8gNDQ5GAIgASgC" TargetMode="External"/><Relationship Id="rId21" Type="http://schemas.openxmlformats.org/officeDocument/2006/relationships/hyperlink" Target="https://propiedades.com/inmuebles/departamento-en-renta-torre-oasis-534-los-delfines-veracruz-383361" TargetMode="External"/><Relationship Id="rId7" Type="http://schemas.openxmlformats.org/officeDocument/2006/relationships/hyperlink" Target="https://earth.google.com/web/@19.17417126,-96.14376818,29.35488892a,0d,60y,336.01909284h,83.28994933t,0r/data=CgAiGgoWRFo2QW5VcDJENUdVS3VYQWNBZnFjdxAC" TargetMode="External"/><Relationship Id="rId12" Type="http://schemas.openxmlformats.org/officeDocument/2006/relationships/hyperlink" Target="http://torreriviera.com/" TargetMode="External"/><Relationship Id="rId17" Type="http://schemas.openxmlformats.org/officeDocument/2006/relationships/hyperlink" Target="https://earth.google.com/web/@19.16638486,-96.1113338,13.44281246a,0d,60y,44.04268124h,107.02502692t,0r/data=CgAiGgoWaFBIbDdaSDY0dDZFWWd5SVpGTV9JQRAC" TargetMode="External"/><Relationship Id="rId2" Type="http://schemas.openxmlformats.org/officeDocument/2006/relationships/hyperlink" Target="https://earth.google.com/web/@18.1411125,-94.4807519,24.33926935a,998.039906d,35y,0h,45t,0r/data=ChcaFQoNL2cvMTFjMV92dF9zZxgCIAEoAigC" TargetMode="External"/><Relationship Id="rId16" Type="http://schemas.openxmlformats.org/officeDocument/2006/relationships/hyperlink" Target="https://earth.google.com/web/@19.15589655,-96.09807874,11.78882152a,0d,90y,48.87107118h,105.72375101t,0r/data=CgAiGgoWWUxPaGNPZllqSjNjM1JhdVgwR2lhURAC" TargetMode="External"/><Relationship Id="rId20" Type="http://schemas.openxmlformats.org/officeDocument/2006/relationships/hyperlink" Target="https://earth.google.com/web/@19.12076175,-96.10508306,10.26340186a,0d,60y,267.86888115h,102.83483019t,0r/data=CgAiGgoWc2NxMlBMOWZUTlhJaUJpS2o0Y0EtQRAC" TargetMode="External"/><Relationship Id="rId1" Type="http://schemas.openxmlformats.org/officeDocument/2006/relationships/hyperlink" Target="http://disponibilidad.torresteatro.com/" TargetMode="External"/><Relationship Id="rId6" Type="http://schemas.openxmlformats.org/officeDocument/2006/relationships/hyperlink" Target="https://earth.google.com/web/@19.1060024,-96.1016809,9.30738446a,991.75014178d,35y,0h,45t,0r/data=ChcaFQoNL2cvMTFmNjFjdHYxNhgCIAEoAigC" TargetMode="External"/><Relationship Id="rId11" Type="http://schemas.openxmlformats.org/officeDocument/2006/relationships/hyperlink" Target="https://earth.google.com/web/@19.15507702,-96.11019871,13.26869202a,0d,60y,166.96361535h,87.38287175t,0r/data=CgAiGgoWSlRFSC0xazg0eXhQa1Z5WlpXcEYyURAC" TargetMode="External"/><Relationship Id="rId5" Type="http://schemas.openxmlformats.org/officeDocument/2006/relationships/hyperlink" Target="https://www.vivanuncios.com.mx/a-venta-inmuebles/veracruz/departamento-en-venta-en-torre-boca-towers-boca-del-rio-ver/1001911178200910925542409?+utm_source=trovit&amp;utm_medium=cpc&amp;utm_campaign=P1" TargetMode="External"/><Relationship Id="rId15" Type="http://schemas.openxmlformats.org/officeDocument/2006/relationships/hyperlink" Target="https://www.airbnb.mx/rooms/26425271?guests=1&amp;adults=1&amp;sl_alternate_dates_exclusion=true&amp;source_impression_id=p3_1559327872_JFzFXFPoJKuqX2l4" TargetMode="External"/><Relationship Id="rId10" Type="http://schemas.openxmlformats.org/officeDocument/2006/relationships/hyperlink" Target="https://earth.google.com/web/@19.12549694,-96.10578031,9.74861813a,0d,60y,264.59990232h,97.79702849t,0r/data=ClsaWRJRCiUweDg1YzM0MDUyMzMzMDE2ZDk6MHgzMDIyZjkzNGFkODI5ZWFhGbRyLzArIDNAIWqPzUTHBljAKhZCbHZkIE1pZ3VlbCBBbGVtw6FuIDMzGAEgASgCIhoKFlh5RWlmeDRxU0MzZVdRRDk0YXlUaXcQAg" TargetMode="External"/><Relationship Id="rId19" Type="http://schemas.openxmlformats.org/officeDocument/2006/relationships/hyperlink" Target="https://www.inmuebles24.com/propiedades/departamento-en-renta-torre-catania-51005870.html" TargetMode="External"/><Relationship Id="rId4" Type="http://schemas.openxmlformats.org/officeDocument/2006/relationships/hyperlink" Target="https://earth.google.com/web/@19.10442682,-96.10409089,10.48904774a,465.41861834d,35y,-119.71348846h,44.99665329t,0r/data=ChcaFQoNL2cvMTFjMmZxbTE5chgCIAEoAg" TargetMode="External"/><Relationship Id="rId9" Type="http://schemas.openxmlformats.org/officeDocument/2006/relationships/hyperlink" Target="https://casas.trovit.com.mx/departamento-levant-boca/tg.20-3-%7B%22acc%22%3A302%2C%22c%22%3A138270573%2C%22a%22%3A6395211333%2C%22d%22%3A%22c%22%2C%22targetid%22%3A%22aud-379980520692:dsa-50539009533%22%2C%22cr%22%3A%22263117456545%22%2C%22ap%22%3A%221t1%22%2C%22n%22%3A%22g%22%7D?gclid=Cj0KCQjwocPnBRDFARIsAJJcf94P6H2xzr3UfBD0VIkBGF3_93Vr3r8Kk8tvv4apQJNsL3O-DtlVficaAioxEALw_wcB" TargetMode="External"/><Relationship Id="rId14" Type="http://schemas.openxmlformats.org/officeDocument/2006/relationships/hyperlink" Target="https://earth.google.com/web/@19.16718918,-96.1166272,12.24877357a,0d,60y,143.41221524h,104.68264338t,0r/data=CgAiGgoWbTYzWGFMY3BxelgtZU1BZm1VTFdNZxAC" TargetMode="External"/><Relationship Id="rId22" Type="http://schemas.openxmlformats.org/officeDocument/2006/relationships/hyperlink" Target="https://earth.google.com/web/@19.12101358,-96.10515734,9.95601845a,0d,60y,263.44393321h,110.22256069t,0r/data=CgAiGgoWWWs1Q25GRXBoOTRwUkFLZ0ZwLW9kdxA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itor.com.mx/175322/departamentos-paulina/" TargetMode="External"/><Relationship Id="rId13" Type="http://schemas.openxmlformats.org/officeDocument/2006/relationships/hyperlink" Target="https://www.airbnb.mx/?af=1922719&amp;c=.pi0.pk74873240550_352069797111_c_&amp;sem_position=1t1&amp;sem_target=aud-295053684620:kwd-20073574338&amp;location_of_interest=&amp;location_physical=1031236&amp;mdk=true&amp;gclid=Cj0KCQjwocPnBRDFARIsAJJcf94t5XFqDiHT3A7NkEtTd6SrIli9Ds2gbSGtf_qPUKzEy2GozJGZumwaAvFGEALw_wcB" TargetMode="External"/><Relationship Id="rId18" Type="http://schemas.openxmlformats.org/officeDocument/2006/relationships/hyperlink" Target="https://earth.google.com/web/@23.04831834,-109.70580097,48.24273872a,0d,60y,281.51461688h,90.78852676t,0r/data=CgAiGgoWbnFaaGRYS1RjQkpjT3hGRHlucGFHZxAC" TargetMode="External"/><Relationship Id="rId3" Type="http://schemas.openxmlformats.org/officeDocument/2006/relationships/hyperlink" Target="https://www.airbnb.mx/a/Los-Cabos--Mexico?af=1922719&amp;c=.pi0.pk49059597272_312331309399_c_382675419046&amp;sem_position=1t1&amp;sem_target=aud-295053684620:kwd-382675419046&amp;location_of_interest=&amp;location_physical=9073883&amp;mdk=true&amp;gclid=Cj0KCQjwocPnBRDFARIsAJJcf976_0ZTJbUv2ZxKiNljBkRJYHipLoRgddkyG4xLBhwhYoS6nPvWE64aAtfnEALw_wcB" TargetMode="External"/><Relationship Id="rId21" Type="http://schemas.openxmlformats.org/officeDocument/2006/relationships/hyperlink" Target="https://earth.google.com/web/@23.05609958,-109.6995485,39.35756416a,0d,60y,198.99972372h,85t,0r/data=CgAiGgoWcEtjWXBtUWU2Ymh4X19jOWpVaUQ1URAC" TargetMode="External"/><Relationship Id="rId7" Type="http://schemas.openxmlformats.org/officeDocument/2006/relationships/hyperlink" Target="https://earth.google.com/web/@24.15055228,-110.29947913,44.54637843a,0d,60y,212.14588804h,87.1852492t,0r/data=CgAiGgoWWVNpVk4wT19GTW8td0hTMUZCOUxPQRAC" TargetMode="External"/><Relationship Id="rId12" Type="http://schemas.openxmlformats.org/officeDocument/2006/relationships/hyperlink" Target="https://www.booking.com/apartments/city/ar/miramar-ar.es.html?aid=375804;label=miramar-ar-MjxgKKfnqWknvcsUPG%2AeKgS275098171646%3Apl%3Ata%3Ap1%3Ap2%3Aac%3Aap1t1%3Aneg%3Afi%3Atikwd-2939088451%3Alp1031236%3Ali%3Adec%3Adm;sid=06921a62b53994b86b5d53b024a4aa08;keep_landing=1&amp;gclid=Cj0KCQjwocPnBRDFARIsAJJcf96GLOnuM0MPYtMD6EuyHZOYBpjA-Uaai8NgLk4Yxn03d6-7OMpxTwMaAn4EEALw_wcB" TargetMode="External"/><Relationship Id="rId17" Type="http://schemas.openxmlformats.org/officeDocument/2006/relationships/hyperlink" Target="https://gringogazette.com/?q=content/lomas-cactacea" TargetMode="External"/><Relationship Id="rId2" Type="http://schemas.openxmlformats.org/officeDocument/2006/relationships/hyperlink" Target="https://earth.google.com/web/@22.89240451,-109.91044587,16.88970115a,0d,60y,95.54415274h,85.41465897t,0r/data=CgAiGgoWcjJXR0ZmbWxTRndOaDQwZkgzQ1A3ZxAC" TargetMode="External"/><Relationship Id="rId16" Type="http://schemas.openxmlformats.org/officeDocument/2006/relationships/hyperlink" Target="https://earth.google.com/web/@23.05084907,-109.69218234,16.04673767a,0d,60y,276.16075166h,84.06602365t,0r/data=CgAiGgoWNlFOZFNHLTFSQWFvYlRuY2xuRVVUZxAC" TargetMode="External"/><Relationship Id="rId20" Type="http://schemas.openxmlformats.org/officeDocument/2006/relationships/hyperlink" Target="https://earth.google.com/web/@23.06819466,-109.70479832,29.81976218a,0d,60y,174.65916697h,86.95750055t,0r/data=CgAiGgoWZHFYSlVlcGJ4Z01zbGVOU1pud3BHdxAC" TargetMode="External"/><Relationship Id="rId1" Type="http://schemas.openxmlformats.org/officeDocument/2006/relationships/hyperlink" Target="http://www.departamentosdeletty.com/" TargetMode="External"/><Relationship Id="rId6" Type="http://schemas.openxmlformats.org/officeDocument/2006/relationships/hyperlink" Target="https://www.airbnb.mx/?af=1922719&amp;c=.pi0.pk74873239830_352069797084_c_&amp;sem_position=1t1&amp;sem_target=aud-295053684620:kwd-299798770069&amp;location_of_interest" TargetMode="External"/><Relationship Id="rId11" Type="http://schemas.openxmlformats.org/officeDocument/2006/relationships/hyperlink" Target="https://earth.google.com/web/@22.88834787,-109.91523163,15.61084755a,0d,90y,286.71382236h,92.18495967t,0r/data=CgAiGgoWa3J5TEZXbjBjY0xOVjFEcExsMGh6dxAC" TargetMode="External"/><Relationship Id="rId5" Type="http://schemas.openxmlformats.org/officeDocument/2006/relationships/hyperlink" Target="https://earth.google.com/web/@24.12230138,-110.32915035,14.48252747a,0d,90y,304.06283919h,77.6273037t,0r/data=CgAiGgoWYXM0MTMwdWRzTGFXejRDZVJZVXlIURAC" TargetMode="External"/><Relationship Id="rId15" Type="http://schemas.openxmlformats.org/officeDocument/2006/relationships/hyperlink" Target="https://casas.trovit.com.mx/index.php/cod.search_adwords_homes/type.1/what_d.departamento%20san%20jose%20cabo/tracking.%7B%22acc%22%3A2226%2C%22c%22%3A1078634824%2C%22a" TargetMode="External"/><Relationship Id="rId23" Type="http://schemas.openxmlformats.org/officeDocument/2006/relationships/hyperlink" Target="https://earth.google.com/web/@23.05680075,-109.70362551,51.31434631a,0d,60y,130.19131828h,90.25573188t,0r/data=CgAiGgoWS2w3Q3FOeFd2VXI1OG5KTklpX1dXZxAC" TargetMode="External"/><Relationship Id="rId10" Type="http://schemas.openxmlformats.org/officeDocument/2006/relationships/hyperlink" Target="https://casas.trovit.com.mx/index.php/cod.search_adwords_homes/type.2/what_d.departamentos%20paz/tracking.%7B%22acc%22%3A2216%2C%22c%22%3A1077688066%2C%22a%22%3A52494286757%2C%22k%22%3A350369457290%2C%22d%22%3A%22c%22%2C%22targetid%22%3A%22aud-375893205010:kwd-350369457290%22%2C%22cr%22%3A%22255168999539%22%2C%22ap%22%3A%221t1%22%2C%22n%22%3A%22g%22%7D/ppc_landing_type.2/origin.11/device.c?gclid=Cj0KCQjwocPnBRDFARIsAJJcf95kFkTTC76GpCh3CkorwtDc14PCJKLObuKLik9brsevC5Gl4EKAH7caAoMhEALw_wcB" TargetMode="External"/><Relationship Id="rId19" Type="http://schemas.openxmlformats.org/officeDocument/2006/relationships/hyperlink" Target="https://earth.google.com/web/@23.05880691,-109.71066333,67.44965645a,81.89586285d,35y,24.17211132h,69.03369864t,0r" TargetMode="External"/><Relationship Id="rId4" Type="http://schemas.openxmlformats.org/officeDocument/2006/relationships/hyperlink" Target="https://earth.google.com/web/@22.89076964,-109.90645067,12.34191809a,0d,60y,159.14489638h,112.01841915t,0r/data=CgAiGgoWMWVMLTFJX0w3eGxmNWRYblZuaUJlURAC" TargetMode="External"/><Relationship Id="rId9" Type="http://schemas.openxmlformats.org/officeDocument/2006/relationships/hyperlink" Target="https://earth.google.com/web/@24.16174122,-110.30883116,21.38389721a,0d,60y,289.32336839h,83.4328763t,0r/data=CgAiGgoWZHMtUUM2TTZ2bks4NU5BZEE4U0lrZxAC" TargetMode="External"/><Relationship Id="rId14" Type="http://schemas.openxmlformats.org/officeDocument/2006/relationships/hyperlink" Target="https://earth.google.com/web/@23.05226818,-109.70044636,46.41891479a,0d,60y,319.95431323h,87.16628029t,0r/data=CgAiGgoWUGJ2QnhwRW41OEJuQmFqbkQzc25rQRAC" TargetMode="External"/><Relationship Id="rId22" Type="http://schemas.openxmlformats.org/officeDocument/2006/relationships/hyperlink" Target="https://earth.google.com/web/@23.07034194,-109.67003812,30.56147434a,158.8146839d,35y,35.21202501h,0t,0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D3yEZ45dCMyM1H6L8" TargetMode="External"/><Relationship Id="rId13" Type="http://schemas.openxmlformats.org/officeDocument/2006/relationships/hyperlink" Target="https://goo.gl/maps/Q5rN6dPgJaPB1wnJ6" TargetMode="External"/><Relationship Id="rId3" Type="http://schemas.openxmlformats.org/officeDocument/2006/relationships/hyperlink" Target="https://goo.gl/maps/sNpRyyy5rM979pzM8" TargetMode="External"/><Relationship Id="rId7" Type="http://schemas.openxmlformats.org/officeDocument/2006/relationships/hyperlink" Target="https://goo.gl/maps/epyuu6YEoakmzgtMA" TargetMode="External"/><Relationship Id="rId12" Type="http://schemas.openxmlformats.org/officeDocument/2006/relationships/hyperlink" Target="https://goo.gl/maps/vVVVaRuWUhc3rhA59" TargetMode="External"/><Relationship Id="rId2" Type="http://schemas.openxmlformats.org/officeDocument/2006/relationships/hyperlink" Target="https://goo.gl/maps/aky8hJQoeyLsNKeM9" TargetMode="External"/><Relationship Id="rId16" Type="http://schemas.openxmlformats.org/officeDocument/2006/relationships/hyperlink" Target="https://departamentos-oxa.business.site/" TargetMode="External"/><Relationship Id="rId1" Type="http://schemas.openxmlformats.org/officeDocument/2006/relationships/hyperlink" Target="https://goo.gl/maps/sbyJ5epHLSHGjkq8A" TargetMode="External"/><Relationship Id="rId6" Type="http://schemas.openxmlformats.org/officeDocument/2006/relationships/hyperlink" Target="https://goo.gl/maps/Bq4MCm6BQrxcYS9G9" TargetMode="External"/><Relationship Id="rId11" Type="http://schemas.openxmlformats.org/officeDocument/2006/relationships/hyperlink" Target="https://goo.gl/maps/tMUdTnn5FA1HFNi39" TargetMode="External"/><Relationship Id="rId5" Type="http://schemas.openxmlformats.org/officeDocument/2006/relationships/hyperlink" Target="https://goo.gl/maps/RFPdALUpd1SZqYZz5" TargetMode="External"/><Relationship Id="rId15" Type="http://schemas.openxmlformats.org/officeDocument/2006/relationships/hyperlink" Target="https://goo.gl/maps/W5uCGHdhL82Po2qC6" TargetMode="External"/><Relationship Id="rId10" Type="http://schemas.openxmlformats.org/officeDocument/2006/relationships/hyperlink" Target="https://goo.gl/maps/jTtnqtcagQMLDFNs7" TargetMode="External"/><Relationship Id="rId4" Type="http://schemas.openxmlformats.org/officeDocument/2006/relationships/hyperlink" Target="https://goo.gl/maps/16aKypfg9PfDc3sU7" TargetMode="External"/><Relationship Id="rId9" Type="http://schemas.openxmlformats.org/officeDocument/2006/relationships/hyperlink" Target="https://goo.gl/maps/dNMeZxM7Zg9qMuhZ8" TargetMode="External"/><Relationship Id="rId14" Type="http://schemas.openxmlformats.org/officeDocument/2006/relationships/hyperlink" Target="https://goo.gl/maps/MdnfVGny5aBNVZBc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ury21mexico.com/otros/venta/Chiapas/Tuxtla-Guti%C3%A9rrez/Centro/223655_ATENCION-INVERSIONISTAS%2C-Excelente-edificio%21%21" TargetMode="External"/><Relationship Id="rId13" Type="http://schemas.openxmlformats.org/officeDocument/2006/relationships/hyperlink" Target="https://earth.google.com/web/@16.7634478,-93.124678,549.37720603a,1006.48926712d,35y,0h,45t,0r/data=ChcaFQoNL2cvMTFmaHZkbGw0eRgDIAEoAg" TargetMode="External"/><Relationship Id="rId18" Type="http://schemas.openxmlformats.org/officeDocument/2006/relationships/hyperlink" Target="https://earth.google.com/web/@14.8936177,-92.2775844,140.05585059a,1016.93520771d,35y,0h,45t,0r/data=ChcaFQoNL2cvMTFjMXE2dzNydBgDIAEoAg" TargetMode="External"/><Relationship Id="rId3" Type="http://schemas.openxmlformats.org/officeDocument/2006/relationships/hyperlink" Target="https://www.vivanuncios.com.mx/a-venta-inmuebles/tuxtla-gutierrez/departamento-en-venta-tuxtla-gutierrez-chiapas/1003033601640910903380209" TargetMode="External"/><Relationship Id="rId7" Type="http://schemas.openxmlformats.org/officeDocument/2006/relationships/hyperlink" Target="http://www.urbangroupinmobiliario.com.mx/Antigua.html" TargetMode="External"/><Relationship Id="rId12" Type="http://schemas.openxmlformats.org/officeDocument/2006/relationships/hyperlink" Target="https://earth.google.com/web/@16.7668224,-93.168584,591.50137367a,1006.46997207d,35y,0h,45t,0r/data=ChcaFQoNL2cvMTFmMXpscm5rYhgDIAEoAg" TargetMode="External"/><Relationship Id="rId17" Type="http://schemas.openxmlformats.org/officeDocument/2006/relationships/hyperlink" Target="https://earth.google.com/web/@17.4980794,-91.9821275,61.35470474a,1002.06316836d,35y,0h,45t,0r/data=ChcaFQoNL2cvMTFmMW0yYmdzcRgDIAEoAg" TargetMode="External"/><Relationship Id="rId2" Type="http://schemas.openxmlformats.org/officeDocument/2006/relationships/hyperlink" Target="https://www.vivanuncios.com.mx/a-venta-inmuebles/chiapas/departamentos-de-lujo-en-puerto-arista-chiapas-grand-kuke-excelente-inversion/1001859309800910903380209" TargetMode="External"/><Relationship Id="rId16" Type="http://schemas.openxmlformats.org/officeDocument/2006/relationships/hyperlink" Target="https://earth.google.com/web/@16.704566,-92.6277019,2164.66358173a,1006.83730533d,35y,0h,45t,0r/data=ChcaFQoNL2cvMTFkeDkxbDJfYhgDIAEoAg" TargetMode="External"/><Relationship Id="rId1" Type="http://schemas.openxmlformats.org/officeDocument/2006/relationships/hyperlink" Target="https://earth.google.com/web/@15.942865,-93.826282,8.32492096a,476.33395636d,35y,0h,45t,0r/data=ChcaFQoNL2cvMTFkZHhzamNkcBgDIAEoAg" TargetMode="External"/><Relationship Id="rId6" Type="http://schemas.openxmlformats.org/officeDocument/2006/relationships/hyperlink" Target="https://earth.google.com/web/search/departamentos/@16.7593471,-93.13609448,544.69861141a,1828.34953557d,35y,0h,0t,0r/data=Cj8aFQoNL2cvMTFma3owazE0ZBgDIAEoAiImCiQJZRvf3jHtMEARKKc49C2qMEAZlNikSdo2V8Ah80sRjkNbV8A" TargetMode="External"/><Relationship Id="rId11" Type="http://schemas.openxmlformats.org/officeDocument/2006/relationships/hyperlink" Target="https://earth.google.com/web/@16.73820829,-92.63594478,2135.71264648a,0d,90y,180.78055889h,83.61690789t,0r/data=CgAiGgoWbkdBME5wRFNJdDdBR3FMNERrRHFpZxAC" TargetMode="External"/><Relationship Id="rId5" Type="http://schemas.openxmlformats.org/officeDocument/2006/relationships/hyperlink" Target="https://earth.google.com/web/search/departamentos/@16.76207128,-93.18597115,613.97356597a,500d,35y,81.29820474h,0t,0r/data=Cj4aFAoML2cvMXlnYmJmcHg2GAMgASgCIiYKJAk0givGddUwQBG7X7XTFq0wQBllkgf74zpXwCHWVBh20FBXwA" TargetMode="External"/><Relationship Id="rId15" Type="http://schemas.openxmlformats.org/officeDocument/2006/relationships/hyperlink" Target="https://earth.google.com/web/@16.7551667,-93.0987778,514.65283106a,1006.53813013d,35y,0h,45t,0r/data=ChcaFQoNL2cvMTFjMmswYjFrMBgDIAEoAg" TargetMode="External"/><Relationship Id="rId10" Type="http://schemas.openxmlformats.org/officeDocument/2006/relationships/hyperlink" Target="https://century21mexico.com/otros/venta/Chiapas/San-Crist%C3%B3bal-De-Las-Casas/San-Crist%C3%B3bal-De-Las-Casas-Centro/305313_HOTEL-EN-VENTA-MUY-C%C3%89NTRICO" TargetMode="External"/><Relationship Id="rId4" Type="http://schemas.openxmlformats.org/officeDocument/2006/relationships/hyperlink" Target="https://earth.google.com/web/@16.7472195,-93.1498746,611.69440033a,1006.58500131d,35y,0h,45t,0r/data=ChcaFQoNL2cvMTFiNjc0anBqNhgDIAEoAg" TargetMode="External"/><Relationship Id="rId9" Type="http://schemas.openxmlformats.org/officeDocument/2006/relationships/hyperlink" Target="https://earth.google.com/web/@16.75472503,-93.12304307,538.97192383a,0d,90y,135.6502222h,106.99394364t,0r/data=ChUaEwoLL2cvMXcyeXp0Zm0YASABKAIiGgoWQ3FvSkxVSkpQelRLejA2a2J5YkhfZxAC" TargetMode="External"/><Relationship Id="rId14" Type="http://schemas.openxmlformats.org/officeDocument/2006/relationships/hyperlink" Target="https://earth.google.com/web/@16.7822745,-93.0989785,630.05498259a,1006.37809369d,35y,0h,45t,0r/data=ChcaFQoNL2cvMTFjc3F3MW1keBgDIAEoA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arth.google.com/web/@16.7587718,-99.7761578,5.01495826a,1006.5168609d,35y,0h,45t,0r/data=ChcaFQoNL2cvMTFjNnJfandxchgDIAEoAigC" TargetMode="External"/><Relationship Id="rId13" Type="http://schemas.openxmlformats.org/officeDocument/2006/relationships/hyperlink" Target="https://www.google.com/url?q=https://www.casasacapulco.com.mx/deptos/PlayamarDiamante.html&amp;sa=U&amp;ved=0ahUKEwiBkpiiksfiAhURGKwKHVFtC44Q61gIDSgJMAA&amp;usg=AOvVaw3DBw3v2riB4PBu6lvBwgFp" TargetMode="External"/><Relationship Id="rId18" Type="http://schemas.openxmlformats.org/officeDocument/2006/relationships/hyperlink" Target="https://earth.google.com/web/@16.7848256,-99.8083385,7.27870514a,1006.36302006d,35y,0h,45t,0r/data=ChcaFQoNL2cvMTFjNnMybTFmbBgDIAEoAigC" TargetMode="External"/><Relationship Id="rId3" Type="http://schemas.openxmlformats.org/officeDocument/2006/relationships/hyperlink" Target="https://earth.google.com/web/@16.77572141,-99.7953665,8.50541995a,620.4232178d,35y,-141.05664335h,3.79886252t,0r/data=ChcaFQoNL2cvMTFiOHY3d3lmZBgDIAEoAg" TargetMode="External"/><Relationship Id="rId21" Type="http://schemas.openxmlformats.org/officeDocument/2006/relationships/hyperlink" Target="https://www.google.com/url?q=https://www.casasacapulcodiamante.mx/deptos/Marena.html&amp;sa=U&amp;ved=0ahUKEwjm8qe5m8fiAhUJnawKHeqPDl0Q61gIDCgIMAA&amp;usg=AOvVaw1xt_5E5YKlJGksvdCVLCGi" TargetMode="External"/><Relationship Id="rId7" Type="http://schemas.openxmlformats.org/officeDocument/2006/relationships/hyperlink" Target="https://earth.google.com/web/search/Copan+-+Mayan+Island+-+Departamentos+en+Venta,+Playa+Diamante,+Avenida+Costera+de+las+Palmas,+Playa+Diamante,+Acapulco+Diamante+O+Playa+Diamante,+Acapulco+de+Ju%C3%A1rez,+Gro.,+M%C3%A9xico/@16.77588264,-99.79811322,3.8305566a,983.3289366d,35y,43.74149901h,0.08377376t,0r/data=CpoBGnASaAolMHg4NWNhNWJmNjhkMjY1MjU1OjB4OTc5ZjI3OWMxMGYyM2Y5Zhlcr0T7s8YwQCHIC0SqA_NYwCotQ29wYW4gLSBNYXlhbiBJc2xhbmQgLSBEZXBhcnRhbWVudG9zIGVuIFZlbnRhGAMgASgCIiYKJAkVbhX8dN0wQBFhqPNWAtkwQBngBaq4GfZYwCGNbr_IKPdYwA" TargetMode="External"/><Relationship Id="rId12" Type="http://schemas.openxmlformats.org/officeDocument/2006/relationships/hyperlink" Target="https://earth.google.com/web/@16.78005568,-99.80323509,6.37705119a,399.6521338d,35y,44.06870922h,0.1546464t,0r/data=ChUaEwoLL2cvMXRqZHJucjAYAyABKAI" TargetMode="External"/><Relationship Id="rId17" Type="http://schemas.openxmlformats.org/officeDocument/2006/relationships/hyperlink" Target="https://www.google.com/url?q=http://www.casasacapulcodiamante.mx/deptos/TorreAzul.html&amp;sa=U&amp;ved=0ahUKEwjLlOnBmMfiAhUSSq0KHTAvA2cQ61gIDCgIMAA&amp;usg=AOvVaw20XWTO7ctNxdbaDNXaUspL" TargetMode="External"/><Relationship Id="rId25" Type="http://schemas.openxmlformats.org/officeDocument/2006/relationships/hyperlink" Target="https://earth.google.com/web/@17.6641215,-101.6161805,12.08554808a,1001.03634716d,35y,0h,45t,0r/data=ChcaFQoNL2cvMTFjMm55NWZuZBgDIAEoAigC" TargetMode="External"/><Relationship Id="rId2" Type="http://schemas.openxmlformats.org/officeDocument/2006/relationships/hyperlink" Target="https://earth.google.com/web/@16.7381933,-99.746251,3.19222328a,1006.63821053d,35y,0h,45t,0r/data=ChcaFQoNL2cvMTFjNnoxZ2pnaxgDIAEoAigC" TargetMode="External"/><Relationship Id="rId16" Type="http://schemas.openxmlformats.org/officeDocument/2006/relationships/hyperlink" Target="https://earth.google.com/web/@16.85820779,-99.87124241,21.34766629a,545.43047264d,35y,182.5395155h,0t,0r/data=ChUaEwoLL2cvMXZtcjFxOGYYAyABKAI" TargetMode="External"/><Relationship Id="rId20" Type="http://schemas.openxmlformats.org/officeDocument/2006/relationships/hyperlink" Target="https://earth.google.com/web/@16.78561905,-99.80922397,5.4859936a,500.65478096d,35y,-162.88195988h,0.08735724t,0r/data=ChcaFQoNL2cvMTFjc3B3azY5dxgDIAEoAg" TargetMode="External"/><Relationship Id="rId1" Type="http://schemas.openxmlformats.org/officeDocument/2006/relationships/hyperlink" Target="https://docs.wixstatic.com/ugd/3675c3_8d2ff0fe48e44973bb80a8386370703f.pdf" TargetMode="External"/><Relationship Id="rId6" Type="http://schemas.openxmlformats.org/officeDocument/2006/relationships/hyperlink" Target="https://departamentosemma.negocio.site/?m=true" TargetMode="External"/><Relationship Id="rId11" Type="http://schemas.openxmlformats.org/officeDocument/2006/relationships/hyperlink" Target="https://www.google.com/url?q=http://www.puntamarques.com/&amp;sa=U&amp;ved=0ahUKEwjI5rvD6sbiAhUCSq0KHf6hCZsQ61gIDCgIMAA&amp;usg=AOvVaw2MLRjprFXn10HFhSegGdPs" TargetMode="External"/><Relationship Id="rId24" Type="http://schemas.openxmlformats.org/officeDocument/2006/relationships/hyperlink" Target="https://earth.google.com/web/@17.6658573,-101.5995994,12.17440491a,1001.0275403d,35y,0h,45t,0r/data=ChUaEwoLL2cvMXRubDFxdHEYAyABKAIoAg" TargetMode="External"/><Relationship Id="rId5" Type="http://schemas.openxmlformats.org/officeDocument/2006/relationships/hyperlink" Target="https://earth.google.com/web/@16.85958474,-99.857223,68.50601723a,210.05978823d,35y,166.65538682h,0t,0r/data=ChUaEwoLL2cvMXRfaHo5dHMYAyABKAI" TargetMode="External"/><Relationship Id="rId15" Type="http://schemas.openxmlformats.org/officeDocument/2006/relationships/hyperlink" Target="https://www.google.com/url?q=http://www.casasacapulcodiamante.mx/deptos/EstrellaDelMar.html&amp;sa=U&amp;ved=0ahUKEwjzjs2WlsfiAhUFiqwKHdarAOAQ61gIDCgIMAA&amp;usg=AOvVaw1FCFIKrRNM0LGY2vSIIQb4" TargetMode="External"/><Relationship Id="rId23" Type="http://schemas.openxmlformats.org/officeDocument/2006/relationships/hyperlink" Target="https://earth.google.com/web/search/Puente+del+Mar+Casas+y+Deptos+en+Venta,+Boulevard+Barra+Vieja,+Aeropuerto,+Acapulco+de+Ju%C3%A1rez,+Gro.,+M%C3%A9xico/@16.7540654,-99.7699267,6.45775967a,1006.54637534d,35y,0h,0t,0r/data=Cj8aFQoNL2cvMTFnNm5yeDVkYhgDIAEoAiImCiQJvG0BifTHMEARfgskT7u6MEAZMCh6ZCjuWMAhDB8VmbDyWMA" TargetMode="External"/><Relationship Id="rId10" Type="http://schemas.openxmlformats.org/officeDocument/2006/relationships/hyperlink" Target="https://earth.google.com/web/@16.81028186,-99.8676323,73.12106161a,471.28644481d,35y,-4.26979896h,0.07239367t,0r/data=ChYaFAoML2cvMXloN19yY2xiGAMgASgC" TargetMode="External"/><Relationship Id="rId19" Type="http://schemas.openxmlformats.org/officeDocument/2006/relationships/hyperlink" Target="https://www.google.com/url?q=http://www.casasacapulcodiamante.mx/deptos/CondominioSolarOcean360.html&amp;sa=U&amp;ved=0ahUKEwiYuueEmsfiAhUDZKwKHQX7CbYQ61gIDCgIMAA&amp;usg=AOvVaw0YyduuDJ55NyZYFwwXHHIy" TargetMode="External"/><Relationship Id="rId4" Type="http://schemas.openxmlformats.org/officeDocument/2006/relationships/hyperlink" Target="https://earth.google.com/web/@16.76668925,-99.78484067,6.89045218a,501.856215d,35y,43.74575887h,0.30073627t,0r/data=ChcaFQoNL2cvMTFmM2c5MmN6YxgDIAEoAiIaChZKdDNYTkpxekpFcmI2bUNNQWlpTjRBEAI" TargetMode="External"/><Relationship Id="rId9" Type="http://schemas.openxmlformats.org/officeDocument/2006/relationships/hyperlink" Target="https://www.google.com/url?q=http://www.casasacapulcodiamante.mx/deptos/CostaReal360.html&amp;sa=U&amp;ved=0ahUKEwif24GI6cbiAhUFQ60KHUPgADQQ61gIDCgIMAA&amp;usg=AOvVaw2opDIVnZZySKn-t7Jt9Nnw" TargetMode="External"/><Relationship Id="rId14" Type="http://schemas.openxmlformats.org/officeDocument/2006/relationships/hyperlink" Target="https://earth.google.com/web/@16.8562546,-99.8655228,24.9782314a,1005.94008272d,35y,0h,45t,0r/data=ChcaFQoNL2cvMTFjanB5XzE4ZxgDIAEoAigC" TargetMode="External"/><Relationship Id="rId22" Type="http://schemas.openxmlformats.org/officeDocument/2006/relationships/hyperlink" Target="https://www.google.com/url?q=http://www.casasacapulcodiamante.mx/deptos/PuentedelMar.html&amp;sa=U&amp;ved=0ahUKEwiH54CpnsfiAhUFbawKHZvHCjIQ61gIDCgIMAA&amp;usg=AOvVaw0O64id6t-UwqYsNc44GI1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ys.mx/phone,52-6566878024,Agencia-de-alquiler-de-casas-para-vacaciones,Ciudad-Ju%C3%A1rez,MX1091002.html" TargetMode="External"/><Relationship Id="rId13" Type="http://schemas.openxmlformats.org/officeDocument/2006/relationships/hyperlink" Target="https://earth.google.com/web/@31.73080312,-106.45374256,1135.44529263a,893.34097998d,35y,-28.21887414h,2.90013795t,0r/data=ChcaFQoNL2cvMTFjMjU5cHdoehgDIAEoAg" TargetMode="External"/><Relationship Id="rId18" Type="http://schemas.openxmlformats.org/officeDocument/2006/relationships/hyperlink" Target="https://www.yoys.mx/phone,52-6563057376,Edificio-de-apartamentos,Ciudad-Ju%C3%A1rez,MXEN1052391.html" TargetMode="External"/><Relationship Id="rId26" Type="http://schemas.openxmlformats.org/officeDocument/2006/relationships/hyperlink" Target="https://earth.google.com/web/@28.6344714,-106.0911703,1436.51973779a,913.72501117d,35y,0h,45t,0r/data=ChcaFQoNL2cvMTFoMDBmOXNjYxgDIAEoAigC" TargetMode="External"/><Relationship Id="rId3" Type="http://schemas.openxmlformats.org/officeDocument/2006/relationships/hyperlink" Target="https://www.yoys.mx/phone,52-6562136298,Edificio-de-apartamentos,Ciudad-Ju%C3%A1rez,US6461373.html" TargetMode="External"/><Relationship Id="rId21" Type="http://schemas.openxmlformats.org/officeDocument/2006/relationships/hyperlink" Target="http://talaveralofts.com/index.php/concepto/" TargetMode="External"/><Relationship Id="rId34" Type="http://schemas.openxmlformats.org/officeDocument/2006/relationships/hyperlink" Target="https://earth.google.com/web/@28.6458119,-106.08152,1427.42388438a,913.61447598d,35y,0h,45t,0r/data=ChcaFQoNL2cvMTFjNXN2ejcxZBgDIAEoAigC" TargetMode="External"/><Relationship Id="rId7" Type="http://schemas.openxmlformats.org/officeDocument/2006/relationships/hyperlink" Target="https://earth.google.com/web/@31.7210764,-106.4360531,1128.06761914a,882.61910824d,35y,0h,45t,0r/data=ChUaEwoLL2cvMXRmNThiZ2wYAyABKAIoAg" TargetMode="External"/><Relationship Id="rId12" Type="http://schemas.openxmlformats.org/officeDocument/2006/relationships/hyperlink" Target="https://earth.google.com/web/@31.74013901,-106.46191479,1133.80568103a,0d,60y,74.58184664h,91.63040534t,0r/data=CgAiGgoWOGlyZUVDdDFWNEdxcXNrX1lFT05TZxAC" TargetMode="External"/><Relationship Id="rId17" Type="http://schemas.openxmlformats.org/officeDocument/2006/relationships/hyperlink" Target="https://earth.google.com/web/@31.73707413,-106.44559703,1131.92041016a,0d,60y,330.26265687h,108.94123118t,0r/data=CgAiGgoWcTFYWUc5cTdMaGVWUWwyZTlhMXFxdxAC" TargetMode="External"/><Relationship Id="rId25" Type="http://schemas.openxmlformats.org/officeDocument/2006/relationships/hyperlink" Target="https://www.facebook.com/pages/Torre-Sphera-Sky/193603174158468" TargetMode="External"/><Relationship Id="rId33" Type="http://schemas.openxmlformats.org/officeDocument/2006/relationships/hyperlink" Target="https://www.google.com/url?q=https://www.realdelastorres.com/&amp;sa=U&amp;ved=0ahUKEwix6b3x18fiAhUBM6wKHdowCr4Q61gIDCgIMAA&amp;usg=AOvVaw1AtjHuAjD-xWvWjbLQviVu" TargetMode="External"/><Relationship Id="rId2" Type="http://schemas.openxmlformats.org/officeDocument/2006/relationships/hyperlink" Target="https://earth.google.com/web/@31.73974528,-106.46508566,1134.81604004a,0d,60y,251.93874599h,79.18896076t,0r/data=CgAiGgoWR09aQUoxRmRsSkpVbkhaZlU3MmNoQRAC" TargetMode="External"/><Relationship Id="rId16" Type="http://schemas.openxmlformats.org/officeDocument/2006/relationships/hyperlink" Target="https://earth.google.com/web/@31.71732028,-106.45490824,1132.22525225a,0d,60y,195.75664723h,83.26679665t,0r/data=CgAiGgoWUnpxaUctSGk1VXhvdHUwYmR1RTJRURAC" TargetMode="External"/><Relationship Id="rId20" Type="http://schemas.openxmlformats.org/officeDocument/2006/relationships/hyperlink" Target="https://earth.google.com/web/@28.62426527,-106.08315393,1437.54529169a,195.75640494d,35y,6.41383763h,2.21919023t,0r/data=ChcaFQoNL2cvMTFnZHlubXAzZBgDIAEoAg" TargetMode="External"/><Relationship Id="rId29" Type="http://schemas.openxmlformats.org/officeDocument/2006/relationships/hyperlink" Target="https://www.inmuebles24.com/departamentos-en-venta-q-torre-cenit-chihuahua.html" TargetMode="External"/><Relationship Id="rId1" Type="http://schemas.openxmlformats.org/officeDocument/2006/relationships/hyperlink" Target="https://earth.google.com/web/@31.73133424,-106.45349305,1133.52716337a,0d,60y,107.92773758h,89.92662558t,0r/data=CgAiGgoWLUFoNUJ3YlhzSzF3RDJsdi16b3lXdxAC" TargetMode="External"/><Relationship Id="rId6" Type="http://schemas.openxmlformats.org/officeDocument/2006/relationships/hyperlink" Target="https://earth.google.com/web/@31.7429625,-106.4693469,1135.22289627a,882.38939725d,35y,0h,45t,0r/data=ChcaFQoNL2cvMTFjc2p0XzRzZBgDIAEoAigC" TargetMode="External"/><Relationship Id="rId11" Type="http://schemas.openxmlformats.org/officeDocument/2006/relationships/hyperlink" Target="https://www.yoys.mx/phone,52-6183259493,Edificio-de-departamentos-amueblados,Ciudad-Ju%C3%A1rez,MXEN1092367.html" TargetMode="External"/><Relationship Id="rId24" Type="http://schemas.openxmlformats.org/officeDocument/2006/relationships/hyperlink" Target="https://earth.google.com/web/@28.6269207,-106.1155664,1484.20942011a,913.79777005d,35y,0h,45t,0r/data=ChcaFQoNL2cvMTFiN3hzYzBrOBgDIAEoAigC" TargetMode="External"/><Relationship Id="rId32" Type="http://schemas.openxmlformats.org/officeDocument/2006/relationships/hyperlink" Target="https://earth.google.com/web/@31.71073639,-106.43652797,1127.59166486a,476.32312257d,35y,39.47292773h,1.04213551t,360r/data=ChUaEwoLL2cvMXRqN2ZocXEYAyABKAI" TargetMode="External"/><Relationship Id="rId5" Type="http://schemas.openxmlformats.org/officeDocument/2006/relationships/hyperlink" Target="https://www.yoys.mx/phone,52-8711086226,Edificio-de-departamentos-amueblados,Ciudad-Ju%C3%A1rez,US6689711.html" TargetMode="External"/><Relationship Id="rId15" Type="http://schemas.openxmlformats.org/officeDocument/2006/relationships/hyperlink" Target="https://www.vivanuncios.com.mx/a-renta-inmuebles/juarez/departamentos-en-renta-a-espaldas-de-smart-lopez-mateos/1003013619090910955900409?utm_source=mitula&amp;utm_medium=cpc&amp;utm_campaign_premiumP4_rent%20=mitula" TargetMode="External"/><Relationship Id="rId23" Type="http://schemas.openxmlformats.org/officeDocument/2006/relationships/hyperlink" Target="https://www.inmuebles24.com/propiedades/departamento-en-venta-en-the-lofts-distrito-1-6to-56209463.html" TargetMode="External"/><Relationship Id="rId28" Type="http://schemas.openxmlformats.org/officeDocument/2006/relationships/hyperlink" Target="https://earth.google.com/web/@28.6689465,-106.1374648,1564.04498196a,913.39259726d,35y,0h,45t,0r/data=ChYaFAoML2cvMTFfc2JiY2gzGAMgASgCKAI" TargetMode="External"/><Relationship Id="rId10" Type="http://schemas.openxmlformats.org/officeDocument/2006/relationships/hyperlink" Target="https://www.yoys.mx/phone,52-6183259493,Edificio-de-departamentos-amueblados,Ciudad-Ju%C3%A1rez,US6689710.html" TargetMode="External"/><Relationship Id="rId19" Type="http://schemas.openxmlformats.org/officeDocument/2006/relationships/hyperlink" Target="https://earth.google.com/web/@31.71945718,-106.44828625,1132.50671786a,0d,60y,209.88862741h,85.03482987t,0r/data=CgAiGgoWdC1qdkZZcmNna2RpajBmYWdtY0xHURAC" TargetMode="External"/><Relationship Id="rId31" Type="http://schemas.openxmlformats.org/officeDocument/2006/relationships/hyperlink" Target="http://azenzo.mx/inicio" TargetMode="External"/><Relationship Id="rId4" Type="http://schemas.openxmlformats.org/officeDocument/2006/relationships/hyperlink" Target="https://earth.google.com/web/@31.699752,-106.40421582,1127.09057617a,0d,60y,24.55532196h,97.49594915t,0r/data=CgAiGgoWMmhFdGFhaWxBUGhTdTh6dm9EclljZxAC" TargetMode="External"/><Relationship Id="rId9" Type="http://schemas.openxmlformats.org/officeDocument/2006/relationships/hyperlink" Target="https://www.yoys.mx/phone,52-6562630470,Edificio-de-apartamentos,Ciudad-Ju%C3%A1rez,MXEN1052325.html" TargetMode="External"/><Relationship Id="rId14" Type="http://schemas.openxmlformats.org/officeDocument/2006/relationships/hyperlink" Target="https://earth.google.com/web/@31.74178486,-106.47871365,1133.48877574a,0d,60y,164.6185464h,82.48602506t,0r/data=CgAiGgoWSDZjR1lhOHdmSjFOUXVUMDVOVzVRdxAC" TargetMode="External"/><Relationship Id="rId22" Type="http://schemas.openxmlformats.org/officeDocument/2006/relationships/hyperlink" Target="https://earth.google.com/web/search/The+Lofts,+Distrito+1,+Saucito,+Chihuahua/@28.66271979,-106.12720842,1504.69359666a,245.12700933d,35y,0h,0t,0r/data=Cj8aFQoNL2cvMTFjMXIxa2RqMxgDIAEoAiImCiQJBgdSUpGoPEARXT2bZrqiPEAZ3pzk7bCEWsAh9TQI0HyGWsA" TargetMode="External"/><Relationship Id="rId27" Type="http://schemas.openxmlformats.org/officeDocument/2006/relationships/hyperlink" Target="https://www.inmuebles24.com/propiedades/departamentos-varsovia-venta-col.-mirador-1-700-000-54323697.html" TargetMode="External"/><Relationship Id="rId30" Type="http://schemas.openxmlformats.org/officeDocument/2006/relationships/hyperlink" Target="https://earth.google.com/web/search/Torre+Azenzo/@28.6262479,-106.1211367,1507.88530507a,913.80425238d,35y,0h,45t,0r/data=Cj8aFQoNL2cvMTFmNWg3Zzc0eBgDIAEoAiImCiQJriJxKnyrPEARkEyuU5mcPEAZhGJnUJuGWsAhCOb7ojGNWsAoAg" TargetMode="External"/><Relationship Id="rId35" Type="http://schemas.openxmlformats.org/officeDocument/2006/relationships/hyperlink" Target="https://earth.google.com/web/search/DEPARTAMENTOS+MISSION,+Ojinaga+Vieja,+Cuauht%C3%A9moc,+Cuarteles,+Chihuahua,+Chih.,+M%C3%A9xico/@28.62909576,-106.08143526,1428.29259719a,197.42203994d,35y,0h,0t,0r/data=Cj0aEwoLL2cvMXZuOXBqdjIYAyABKAIiJgokCYt0PyKVpjxAEXRh_khKmzxAGY4exyKhhFrAIdSYWxADiFr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arth.google.com/web/@20.1039607,-98.7802522,2374.73878922a,984.92034633d,35y,0h,45t,0r/data=ChcaFQoNL2cvMTFmMTU5dHp2NRgDIAEoAigC" TargetMode="External"/><Relationship Id="rId2" Type="http://schemas.openxmlformats.org/officeDocument/2006/relationships/hyperlink" Target="https://altealiving.mx/" TargetMode="External"/><Relationship Id="rId1" Type="http://schemas.openxmlformats.org/officeDocument/2006/relationships/hyperlink" Target="https://earth.google.com/web/@20.09522911,-98.77460481,2369.36743087a,0d,60y,289.79539877h,135.77337123t,0r/data=CgAiGgoWVmdnVnpuYy1vcm5xTnlCMmdFLTJ6URAC" TargetMode="External"/><Relationship Id="rId6" Type="http://schemas.openxmlformats.org/officeDocument/2006/relationships/hyperlink" Target="https://earth.google.com/web/@20.48833256,-99.21979051,1696.89569414a,188.81975506d,35y,1.49996719h,0t,0r/data=ChUaEwoLL2cvMXRta2w5X18YAyABKAI" TargetMode="External"/><Relationship Id="rId5" Type="http://schemas.openxmlformats.org/officeDocument/2006/relationships/hyperlink" Target="https://earth.google.com/web/@20.1005185,-98.7641431,2374.34431139a,984.94376137d,35y,0h,45t,0r/data=ChcaFQoNL2cvMTFieGM1Y3diZBgDIAEoAigC" TargetMode="External"/><Relationship Id="rId4" Type="http://schemas.openxmlformats.org/officeDocument/2006/relationships/hyperlink" Target="https://earth.google.com/web/@20.1102457,-98.7712473,2397.73209302a,984.87647055d,35y,0h,45t,0r/data=ChcaFQoNL2cvMTFnOXFjbXRneBgDIAEoAig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6232-8177-4EF7-8D62-61F19028FD50}">
  <dimension ref="A1:S78"/>
  <sheetViews>
    <sheetView topLeftCell="A52" workbookViewId="0">
      <selection activeCell="A74" sqref="A74"/>
    </sheetView>
  </sheetViews>
  <sheetFormatPr defaultColWidth="11.42578125" defaultRowHeight="15" x14ac:dyDescent="0.25"/>
  <cols>
    <col min="4" max="4" width="34.42578125" customWidth="1"/>
    <col min="5" max="5" width="110.5703125" customWidth="1"/>
    <col min="8" max="8" width="13.5703125" customWidth="1"/>
    <col min="9" max="9" width="19.140625" customWidth="1"/>
    <col min="11" max="11" width="16.5703125" customWidth="1"/>
    <col min="12" max="12" width="14.85546875" customWidth="1"/>
    <col min="15" max="15" width="20" style="136" customWidth="1"/>
    <col min="16" max="16" width="14.7109375" customWidth="1"/>
    <col min="17" max="17" width="17.28515625" customWidth="1"/>
    <col min="18" max="18" width="18" customWidth="1"/>
    <col min="19" max="19" width="13.5703125" customWidth="1"/>
  </cols>
  <sheetData>
    <row r="1" spans="1:19" ht="45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5" t="s">
        <v>14</v>
      </c>
      <c r="P1" s="1" t="s">
        <v>15</v>
      </c>
      <c r="Q1" s="1" t="s">
        <v>16</v>
      </c>
      <c r="R1" s="1" t="s">
        <v>17</v>
      </c>
    </row>
    <row r="2" spans="1:19" x14ac:dyDescent="0.25">
      <c r="A2" s="257" t="s">
        <v>18</v>
      </c>
    </row>
    <row r="3" spans="1:19" x14ac:dyDescent="0.25">
      <c r="A3" s="257"/>
    </row>
    <row r="4" spans="1:19" x14ac:dyDescent="0.25">
      <c r="A4" s="257"/>
    </row>
    <row r="5" spans="1:19" x14ac:dyDescent="0.25">
      <c r="A5" s="257"/>
    </row>
    <row r="6" spans="1:19" x14ac:dyDescent="0.25">
      <c r="A6" s="257"/>
      <c r="F6">
        <v>62.44</v>
      </c>
      <c r="G6">
        <v>70.81</v>
      </c>
      <c r="H6">
        <v>4479.7700000000004</v>
      </c>
      <c r="I6" t="s">
        <v>19</v>
      </c>
      <c r="J6" t="s">
        <v>19</v>
      </c>
      <c r="K6" t="s">
        <v>20</v>
      </c>
      <c r="L6">
        <v>150</v>
      </c>
      <c r="N6">
        <v>8</v>
      </c>
      <c r="P6" t="s">
        <v>21</v>
      </c>
      <c r="R6" s="49" t="s">
        <v>22</v>
      </c>
    </row>
    <row r="7" spans="1:19" x14ac:dyDescent="0.25">
      <c r="A7" s="257" t="s">
        <v>23</v>
      </c>
      <c r="D7" t="s">
        <v>24</v>
      </c>
      <c r="E7" t="s">
        <v>25</v>
      </c>
    </row>
    <row r="8" spans="1:19" x14ac:dyDescent="0.25">
      <c r="A8" s="257"/>
    </row>
    <row r="9" spans="1:19" x14ac:dyDescent="0.25">
      <c r="A9" s="257"/>
    </row>
    <row r="10" spans="1:19" x14ac:dyDescent="0.25">
      <c r="A10" s="257"/>
    </row>
    <row r="11" spans="1:19" x14ac:dyDescent="0.25">
      <c r="A11" s="257"/>
    </row>
    <row r="12" spans="1:19" x14ac:dyDescent="0.25">
      <c r="A12" s="262" t="s">
        <v>26</v>
      </c>
      <c r="B12" s="110"/>
      <c r="C12" s="110"/>
      <c r="D12" s="110" t="s">
        <v>27</v>
      </c>
      <c r="E12" s="110" t="s">
        <v>28</v>
      </c>
      <c r="F12" s="110">
        <v>51</v>
      </c>
      <c r="G12" s="110">
        <v>40</v>
      </c>
      <c r="H12" s="111">
        <v>1900</v>
      </c>
      <c r="I12" s="110" t="s">
        <v>19</v>
      </c>
      <c r="J12" s="110" t="s">
        <v>19</v>
      </c>
      <c r="K12" s="110" t="s">
        <v>20</v>
      </c>
      <c r="L12" s="110">
        <v>200</v>
      </c>
      <c r="M12" s="110"/>
      <c r="N12" s="110">
        <v>7</v>
      </c>
      <c r="O12" s="137"/>
      <c r="P12" s="110" t="s">
        <v>21</v>
      </c>
      <c r="Q12" s="110"/>
      <c r="R12" s="112" t="s">
        <v>29</v>
      </c>
      <c r="S12" s="110"/>
    </row>
    <row r="13" spans="1:19" x14ac:dyDescent="0.25">
      <c r="A13" s="262"/>
      <c r="B13" s="110"/>
      <c r="C13" s="110"/>
      <c r="D13" s="113" t="s">
        <v>30</v>
      </c>
      <c r="E13" s="110" t="s">
        <v>31</v>
      </c>
      <c r="F13" s="110">
        <v>53</v>
      </c>
      <c r="G13" s="110">
        <v>20</v>
      </c>
      <c r="H13" s="111">
        <v>1083</v>
      </c>
      <c r="I13" s="110">
        <v>70</v>
      </c>
      <c r="J13" s="110" t="s">
        <v>19</v>
      </c>
      <c r="K13" s="110" t="s">
        <v>32</v>
      </c>
      <c r="L13" s="110">
        <v>40</v>
      </c>
      <c r="M13" s="110"/>
      <c r="N13" s="110">
        <v>8</v>
      </c>
      <c r="O13" s="137"/>
      <c r="P13" s="110" t="s">
        <v>21</v>
      </c>
      <c r="Q13" s="110"/>
      <c r="R13" s="112" t="s">
        <v>33</v>
      </c>
      <c r="S13" s="110"/>
    </row>
    <row r="14" spans="1:19" x14ac:dyDescent="0.25">
      <c r="A14" s="262"/>
      <c r="B14" s="110"/>
      <c r="C14" s="110"/>
      <c r="D14" s="110" t="s">
        <v>34</v>
      </c>
      <c r="E14" s="110" t="s">
        <v>35</v>
      </c>
      <c r="F14" s="110">
        <v>72</v>
      </c>
      <c r="G14" s="110">
        <v>46</v>
      </c>
      <c r="H14" s="111">
        <v>3300</v>
      </c>
      <c r="I14" s="110" t="s">
        <v>19</v>
      </c>
      <c r="J14" s="110" t="s">
        <v>19</v>
      </c>
      <c r="K14" s="110" t="s">
        <v>32</v>
      </c>
      <c r="L14" s="110">
        <v>603</v>
      </c>
      <c r="M14" s="110"/>
      <c r="N14" s="110">
        <v>62</v>
      </c>
      <c r="O14" s="137"/>
      <c r="P14" s="110" t="s">
        <v>36</v>
      </c>
      <c r="Q14" s="110"/>
      <c r="R14" s="112" t="s">
        <v>37</v>
      </c>
      <c r="S14" s="110"/>
    </row>
    <row r="15" spans="1:19" x14ac:dyDescent="0.25">
      <c r="A15" s="262"/>
      <c r="B15" s="110"/>
      <c r="C15" s="110"/>
      <c r="D15" s="110" t="s">
        <v>38</v>
      </c>
      <c r="E15" s="110" t="s">
        <v>39</v>
      </c>
      <c r="F15" s="110">
        <v>12</v>
      </c>
      <c r="G15" s="110">
        <v>20</v>
      </c>
      <c r="H15" s="110">
        <v>217</v>
      </c>
      <c r="I15" s="110" t="s">
        <v>19</v>
      </c>
      <c r="J15" s="110" t="s">
        <v>19</v>
      </c>
      <c r="K15" s="110" t="s">
        <v>32</v>
      </c>
      <c r="L15" s="110">
        <v>20</v>
      </c>
      <c r="M15" s="110"/>
      <c r="N15" s="110">
        <v>7</v>
      </c>
      <c r="O15" s="137"/>
      <c r="P15" s="110" t="s">
        <v>21</v>
      </c>
      <c r="Q15" s="110"/>
      <c r="R15" s="112" t="s">
        <v>40</v>
      </c>
      <c r="S15" s="110"/>
    </row>
    <row r="16" spans="1:19" x14ac:dyDescent="0.25">
      <c r="A16" s="262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37"/>
      <c r="P16" s="110"/>
      <c r="Q16" s="110"/>
      <c r="R16" s="110"/>
      <c r="S16" s="110"/>
    </row>
    <row r="17" spans="1:18" x14ac:dyDescent="0.25">
      <c r="A17" s="257" t="s">
        <v>41</v>
      </c>
    </row>
    <row r="18" spans="1:18" x14ac:dyDescent="0.25">
      <c r="A18" s="257"/>
    </row>
    <row r="19" spans="1:18" x14ac:dyDescent="0.25">
      <c r="A19" s="257"/>
    </row>
    <row r="20" spans="1:18" x14ac:dyDescent="0.25">
      <c r="A20" s="257"/>
    </row>
    <row r="21" spans="1:18" x14ac:dyDescent="0.25">
      <c r="A21" s="257"/>
    </row>
    <row r="22" spans="1:18" x14ac:dyDescent="0.25">
      <c r="A22" s="263" t="s">
        <v>42</v>
      </c>
      <c r="B22" s="260" t="s">
        <v>43</v>
      </c>
      <c r="C22" s="33">
        <v>1</v>
      </c>
      <c r="D22" s="33" t="s">
        <v>44</v>
      </c>
      <c r="E22" s="33" t="s">
        <v>45</v>
      </c>
      <c r="F22" s="33">
        <v>22.99</v>
      </c>
      <c r="G22" s="33">
        <v>63.664000000000001</v>
      </c>
      <c r="H22" s="33">
        <v>1233.3699999999999</v>
      </c>
      <c r="I22" s="33">
        <v>1233.3699999999999</v>
      </c>
      <c r="J22" s="33" t="s">
        <v>46</v>
      </c>
      <c r="K22" s="33" t="s">
        <v>32</v>
      </c>
      <c r="L22" s="33">
        <v>200</v>
      </c>
      <c r="M22" s="33"/>
      <c r="N22" s="33">
        <v>17</v>
      </c>
      <c r="O22" s="138" t="s">
        <v>47</v>
      </c>
      <c r="P22" s="33" t="s">
        <v>48</v>
      </c>
      <c r="Q22" s="78" t="s">
        <v>49</v>
      </c>
      <c r="R22" s="78" t="s">
        <v>50</v>
      </c>
    </row>
    <row r="23" spans="1:18" x14ac:dyDescent="0.25">
      <c r="A23" s="263"/>
      <c r="B23" s="260"/>
      <c r="C23" s="142">
        <v>2</v>
      </c>
      <c r="D23" s="142" t="s">
        <v>51</v>
      </c>
      <c r="E23" s="142" t="s">
        <v>52</v>
      </c>
      <c r="F23" s="142">
        <v>50.29</v>
      </c>
      <c r="G23" s="142">
        <v>82.12</v>
      </c>
      <c r="H23" s="142">
        <v>3032.5</v>
      </c>
      <c r="I23" s="142">
        <v>1599.5</v>
      </c>
      <c r="J23" s="142" t="s">
        <v>46</v>
      </c>
      <c r="K23" s="142" t="s">
        <v>32</v>
      </c>
      <c r="L23" s="142">
        <v>132</v>
      </c>
      <c r="M23" s="142"/>
      <c r="N23" s="142">
        <v>22</v>
      </c>
      <c r="O23" s="143" t="s">
        <v>47</v>
      </c>
      <c r="P23" s="142" t="s">
        <v>48</v>
      </c>
      <c r="Q23" s="144" t="s">
        <v>53</v>
      </c>
      <c r="R23" s="144" t="s">
        <v>54</v>
      </c>
    </row>
    <row r="24" spans="1:18" ht="45" x14ac:dyDescent="0.25">
      <c r="A24" s="264" t="s">
        <v>55</v>
      </c>
      <c r="B24" s="68"/>
      <c r="C24" s="68">
        <v>1</v>
      </c>
      <c r="D24" s="68" t="s">
        <v>56</v>
      </c>
      <c r="E24" s="68" t="s">
        <v>57</v>
      </c>
      <c r="F24" s="106">
        <v>15</v>
      </c>
      <c r="G24" s="106">
        <v>28</v>
      </c>
      <c r="H24" s="106">
        <f>F24*G24</f>
        <v>420</v>
      </c>
      <c r="I24" s="68" t="s">
        <v>19</v>
      </c>
      <c r="J24" s="68" t="s">
        <v>19</v>
      </c>
      <c r="K24" s="68" t="s">
        <v>32</v>
      </c>
      <c r="L24" s="68" t="s">
        <v>19</v>
      </c>
      <c r="M24" s="68"/>
      <c r="N24" s="68" t="s">
        <v>58</v>
      </c>
      <c r="O24" s="139"/>
      <c r="P24" s="68" t="s">
        <v>21</v>
      </c>
      <c r="Q24" s="129"/>
      <c r="R24" s="71" t="s">
        <v>59</v>
      </c>
    </row>
    <row r="25" spans="1:18" ht="45" x14ac:dyDescent="0.25">
      <c r="A25" s="264"/>
      <c r="B25" s="68"/>
      <c r="C25" s="68">
        <v>2</v>
      </c>
      <c r="D25" s="68" t="s">
        <v>60</v>
      </c>
      <c r="E25" s="68" t="s">
        <v>61</v>
      </c>
      <c r="F25" s="69">
        <v>25</v>
      </c>
      <c r="G25" s="69">
        <v>20</v>
      </c>
      <c r="H25" s="106">
        <f>F25*G25</f>
        <v>500</v>
      </c>
      <c r="I25" s="68" t="s">
        <v>19</v>
      </c>
      <c r="J25" s="68" t="s">
        <v>19</v>
      </c>
      <c r="K25" s="68" t="s">
        <v>32</v>
      </c>
      <c r="L25" s="68" t="s">
        <v>19</v>
      </c>
      <c r="M25" s="68"/>
      <c r="N25" s="68">
        <v>8</v>
      </c>
      <c r="O25" s="139"/>
      <c r="P25" s="68" t="s">
        <v>21</v>
      </c>
      <c r="Q25" s="129"/>
      <c r="R25" s="71" t="s">
        <v>62</v>
      </c>
    </row>
    <row r="26" spans="1:18" ht="45" x14ac:dyDescent="0.25">
      <c r="A26" s="264"/>
      <c r="B26" s="68"/>
      <c r="C26" s="68">
        <v>3</v>
      </c>
      <c r="D26" s="68" t="s">
        <v>63</v>
      </c>
      <c r="E26" s="68" t="s">
        <v>64</v>
      </c>
      <c r="F26" s="69">
        <v>23</v>
      </c>
      <c r="G26" s="69">
        <v>31</v>
      </c>
      <c r="H26" s="106">
        <f>F26*G26</f>
        <v>713</v>
      </c>
      <c r="I26" s="68" t="s">
        <v>19</v>
      </c>
      <c r="J26" s="68" t="s">
        <v>19</v>
      </c>
      <c r="K26" s="68" t="s">
        <v>32</v>
      </c>
      <c r="L26" s="68" t="s">
        <v>19</v>
      </c>
      <c r="M26" s="68"/>
      <c r="N26" s="68">
        <v>8</v>
      </c>
      <c r="O26" s="139"/>
      <c r="P26" s="68" t="s">
        <v>21</v>
      </c>
      <c r="Q26" s="129"/>
      <c r="R26" s="71" t="s">
        <v>65</v>
      </c>
    </row>
    <row r="27" spans="1:18" ht="45" x14ac:dyDescent="0.25">
      <c r="A27" s="264"/>
      <c r="B27" s="68"/>
      <c r="C27" s="68">
        <v>4</v>
      </c>
      <c r="D27" s="68" t="s">
        <v>66</v>
      </c>
      <c r="E27" s="68" t="s">
        <v>67</v>
      </c>
      <c r="F27" s="69">
        <v>30</v>
      </c>
      <c r="G27" s="69">
        <v>57</v>
      </c>
      <c r="H27" s="106">
        <f>F27*G27</f>
        <v>1710</v>
      </c>
      <c r="I27" s="68" t="s">
        <v>19</v>
      </c>
      <c r="J27" s="68" t="s">
        <v>19</v>
      </c>
      <c r="K27" s="68" t="s">
        <v>32</v>
      </c>
      <c r="L27" s="68" t="s">
        <v>19</v>
      </c>
      <c r="M27" s="68"/>
      <c r="N27" s="68">
        <v>6</v>
      </c>
      <c r="O27" s="139"/>
      <c r="P27" s="68" t="s">
        <v>21</v>
      </c>
      <c r="Q27" s="68"/>
      <c r="R27" s="71" t="s">
        <v>68</v>
      </c>
    </row>
    <row r="28" spans="1:18" ht="45" x14ac:dyDescent="0.25">
      <c r="A28" s="264"/>
      <c r="B28" s="145"/>
      <c r="C28" s="145">
        <v>5</v>
      </c>
      <c r="D28" s="145" t="s">
        <v>69</v>
      </c>
      <c r="E28" s="145" t="s">
        <v>70</v>
      </c>
      <c r="F28" s="146">
        <v>55</v>
      </c>
      <c r="G28" s="146">
        <v>51</v>
      </c>
      <c r="H28" s="147">
        <f>F28*G28</f>
        <v>2805</v>
      </c>
      <c r="I28" s="145" t="s">
        <v>19</v>
      </c>
      <c r="J28" s="145" t="s">
        <v>19</v>
      </c>
      <c r="K28" s="145" t="s">
        <v>32</v>
      </c>
      <c r="L28" s="145" t="s">
        <v>19</v>
      </c>
      <c r="M28" s="145"/>
      <c r="N28" s="145" t="s">
        <v>58</v>
      </c>
      <c r="O28" s="148"/>
      <c r="P28" s="145" t="s">
        <v>21</v>
      </c>
      <c r="Q28" s="145"/>
      <c r="R28" s="149" t="s">
        <v>71</v>
      </c>
    </row>
    <row r="29" spans="1:18" ht="18" customHeight="1" x14ac:dyDescent="0.25">
      <c r="A29" s="259" t="s">
        <v>72</v>
      </c>
      <c r="B29" s="256"/>
      <c r="C29" s="156">
        <v>1</v>
      </c>
      <c r="D29" s="229" t="s">
        <v>73</v>
      </c>
      <c r="E29" s="229" t="s">
        <v>74</v>
      </c>
      <c r="F29" s="229">
        <v>117.45</v>
      </c>
      <c r="G29" s="229">
        <v>106.93</v>
      </c>
      <c r="H29" s="229">
        <v>7601.96</v>
      </c>
      <c r="I29" s="229" t="s">
        <v>19</v>
      </c>
      <c r="J29" s="229" t="s">
        <v>19</v>
      </c>
      <c r="K29" s="229" t="s">
        <v>32</v>
      </c>
      <c r="L29" s="229" t="s">
        <v>19</v>
      </c>
      <c r="M29" s="229"/>
      <c r="N29" s="229">
        <v>6</v>
      </c>
      <c r="O29" s="153" t="s">
        <v>75</v>
      </c>
      <c r="P29" s="229" t="s">
        <v>48</v>
      </c>
      <c r="Q29" s="154" t="s">
        <v>76</v>
      </c>
      <c r="R29" s="154" t="s">
        <v>77</v>
      </c>
    </row>
    <row r="30" spans="1:18" ht="18.75" customHeight="1" x14ac:dyDescent="0.25">
      <c r="A30" s="259"/>
      <c r="B30" s="256"/>
      <c r="C30" s="156">
        <v>2</v>
      </c>
      <c r="D30" s="229" t="s">
        <v>78</v>
      </c>
      <c r="E30" s="229" t="s">
        <v>79</v>
      </c>
      <c r="F30" s="229">
        <v>49.36</v>
      </c>
      <c r="G30" s="229">
        <v>33.58</v>
      </c>
      <c r="H30" s="229">
        <v>1717.3</v>
      </c>
      <c r="I30" s="229">
        <v>934.84</v>
      </c>
      <c r="J30" s="229">
        <v>36</v>
      </c>
      <c r="K30" s="229" t="s">
        <v>20</v>
      </c>
      <c r="L30" s="229" t="s">
        <v>19</v>
      </c>
      <c r="M30" s="229"/>
      <c r="N30" s="229">
        <v>5</v>
      </c>
      <c r="O30" s="153" t="s">
        <v>75</v>
      </c>
      <c r="P30" s="229" t="s">
        <v>80</v>
      </c>
      <c r="Q30" s="229"/>
      <c r="R30" s="154" t="s">
        <v>81</v>
      </c>
    </row>
    <row r="31" spans="1:18" ht="18.75" customHeight="1" x14ac:dyDescent="0.25">
      <c r="A31" s="259"/>
      <c r="B31" s="256"/>
      <c r="C31" s="156">
        <v>3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153" t="s">
        <v>75</v>
      </c>
      <c r="P31" s="229"/>
      <c r="Q31" s="229"/>
      <c r="R31" s="154"/>
    </row>
    <row r="32" spans="1:18" ht="19.5" customHeight="1" x14ac:dyDescent="0.25">
      <c r="A32" s="259"/>
      <c r="B32" s="256"/>
      <c r="C32" s="156">
        <v>4</v>
      </c>
      <c r="D32" s="229" t="s">
        <v>82</v>
      </c>
      <c r="E32" s="229" t="s">
        <v>83</v>
      </c>
      <c r="F32" s="229">
        <v>31.61</v>
      </c>
      <c r="G32" s="229">
        <v>20.86</v>
      </c>
      <c r="H32" s="229">
        <v>680.44</v>
      </c>
      <c r="I32" s="229" t="s">
        <v>46</v>
      </c>
      <c r="J32" s="229" t="s">
        <v>19</v>
      </c>
      <c r="K32" s="229" t="s">
        <v>20</v>
      </c>
      <c r="L32" s="229">
        <v>12</v>
      </c>
      <c r="M32" s="229"/>
      <c r="N32" s="229">
        <v>4</v>
      </c>
      <c r="O32" s="153" t="s">
        <v>75</v>
      </c>
      <c r="P32" s="229" t="s">
        <v>80</v>
      </c>
      <c r="Q32" s="229"/>
      <c r="R32" s="154" t="s">
        <v>84</v>
      </c>
    </row>
    <row r="33" spans="1:18" ht="21.75" customHeight="1" x14ac:dyDescent="0.25">
      <c r="A33" s="259"/>
      <c r="B33" s="256"/>
      <c r="C33" s="156">
        <v>5</v>
      </c>
      <c r="D33" s="229" t="s">
        <v>85</v>
      </c>
      <c r="E33" s="229" t="s">
        <v>86</v>
      </c>
      <c r="F33" s="229">
        <v>16.079999999999998</v>
      </c>
      <c r="G33" s="229">
        <v>16</v>
      </c>
      <c r="H33" s="229">
        <v>237.92</v>
      </c>
      <c r="I33" s="229" t="s">
        <v>19</v>
      </c>
      <c r="J33" s="229" t="s">
        <v>19</v>
      </c>
      <c r="K33" s="229" t="s">
        <v>32</v>
      </c>
      <c r="L33" s="229">
        <v>10</v>
      </c>
      <c r="M33" s="229"/>
      <c r="N33" s="229">
        <v>5</v>
      </c>
      <c r="O33" s="153" t="s">
        <v>75</v>
      </c>
      <c r="P33" s="229" t="s">
        <v>80</v>
      </c>
      <c r="Q33" s="229"/>
      <c r="R33" s="154" t="s">
        <v>87</v>
      </c>
    </row>
    <row r="34" spans="1:18" ht="21.75" customHeight="1" x14ac:dyDescent="0.25">
      <c r="A34" s="259"/>
      <c r="B34" s="256"/>
      <c r="C34" s="155"/>
      <c r="D34" s="229" t="s">
        <v>88</v>
      </c>
      <c r="E34" s="229" t="s">
        <v>89</v>
      </c>
      <c r="F34" s="229">
        <v>106.8</v>
      </c>
      <c r="G34" s="229">
        <v>78.13</v>
      </c>
      <c r="H34" s="229">
        <v>7945.66</v>
      </c>
      <c r="I34" s="229" t="s">
        <v>19</v>
      </c>
      <c r="J34" s="229" t="s">
        <v>19</v>
      </c>
      <c r="K34" s="229" t="s">
        <v>32</v>
      </c>
      <c r="L34" s="229">
        <v>67</v>
      </c>
      <c r="M34" s="229"/>
      <c r="N34" s="229">
        <v>4</v>
      </c>
      <c r="O34" s="153" t="s">
        <v>75</v>
      </c>
      <c r="P34" s="229" t="s">
        <v>48</v>
      </c>
      <c r="Q34" s="154" t="s">
        <v>90</v>
      </c>
      <c r="R34" s="154"/>
    </row>
    <row r="35" spans="1:18" ht="21.75" customHeight="1" x14ac:dyDescent="0.25">
      <c r="A35" s="259"/>
      <c r="B35" s="256"/>
      <c r="C35" s="155">
        <v>6</v>
      </c>
      <c r="D35" s="229" t="s">
        <v>91</v>
      </c>
      <c r="E35" s="229" t="s">
        <v>92</v>
      </c>
      <c r="F35" s="229">
        <v>63.38</v>
      </c>
      <c r="G35" s="229">
        <v>61.89</v>
      </c>
      <c r="H35" s="229">
        <v>3993.27</v>
      </c>
      <c r="I35" s="229" t="s">
        <v>19</v>
      </c>
      <c r="J35" s="229" t="s">
        <v>19</v>
      </c>
      <c r="K35" s="229" t="s">
        <v>32</v>
      </c>
      <c r="L35" s="229">
        <v>32</v>
      </c>
      <c r="M35" s="229"/>
      <c r="N35" s="229">
        <v>6</v>
      </c>
      <c r="O35" s="153" t="s">
        <v>75</v>
      </c>
      <c r="P35" s="229"/>
      <c r="Q35" s="154" t="s">
        <v>93</v>
      </c>
      <c r="R35" s="154" t="s">
        <v>94</v>
      </c>
    </row>
    <row r="36" spans="1:18" ht="27.75" customHeight="1" x14ac:dyDescent="0.25">
      <c r="A36" s="259"/>
      <c r="B36" s="256"/>
      <c r="C36" s="252">
        <v>7</v>
      </c>
      <c r="D36" s="156" t="s">
        <v>95</v>
      </c>
      <c r="E36" s="229" t="s">
        <v>96</v>
      </c>
      <c r="F36" s="229">
        <v>26.51</v>
      </c>
      <c r="G36" s="229">
        <v>55.92</v>
      </c>
      <c r="H36" s="229">
        <v>1081.6500000000001</v>
      </c>
      <c r="I36" s="229" t="s">
        <v>19</v>
      </c>
      <c r="J36" s="229" t="s">
        <v>19</v>
      </c>
      <c r="K36" s="229" t="s">
        <v>32</v>
      </c>
      <c r="L36" s="229">
        <v>12</v>
      </c>
      <c r="M36" s="229"/>
      <c r="N36" s="229">
        <v>6</v>
      </c>
      <c r="O36" s="153" t="s">
        <v>97</v>
      </c>
      <c r="P36" s="229" t="s">
        <v>48</v>
      </c>
      <c r="Q36" s="154" t="s">
        <v>98</v>
      </c>
      <c r="R36" s="154" t="s">
        <v>99</v>
      </c>
    </row>
    <row r="37" spans="1:18" x14ac:dyDescent="0.25">
      <c r="A37" s="258" t="s">
        <v>100</v>
      </c>
      <c r="B37" s="261" t="s">
        <v>43</v>
      </c>
      <c r="C37" s="150">
        <v>1</v>
      </c>
      <c r="D37" s="150" t="s">
        <v>101</v>
      </c>
      <c r="E37" s="150" t="s">
        <v>102</v>
      </c>
      <c r="F37" s="150">
        <v>47.94</v>
      </c>
      <c r="G37" s="150">
        <v>37.94</v>
      </c>
      <c r="H37" s="150">
        <v>1592.72</v>
      </c>
      <c r="I37" s="150">
        <v>663.4</v>
      </c>
      <c r="J37" s="150">
        <v>30</v>
      </c>
      <c r="K37" s="150" t="s">
        <v>20</v>
      </c>
      <c r="L37" s="150">
        <v>70</v>
      </c>
      <c r="M37" s="150"/>
      <c r="N37" s="150">
        <v>6</v>
      </c>
      <c r="O37" s="151" t="s">
        <v>47</v>
      </c>
      <c r="P37" s="150" t="s">
        <v>80</v>
      </c>
      <c r="Q37" s="152" t="s">
        <v>103</v>
      </c>
      <c r="R37" s="152" t="s">
        <v>104</v>
      </c>
    </row>
    <row r="38" spans="1:18" x14ac:dyDescent="0.25">
      <c r="A38" s="258"/>
      <c r="B38" s="261"/>
      <c r="C38" s="33">
        <v>2</v>
      </c>
      <c r="D38" s="33" t="s">
        <v>105</v>
      </c>
      <c r="E38" s="33" t="s">
        <v>106</v>
      </c>
      <c r="F38" s="33">
        <v>46.32</v>
      </c>
      <c r="G38" s="33">
        <v>43.29</v>
      </c>
      <c r="H38" s="33">
        <v>1802.28</v>
      </c>
      <c r="I38" s="33">
        <v>1802.28</v>
      </c>
      <c r="J38" s="33" t="s">
        <v>46</v>
      </c>
      <c r="K38" s="33" t="s">
        <v>32</v>
      </c>
      <c r="L38" s="33">
        <v>120</v>
      </c>
      <c r="M38" s="33"/>
      <c r="N38" s="33">
        <v>4</v>
      </c>
      <c r="O38" s="138" t="s">
        <v>47</v>
      </c>
      <c r="P38" s="33" t="s">
        <v>80</v>
      </c>
      <c r="Q38" s="78" t="s">
        <v>107</v>
      </c>
      <c r="R38" s="78" t="s">
        <v>108</v>
      </c>
    </row>
    <row r="39" spans="1:18" x14ac:dyDescent="0.25">
      <c r="A39" s="258"/>
      <c r="B39" s="261"/>
      <c r="C39" s="33">
        <v>3</v>
      </c>
      <c r="D39" s="33" t="s">
        <v>109</v>
      </c>
      <c r="E39" s="33" t="s">
        <v>110</v>
      </c>
      <c r="F39" s="33">
        <v>18.3</v>
      </c>
      <c r="G39" s="33">
        <v>19.16</v>
      </c>
      <c r="H39" s="33">
        <v>386.37</v>
      </c>
      <c r="I39" s="33">
        <v>386.37</v>
      </c>
      <c r="J39" s="33" t="s">
        <v>46</v>
      </c>
      <c r="K39" s="33" t="s">
        <v>32</v>
      </c>
      <c r="L39" s="33">
        <v>21</v>
      </c>
      <c r="M39" s="33"/>
      <c r="N39" s="33">
        <v>5</v>
      </c>
      <c r="O39" s="138" t="s">
        <v>47</v>
      </c>
      <c r="P39" s="33" t="s">
        <v>80</v>
      </c>
      <c r="Q39" s="78" t="s">
        <v>111</v>
      </c>
      <c r="R39" s="78" t="s">
        <v>112</v>
      </c>
    </row>
    <row r="40" spans="1:18" x14ac:dyDescent="0.25">
      <c r="A40" s="257" t="s">
        <v>113</v>
      </c>
    </row>
    <row r="41" spans="1:18" x14ac:dyDescent="0.25">
      <c r="A41" s="257"/>
    </row>
    <row r="42" spans="1:18" x14ac:dyDescent="0.25">
      <c r="A42" s="257"/>
    </row>
    <row r="43" spans="1:18" x14ac:dyDescent="0.25">
      <c r="A43" s="257"/>
    </row>
    <row r="44" spans="1:18" x14ac:dyDescent="0.25">
      <c r="A44" s="257"/>
    </row>
    <row r="45" spans="1:18" x14ac:dyDescent="0.25">
      <c r="A45" s="257" t="s">
        <v>114</v>
      </c>
    </row>
    <row r="46" spans="1:18" x14ac:dyDescent="0.25">
      <c r="A46" s="257"/>
    </row>
    <row r="47" spans="1:18" x14ac:dyDescent="0.25">
      <c r="A47" s="257"/>
    </row>
    <row r="48" spans="1:18" x14ac:dyDescent="0.25">
      <c r="A48" s="257"/>
    </row>
    <row r="49" spans="1:19" x14ac:dyDescent="0.25">
      <c r="A49" s="257"/>
    </row>
    <row r="50" spans="1:19" ht="45" x14ac:dyDescent="0.25">
      <c r="A50" s="68" t="s">
        <v>115</v>
      </c>
      <c r="B50" s="68" t="s">
        <v>116</v>
      </c>
      <c r="C50" s="68">
        <v>1</v>
      </c>
      <c r="D50" s="68" t="s">
        <v>117</v>
      </c>
      <c r="E50" s="68" t="s">
        <v>118</v>
      </c>
      <c r="F50" s="69">
        <v>60</v>
      </c>
      <c r="G50" s="69">
        <v>23</v>
      </c>
      <c r="H50" s="69">
        <f>F50*G50</f>
        <v>1380</v>
      </c>
      <c r="I50" s="68" t="s">
        <v>19</v>
      </c>
      <c r="J50" s="68" t="s">
        <v>19</v>
      </c>
      <c r="K50" s="68" t="s">
        <v>32</v>
      </c>
      <c r="L50" s="68">
        <v>306</v>
      </c>
      <c r="M50" s="68">
        <v>2</v>
      </c>
      <c r="N50" s="68">
        <v>28</v>
      </c>
      <c r="O50" s="139">
        <v>20863</v>
      </c>
      <c r="P50" s="68" t="s">
        <v>48</v>
      </c>
      <c r="Q50" s="71" t="s">
        <v>119</v>
      </c>
      <c r="R50" s="71" t="s">
        <v>120</v>
      </c>
      <c r="S50" s="140"/>
    </row>
    <row r="51" spans="1:19" ht="57.75" customHeight="1" x14ac:dyDescent="0.25">
      <c r="A51" s="68" t="s">
        <v>115</v>
      </c>
      <c r="B51" s="68" t="s">
        <v>116</v>
      </c>
      <c r="C51" s="68">
        <v>2</v>
      </c>
      <c r="D51" s="68" t="s">
        <v>121</v>
      </c>
      <c r="E51" s="68" t="s">
        <v>122</v>
      </c>
      <c r="F51" s="69">
        <v>18</v>
      </c>
      <c r="G51" s="69">
        <v>20</v>
      </c>
      <c r="H51" s="69">
        <f>F51*G51</f>
        <v>360</v>
      </c>
      <c r="I51" s="68" t="s">
        <v>19</v>
      </c>
      <c r="J51" s="68" t="s">
        <v>19</v>
      </c>
      <c r="K51" s="68" t="s">
        <v>32</v>
      </c>
      <c r="L51" s="68" t="s">
        <v>19</v>
      </c>
      <c r="M51" s="68">
        <v>2</v>
      </c>
      <c r="N51" s="68">
        <v>38</v>
      </c>
      <c r="O51" s="139">
        <v>36576000</v>
      </c>
      <c r="P51" s="68" t="s">
        <v>48</v>
      </c>
      <c r="Q51" s="71" t="s">
        <v>123</v>
      </c>
      <c r="R51" s="71" t="s">
        <v>124</v>
      </c>
      <c r="S51" s="140"/>
    </row>
    <row r="52" spans="1:19" ht="15" customHeight="1" x14ac:dyDescent="0.25">
      <c r="A52" s="68" t="s">
        <v>115</v>
      </c>
      <c r="B52" s="68" t="s">
        <v>116</v>
      </c>
      <c r="C52" s="68">
        <v>3</v>
      </c>
      <c r="D52" s="68" t="s">
        <v>125</v>
      </c>
      <c r="E52" s="68" t="s">
        <v>126</v>
      </c>
      <c r="F52" s="69">
        <v>25</v>
      </c>
      <c r="G52" s="69">
        <v>26</v>
      </c>
      <c r="H52" s="69">
        <f>F52*G52</f>
        <v>650</v>
      </c>
      <c r="I52" s="68" t="s">
        <v>19</v>
      </c>
      <c r="J52" s="68" t="s">
        <v>19</v>
      </c>
      <c r="K52" s="68" t="s">
        <v>32</v>
      </c>
      <c r="L52" s="68">
        <v>50</v>
      </c>
      <c r="M52" s="68">
        <v>2</v>
      </c>
      <c r="N52" s="68">
        <v>16</v>
      </c>
      <c r="O52" s="139">
        <v>24000</v>
      </c>
      <c r="P52" s="68" t="s">
        <v>48</v>
      </c>
      <c r="Q52" s="71" t="s">
        <v>127</v>
      </c>
      <c r="R52" s="71" t="s">
        <v>128</v>
      </c>
      <c r="S52" s="140"/>
    </row>
    <row r="53" spans="1:19" ht="15" customHeight="1" x14ac:dyDescent="0.25">
      <c r="A53" s="68" t="s">
        <v>115</v>
      </c>
      <c r="B53" s="68" t="s">
        <v>116</v>
      </c>
      <c r="C53" s="68">
        <v>4</v>
      </c>
      <c r="D53" s="68" t="s">
        <v>129</v>
      </c>
      <c r="E53" s="68" t="s">
        <v>130</v>
      </c>
      <c r="F53" s="69">
        <v>77</v>
      </c>
      <c r="G53" s="69">
        <v>19</v>
      </c>
      <c r="H53" s="69">
        <f>F53*G53</f>
        <v>1463</v>
      </c>
      <c r="I53" s="68" t="s">
        <v>19</v>
      </c>
      <c r="J53" s="68" t="s">
        <v>19</v>
      </c>
      <c r="K53" s="68" t="s">
        <v>32</v>
      </c>
      <c r="L53" s="68" t="s">
        <v>19</v>
      </c>
      <c r="M53" s="68">
        <v>1</v>
      </c>
      <c r="N53" s="68">
        <v>23</v>
      </c>
      <c r="O53" s="139">
        <v>10950000</v>
      </c>
      <c r="P53" s="68" t="s">
        <v>48</v>
      </c>
      <c r="Q53" s="71" t="s">
        <v>131</v>
      </c>
      <c r="R53" s="71" t="s">
        <v>128</v>
      </c>
      <c r="S53" s="140"/>
    </row>
    <row r="54" spans="1:19" ht="15" customHeight="1" x14ac:dyDescent="0.25">
      <c r="A54" s="68" t="s">
        <v>115</v>
      </c>
      <c r="B54" s="68" t="s">
        <v>116</v>
      </c>
      <c r="C54" s="68">
        <v>5</v>
      </c>
      <c r="D54" s="68" t="s">
        <v>132</v>
      </c>
      <c r="E54" s="68" t="s">
        <v>133</v>
      </c>
      <c r="F54" s="69">
        <v>79</v>
      </c>
      <c r="G54" s="69">
        <v>35</v>
      </c>
      <c r="H54" s="69">
        <f>F54*G54</f>
        <v>2765</v>
      </c>
      <c r="I54" s="68" t="s">
        <v>19</v>
      </c>
      <c r="J54" s="68" t="s">
        <v>19</v>
      </c>
      <c r="K54" s="68" t="s">
        <v>32</v>
      </c>
      <c r="L54" s="68" t="s">
        <v>19</v>
      </c>
      <c r="M54" s="68">
        <v>3</v>
      </c>
      <c r="N54" s="68">
        <v>25</v>
      </c>
      <c r="O54" s="139">
        <v>5400000</v>
      </c>
      <c r="P54" s="68" t="s">
        <v>48</v>
      </c>
      <c r="Q54" s="71" t="s">
        <v>134</v>
      </c>
      <c r="R54" s="71" t="s">
        <v>135</v>
      </c>
      <c r="S54" s="140"/>
    </row>
    <row r="55" spans="1:19" x14ac:dyDescent="0.25">
      <c r="A55" s="41"/>
    </row>
    <row r="56" spans="1:19" x14ac:dyDescent="0.25">
      <c r="A56" s="41"/>
    </row>
    <row r="57" spans="1:19" x14ac:dyDescent="0.25">
      <c r="A57" s="41"/>
    </row>
    <row r="58" spans="1:19" x14ac:dyDescent="0.25">
      <c r="A58" s="257" t="s">
        <v>136</v>
      </c>
    </row>
    <row r="59" spans="1:19" x14ac:dyDescent="0.25">
      <c r="A59" s="257"/>
    </row>
    <row r="60" spans="1:19" x14ac:dyDescent="0.25">
      <c r="A60" s="257"/>
    </row>
    <row r="61" spans="1:19" x14ac:dyDescent="0.25">
      <c r="A61" s="257"/>
    </row>
    <row r="62" spans="1:19" x14ac:dyDescent="0.25">
      <c r="A62" s="257"/>
    </row>
    <row r="63" spans="1:19" ht="45" customHeight="1" x14ac:dyDescent="0.25">
      <c r="A63" s="237" t="s">
        <v>137</v>
      </c>
      <c r="B63" s="63"/>
      <c r="C63" s="63">
        <v>1</v>
      </c>
      <c r="D63" s="63" t="s">
        <v>138</v>
      </c>
      <c r="E63" s="63" t="s">
        <v>139</v>
      </c>
      <c r="F63" s="124">
        <v>21</v>
      </c>
      <c r="G63" s="124">
        <v>12</v>
      </c>
      <c r="H63" s="124">
        <f>F63*G63</f>
        <v>252</v>
      </c>
      <c r="I63" s="63" t="s">
        <v>19</v>
      </c>
      <c r="J63" s="63" t="s">
        <v>46</v>
      </c>
      <c r="K63" s="63" t="s">
        <v>20</v>
      </c>
      <c r="L63" s="63" t="s">
        <v>140</v>
      </c>
      <c r="M63" s="63"/>
      <c r="N63" s="63">
        <v>3</v>
      </c>
      <c r="O63" s="141"/>
      <c r="P63" s="63" t="s">
        <v>80</v>
      </c>
      <c r="Q63" s="63"/>
      <c r="R63" s="65" t="s">
        <v>141</v>
      </c>
    </row>
    <row r="64" spans="1:19" x14ac:dyDescent="0.25">
      <c r="A64" s="257" t="s">
        <v>142</v>
      </c>
    </row>
    <row r="65" spans="1:18" x14ac:dyDescent="0.25">
      <c r="A65" s="257"/>
    </row>
    <row r="66" spans="1:18" x14ac:dyDescent="0.25">
      <c r="A66" s="257"/>
    </row>
    <row r="67" spans="1:18" x14ac:dyDescent="0.25">
      <c r="A67" s="257"/>
    </row>
    <row r="68" spans="1:18" x14ac:dyDescent="0.25">
      <c r="A68" s="257"/>
    </row>
    <row r="69" spans="1:18" ht="14.25" customHeight="1" x14ac:dyDescent="0.25">
      <c r="A69" s="255" t="s">
        <v>143</v>
      </c>
      <c r="B69" s="229"/>
      <c r="C69" s="229">
        <v>1</v>
      </c>
      <c r="D69" s="229" t="s">
        <v>144</v>
      </c>
      <c r="E69" s="229" t="s">
        <v>145</v>
      </c>
      <c r="F69" s="229">
        <v>94.25</v>
      </c>
      <c r="G69" s="229">
        <v>141.16</v>
      </c>
      <c r="H69" s="161">
        <v>13150.06</v>
      </c>
      <c r="I69" s="229" t="s">
        <v>19</v>
      </c>
      <c r="J69" s="229" t="s">
        <v>46</v>
      </c>
      <c r="K69" s="229" t="s">
        <v>146</v>
      </c>
      <c r="L69" s="229" t="s">
        <v>147</v>
      </c>
      <c r="M69" s="229"/>
      <c r="N69" s="229"/>
      <c r="O69" s="153" t="s">
        <v>148</v>
      </c>
      <c r="P69" s="229" t="s">
        <v>48</v>
      </c>
      <c r="Q69" s="154" t="s">
        <v>149</v>
      </c>
      <c r="R69" s="154" t="s">
        <v>150</v>
      </c>
    </row>
    <row r="70" spans="1:18" ht="15.75" customHeight="1" x14ac:dyDescent="0.25">
      <c r="A70" s="255"/>
      <c r="B70" s="229"/>
      <c r="C70" s="229">
        <v>2</v>
      </c>
      <c r="D70" s="229" t="s">
        <v>151</v>
      </c>
      <c r="E70" s="229" t="s">
        <v>152</v>
      </c>
      <c r="F70" s="229">
        <v>69.38</v>
      </c>
      <c r="G70" s="229">
        <v>44.3</v>
      </c>
      <c r="H70" s="229">
        <v>3218.95</v>
      </c>
      <c r="I70" s="229">
        <v>1373.8</v>
      </c>
      <c r="J70" s="229">
        <v>52</v>
      </c>
      <c r="K70" s="229" t="s">
        <v>20</v>
      </c>
      <c r="L70" s="229">
        <v>112</v>
      </c>
      <c r="M70" s="229">
        <v>4</v>
      </c>
      <c r="N70" s="229">
        <v>7</v>
      </c>
      <c r="O70" s="153" t="s">
        <v>75</v>
      </c>
      <c r="P70" s="229" t="s">
        <v>80</v>
      </c>
      <c r="Q70" s="229"/>
      <c r="R70" s="154" t="s">
        <v>153</v>
      </c>
    </row>
    <row r="71" spans="1:18" x14ac:dyDescent="0.25">
      <c r="A71" s="255"/>
      <c r="B71" s="162"/>
      <c r="C71" s="162">
        <v>3</v>
      </c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3"/>
      <c r="P71" s="162"/>
      <c r="Q71" s="162"/>
      <c r="R71" s="162"/>
    </row>
    <row r="72" spans="1:18" x14ac:dyDescent="0.25">
      <c r="A72" s="41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7"/>
      <c r="P72" s="166"/>
      <c r="Q72" s="166"/>
      <c r="R72" s="166"/>
    </row>
    <row r="73" spans="1:18" x14ac:dyDescent="0.25">
      <c r="A73" s="41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5"/>
      <c r="P73" s="164"/>
      <c r="Q73" s="164"/>
      <c r="R73" s="164"/>
    </row>
    <row r="74" spans="1:18" x14ac:dyDescent="0.25">
      <c r="A74" s="4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160"/>
      <c r="P74" s="231"/>
      <c r="Q74" s="231"/>
      <c r="R74" s="231"/>
    </row>
    <row r="75" spans="1:18" x14ac:dyDescent="0.25">
      <c r="A75" s="4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160"/>
      <c r="P75" s="231"/>
      <c r="Q75" s="231"/>
      <c r="R75" s="231"/>
    </row>
    <row r="76" spans="1:18" x14ac:dyDescent="0.25">
      <c r="A76" s="41"/>
      <c r="B76" s="231"/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  <c r="O76" s="160"/>
      <c r="P76" s="231"/>
      <c r="Q76" s="231"/>
      <c r="R76" s="231"/>
    </row>
    <row r="77" spans="1:18" x14ac:dyDescent="0.25">
      <c r="A77" s="41"/>
    </row>
    <row r="78" spans="1:18" x14ac:dyDescent="0.25">
      <c r="A78" s="41"/>
    </row>
  </sheetData>
  <mergeCells count="16">
    <mergeCell ref="A2:A6"/>
    <mergeCell ref="A12:A16"/>
    <mergeCell ref="A17:A21"/>
    <mergeCell ref="A22:A23"/>
    <mergeCell ref="A24:A28"/>
    <mergeCell ref="A69:A71"/>
    <mergeCell ref="B29:B36"/>
    <mergeCell ref="A64:A68"/>
    <mergeCell ref="A7:A11"/>
    <mergeCell ref="A37:A39"/>
    <mergeCell ref="A40:A44"/>
    <mergeCell ref="A45:A49"/>
    <mergeCell ref="A58:A62"/>
    <mergeCell ref="A29:A36"/>
    <mergeCell ref="B22:B23"/>
    <mergeCell ref="B37:B39"/>
  </mergeCells>
  <hyperlinks>
    <hyperlink ref="R22" r:id="rId1" xr:uid="{BB92C8F6-25B3-4A89-BBBA-1EB1169FCB83}"/>
    <hyperlink ref="R23" r:id="rId2" xr:uid="{571AB9E5-BDB5-4D71-8458-893EE23AA722}"/>
    <hyperlink ref="Q23" r:id="rId3" xr:uid="{2707DA44-3878-4A91-8B44-06FCF0A44C22}"/>
    <hyperlink ref="R37" r:id="rId4" display="https://earth.google.com/web/search/3mil+Viaducto,+Santa+Anita,+Ciudad+de+M%C3%A9xico,+CDMX,+M%C3%A9xico/@19.404309,-99.123823,2231.64433399a,989.75185339d,35y,0h,0t,0r/data=Cj4aFAoML2cvMTIzMmdqbGZ6GAMgASgCIiYKJAmzdNsy2lszQBHpl0QGP1czQBk9RRVYfdJYwCFHh3FxxdNYwA" xr:uid="{733C852A-197E-4D60-93BB-9C3D673078B3}"/>
    <hyperlink ref="Q37" r:id="rId5" xr:uid="{E547EF36-1405-409E-B83C-5E538CCBD79E}"/>
    <hyperlink ref="R38" r:id="rId6" xr:uid="{8F9FDC15-91BA-468D-B51B-E4AC6B637A40}"/>
    <hyperlink ref="Q38" r:id="rId7" xr:uid="{A6920F19-B1EA-4318-9CC6-A81F22747E21}"/>
    <hyperlink ref="R39" r:id="rId8" display="https://earth.google.com/web/search/Cima+DF+Pantitlan,+Calle+2,+Pantitlan,+Mexico+City,+Ciudad+de+M%C3%A9xico,+M%C3%A9xico/@19.4074908,-99.0629661,2230.35186584a,989.70205214d,35y,0h,0t,0r/data=Cj8aFQoNL2cvMTFmeDhfYjg1MRgDIAEoAiImCiQJ6-cyrhBpM0ARFmccuXRkM0AZZWwJmUTFWMAh-zRqy4TGWMA" xr:uid="{4197B566-F233-4A9D-8AAA-1A29E76A7D8C}"/>
    <hyperlink ref="Q39" r:id="rId9" xr:uid="{FA151921-B17F-4DE1-9D8E-2C6831511994}"/>
    <hyperlink ref="Q22" r:id="rId10" xr:uid="{DF40B6BF-44E3-4372-8976-30522EE0FD45}"/>
    <hyperlink ref="R12" r:id="rId11" display="https://earth.google.com/web/search/3mil+Tuy,+Ni%C3%B1os+Heroes+de+Chapultepec,+Ni%C3%B1os+H%C3%A9roes,+Ciudad+de+M%C3%A9xico,+CDMX,+M%C3%A9xico/@19.38820195,-99.14363556,2231.855516a,338.52140091d,35y,189.16718319h,0t,0r/data=Cj0aEwoLL2cvMXRnODF0Y3QYAyABKAIiJgokCS9S8SiZbDNAEceyTvtjVjNAGdro6maMxVjAIWc_FgM_zVjA" xr:uid="{3DFC6C0F-8C76-4746-B99E-28CF7997CDB6}"/>
    <hyperlink ref="R13" r:id="rId12" xr:uid="{1CE19D7A-72FE-4396-8A66-D9E15EE8A470}"/>
    <hyperlink ref="R14" r:id="rId13" xr:uid="{104A42DF-6F37-4A5F-897B-58875847A19F}"/>
    <hyperlink ref="R15" r:id="rId14" xr:uid="{5E057E66-CE28-4D4D-A56C-2879262B501F}"/>
    <hyperlink ref="R24" r:id="rId15" xr:uid="{51D0D4BE-026B-4852-BBC4-38C8696EDA8C}"/>
    <hyperlink ref="R25" r:id="rId16" xr:uid="{7832181A-8C85-42CE-9AD9-E7B06D32D274}"/>
    <hyperlink ref="R26" r:id="rId17" xr:uid="{9C9F9E1C-8C06-4F9F-9E96-AD292876E5E3}"/>
    <hyperlink ref="R27" r:id="rId18" xr:uid="{CE86DBBA-FA7F-41D5-913D-8E574D8618F8}"/>
    <hyperlink ref="R28" r:id="rId19" xr:uid="{DE5675D2-231F-4495-BA78-928C5DB43591}"/>
    <hyperlink ref="Q50" r:id="rId20" xr:uid="{338A43F9-7228-4E49-AD68-65DA27D0D887}"/>
    <hyperlink ref="R50" r:id="rId21" xr:uid="{72BA8DB9-3289-46FE-93DB-E50285566701}"/>
    <hyperlink ref="R63" r:id="rId22" xr:uid="{5A0DD789-8C0F-4245-AF33-4846A6CB4CEF}"/>
    <hyperlink ref="Q51" r:id="rId23" xr:uid="{5EC1F2BA-09BA-498B-A5E4-F3B1C522390A}"/>
    <hyperlink ref="R51" r:id="rId24" xr:uid="{450E7D94-7663-400B-8C7A-4EB918DE86B9}"/>
    <hyperlink ref="R29" r:id="rId25" xr:uid="{3FF58B8C-08AF-4B2F-A6EC-503270C8EED8}"/>
    <hyperlink ref="Q29" r:id="rId26" xr:uid="{00F8337E-F159-43C5-98F1-C4EDD48D9B18}"/>
    <hyperlink ref="Q52" r:id="rId27" xr:uid="{CB65F93B-252B-4614-97C0-EFFCC4A1C9E7}"/>
    <hyperlink ref="R52" r:id="rId28" xr:uid="{B7E1B25E-1720-44DB-9CC0-F370109912C1}"/>
    <hyperlink ref="R53" r:id="rId29" xr:uid="{BB5F578B-F111-410F-95D9-0BD4FE4CA6B2}"/>
    <hyperlink ref="Q53" r:id="rId30" xr:uid="{95B8850E-C20F-4CB9-A142-6B2490BD7262}"/>
    <hyperlink ref="Q54" r:id="rId31" xr:uid="{848784CD-CC8C-457B-9A48-A9D28B0C9565}"/>
    <hyperlink ref="R30" r:id="rId32" xr:uid="{A3E93C11-6681-4BA3-B96C-3E070F6C7379}"/>
    <hyperlink ref="R32" r:id="rId33" xr:uid="{0FCF6274-4CD2-406B-8419-2161E540B559}"/>
    <hyperlink ref="R54" r:id="rId34" xr:uid="{16DF29A3-CAC6-4240-AD79-EE6724B508E0}"/>
    <hyperlink ref="R33" r:id="rId35" xr:uid="{66053451-7471-45EB-A4D4-E5918E5EEA42}"/>
    <hyperlink ref="R36" r:id="rId36" xr:uid="{F662F918-5521-4DE6-AC52-A5A74A1F9B00}"/>
    <hyperlink ref="Q36" r:id="rId37" xr:uid="{5CB5C827-9E1B-4274-A755-4AD8D97E6326}"/>
    <hyperlink ref="Q35" r:id="rId38" xr:uid="{77EFCB6F-3DC9-4769-8025-99B6855267A0}"/>
    <hyperlink ref="R35" r:id="rId39" xr:uid="{E3398951-12FD-4E98-9A8B-1F64AD80A614}"/>
    <hyperlink ref="Q34" r:id="rId40" xr:uid="{9410FADC-6191-4B25-A4C6-F87769501D8C}"/>
    <hyperlink ref="Q69" r:id="rId41" xr:uid="{057747FC-2F4F-420E-87DB-EB352A93A14A}"/>
    <hyperlink ref="R69" r:id="rId42" xr:uid="{4E1B26A0-42D6-48D4-A314-63E3308A81F9}"/>
    <hyperlink ref="R70" r:id="rId43" xr:uid="{51985CB4-3DF1-45C0-8C88-78688789A91D}"/>
    <hyperlink ref="R6" r:id="rId44" xr:uid="{396958C2-BAA5-49F5-A1A5-D85530031B33}"/>
  </hyperlinks>
  <pageMargins left="0.7" right="0.7" top="0.75" bottom="0.75" header="0.3" footer="0.3"/>
  <legacyDrawing r:id="rId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8AD5-2739-407D-B091-600DEB9217FF}">
  <dimension ref="A1:R16"/>
  <sheetViews>
    <sheetView topLeftCell="A5" workbookViewId="0"/>
  </sheetViews>
  <sheetFormatPr defaultColWidth="9.140625" defaultRowHeight="15" x14ac:dyDescent="0.25"/>
  <cols>
    <col min="4" max="4" width="34.7109375" customWidth="1"/>
    <col min="5" max="5" width="60.42578125" customWidth="1"/>
  </cols>
  <sheetData>
    <row r="1" spans="1:18" ht="75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301</v>
      </c>
      <c r="M1" s="17" t="s">
        <v>13</v>
      </c>
      <c r="N1" s="28" t="s">
        <v>302</v>
      </c>
      <c r="O1" s="29" t="s">
        <v>303</v>
      </c>
      <c r="P1" s="28" t="s">
        <v>304</v>
      </c>
      <c r="Q1" s="28" t="s">
        <v>305</v>
      </c>
      <c r="R1" s="18" t="s">
        <v>17</v>
      </c>
    </row>
    <row r="2" spans="1:18" x14ac:dyDescent="0.25">
      <c r="A2" s="44" t="s">
        <v>573</v>
      </c>
      <c r="B2" s="44"/>
      <c r="C2" s="44">
        <v>1</v>
      </c>
      <c r="D2" s="44" t="s">
        <v>574</v>
      </c>
      <c r="E2" s="44" t="s">
        <v>575</v>
      </c>
      <c r="F2" s="44">
        <v>44</v>
      </c>
      <c r="G2" s="44">
        <v>43</v>
      </c>
      <c r="H2" s="44">
        <v>1900</v>
      </c>
      <c r="I2" s="44" t="s">
        <v>358</v>
      </c>
      <c r="J2" s="44" t="s">
        <v>358</v>
      </c>
      <c r="K2" s="44" t="s">
        <v>36</v>
      </c>
      <c r="L2" s="44" t="s">
        <v>36</v>
      </c>
      <c r="M2" s="44">
        <v>2</v>
      </c>
      <c r="N2" s="44">
        <v>8</v>
      </c>
      <c r="O2" s="44"/>
      <c r="P2" s="44" t="s">
        <v>21</v>
      </c>
      <c r="Q2" s="44"/>
      <c r="R2" s="45" t="s">
        <v>576</v>
      </c>
    </row>
    <row r="3" spans="1:18" x14ac:dyDescent="0.25">
      <c r="A3" s="44"/>
      <c r="B3" s="44"/>
      <c r="C3" s="44">
        <v>2</v>
      </c>
      <c r="D3" s="44" t="s">
        <v>577</v>
      </c>
      <c r="E3" s="44" t="s">
        <v>578</v>
      </c>
      <c r="F3" s="44">
        <v>26</v>
      </c>
      <c r="G3" s="44">
        <v>47</v>
      </c>
      <c r="H3" s="118">
        <v>1160</v>
      </c>
      <c r="I3" s="44">
        <v>261</v>
      </c>
      <c r="J3" s="44">
        <v>16</v>
      </c>
      <c r="K3" s="44" t="s">
        <v>21</v>
      </c>
      <c r="L3" s="44" t="s">
        <v>36</v>
      </c>
      <c r="M3" s="44">
        <v>5</v>
      </c>
      <c r="N3" s="44">
        <v>12</v>
      </c>
      <c r="O3" s="44"/>
      <c r="P3" s="44" t="s">
        <v>21</v>
      </c>
      <c r="Q3" s="44"/>
      <c r="R3" s="45" t="s">
        <v>579</v>
      </c>
    </row>
    <row r="4" spans="1:18" x14ac:dyDescent="0.25">
      <c r="A4" s="44"/>
      <c r="B4" s="44"/>
      <c r="C4" s="44">
        <v>3</v>
      </c>
      <c r="D4" s="44" t="s">
        <v>580</v>
      </c>
      <c r="E4" s="44" t="s">
        <v>581</v>
      </c>
      <c r="F4" s="44">
        <v>31</v>
      </c>
      <c r="G4" s="44">
        <v>52</v>
      </c>
      <c r="H4" s="118">
        <v>1564</v>
      </c>
      <c r="I4" s="44" t="s">
        <v>358</v>
      </c>
      <c r="J4" s="44" t="s">
        <v>358</v>
      </c>
      <c r="K4" s="44" t="s">
        <v>21</v>
      </c>
      <c r="L4" s="44" t="s">
        <v>36</v>
      </c>
      <c r="M4" s="44">
        <v>3</v>
      </c>
      <c r="N4" s="44">
        <v>10</v>
      </c>
      <c r="O4" s="44"/>
      <c r="P4" s="44" t="s">
        <v>21</v>
      </c>
      <c r="Q4" s="44"/>
      <c r="R4" s="45" t="s">
        <v>582</v>
      </c>
    </row>
    <row r="5" spans="1:18" x14ac:dyDescent="0.25">
      <c r="A5" s="44"/>
      <c r="B5" s="44"/>
      <c r="C5" s="44">
        <v>4</v>
      </c>
      <c r="D5" s="44" t="s">
        <v>583</v>
      </c>
      <c r="E5" s="44" t="s">
        <v>584</v>
      </c>
      <c r="F5" s="44">
        <v>6</v>
      </c>
      <c r="G5" s="44">
        <v>20</v>
      </c>
      <c r="H5" s="44">
        <v>120</v>
      </c>
      <c r="I5" s="44">
        <v>40</v>
      </c>
      <c r="J5" s="44">
        <v>3</v>
      </c>
      <c r="K5" s="44" t="s">
        <v>21</v>
      </c>
      <c r="L5" s="44" t="s">
        <v>21</v>
      </c>
      <c r="M5" s="44">
        <v>4</v>
      </c>
      <c r="N5" s="44">
        <v>4</v>
      </c>
      <c r="O5" s="44"/>
      <c r="P5" s="44" t="s">
        <v>21</v>
      </c>
      <c r="Q5" s="44"/>
      <c r="R5" s="45" t="s">
        <v>585</v>
      </c>
    </row>
    <row r="6" spans="1:18" x14ac:dyDescent="0.25">
      <c r="A6" s="44"/>
      <c r="B6" s="44"/>
      <c r="C6" s="44">
        <v>5</v>
      </c>
      <c r="D6" s="44" t="s">
        <v>586</v>
      </c>
      <c r="E6" s="44" t="s">
        <v>587</v>
      </c>
      <c r="F6" s="44">
        <v>15</v>
      </c>
      <c r="G6" s="44">
        <v>18</v>
      </c>
      <c r="H6" s="44">
        <v>300</v>
      </c>
      <c r="I6" s="44">
        <v>90</v>
      </c>
      <c r="J6" s="44">
        <v>4</v>
      </c>
      <c r="K6" s="44" t="s">
        <v>21</v>
      </c>
      <c r="L6" s="44" t="s">
        <v>36</v>
      </c>
      <c r="M6" s="44">
        <v>2</v>
      </c>
      <c r="N6" s="44">
        <v>1</v>
      </c>
      <c r="O6" s="44"/>
      <c r="P6" s="44" t="s">
        <v>21</v>
      </c>
      <c r="Q6" s="44"/>
      <c r="R6" s="45" t="s">
        <v>588</v>
      </c>
    </row>
    <row r="7" spans="1:18" x14ac:dyDescent="0.25">
      <c r="A7" s="44"/>
      <c r="B7" s="44"/>
      <c r="C7" s="44">
        <v>6</v>
      </c>
      <c r="D7" s="44" t="s">
        <v>589</v>
      </c>
      <c r="E7" s="44" t="s">
        <v>590</v>
      </c>
      <c r="F7" s="44">
        <v>12</v>
      </c>
      <c r="G7" s="44">
        <v>30</v>
      </c>
      <c r="H7" s="44">
        <v>390</v>
      </c>
      <c r="I7" s="44">
        <v>70</v>
      </c>
      <c r="J7" s="44">
        <v>4</v>
      </c>
      <c r="K7" s="44" t="s">
        <v>21</v>
      </c>
      <c r="L7" s="44" t="s">
        <v>21</v>
      </c>
      <c r="M7" s="44">
        <v>3</v>
      </c>
      <c r="N7" s="44">
        <v>2</v>
      </c>
      <c r="O7" s="44"/>
      <c r="P7" s="44" t="s">
        <v>21</v>
      </c>
      <c r="Q7" s="44"/>
      <c r="R7" s="45" t="s">
        <v>591</v>
      </c>
    </row>
    <row r="8" spans="1:18" x14ac:dyDescent="0.25">
      <c r="A8" s="44"/>
      <c r="B8" s="44"/>
      <c r="C8" s="44">
        <v>7</v>
      </c>
      <c r="D8" s="44" t="s">
        <v>592</v>
      </c>
      <c r="E8" s="44" t="s">
        <v>593</v>
      </c>
      <c r="F8" s="44">
        <v>25</v>
      </c>
      <c r="G8" s="44">
        <v>16</v>
      </c>
      <c r="H8" s="44">
        <v>415</v>
      </c>
      <c r="I8" s="44">
        <v>132</v>
      </c>
      <c r="J8" s="44">
        <v>6</v>
      </c>
      <c r="K8" s="44" t="s">
        <v>21</v>
      </c>
      <c r="L8" s="44" t="s">
        <v>21</v>
      </c>
      <c r="M8" s="44">
        <v>2</v>
      </c>
      <c r="N8" s="44">
        <v>4</v>
      </c>
      <c r="O8" s="44"/>
      <c r="P8" s="44" t="s">
        <v>21</v>
      </c>
      <c r="Q8" s="44"/>
      <c r="R8" s="45" t="s">
        <v>594</v>
      </c>
    </row>
    <row r="9" spans="1:18" x14ac:dyDescent="0.25">
      <c r="A9" s="110" t="s">
        <v>595</v>
      </c>
      <c r="B9" s="110"/>
      <c r="C9" s="110">
        <v>8</v>
      </c>
      <c r="D9" s="110" t="s">
        <v>596</v>
      </c>
      <c r="E9" s="110" t="s">
        <v>597</v>
      </c>
      <c r="F9" s="110">
        <v>12</v>
      </c>
      <c r="G9" s="110">
        <v>23</v>
      </c>
      <c r="H9" s="110">
        <v>317</v>
      </c>
      <c r="I9" s="110">
        <v>36</v>
      </c>
      <c r="J9" s="110">
        <v>3</v>
      </c>
      <c r="K9" s="110" t="s">
        <v>21</v>
      </c>
      <c r="L9" s="110" t="s">
        <v>21</v>
      </c>
      <c r="M9" s="110">
        <v>2</v>
      </c>
      <c r="N9" s="110">
        <v>2</v>
      </c>
      <c r="O9" s="110"/>
      <c r="P9" s="110" t="s">
        <v>21</v>
      </c>
      <c r="Q9" s="110"/>
      <c r="R9" s="112" t="s">
        <v>598</v>
      </c>
    </row>
    <row r="10" spans="1:18" x14ac:dyDescent="0.25">
      <c r="A10" s="110"/>
      <c r="B10" s="110"/>
      <c r="C10" s="110">
        <v>9</v>
      </c>
      <c r="D10" s="110" t="s">
        <v>599</v>
      </c>
      <c r="E10" s="110" t="s">
        <v>600</v>
      </c>
      <c r="F10" s="110">
        <v>38</v>
      </c>
      <c r="G10" s="110">
        <v>17</v>
      </c>
      <c r="H10" s="110">
        <v>440</v>
      </c>
      <c r="I10" s="110">
        <v>60</v>
      </c>
      <c r="J10" s="110">
        <v>6</v>
      </c>
      <c r="K10" s="110" t="s">
        <v>21</v>
      </c>
      <c r="L10" s="110" t="s">
        <v>36</v>
      </c>
      <c r="M10" s="110">
        <v>3</v>
      </c>
      <c r="N10" s="110">
        <v>6</v>
      </c>
      <c r="O10" s="110"/>
      <c r="P10" s="110" t="s">
        <v>21</v>
      </c>
      <c r="Q10" s="110"/>
      <c r="R10" s="112" t="s">
        <v>601</v>
      </c>
    </row>
    <row r="11" spans="1:18" x14ac:dyDescent="0.25">
      <c r="A11" s="110"/>
      <c r="B11" s="110"/>
      <c r="C11" s="110">
        <v>10</v>
      </c>
      <c r="D11" s="110" t="s">
        <v>602</v>
      </c>
      <c r="E11" s="110" t="s">
        <v>603</v>
      </c>
      <c r="F11" s="110">
        <v>12</v>
      </c>
      <c r="G11" s="110">
        <v>14</v>
      </c>
      <c r="H11" s="110">
        <v>168</v>
      </c>
      <c r="I11" s="110" t="s">
        <v>358</v>
      </c>
      <c r="J11" s="110" t="s">
        <v>358</v>
      </c>
      <c r="K11" s="110" t="s">
        <v>21</v>
      </c>
      <c r="L11" s="110" t="s">
        <v>36</v>
      </c>
      <c r="M11" s="110">
        <v>3</v>
      </c>
      <c r="N11" s="110">
        <v>2</v>
      </c>
      <c r="O11" s="110"/>
      <c r="P11" s="110" t="s">
        <v>21</v>
      </c>
      <c r="Q11" s="110"/>
      <c r="R11" s="112" t="s">
        <v>604</v>
      </c>
    </row>
    <row r="12" spans="1:18" x14ac:dyDescent="0.25">
      <c r="A12" s="110"/>
      <c r="B12" s="110"/>
      <c r="C12" s="110">
        <v>11</v>
      </c>
      <c r="D12" s="110" t="s">
        <v>605</v>
      </c>
      <c r="E12" s="110" t="s">
        <v>606</v>
      </c>
      <c r="F12" s="110">
        <v>30</v>
      </c>
      <c r="G12" s="110">
        <v>32</v>
      </c>
      <c r="H12" s="111">
        <v>1030</v>
      </c>
      <c r="I12" s="110">
        <v>400</v>
      </c>
      <c r="J12" s="110">
        <v>10</v>
      </c>
      <c r="K12" s="110" t="s">
        <v>21</v>
      </c>
      <c r="L12" s="110" t="s">
        <v>21</v>
      </c>
      <c r="M12" s="110">
        <v>3</v>
      </c>
      <c r="N12" s="110">
        <v>8</v>
      </c>
      <c r="O12" s="110"/>
      <c r="P12" s="110" t="s">
        <v>36</v>
      </c>
      <c r="Q12" s="110"/>
      <c r="R12" s="112" t="s">
        <v>607</v>
      </c>
    </row>
    <row r="13" spans="1:18" x14ac:dyDescent="0.25">
      <c r="A13" s="110"/>
      <c r="B13" s="110"/>
      <c r="C13" s="110">
        <v>12</v>
      </c>
      <c r="D13" s="110" t="s">
        <v>608</v>
      </c>
      <c r="E13" s="110" t="s">
        <v>609</v>
      </c>
      <c r="F13" s="110">
        <v>57</v>
      </c>
      <c r="G13" s="110">
        <v>105</v>
      </c>
      <c r="H13" s="111">
        <v>6400</v>
      </c>
      <c r="I13" s="110">
        <v>760</v>
      </c>
      <c r="J13" s="110">
        <v>60</v>
      </c>
      <c r="K13" s="110" t="s">
        <v>21</v>
      </c>
      <c r="L13" s="110" t="s">
        <v>21</v>
      </c>
      <c r="M13" s="110">
        <v>2</v>
      </c>
      <c r="N13" s="110">
        <v>20</v>
      </c>
      <c r="O13" s="110"/>
      <c r="P13" s="110" t="s">
        <v>36</v>
      </c>
      <c r="Q13" s="110"/>
      <c r="R13" s="112" t="s">
        <v>610</v>
      </c>
    </row>
    <row r="14" spans="1:18" x14ac:dyDescent="0.25">
      <c r="A14" s="119" t="s">
        <v>611</v>
      </c>
      <c r="B14" s="119"/>
      <c r="C14" s="119">
        <v>13</v>
      </c>
      <c r="D14" s="119" t="s">
        <v>612</v>
      </c>
      <c r="E14" s="119" t="s">
        <v>613</v>
      </c>
      <c r="F14" s="119">
        <v>11</v>
      </c>
      <c r="G14" s="119">
        <v>12</v>
      </c>
      <c r="H14" s="119">
        <v>130</v>
      </c>
      <c r="I14" s="119" t="s">
        <v>358</v>
      </c>
      <c r="J14" s="119" t="s">
        <v>358</v>
      </c>
      <c r="K14" s="119" t="s">
        <v>21</v>
      </c>
      <c r="L14" s="119" t="s">
        <v>21</v>
      </c>
      <c r="M14" s="119">
        <v>2</v>
      </c>
      <c r="N14" s="119">
        <v>2</v>
      </c>
      <c r="O14" s="119"/>
      <c r="P14" s="119" t="s">
        <v>21</v>
      </c>
      <c r="Q14" s="119"/>
      <c r="R14" s="120" t="s">
        <v>614</v>
      </c>
    </row>
    <row r="15" spans="1:18" x14ac:dyDescent="0.25">
      <c r="A15" s="119"/>
      <c r="B15" s="119"/>
      <c r="C15" s="119">
        <v>14</v>
      </c>
      <c r="D15" s="119" t="s">
        <v>615</v>
      </c>
      <c r="E15" s="119" t="s">
        <v>616</v>
      </c>
      <c r="F15" s="119">
        <v>45</v>
      </c>
      <c r="G15" s="119">
        <v>32</v>
      </c>
      <c r="H15" s="121">
        <v>1700</v>
      </c>
      <c r="I15" s="119">
        <v>400</v>
      </c>
      <c r="J15" s="119">
        <v>10</v>
      </c>
      <c r="K15" s="119" t="s">
        <v>21</v>
      </c>
      <c r="L15" s="119" t="s">
        <v>21</v>
      </c>
      <c r="M15" s="119">
        <v>2</v>
      </c>
      <c r="N15" s="119">
        <v>20</v>
      </c>
      <c r="O15" s="119"/>
      <c r="P15" s="119" t="s">
        <v>21</v>
      </c>
      <c r="Q15" s="119"/>
      <c r="R15" s="120" t="s">
        <v>617</v>
      </c>
    </row>
    <row r="16" spans="1:18" x14ac:dyDescent="0.25">
      <c r="A16" s="119"/>
      <c r="B16" s="119"/>
      <c r="C16" s="119">
        <v>15</v>
      </c>
      <c r="D16" s="119" t="s">
        <v>618</v>
      </c>
      <c r="E16" s="119" t="s">
        <v>619</v>
      </c>
      <c r="F16" s="119">
        <v>22</v>
      </c>
      <c r="G16" s="119">
        <v>24</v>
      </c>
      <c r="H16" s="119">
        <v>560</v>
      </c>
      <c r="I16" s="119">
        <v>200</v>
      </c>
      <c r="J16" s="119">
        <v>6</v>
      </c>
      <c r="K16" s="119" t="s">
        <v>21</v>
      </c>
      <c r="L16" s="119" t="s">
        <v>21</v>
      </c>
      <c r="M16" s="119">
        <v>3</v>
      </c>
      <c r="N16" s="119">
        <v>6</v>
      </c>
      <c r="O16" s="119"/>
      <c r="P16" s="119" t="s">
        <v>36</v>
      </c>
      <c r="Q16" s="119"/>
      <c r="R16" s="120" t="s">
        <v>620</v>
      </c>
    </row>
  </sheetData>
  <hyperlinks>
    <hyperlink ref="R2" r:id="rId1" xr:uid="{A108460B-D7CE-4725-A279-D819DDED145E}"/>
    <hyperlink ref="R3" r:id="rId2" xr:uid="{6B942936-659F-4C5D-AB64-CBBF4D447815}"/>
    <hyperlink ref="R4" r:id="rId3" display="https://earth.google.com/web/search/Edificio+Colon,+Avenida+Juarez,+Segundo+de+Cobi%C3%A1n+Centro,+Torre%C3%B3n,+Coah.,+M%C3%A9xico/@25.53832197,-103.44902797,1132.81050121a,269.08523024d,35y,-0h,0t,0r/data=Cj8aFQoNL2cvMTFoYnYyejVoeRgDIAEoAiImCiQJ2nNV-V6LOUARvO-d1luIOUAZVjetmkzcWcAhj82hgC3dWcA" xr:uid="{FF10F151-17C6-4CB5-B5EB-4AB02968ADD8}"/>
    <hyperlink ref="R5" r:id="rId4" xr:uid="{843F3329-C362-45C6-9918-7A0D1310B71A}"/>
    <hyperlink ref="R6" r:id="rId5" xr:uid="{73CADBF3-DE4E-4826-A2C4-D76824B50E39}"/>
    <hyperlink ref="R7" r:id="rId6" xr:uid="{AD45BD5D-D462-47C6-BE46-6A9AC499E712}"/>
    <hyperlink ref="R8" r:id="rId7" xr:uid="{B094CAA2-701F-438C-A5A9-411460A354A5}"/>
    <hyperlink ref="R9" r:id="rId8" xr:uid="{D3128E8E-1EC7-4113-9094-2C88B226356D}"/>
    <hyperlink ref="R10" r:id="rId9" xr:uid="{F97BD8C9-37DE-40B1-A6AD-7ECADEBD845C}"/>
    <hyperlink ref="R11" r:id="rId10" xr:uid="{EF9CFF9D-DC41-411C-8AD3-A08CC7019956}"/>
    <hyperlink ref="R12" r:id="rId11" xr:uid="{2684CB4D-D0C5-4BA7-85F3-C84405DFA452}"/>
    <hyperlink ref="R13" r:id="rId12" xr:uid="{6AD87050-FB21-4535-81F7-D8E8D7EC3DDC}"/>
    <hyperlink ref="R14" r:id="rId13" xr:uid="{1DEFBE1E-77E6-4B6C-8BEE-B05BF0DABAE3}"/>
    <hyperlink ref="R15" r:id="rId14" xr:uid="{84018B49-C978-4848-9601-EA590E7023CB}"/>
    <hyperlink ref="R16" r:id="rId15" xr:uid="{D1B82744-FEB4-4D2C-8915-BF2E1ACE53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7060-56E6-4B2D-BE2F-DBA12FA8190D}">
  <dimension ref="A1:S7"/>
  <sheetViews>
    <sheetView topLeftCell="B1" workbookViewId="0">
      <selection activeCell="Q5" sqref="Q5"/>
    </sheetView>
  </sheetViews>
  <sheetFormatPr defaultColWidth="9.140625" defaultRowHeight="15" x14ac:dyDescent="0.25"/>
  <cols>
    <col min="1" max="1" width="14.42578125" customWidth="1"/>
    <col min="4" max="4" width="32.42578125" customWidth="1"/>
    <col min="5" max="5" width="61.7109375" customWidth="1"/>
  </cols>
  <sheetData>
    <row r="1" spans="1:19" ht="75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301</v>
      </c>
      <c r="M1" s="17" t="s">
        <v>13</v>
      </c>
      <c r="N1" s="28" t="s">
        <v>302</v>
      </c>
      <c r="O1" s="29" t="s">
        <v>303</v>
      </c>
      <c r="P1" s="28" t="s">
        <v>304</v>
      </c>
      <c r="Q1" s="28" t="s">
        <v>305</v>
      </c>
      <c r="R1" s="18" t="s">
        <v>17</v>
      </c>
    </row>
    <row r="2" spans="1:19" x14ac:dyDescent="0.25">
      <c r="A2" s="119" t="s">
        <v>621</v>
      </c>
      <c r="B2" s="119"/>
      <c r="C2" s="119">
        <v>1</v>
      </c>
      <c r="D2" s="119" t="s">
        <v>622</v>
      </c>
      <c r="E2" s="119" t="s">
        <v>623</v>
      </c>
      <c r="F2" s="119"/>
      <c r="G2" s="119"/>
      <c r="H2" s="119"/>
      <c r="I2" s="119" t="s">
        <v>624</v>
      </c>
      <c r="J2" s="119" t="s">
        <v>624</v>
      </c>
      <c r="K2" s="119" t="s">
        <v>21</v>
      </c>
      <c r="L2" s="119" t="s">
        <v>36</v>
      </c>
      <c r="M2" s="119">
        <v>3</v>
      </c>
      <c r="N2" s="119">
        <v>5</v>
      </c>
      <c r="O2" s="119"/>
      <c r="P2" s="119" t="s">
        <v>21</v>
      </c>
      <c r="Q2" s="119"/>
      <c r="R2" s="120" t="s">
        <v>625</v>
      </c>
      <c r="S2" s="49"/>
    </row>
    <row r="3" spans="1:19" x14ac:dyDescent="0.25">
      <c r="A3" s="119"/>
      <c r="B3" s="119"/>
      <c r="C3" s="119">
        <v>2</v>
      </c>
      <c r="D3" s="119" t="s">
        <v>626</v>
      </c>
      <c r="E3" s="119" t="s">
        <v>627</v>
      </c>
      <c r="F3" s="119">
        <v>22</v>
      </c>
      <c r="G3" s="119">
        <v>20</v>
      </c>
      <c r="H3" s="119">
        <v>440</v>
      </c>
      <c r="I3" s="119" t="s">
        <v>358</v>
      </c>
      <c r="J3" s="119" t="s">
        <v>358</v>
      </c>
      <c r="K3" s="119" t="s">
        <v>21</v>
      </c>
      <c r="L3" s="119" t="s">
        <v>36</v>
      </c>
      <c r="M3" s="119">
        <v>3</v>
      </c>
      <c r="N3" s="119">
        <v>2</v>
      </c>
      <c r="O3" s="119"/>
      <c r="P3" s="119" t="s">
        <v>21</v>
      </c>
      <c r="Q3" s="120" t="s">
        <v>628</v>
      </c>
      <c r="R3" s="120" t="s">
        <v>629</v>
      </c>
    </row>
    <row r="4" spans="1:19" x14ac:dyDescent="0.25">
      <c r="A4" s="119"/>
      <c r="B4" s="119"/>
      <c r="C4" s="119">
        <v>3</v>
      </c>
      <c r="D4" s="119" t="s">
        <v>630</v>
      </c>
      <c r="E4" s="119" t="s">
        <v>631</v>
      </c>
      <c r="F4" s="119">
        <v>9</v>
      </c>
      <c r="G4" s="119">
        <v>20</v>
      </c>
      <c r="H4" s="119">
        <v>172</v>
      </c>
      <c r="I4" s="119" t="s">
        <v>358</v>
      </c>
      <c r="J4" s="119" t="s">
        <v>358</v>
      </c>
      <c r="K4" s="119" t="s">
        <v>21</v>
      </c>
      <c r="L4" s="119" t="s">
        <v>21</v>
      </c>
      <c r="M4" s="119">
        <v>3</v>
      </c>
      <c r="N4" s="119">
        <v>3</v>
      </c>
      <c r="O4" s="119"/>
      <c r="P4" s="119" t="s">
        <v>21</v>
      </c>
      <c r="Q4" s="119"/>
      <c r="R4" s="120" t="s">
        <v>632</v>
      </c>
    </row>
    <row r="5" spans="1:19" x14ac:dyDescent="0.25">
      <c r="A5" s="119"/>
      <c r="B5" s="119"/>
      <c r="C5" s="119">
        <v>4</v>
      </c>
      <c r="D5" s="119" t="s">
        <v>633</v>
      </c>
      <c r="E5" s="119" t="s">
        <v>634</v>
      </c>
      <c r="F5" s="119">
        <v>20</v>
      </c>
      <c r="G5" s="119">
        <v>21</v>
      </c>
      <c r="H5" s="119">
        <v>410</v>
      </c>
      <c r="I5" s="119">
        <v>144</v>
      </c>
      <c r="J5" s="119">
        <v>4</v>
      </c>
      <c r="K5" s="119" t="s">
        <v>21</v>
      </c>
      <c r="L5" s="119" t="s">
        <v>21</v>
      </c>
      <c r="M5" s="119">
        <v>2</v>
      </c>
      <c r="N5" s="119">
        <v>2</v>
      </c>
      <c r="O5" s="119"/>
      <c r="P5" s="119" t="s">
        <v>21</v>
      </c>
      <c r="Q5" s="119"/>
      <c r="R5" s="120" t="s">
        <v>635</v>
      </c>
    </row>
    <row r="6" spans="1:19" x14ac:dyDescent="0.25">
      <c r="A6" s="119"/>
      <c r="B6" s="119"/>
      <c r="C6" s="119">
        <v>5</v>
      </c>
      <c r="D6" s="119" t="s">
        <v>636</v>
      </c>
      <c r="E6" s="119" t="s">
        <v>637</v>
      </c>
      <c r="F6" s="119">
        <v>14</v>
      </c>
      <c r="G6" s="119">
        <v>33</v>
      </c>
      <c r="H6" s="119">
        <v>380</v>
      </c>
      <c r="I6" s="119">
        <v>40</v>
      </c>
      <c r="J6" s="119">
        <v>4</v>
      </c>
      <c r="K6" s="119" t="s">
        <v>21</v>
      </c>
      <c r="L6" s="119" t="s">
        <v>21</v>
      </c>
      <c r="M6" s="119">
        <v>3</v>
      </c>
      <c r="N6" s="119">
        <v>8</v>
      </c>
      <c r="O6" s="119"/>
      <c r="P6" s="119" t="s">
        <v>21</v>
      </c>
      <c r="Q6" s="119"/>
      <c r="R6" s="120" t="s">
        <v>638</v>
      </c>
    </row>
    <row r="7" spans="1:19" x14ac:dyDescent="0.25">
      <c r="A7" s="122" t="s">
        <v>639</v>
      </c>
      <c r="B7" s="122"/>
      <c r="C7" s="122">
        <v>6</v>
      </c>
      <c r="D7" s="122" t="s">
        <v>640</v>
      </c>
      <c r="E7" s="122" t="s">
        <v>641</v>
      </c>
      <c r="F7" s="122">
        <v>20</v>
      </c>
      <c r="G7" s="122">
        <v>13</v>
      </c>
      <c r="H7" s="122">
        <v>267</v>
      </c>
      <c r="I7" s="122" t="s">
        <v>624</v>
      </c>
      <c r="J7" s="122" t="s">
        <v>624</v>
      </c>
      <c r="K7" s="122" t="s">
        <v>21</v>
      </c>
      <c r="L7" s="122" t="s">
        <v>36</v>
      </c>
      <c r="M7" s="122">
        <v>3</v>
      </c>
      <c r="N7" s="122">
        <v>2</v>
      </c>
      <c r="O7" s="122"/>
      <c r="P7" s="122" t="s">
        <v>21</v>
      </c>
      <c r="Q7" s="122"/>
      <c r="R7" s="123" t="s">
        <v>642</v>
      </c>
    </row>
  </sheetData>
  <hyperlinks>
    <hyperlink ref="R5" r:id="rId1" xr:uid="{0FF89188-4766-415E-B477-CCC51CA80618}"/>
    <hyperlink ref="R4" r:id="rId2" xr:uid="{D03ED2B8-3476-4ED5-A94E-BEF29AD47591}"/>
    <hyperlink ref="R3" r:id="rId3" xr:uid="{0CA456E9-8FF3-4476-B844-EA87BD513822}"/>
    <hyperlink ref="Q3" r:id="rId4" xr:uid="{AACA5ACD-628D-425E-A246-C1736622D72D}"/>
    <hyperlink ref="R2" r:id="rId5" xr:uid="{11057057-6A8B-435E-846A-E68B9AC0C8B5}"/>
    <hyperlink ref="R6" r:id="rId6" xr:uid="{1D326775-CB7A-4BF5-A4FC-E0026519BFF6}"/>
    <hyperlink ref="R7" r:id="rId7" xr:uid="{0F2D992B-A8D3-4B0B-A6CA-9433F9816F5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5F9C-B1B5-4C2E-ADDD-D211450832BF}">
  <dimension ref="A1:Q21"/>
  <sheetViews>
    <sheetView topLeftCell="B1" workbookViewId="0">
      <selection activeCell="E9" sqref="E9"/>
    </sheetView>
  </sheetViews>
  <sheetFormatPr defaultColWidth="9.140625" defaultRowHeight="15" x14ac:dyDescent="0.25"/>
  <cols>
    <col min="1" max="1" width="19.85546875" customWidth="1"/>
    <col min="2" max="2" width="12.42578125" customWidth="1"/>
    <col min="4" max="4" width="35.42578125" customWidth="1"/>
    <col min="5" max="5" width="96.7109375" customWidth="1"/>
    <col min="10" max="10" width="10.28515625" customWidth="1"/>
    <col min="14" max="14" width="22.140625" customWidth="1"/>
  </cols>
  <sheetData>
    <row r="1" spans="1:17" ht="75" x14ac:dyDescent="0.25">
      <c r="A1" s="32" t="s">
        <v>154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13</v>
      </c>
      <c r="N1" s="32" t="s">
        <v>14</v>
      </c>
      <c r="O1" s="32" t="s">
        <v>15</v>
      </c>
      <c r="P1" s="32" t="s">
        <v>16</v>
      </c>
      <c r="Q1" s="32" t="s">
        <v>17</v>
      </c>
    </row>
    <row r="2" spans="1:17" ht="15" customHeight="1" x14ac:dyDescent="0.25">
      <c r="A2" s="263" t="s">
        <v>643</v>
      </c>
      <c r="B2" s="266">
        <v>489333</v>
      </c>
      <c r="C2" s="230">
        <v>1</v>
      </c>
      <c r="D2" s="230" t="s">
        <v>644</v>
      </c>
      <c r="E2" s="230" t="s">
        <v>645</v>
      </c>
      <c r="F2" s="230">
        <v>19.48</v>
      </c>
      <c r="G2" s="230">
        <v>13.98</v>
      </c>
      <c r="H2" s="230">
        <v>242.49</v>
      </c>
      <c r="I2" s="230">
        <v>40.11</v>
      </c>
      <c r="J2" s="230">
        <v>10</v>
      </c>
      <c r="K2" s="230" t="s">
        <v>20</v>
      </c>
      <c r="L2" s="230">
        <v>30</v>
      </c>
      <c r="M2" s="230">
        <v>4</v>
      </c>
      <c r="N2" s="235">
        <v>6500</v>
      </c>
      <c r="O2" s="230" t="s">
        <v>80</v>
      </c>
      <c r="P2" s="55" t="s">
        <v>20</v>
      </c>
      <c r="Q2" s="52" t="s">
        <v>646</v>
      </c>
    </row>
    <row r="3" spans="1:17" ht="15" customHeight="1" x14ac:dyDescent="0.25">
      <c r="A3" s="263"/>
      <c r="B3" s="258"/>
      <c r="C3" s="230">
        <v>2</v>
      </c>
      <c r="D3" s="230" t="s">
        <v>647</v>
      </c>
      <c r="E3" s="230" t="s">
        <v>648</v>
      </c>
      <c r="F3" s="230">
        <v>11.43</v>
      </c>
      <c r="G3" s="230">
        <v>22.69</v>
      </c>
      <c r="H3" s="230">
        <v>250.96</v>
      </c>
      <c r="I3" s="230">
        <v>0</v>
      </c>
      <c r="J3" s="230">
        <v>0</v>
      </c>
      <c r="K3" s="230" t="s">
        <v>20</v>
      </c>
      <c r="L3" s="230">
        <v>5</v>
      </c>
      <c r="M3" s="230">
        <v>3</v>
      </c>
      <c r="N3" s="235">
        <v>6000</v>
      </c>
      <c r="O3" s="230" t="s">
        <v>80</v>
      </c>
      <c r="P3" s="81" t="s">
        <v>162</v>
      </c>
      <c r="Q3" s="52" t="s">
        <v>649</v>
      </c>
    </row>
    <row r="4" spans="1:17" ht="15" customHeight="1" x14ac:dyDescent="0.25">
      <c r="A4" s="263"/>
      <c r="B4" s="258"/>
      <c r="C4" s="230">
        <v>3</v>
      </c>
      <c r="D4" s="53" t="s">
        <v>650</v>
      </c>
      <c r="E4" s="230" t="s">
        <v>651</v>
      </c>
      <c r="F4" s="230">
        <v>14.27</v>
      </c>
      <c r="G4" s="230">
        <v>20.32</v>
      </c>
      <c r="H4" s="230">
        <v>217.06</v>
      </c>
      <c r="I4" s="230">
        <v>75.44</v>
      </c>
      <c r="J4" s="230">
        <v>5</v>
      </c>
      <c r="K4" s="230" t="s">
        <v>20</v>
      </c>
      <c r="L4" s="230">
        <v>102</v>
      </c>
      <c r="M4" s="230">
        <v>19</v>
      </c>
      <c r="N4" s="230" t="s">
        <v>652</v>
      </c>
      <c r="O4" s="230" t="s">
        <v>80</v>
      </c>
      <c r="P4" s="75" t="s">
        <v>653</v>
      </c>
      <c r="Q4" s="14" t="s">
        <v>654</v>
      </c>
    </row>
    <row r="5" spans="1:17" ht="15.75" customHeight="1" x14ac:dyDescent="0.25">
      <c r="A5" s="263"/>
      <c r="B5" s="258"/>
      <c r="C5" s="230">
        <v>4</v>
      </c>
      <c r="D5" s="230" t="s">
        <v>655</v>
      </c>
      <c r="E5" s="230" t="s">
        <v>656</v>
      </c>
      <c r="F5" s="230">
        <v>17</v>
      </c>
      <c r="G5" s="230">
        <v>22.14</v>
      </c>
      <c r="H5" s="230">
        <v>384.14</v>
      </c>
      <c r="I5" s="230">
        <v>384.14</v>
      </c>
      <c r="J5" s="230" t="s">
        <v>46</v>
      </c>
      <c r="K5" s="230" t="s">
        <v>32</v>
      </c>
      <c r="L5" s="230">
        <v>18</v>
      </c>
      <c r="M5" s="230">
        <v>4</v>
      </c>
      <c r="N5" s="235">
        <v>4700</v>
      </c>
      <c r="O5" s="230" t="s">
        <v>80</v>
      </c>
      <c r="P5" s="81" t="s">
        <v>162</v>
      </c>
      <c r="Q5" s="52" t="s">
        <v>657</v>
      </c>
    </row>
    <row r="6" spans="1:17" ht="15" customHeight="1" x14ac:dyDescent="0.25">
      <c r="A6" s="282" t="s">
        <v>658</v>
      </c>
      <c r="B6" s="281">
        <v>792211</v>
      </c>
      <c r="C6" s="243">
        <v>1</v>
      </c>
      <c r="D6" s="243" t="s">
        <v>659</v>
      </c>
      <c r="E6" s="243" t="s">
        <v>660</v>
      </c>
      <c r="F6" s="243">
        <v>47.33</v>
      </c>
      <c r="G6" s="243">
        <v>18.29</v>
      </c>
      <c r="H6" s="243">
        <v>655.25</v>
      </c>
      <c r="I6" s="243">
        <v>361.6</v>
      </c>
      <c r="J6" s="243" t="s">
        <v>46</v>
      </c>
      <c r="K6" s="243" t="s">
        <v>32</v>
      </c>
      <c r="L6" s="243">
        <v>16</v>
      </c>
      <c r="M6" s="243">
        <v>5</v>
      </c>
      <c r="N6" s="243" t="s">
        <v>652</v>
      </c>
      <c r="O6" s="243" t="s">
        <v>80</v>
      </c>
      <c r="P6" s="56" t="s">
        <v>661</v>
      </c>
      <c r="Q6" s="57" t="s">
        <v>662</v>
      </c>
    </row>
    <row r="7" spans="1:17" ht="15" customHeight="1" x14ac:dyDescent="0.25">
      <c r="A7" s="282"/>
      <c r="B7" s="282"/>
      <c r="C7" s="243">
        <v>2</v>
      </c>
      <c r="D7" s="54" t="s">
        <v>663</v>
      </c>
      <c r="E7" s="243" t="s">
        <v>664</v>
      </c>
      <c r="F7" s="243">
        <v>12.84</v>
      </c>
      <c r="G7" s="243">
        <v>26.95</v>
      </c>
      <c r="H7" s="243">
        <v>294.35000000000002</v>
      </c>
      <c r="I7" s="243">
        <v>0</v>
      </c>
      <c r="J7" s="243">
        <v>0</v>
      </c>
      <c r="K7" s="243" t="s">
        <v>20</v>
      </c>
      <c r="L7" s="243">
        <v>10</v>
      </c>
      <c r="M7" s="243">
        <v>5</v>
      </c>
      <c r="N7" s="243" t="s">
        <v>652</v>
      </c>
      <c r="O7" s="243" t="s">
        <v>80</v>
      </c>
      <c r="P7" s="56" t="s">
        <v>665</v>
      </c>
      <c r="Q7" s="58" t="s">
        <v>666</v>
      </c>
    </row>
    <row r="8" spans="1:17" ht="15" customHeight="1" x14ac:dyDescent="0.25">
      <c r="A8" s="282"/>
      <c r="B8" s="282"/>
      <c r="C8" s="243">
        <v>3</v>
      </c>
      <c r="D8" s="243" t="s">
        <v>667</v>
      </c>
      <c r="E8" s="243" t="s">
        <v>668</v>
      </c>
      <c r="F8" s="243">
        <v>23.65</v>
      </c>
      <c r="G8" s="243">
        <v>71.430000000000007</v>
      </c>
      <c r="H8" s="243">
        <v>1597.37</v>
      </c>
      <c r="I8" s="243">
        <v>749.91</v>
      </c>
      <c r="J8" s="243" t="s">
        <v>46</v>
      </c>
      <c r="K8" s="243" t="s">
        <v>32</v>
      </c>
      <c r="L8" s="243">
        <v>60</v>
      </c>
      <c r="M8" s="243">
        <v>6</v>
      </c>
      <c r="N8" s="243" t="s">
        <v>652</v>
      </c>
      <c r="O8" s="243" t="s">
        <v>669</v>
      </c>
      <c r="P8" s="56" t="s">
        <v>670</v>
      </c>
      <c r="Q8" s="57" t="s">
        <v>671</v>
      </c>
    </row>
    <row r="9" spans="1:17" ht="15" customHeight="1" x14ac:dyDescent="0.25">
      <c r="A9" s="258" t="s">
        <v>672</v>
      </c>
      <c r="B9" s="266">
        <v>489160</v>
      </c>
      <c r="C9" s="230">
        <v>1</v>
      </c>
      <c r="D9" s="230" t="s">
        <v>673</v>
      </c>
      <c r="E9" s="230" t="s">
        <v>674</v>
      </c>
      <c r="F9" s="230">
        <v>24.12</v>
      </c>
      <c r="G9" s="230">
        <v>20.66</v>
      </c>
      <c r="H9" s="230">
        <v>552.38</v>
      </c>
      <c r="I9" s="230">
        <v>132.30000000000001</v>
      </c>
      <c r="J9" s="230">
        <v>6</v>
      </c>
      <c r="K9" s="230" t="s">
        <v>20</v>
      </c>
      <c r="L9" s="230">
        <v>8</v>
      </c>
      <c r="M9" s="230">
        <v>2</v>
      </c>
      <c r="N9" s="230" t="s">
        <v>652</v>
      </c>
      <c r="O9" s="230" t="s">
        <v>80</v>
      </c>
      <c r="P9" s="75" t="s">
        <v>675</v>
      </c>
      <c r="Q9" s="52" t="s">
        <v>676</v>
      </c>
    </row>
    <row r="10" spans="1:17" ht="15" customHeight="1" x14ac:dyDescent="0.25">
      <c r="A10" s="258"/>
      <c r="B10" s="258"/>
      <c r="C10" s="230">
        <v>2</v>
      </c>
      <c r="D10" s="230" t="s">
        <v>677</v>
      </c>
      <c r="E10" s="230" t="s">
        <v>678</v>
      </c>
      <c r="F10" s="230">
        <v>20.13</v>
      </c>
      <c r="G10" s="230">
        <v>43.77</v>
      </c>
      <c r="H10" s="230">
        <v>879.77</v>
      </c>
      <c r="I10" s="230">
        <v>438.2</v>
      </c>
      <c r="J10" s="230" t="s">
        <v>46</v>
      </c>
      <c r="K10" s="230" t="s">
        <v>20</v>
      </c>
      <c r="L10" s="230">
        <v>60</v>
      </c>
      <c r="M10" s="230">
        <v>5</v>
      </c>
      <c r="N10" s="230" t="s">
        <v>652</v>
      </c>
      <c r="O10" s="230" t="s">
        <v>80</v>
      </c>
      <c r="P10" s="75" t="s">
        <v>679</v>
      </c>
      <c r="Q10" s="52" t="s">
        <v>680</v>
      </c>
    </row>
    <row r="11" spans="1:17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7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7" x14ac:dyDescent="0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7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7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7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2:1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2:15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2:15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2:15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2:15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</sheetData>
  <mergeCells count="6">
    <mergeCell ref="B2:B5"/>
    <mergeCell ref="B6:B8"/>
    <mergeCell ref="B9:B10"/>
    <mergeCell ref="A2:A5"/>
    <mergeCell ref="A6:A8"/>
    <mergeCell ref="A9:A10"/>
  </mergeCells>
  <hyperlinks>
    <hyperlink ref="Q2" r:id="rId1" xr:uid="{336D195F-CFCF-4710-AE20-0534025AD7AE}"/>
    <hyperlink ref="Q3" r:id="rId2" xr:uid="{59F0CC1F-098B-4A38-9957-C944FF1E38DF}"/>
    <hyperlink ref="Q4" r:id="rId3" xr:uid="{736719ED-7C7E-4BF6-BC6E-EEAE2AF2CD5E}"/>
    <hyperlink ref="Q5" r:id="rId4" xr:uid="{9D9AF37D-D18A-4F72-AF08-923FC0BBFC32}"/>
    <hyperlink ref="P6" r:id="rId5" xr:uid="{A4165791-621C-4928-9CFF-0EF4661A4CEA}"/>
    <hyperlink ref="Q6" r:id="rId6" xr:uid="{7DA429E3-CAE1-4976-87FA-0743DE186B33}"/>
    <hyperlink ref="P7" r:id="rId7" xr:uid="{D47CDDD1-5662-4422-9A38-186FBB8B95AD}"/>
    <hyperlink ref="Q7" r:id="rId8" xr:uid="{289294D0-5844-4F41-A442-C6CC587FBDAD}"/>
    <hyperlink ref="Q8" r:id="rId9" xr:uid="{B4CBBBA9-0CCE-47FA-985E-3F8C322D6E3C}"/>
    <hyperlink ref="P9" r:id="rId10" xr:uid="{20FD755C-32B5-48C2-ACA7-169AC98C9A81}"/>
    <hyperlink ref="Q9" r:id="rId11" xr:uid="{37754D60-D145-4DC8-BE57-7CC9CBB69FEB}"/>
    <hyperlink ref="Q10" r:id="rId12" xr:uid="{C89A3E73-22A0-495E-BBF4-A7F340DB7081}"/>
    <hyperlink ref="P10" r:id="rId13" xr:uid="{EC0781F2-903A-4903-A92E-05010DB62481}"/>
    <hyperlink ref="P4" r:id="rId14" xr:uid="{3A7F1B1A-D67F-4ADC-BEC0-379AD2CA29D1}"/>
    <hyperlink ref="P8" r:id="rId15" xr:uid="{0A0C6C72-40E3-4ADC-824F-8B415F104F0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E9E6-2E1D-425D-B7E9-EEC30544F6EB}">
  <dimension ref="A1:R25"/>
  <sheetViews>
    <sheetView workbookViewId="0">
      <selection activeCell="H21" sqref="H21"/>
    </sheetView>
  </sheetViews>
  <sheetFormatPr defaultColWidth="9.140625" defaultRowHeight="15" x14ac:dyDescent="0.25"/>
  <cols>
    <col min="4" max="4" width="13.42578125" customWidth="1"/>
    <col min="5" max="5" width="27.7109375" customWidth="1"/>
    <col min="9" max="9" width="16.7109375" customWidth="1"/>
    <col min="10" max="10" width="11.28515625" customWidth="1"/>
    <col min="11" max="11" width="16.28515625" customWidth="1"/>
    <col min="12" max="12" width="12.5703125" customWidth="1"/>
    <col min="14" max="14" width="13.42578125" customWidth="1"/>
    <col min="15" max="15" width="14.5703125" customWidth="1"/>
    <col min="16" max="16" width="13.42578125" customWidth="1"/>
    <col min="17" max="17" width="11.5703125" customWidth="1"/>
    <col min="18" max="18" width="19.42578125" customWidth="1"/>
  </cols>
  <sheetData>
    <row r="1" spans="1:18" ht="43.5" customHeight="1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301</v>
      </c>
      <c r="M1" s="28" t="s">
        <v>13</v>
      </c>
      <c r="N1" s="28" t="s">
        <v>302</v>
      </c>
      <c r="O1" s="28" t="s">
        <v>303</v>
      </c>
      <c r="P1" s="28" t="s">
        <v>304</v>
      </c>
      <c r="Q1" s="28" t="s">
        <v>305</v>
      </c>
      <c r="R1" s="28" t="s">
        <v>17</v>
      </c>
    </row>
    <row r="2" spans="1:18" ht="41.25" customHeight="1" x14ac:dyDescent="0.25">
      <c r="A2" s="102" t="s">
        <v>681</v>
      </c>
      <c r="B2" s="103" t="s">
        <v>682</v>
      </c>
      <c r="C2" s="103">
        <v>1</v>
      </c>
      <c r="D2" s="103" t="s">
        <v>138</v>
      </c>
      <c r="E2" s="103" t="s">
        <v>683</v>
      </c>
      <c r="F2" s="104">
        <v>15</v>
      </c>
      <c r="G2" s="104">
        <v>23</v>
      </c>
      <c r="H2" s="104">
        <f t="shared" ref="H2:H12" si="0">F2*G2</f>
        <v>345</v>
      </c>
      <c r="I2" s="103">
        <v>135</v>
      </c>
      <c r="J2" s="103">
        <v>4</v>
      </c>
      <c r="K2" s="103" t="s">
        <v>205</v>
      </c>
      <c r="L2" s="103" t="s">
        <v>309</v>
      </c>
      <c r="M2" s="103">
        <v>2</v>
      </c>
      <c r="N2" s="103">
        <v>4</v>
      </c>
      <c r="O2" s="103" t="s">
        <v>140</v>
      </c>
      <c r="P2" s="103" t="s">
        <v>309</v>
      </c>
      <c r="Q2" s="102"/>
      <c r="R2" s="107" t="s">
        <v>684</v>
      </c>
    </row>
    <row r="3" spans="1:18" ht="45" x14ac:dyDescent="0.25">
      <c r="A3" s="102" t="s">
        <v>681</v>
      </c>
      <c r="B3" s="103" t="s">
        <v>685</v>
      </c>
      <c r="C3" s="103">
        <v>2</v>
      </c>
      <c r="D3" s="103" t="s">
        <v>686</v>
      </c>
      <c r="E3" s="103" t="s">
        <v>687</v>
      </c>
      <c r="F3" s="104">
        <v>136</v>
      </c>
      <c r="G3" s="104">
        <v>76</v>
      </c>
      <c r="H3" s="104">
        <f t="shared" si="0"/>
        <v>10336</v>
      </c>
      <c r="I3" s="103" t="s">
        <v>19</v>
      </c>
      <c r="J3" s="103" t="s">
        <v>19</v>
      </c>
      <c r="K3" s="103" t="s">
        <v>312</v>
      </c>
      <c r="L3" s="103" t="s">
        <v>309</v>
      </c>
      <c r="M3" s="103">
        <v>16</v>
      </c>
      <c r="N3" s="103" t="s">
        <v>140</v>
      </c>
      <c r="O3" s="105">
        <v>1410000</v>
      </c>
      <c r="P3" s="103"/>
      <c r="Q3" s="103"/>
      <c r="R3" s="107" t="s">
        <v>688</v>
      </c>
    </row>
    <row r="4" spans="1:18" ht="45" x14ac:dyDescent="0.25">
      <c r="A4" s="102" t="s">
        <v>681</v>
      </c>
      <c r="B4" s="103" t="s">
        <v>689</v>
      </c>
      <c r="C4" s="103">
        <v>3</v>
      </c>
      <c r="D4" s="103" t="s">
        <v>690</v>
      </c>
      <c r="E4" s="103" t="s">
        <v>691</v>
      </c>
      <c r="F4" s="104">
        <v>40</v>
      </c>
      <c r="G4" s="104">
        <v>47</v>
      </c>
      <c r="H4" s="104">
        <f t="shared" si="0"/>
        <v>1880</v>
      </c>
      <c r="I4" s="103" t="s">
        <v>19</v>
      </c>
      <c r="J4" s="103" t="s">
        <v>19</v>
      </c>
      <c r="K4" s="103" t="s">
        <v>312</v>
      </c>
      <c r="L4" s="103" t="s">
        <v>312</v>
      </c>
      <c r="M4" s="103">
        <v>2</v>
      </c>
      <c r="N4" s="103" t="s">
        <v>140</v>
      </c>
      <c r="O4" s="103" t="s">
        <v>140</v>
      </c>
      <c r="P4" s="103" t="s">
        <v>309</v>
      </c>
      <c r="Q4" s="103"/>
      <c r="R4" s="107" t="s">
        <v>692</v>
      </c>
    </row>
    <row r="5" spans="1:18" ht="45" x14ac:dyDescent="0.25">
      <c r="A5" s="102" t="s">
        <v>681</v>
      </c>
      <c r="B5" s="103" t="s">
        <v>693</v>
      </c>
      <c r="C5" s="103">
        <v>4</v>
      </c>
      <c r="D5" s="103" t="s">
        <v>325</v>
      </c>
      <c r="E5" s="103" t="s">
        <v>694</v>
      </c>
      <c r="F5" s="104">
        <v>33</v>
      </c>
      <c r="G5" s="104">
        <v>37</v>
      </c>
      <c r="H5" s="104">
        <f t="shared" si="0"/>
        <v>1221</v>
      </c>
      <c r="I5" s="103">
        <v>460</v>
      </c>
      <c r="J5" s="103">
        <v>24</v>
      </c>
      <c r="K5" s="103" t="s">
        <v>205</v>
      </c>
      <c r="L5" s="103" t="s">
        <v>309</v>
      </c>
      <c r="M5" s="103">
        <v>4</v>
      </c>
      <c r="N5" s="103">
        <v>24</v>
      </c>
      <c r="O5" s="103" t="s">
        <v>140</v>
      </c>
      <c r="P5" s="103" t="s">
        <v>309</v>
      </c>
      <c r="Q5" s="103"/>
      <c r="R5" s="107" t="s">
        <v>695</v>
      </c>
    </row>
    <row r="6" spans="1:18" ht="45" x14ac:dyDescent="0.25">
      <c r="A6" s="102" t="s">
        <v>681</v>
      </c>
      <c r="B6" s="103" t="s">
        <v>696</v>
      </c>
      <c r="C6" s="103">
        <v>5</v>
      </c>
      <c r="D6" s="103" t="s">
        <v>697</v>
      </c>
      <c r="E6" s="103" t="s">
        <v>698</v>
      </c>
      <c r="F6" s="104">
        <v>74</v>
      </c>
      <c r="G6" s="104">
        <v>46</v>
      </c>
      <c r="H6" s="104">
        <f t="shared" si="0"/>
        <v>3404</v>
      </c>
      <c r="I6" s="103" t="s">
        <v>19</v>
      </c>
      <c r="J6" s="103" t="s">
        <v>19</v>
      </c>
      <c r="K6" s="103" t="s">
        <v>205</v>
      </c>
      <c r="L6" s="103" t="s">
        <v>309</v>
      </c>
      <c r="M6" s="103">
        <v>6</v>
      </c>
      <c r="N6" s="103" t="s">
        <v>140</v>
      </c>
      <c r="O6" s="103" t="s">
        <v>140</v>
      </c>
      <c r="P6" s="103" t="s">
        <v>309</v>
      </c>
      <c r="Q6" s="103"/>
      <c r="R6" s="107" t="s">
        <v>699</v>
      </c>
    </row>
    <row r="7" spans="1:18" ht="45" x14ac:dyDescent="0.25">
      <c r="A7" s="102" t="s">
        <v>681</v>
      </c>
      <c r="B7" s="103" t="s">
        <v>700</v>
      </c>
      <c r="C7" s="103">
        <v>6</v>
      </c>
      <c r="D7" s="103" t="s">
        <v>701</v>
      </c>
      <c r="E7" s="103" t="s">
        <v>702</v>
      </c>
      <c r="F7" s="104">
        <v>15</v>
      </c>
      <c r="G7" s="104">
        <v>40</v>
      </c>
      <c r="H7" s="104">
        <f t="shared" si="0"/>
        <v>600</v>
      </c>
      <c r="I7" s="103" t="s">
        <v>19</v>
      </c>
      <c r="J7" s="103" t="s">
        <v>205</v>
      </c>
      <c r="K7" s="103" t="s">
        <v>312</v>
      </c>
      <c r="L7" s="103" t="s">
        <v>312</v>
      </c>
      <c r="M7" s="103">
        <v>4</v>
      </c>
      <c r="N7" s="103" t="s">
        <v>140</v>
      </c>
      <c r="O7" s="103" t="s">
        <v>140</v>
      </c>
      <c r="P7" s="103" t="s">
        <v>309</v>
      </c>
      <c r="Q7" s="103"/>
      <c r="R7" s="107" t="s">
        <v>703</v>
      </c>
    </row>
    <row r="8" spans="1:18" ht="45" x14ac:dyDescent="0.25">
      <c r="A8" s="102" t="s">
        <v>681</v>
      </c>
      <c r="B8" s="103" t="s">
        <v>704</v>
      </c>
      <c r="C8" s="103">
        <v>7</v>
      </c>
      <c r="D8" s="103" t="s">
        <v>705</v>
      </c>
      <c r="E8" s="103" t="s">
        <v>706</v>
      </c>
      <c r="F8" s="104">
        <v>25</v>
      </c>
      <c r="G8" s="104">
        <v>14</v>
      </c>
      <c r="H8" s="104">
        <f t="shared" si="0"/>
        <v>350</v>
      </c>
      <c r="I8" s="103" t="s">
        <v>19</v>
      </c>
      <c r="J8" s="103" t="s">
        <v>19</v>
      </c>
      <c r="K8" s="103" t="s">
        <v>205</v>
      </c>
      <c r="L8" s="103" t="s">
        <v>309</v>
      </c>
      <c r="M8" s="103">
        <v>3</v>
      </c>
      <c r="N8" s="103">
        <v>6</v>
      </c>
      <c r="O8" s="103" t="s">
        <v>140</v>
      </c>
      <c r="P8" s="103" t="s">
        <v>309</v>
      </c>
      <c r="Q8" s="103"/>
      <c r="R8" s="107" t="s">
        <v>707</v>
      </c>
    </row>
    <row r="9" spans="1:18" ht="45" x14ac:dyDescent="0.25">
      <c r="A9" s="102" t="s">
        <v>681</v>
      </c>
      <c r="B9" s="103" t="s">
        <v>708</v>
      </c>
      <c r="C9" s="103">
        <v>8</v>
      </c>
      <c r="D9" s="103" t="s">
        <v>709</v>
      </c>
      <c r="E9" s="103" t="s">
        <v>710</v>
      </c>
      <c r="F9" s="104">
        <v>52</v>
      </c>
      <c r="G9" s="104">
        <v>51</v>
      </c>
      <c r="H9" s="104">
        <f t="shared" si="0"/>
        <v>2652</v>
      </c>
      <c r="I9" s="103" t="s">
        <v>19</v>
      </c>
      <c r="J9" s="103" t="s">
        <v>19</v>
      </c>
      <c r="K9" s="103" t="s">
        <v>312</v>
      </c>
      <c r="L9" s="103" t="s">
        <v>309</v>
      </c>
      <c r="M9" s="103">
        <v>15</v>
      </c>
      <c r="N9" s="103" t="s">
        <v>140</v>
      </c>
      <c r="O9" s="103" t="s">
        <v>140</v>
      </c>
      <c r="P9" s="103" t="s">
        <v>309</v>
      </c>
      <c r="Q9" s="103"/>
      <c r="R9" s="107" t="s">
        <v>711</v>
      </c>
    </row>
    <row r="10" spans="1:18" ht="45" x14ac:dyDescent="0.25">
      <c r="A10" s="102" t="s">
        <v>681</v>
      </c>
      <c r="B10" s="103" t="s">
        <v>712</v>
      </c>
      <c r="C10" s="103">
        <v>9</v>
      </c>
      <c r="D10" s="103" t="s">
        <v>713</v>
      </c>
      <c r="E10" s="103" t="s">
        <v>714</v>
      </c>
      <c r="F10" s="104">
        <v>34</v>
      </c>
      <c r="G10" s="104">
        <v>40</v>
      </c>
      <c r="H10" s="104">
        <f t="shared" si="0"/>
        <v>1360</v>
      </c>
      <c r="I10" s="103" t="s">
        <v>19</v>
      </c>
      <c r="J10" s="103" t="s">
        <v>19</v>
      </c>
      <c r="K10" s="103" t="s">
        <v>205</v>
      </c>
      <c r="L10" s="103" t="s">
        <v>309</v>
      </c>
      <c r="M10" s="103">
        <v>10</v>
      </c>
      <c r="N10" s="103" t="s">
        <v>140</v>
      </c>
      <c r="O10" s="103" t="s">
        <v>140</v>
      </c>
      <c r="P10" s="103" t="s">
        <v>309</v>
      </c>
      <c r="Q10" s="103"/>
      <c r="R10" s="107" t="s">
        <v>715</v>
      </c>
    </row>
    <row r="11" spans="1:18" ht="45" x14ac:dyDescent="0.25">
      <c r="A11" s="68" t="s">
        <v>716</v>
      </c>
      <c r="B11" s="68">
        <v>310.41300000000001</v>
      </c>
      <c r="C11" s="68">
        <v>1</v>
      </c>
      <c r="D11" s="68" t="s">
        <v>717</v>
      </c>
      <c r="E11" s="68" t="s">
        <v>718</v>
      </c>
      <c r="F11" s="106">
        <v>56</v>
      </c>
      <c r="G11" s="106">
        <v>46</v>
      </c>
      <c r="H11" s="106">
        <f t="shared" si="0"/>
        <v>2576</v>
      </c>
      <c r="I11" s="68">
        <v>1008</v>
      </c>
      <c r="J11" s="68">
        <v>30</v>
      </c>
      <c r="K11" s="68" t="s">
        <v>205</v>
      </c>
      <c r="L11" s="68" t="s">
        <v>309</v>
      </c>
      <c r="M11" s="68">
        <v>5</v>
      </c>
      <c r="N11" s="68" t="s">
        <v>140</v>
      </c>
      <c r="O11" s="68" t="s">
        <v>140</v>
      </c>
      <c r="P11" s="68" t="s">
        <v>309</v>
      </c>
      <c r="Q11" s="68"/>
      <c r="R11" s="71" t="s">
        <v>719</v>
      </c>
    </row>
    <row r="12" spans="1:18" ht="45" x14ac:dyDescent="0.25">
      <c r="A12" s="68" t="s">
        <v>716</v>
      </c>
      <c r="B12" s="68">
        <v>310.41300000000001</v>
      </c>
      <c r="C12" s="68">
        <v>2</v>
      </c>
      <c r="D12" s="68" t="s">
        <v>720</v>
      </c>
      <c r="E12" s="68" t="s">
        <v>721</v>
      </c>
      <c r="F12" s="106"/>
      <c r="G12" s="106"/>
      <c r="H12" s="106">
        <f t="shared" si="0"/>
        <v>0</v>
      </c>
      <c r="I12" s="68" t="s">
        <v>140</v>
      </c>
      <c r="J12" s="68" t="s">
        <v>140</v>
      </c>
      <c r="K12" s="68" t="s">
        <v>140</v>
      </c>
      <c r="L12" s="68" t="s">
        <v>309</v>
      </c>
      <c r="M12" s="68">
        <v>18</v>
      </c>
      <c r="N12" s="68" t="s">
        <v>140</v>
      </c>
      <c r="O12" s="68" t="s">
        <v>140</v>
      </c>
      <c r="P12" s="68" t="s">
        <v>309</v>
      </c>
      <c r="Q12" s="68"/>
      <c r="R12" s="71" t="s">
        <v>722</v>
      </c>
    </row>
    <row r="13" spans="1:18" x14ac:dyDescent="0.25">
      <c r="A13" s="231"/>
      <c r="B13" s="231"/>
      <c r="C13" s="231"/>
      <c r="D13" s="231"/>
      <c r="E13" s="231"/>
      <c r="F13" s="93"/>
      <c r="G13" s="93"/>
      <c r="H13" s="93"/>
      <c r="I13" s="231"/>
      <c r="J13" s="231"/>
      <c r="K13" s="231"/>
      <c r="L13" s="231"/>
      <c r="M13" s="231"/>
      <c r="N13" s="231"/>
      <c r="O13" s="231"/>
      <c r="P13" s="231"/>
      <c r="Q13" s="231"/>
      <c r="R13" s="231"/>
    </row>
    <row r="14" spans="1:18" x14ac:dyDescent="0.25">
      <c r="A14" s="231"/>
      <c r="B14" s="231"/>
      <c r="C14" s="231"/>
      <c r="D14" s="231"/>
      <c r="E14" s="231"/>
      <c r="F14" s="93"/>
      <c r="G14" s="93"/>
      <c r="H14" s="93"/>
      <c r="I14" s="231"/>
      <c r="J14" s="231"/>
      <c r="K14" s="231"/>
      <c r="L14" s="231"/>
      <c r="M14" s="231"/>
      <c r="N14" s="231"/>
      <c r="O14" s="231"/>
      <c r="P14" s="231"/>
      <c r="Q14" s="231"/>
      <c r="R14" s="231"/>
    </row>
    <row r="15" spans="1:18" x14ac:dyDescent="0.25">
      <c r="A15" s="231"/>
      <c r="B15" s="231"/>
      <c r="C15" s="231"/>
      <c r="D15" s="231"/>
      <c r="E15" s="231"/>
      <c r="F15" s="93"/>
      <c r="G15" s="93"/>
      <c r="H15" s="93"/>
      <c r="I15" s="231"/>
      <c r="J15" s="231"/>
      <c r="K15" s="231"/>
      <c r="L15" s="231"/>
      <c r="M15" s="231"/>
      <c r="N15" s="231"/>
      <c r="O15" s="231"/>
      <c r="P15" s="231"/>
      <c r="Q15" s="231"/>
      <c r="R15" s="231"/>
    </row>
    <row r="16" spans="1:18" x14ac:dyDescent="0.25">
      <c r="A16" s="231"/>
      <c r="B16" s="231"/>
      <c r="C16" s="231"/>
      <c r="D16" s="231"/>
      <c r="E16" s="231"/>
      <c r="F16" s="93"/>
      <c r="G16" s="93"/>
      <c r="H16" s="93"/>
      <c r="I16" s="231"/>
      <c r="J16" s="231"/>
      <c r="K16" s="231"/>
      <c r="L16" s="231"/>
      <c r="M16" s="231"/>
      <c r="N16" s="231"/>
      <c r="O16" s="231"/>
      <c r="P16" s="231"/>
      <c r="Q16" s="231"/>
      <c r="R16" s="231"/>
    </row>
    <row r="17" spans="1:18" x14ac:dyDescent="0.25">
      <c r="A17" s="231"/>
      <c r="B17" s="231"/>
      <c r="C17" s="231"/>
      <c r="D17" s="231"/>
      <c r="E17" s="231"/>
      <c r="F17" s="93"/>
      <c r="G17" s="93"/>
      <c r="H17" s="93"/>
      <c r="I17" s="231"/>
      <c r="J17" s="231"/>
      <c r="K17" s="231"/>
      <c r="L17" s="231"/>
      <c r="M17" s="231"/>
      <c r="N17" s="231"/>
      <c r="O17" s="231"/>
      <c r="P17" s="231"/>
      <c r="Q17" s="231"/>
      <c r="R17" s="231"/>
    </row>
    <row r="18" spans="1:18" x14ac:dyDescent="0.25">
      <c r="A18" s="231"/>
      <c r="B18" s="231"/>
      <c r="C18" s="231"/>
      <c r="D18" s="231"/>
      <c r="E18" s="231"/>
      <c r="F18" s="93"/>
      <c r="G18" s="93"/>
      <c r="H18" s="93"/>
      <c r="I18" s="231"/>
      <c r="J18" s="231"/>
      <c r="K18" s="231"/>
      <c r="L18" s="231"/>
      <c r="M18" s="231"/>
      <c r="N18" s="231"/>
      <c r="O18" s="231"/>
      <c r="P18" s="231"/>
      <c r="Q18" s="231"/>
      <c r="R18" s="231"/>
    </row>
    <row r="19" spans="1:18" x14ac:dyDescent="0.25">
      <c r="A19" s="231"/>
      <c r="B19" s="231"/>
      <c r="C19" s="231"/>
      <c r="D19" s="231"/>
      <c r="E19" s="231"/>
      <c r="F19" s="93"/>
      <c r="G19" s="93"/>
      <c r="H19" s="93"/>
      <c r="I19" s="231"/>
      <c r="J19" s="231"/>
      <c r="K19" s="231"/>
      <c r="L19" s="231"/>
      <c r="M19" s="231"/>
      <c r="N19" s="231"/>
      <c r="O19" s="231"/>
      <c r="P19" s="231"/>
      <c r="Q19" s="231"/>
      <c r="R19" s="231"/>
    </row>
    <row r="20" spans="1:18" x14ac:dyDescent="0.25">
      <c r="A20" s="231"/>
      <c r="B20" s="231"/>
      <c r="C20" s="231"/>
      <c r="D20" s="231"/>
      <c r="E20" s="231"/>
      <c r="F20" s="93"/>
      <c r="G20" s="93"/>
      <c r="H20" s="93"/>
      <c r="I20" s="231"/>
      <c r="J20" s="231"/>
      <c r="K20" s="231"/>
      <c r="L20" s="231"/>
      <c r="M20" s="231"/>
      <c r="N20" s="231"/>
      <c r="O20" s="231"/>
      <c r="P20" s="231"/>
      <c r="Q20" s="231"/>
      <c r="R20" s="231"/>
    </row>
    <row r="21" spans="1:18" x14ac:dyDescent="0.25">
      <c r="A21" s="231"/>
      <c r="B21" s="231"/>
      <c r="C21" s="231"/>
      <c r="D21" s="231"/>
      <c r="E21" s="231"/>
      <c r="F21" s="93"/>
      <c r="G21" s="93"/>
      <c r="H21" s="93"/>
      <c r="I21" s="231"/>
      <c r="J21" s="231"/>
      <c r="K21" s="231"/>
      <c r="L21" s="231"/>
      <c r="M21" s="231"/>
      <c r="N21" s="231"/>
      <c r="O21" s="231"/>
      <c r="P21" s="231"/>
      <c r="Q21" s="231"/>
      <c r="R21" s="231"/>
    </row>
    <row r="22" spans="1:18" x14ac:dyDescent="0.25">
      <c r="F22" s="36"/>
      <c r="G22" s="36"/>
      <c r="H22" s="36"/>
    </row>
    <row r="23" spans="1:18" x14ac:dyDescent="0.25">
      <c r="F23" s="36"/>
      <c r="G23" s="36"/>
      <c r="H23" s="36"/>
    </row>
    <row r="24" spans="1:18" x14ac:dyDescent="0.25">
      <c r="F24" s="36"/>
      <c r="G24" s="36"/>
      <c r="H24" s="36"/>
    </row>
    <row r="25" spans="1:18" x14ac:dyDescent="0.25">
      <c r="F25" s="36"/>
      <c r="G25" s="36"/>
      <c r="H25" s="36"/>
    </row>
  </sheetData>
  <hyperlinks>
    <hyperlink ref="R2" r:id="rId1" xr:uid="{9BB90736-F890-4EE4-BF8F-26D785D32432}"/>
    <hyperlink ref="R3" r:id="rId2" xr:uid="{4231AF21-5155-4A0C-8F48-8D354464AD57}"/>
    <hyperlink ref="R4" r:id="rId3" xr:uid="{F1A65621-C525-473A-870D-FD9DFED66357}"/>
    <hyperlink ref="R5" r:id="rId4" xr:uid="{045C2290-09F2-4614-BFB2-90038A7F36A1}"/>
    <hyperlink ref="R6" r:id="rId5" xr:uid="{ED919DC1-89C9-4686-A413-9C47A116263D}"/>
    <hyperlink ref="R9" r:id="rId6" xr:uid="{D19BC0F3-F892-48AA-9D35-42A93392CC8B}"/>
    <hyperlink ref="R7" r:id="rId7" xr:uid="{1CB4917C-0D8D-4057-8EB4-63B8FF3C8882}"/>
    <hyperlink ref="R8" r:id="rId8" xr:uid="{B2B4DB74-2918-442F-806C-7F5950FEF875}"/>
    <hyperlink ref="R10" r:id="rId9" xr:uid="{70E7EAA9-6B6B-4BFC-BD13-0C64D4D77759}"/>
    <hyperlink ref="R11" r:id="rId10" xr:uid="{58B7B7E3-8BDE-443C-9991-1E8F9C33E2CA}"/>
    <hyperlink ref="R12" r:id="rId11" xr:uid="{1F489B52-BA4C-4599-B6A4-F84462CFFE6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EC2A-2E09-4EEE-B9D6-B6FF202F502D}">
  <dimension ref="A1:R44"/>
  <sheetViews>
    <sheetView topLeftCell="A18" workbookViewId="0">
      <selection activeCell="C26" sqref="C26"/>
    </sheetView>
  </sheetViews>
  <sheetFormatPr defaultColWidth="9.140625" defaultRowHeight="15" x14ac:dyDescent="0.25"/>
  <cols>
    <col min="1" max="1" width="17.7109375" customWidth="1"/>
    <col min="2" max="2" width="13.7109375" customWidth="1"/>
    <col min="3" max="3" width="5.7109375" customWidth="1"/>
    <col min="4" max="4" width="41.85546875" customWidth="1"/>
    <col min="5" max="5" width="78.7109375" customWidth="1"/>
    <col min="10" max="10" width="14.140625" customWidth="1"/>
    <col min="12" max="12" width="13" customWidth="1"/>
    <col min="14" max="14" width="24" customWidth="1"/>
    <col min="16" max="16" width="11.5703125" customWidth="1"/>
    <col min="17" max="17" width="13.42578125" customWidth="1"/>
  </cols>
  <sheetData>
    <row r="1" spans="1:18" ht="44.25" customHeight="1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8" ht="17.25" customHeight="1" x14ac:dyDescent="0.25">
      <c r="A2" s="283" t="s">
        <v>723</v>
      </c>
      <c r="B2" s="285">
        <v>1495000000</v>
      </c>
      <c r="C2" s="8">
        <v>1</v>
      </c>
      <c r="D2" s="8" t="s">
        <v>724</v>
      </c>
      <c r="E2" s="8" t="s">
        <v>725</v>
      </c>
      <c r="F2" s="8">
        <v>33.369999999999997</v>
      </c>
      <c r="G2" s="8">
        <v>45.12</v>
      </c>
      <c r="H2" s="8">
        <v>1687.06</v>
      </c>
      <c r="I2" s="8">
        <v>288.62</v>
      </c>
      <c r="J2" s="8">
        <v>19</v>
      </c>
      <c r="K2" s="8" t="s">
        <v>20</v>
      </c>
      <c r="L2" s="8">
        <v>12</v>
      </c>
      <c r="M2" s="8">
        <v>3</v>
      </c>
      <c r="N2" s="8" t="s">
        <v>177</v>
      </c>
      <c r="O2" s="8" t="s">
        <v>48</v>
      </c>
      <c r="P2" s="19" t="s">
        <v>726</v>
      </c>
      <c r="Q2" s="4" t="s">
        <v>727</v>
      </c>
    </row>
    <row r="3" spans="1:18" ht="15.75" customHeight="1" x14ac:dyDescent="0.25">
      <c r="A3" s="284"/>
      <c r="B3" s="286"/>
      <c r="C3" s="8">
        <v>2</v>
      </c>
      <c r="D3" s="8" t="s">
        <v>728</v>
      </c>
      <c r="E3" s="8" t="s">
        <v>729</v>
      </c>
      <c r="F3" s="8">
        <v>34.49</v>
      </c>
      <c r="G3" s="8">
        <v>49.41</v>
      </c>
      <c r="H3" s="8">
        <v>3964.92</v>
      </c>
      <c r="I3" s="8">
        <v>1201.6600000000001</v>
      </c>
      <c r="J3" s="8" t="s">
        <v>730</v>
      </c>
      <c r="K3" s="8" t="s">
        <v>32</v>
      </c>
      <c r="L3" s="8">
        <v>60</v>
      </c>
      <c r="M3" s="8">
        <v>10</v>
      </c>
      <c r="N3" s="8" t="s">
        <v>177</v>
      </c>
      <c r="O3" s="8" t="s">
        <v>48</v>
      </c>
      <c r="P3" s="19" t="s">
        <v>731</v>
      </c>
      <c r="Q3" s="5" t="s">
        <v>732</v>
      </c>
    </row>
    <row r="4" spans="1:18" ht="17.25" customHeight="1" x14ac:dyDescent="0.25">
      <c r="A4" s="284"/>
      <c r="B4" s="286"/>
      <c r="C4" s="8">
        <v>3</v>
      </c>
      <c r="D4" s="8" t="s">
        <v>733</v>
      </c>
      <c r="E4" s="8" t="s">
        <v>734</v>
      </c>
      <c r="F4" s="8">
        <v>31.62</v>
      </c>
      <c r="G4" s="8">
        <v>37.74</v>
      </c>
      <c r="H4" s="8">
        <v>1275.81</v>
      </c>
      <c r="I4" s="8">
        <v>402.99</v>
      </c>
      <c r="J4" s="8">
        <v>18</v>
      </c>
      <c r="K4" s="8" t="s">
        <v>20</v>
      </c>
      <c r="L4" s="8">
        <v>40</v>
      </c>
      <c r="M4" s="8">
        <v>4</v>
      </c>
      <c r="N4" s="22">
        <v>2500000</v>
      </c>
      <c r="O4" s="8" t="s">
        <v>48</v>
      </c>
      <c r="P4" s="21" t="s">
        <v>20</v>
      </c>
      <c r="Q4" s="5" t="s">
        <v>735</v>
      </c>
    </row>
    <row r="5" spans="1:18" ht="15" customHeight="1" x14ac:dyDescent="0.25">
      <c r="A5" s="284"/>
      <c r="B5" s="286"/>
      <c r="C5" s="8">
        <v>4</v>
      </c>
      <c r="D5" s="8" t="s">
        <v>736</v>
      </c>
      <c r="E5" s="8" t="s">
        <v>737</v>
      </c>
      <c r="F5" s="8">
        <v>15.49</v>
      </c>
      <c r="G5" s="8">
        <v>23.52</v>
      </c>
      <c r="H5" s="8">
        <v>317.48</v>
      </c>
      <c r="I5" s="8">
        <v>317.48</v>
      </c>
      <c r="J5" s="8" t="s">
        <v>730</v>
      </c>
      <c r="K5" s="8" t="s">
        <v>32</v>
      </c>
      <c r="L5" s="8">
        <v>12</v>
      </c>
      <c r="M5" s="8">
        <v>5</v>
      </c>
      <c r="N5" s="8" t="s">
        <v>177</v>
      </c>
      <c r="O5" s="8" t="s">
        <v>48</v>
      </c>
      <c r="P5" s="19" t="s">
        <v>738</v>
      </c>
      <c r="Q5" s="5" t="s">
        <v>739</v>
      </c>
    </row>
    <row r="6" spans="1:18" ht="16.5" customHeight="1" x14ac:dyDescent="0.25">
      <c r="A6" s="284"/>
      <c r="B6" s="286"/>
      <c r="C6" s="234">
        <v>5</v>
      </c>
      <c r="D6" s="234" t="s">
        <v>740</v>
      </c>
      <c r="E6" s="234" t="s">
        <v>741</v>
      </c>
      <c r="F6" s="234">
        <v>49.82</v>
      </c>
      <c r="G6" s="234">
        <v>37.840000000000003</v>
      </c>
      <c r="H6" s="234">
        <v>1916.89</v>
      </c>
      <c r="I6" s="234">
        <v>518.84400000000005</v>
      </c>
      <c r="J6" s="234" t="s">
        <v>730</v>
      </c>
      <c r="K6" s="234" t="s">
        <v>20</v>
      </c>
      <c r="L6" s="234">
        <v>40</v>
      </c>
      <c r="M6" s="234">
        <v>8</v>
      </c>
      <c r="N6" s="234" t="s">
        <v>177</v>
      </c>
      <c r="O6" s="234" t="s">
        <v>48</v>
      </c>
      <c r="P6" s="23" t="s">
        <v>742</v>
      </c>
      <c r="Q6" s="5" t="s">
        <v>743</v>
      </c>
    </row>
    <row r="7" spans="1:18" ht="18" customHeight="1" x14ac:dyDescent="0.25">
      <c r="A7" s="284"/>
      <c r="B7" s="286"/>
      <c r="C7" s="234">
        <v>6</v>
      </c>
      <c r="D7" s="234" t="s">
        <v>744</v>
      </c>
      <c r="E7" s="234" t="s">
        <v>745</v>
      </c>
      <c r="F7" s="234">
        <v>27.8</v>
      </c>
      <c r="G7" s="234">
        <v>50.08</v>
      </c>
      <c r="H7" s="234">
        <v>1516.89</v>
      </c>
      <c r="I7" s="234">
        <v>1221.7</v>
      </c>
      <c r="J7" s="234">
        <v>35</v>
      </c>
      <c r="K7" s="234" t="s">
        <v>32</v>
      </c>
      <c r="L7" s="234">
        <v>32</v>
      </c>
      <c r="M7" s="234">
        <v>4</v>
      </c>
      <c r="N7" s="234" t="s">
        <v>177</v>
      </c>
      <c r="O7" s="234" t="s">
        <v>48</v>
      </c>
      <c r="P7" s="23" t="s">
        <v>746</v>
      </c>
      <c r="Q7" s="5" t="s">
        <v>747</v>
      </c>
    </row>
    <row r="8" spans="1:18" ht="16.5" customHeight="1" x14ac:dyDescent="0.25">
      <c r="A8" s="284"/>
      <c r="B8" s="286"/>
      <c r="C8" s="8">
        <v>7</v>
      </c>
      <c r="D8" s="8" t="s">
        <v>748</v>
      </c>
      <c r="E8" s="8" t="s">
        <v>749</v>
      </c>
      <c r="F8" s="8">
        <v>16.03</v>
      </c>
      <c r="G8" s="8">
        <v>15.24</v>
      </c>
      <c r="H8" s="8">
        <v>243.3</v>
      </c>
      <c r="I8" s="8">
        <v>106.88</v>
      </c>
      <c r="J8" s="8">
        <v>13</v>
      </c>
      <c r="K8" s="8" t="s">
        <v>20</v>
      </c>
      <c r="L8" s="8">
        <v>12</v>
      </c>
      <c r="M8" s="8">
        <v>4</v>
      </c>
      <c r="N8" s="22">
        <v>3000000</v>
      </c>
      <c r="O8" s="8" t="s">
        <v>48</v>
      </c>
      <c r="P8" s="20" t="s">
        <v>20</v>
      </c>
      <c r="Q8" s="9" t="s">
        <v>750</v>
      </c>
    </row>
    <row r="9" spans="1:18" ht="18.75" customHeight="1" x14ac:dyDescent="0.25">
      <c r="A9" s="284"/>
      <c r="B9" s="286"/>
      <c r="C9" s="8">
        <v>8</v>
      </c>
      <c r="D9" s="8" t="s">
        <v>751</v>
      </c>
      <c r="E9" s="8" t="s">
        <v>752</v>
      </c>
      <c r="F9" s="8">
        <v>37.24</v>
      </c>
      <c r="G9" s="8">
        <v>23.25</v>
      </c>
      <c r="H9" s="8">
        <v>1036.3</v>
      </c>
      <c r="I9" s="8">
        <v>334.55</v>
      </c>
      <c r="J9" s="8">
        <v>10</v>
      </c>
      <c r="K9" s="8" t="s">
        <v>32</v>
      </c>
      <c r="L9" s="8">
        <v>18</v>
      </c>
      <c r="M9" s="8">
        <v>3</v>
      </c>
      <c r="N9" s="22" t="s">
        <v>177</v>
      </c>
      <c r="O9" s="8" t="s">
        <v>80</v>
      </c>
      <c r="P9" s="19" t="s">
        <v>753</v>
      </c>
      <c r="Q9" s="9" t="s">
        <v>754</v>
      </c>
    </row>
    <row r="10" spans="1:18" ht="18" customHeight="1" x14ac:dyDescent="0.25">
      <c r="A10" s="284"/>
      <c r="B10" s="286"/>
      <c r="C10" s="234">
        <v>9</v>
      </c>
      <c r="D10" s="8" t="s">
        <v>755</v>
      </c>
      <c r="E10" s="8" t="s">
        <v>756</v>
      </c>
      <c r="F10" s="8">
        <v>30.18</v>
      </c>
      <c r="G10" s="8">
        <v>38.54</v>
      </c>
      <c r="H10" s="8">
        <v>1102.56</v>
      </c>
      <c r="I10" s="8">
        <v>349.65</v>
      </c>
      <c r="J10" s="8" t="s">
        <v>730</v>
      </c>
      <c r="K10" s="8" t="s">
        <v>32</v>
      </c>
      <c r="L10" s="8">
        <v>24</v>
      </c>
      <c r="M10" s="8">
        <v>9</v>
      </c>
      <c r="N10" s="8" t="s">
        <v>177</v>
      </c>
      <c r="O10" s="8" t="s">
        <v>48</v>
      </c>
      <c r="P10" s="19" t="s">
        <v>757</v>
      </c>
      <c r="Q10" s="9" t="s">
        <v>758</v>
      </c>
      <c r="R10" s="10"/>
    </row>
    <row r="11" spans="1:18" ht="18.75" customHeight="1" x14ac:dyDescent="0.25">
      <c r="A11" s="284"/>
      <c r="B11" s="286"/>
      <c r="C11" s="234">
        <v>10</v>
      </c>
      <c r="D11" s="8" t="s">
        <v>759</v>
      </c>
      <c r="E11" s="8" t="s">
        <v>760</v>
      </c>
      <c r="F11" s="8">
        <v>100.53</v>
      </c>
      <c r="G11" s="8">
        <v>34.42</v>
      </c>
      <c r="H11" s="8">
        <v>3143.2</v>
      </c>
      <c r="I11" s="8">
        <v>1070.82</v>
      </c>
      <c r="J11" s="8" t="s">
        <v>730</v>
      </c>
      <c r="K11" s="8" t="s">
        <v>32</v>
      </c>
      <c r="L11" s="8">
        <v>58</v>
      </c>
      <c r="M11" s="8">
        <v>10</v>
      </c>
      <c r="N11" s="22">
        <v>18000</v>
      </c>
      <c r="O11" s="8" t="s">
        <v>80</v>
      </c>
      <c r="P11" s="20" t="s">
        <v>20</v>
      </c>
      <c r="Q11" s="9" t="s">
        <v>761</v>
      </c>
      <c r="R11" s="10"/>
    </row>
    <row r="12" spans="1:18" ht="17.25" customHeight="1" x14ac:dyDescent="0.25">
      <c r="A12" s="284"/>
      <c r="B12" s="286"/>
      <c r="C12" s="234">
        <v>11</v>
      </c>
      <c r="D12" s="234" t="s">
        <v>762</v>
      </c>
      <c r="E12" s="234" t="s">
        <v>763</v>
      </c>
      <c r="F12" s="234">
        <v>36.270000000000003</v>
      </c>
      <c r="G12" s="234">
        <v>34.72</v>
      </c>
      <c r="H12" s="234">
        <v>1351.73</v>
      </c>
      <c r="I12" s="234">
        <v>1351.73</v>
      </c>
      <c r="J12" s="234" t="s">
        <v>730</v>
      </c>
      <c r="K12" s="234" t="s">
        <v>32</v>
      </c>
      <c r="L12" s="234">
        <v>150</v>
      </c>
      <c r="M12" s="234">
        <v>10</v>
      </c>
      <c r="N12" s="234" t="s">
        <v>177</v>
      </c>
      <c r="O12" s="234" t="s">
        <v>48</v>
      </c>
      <c r="P12" s="23" t="s">
        <v>764</v>
      </c>
      <c r="Q12" s="5" t="s">
        <v>765</v>
      </c>
    </row>
    <row r="13" spans="1:18" ht="15.75" customHeight="1" x14ac:dyDescent="0.25">
      <c r="A13" s="284"/>
      <c r="B13" s="286"/>
      <c r="C13" s="234">
        <v>12</v>
      </c>
      <c r="D13" s="234" t="s">
        <v>766</v>
      </c>
      <c r="E13" s="234" t="s">
        <v>767</v>
      </c>
      <c r="F13" s="234">
        <v>20.93</v>
      </c>
      <c r="G13" s="234">
        <v>25.69</v>
      </c>
      <c r="H13" s="234">
        <v>511.08</v>
      </c>
      <c r="I13" s="234">
        <v>312.26</v>
      </c>
      <c r="J13" s="234">
        <v>8</v>
      </c>
      <c r="K13" s="234" t="s">
        <v>32</v>
      </c>
      <c r="L13" s="234">
        <v>24</v>
      </c>
      <c r="M13" s="234">
        <v>4</v>
      </c>
      <c r="N13" s="236">
        <v>1500000</v>
      </c>
      <c r="O13" s="234" t="s">
        <v>48</v>
      </c>
      <c r="P13" s="245" t="s">
        <v>20</v>
      </c>
      <c r="Q13" s="5" t="s">
        <v>768</v>
      </c>
    </row>
    <row r="14" spans="1:18" ht="17.25" customHeight="1" x14ac:dyDescent="0.25">
      <c r="A14" s="284"/>
      <c r="B14" s="286"/>
      <c r="C14" s="244">
        <v>13</v>
      </c>
      <c r="D14" s="244" t="s">
        <v>769</v>
      </c>
      <c r="E14" s="244" t="s">
        <v>770</v>
      </c>
      <c r="F14" s="244">
        <v>15.15</v>
      </c>
      <c r="G14" s="244">
        <v>27.98</v>
      </c>
      <c r="H14" s="244">
        <v>438.94</v>
      </c>
      <c r="I14" s="244">
        <v>438.94</v>
      </c>
      <c r="J14" s="244" t="s">
        <v>730</v>
      </c>
      <c r="K14" s="244" t="s">
        <v>32</v>
      </c>
      <c r="L14" s="244">
        <v>33</v>
      </c>
      <c r="M14" s="244">
        <v>7</v>
      </c>
      <c r="N14" s="244" t="s">
        <v>177</v>
      </c>
      <c r="O14" s="244" t="s">
        <v>48</v>
      </c>
      <c r="P14" s="24" t="s">
        <v>771</v>
      </c>
      <c r="Q14" s="7" t="s">
        <v>772</v>
      </c>
    </row>
    <row r="15" spans="1:18" ht="17.25" customHeight="1" x14ac:dyDescent="0.25">
      <c r="A15" s="284"/>
      <c r="B15" s="286"/>
      <c r="C15" s="244">
        <v>14</v>
      </c>
      <c r="D15" s="244" t="s">
        <v>773</v>
      </c>
      <c r="E15" s="244" t="s">
        <v>774</v>
      </c>
      <c r="F15" s="244">
        <v>17.21</v>
      </c>
      <c r="G15" s="244">
        <v>23.7</v>
      </c>
      <c r="H15" s="244">
        <v>919.34</v>
      </c>
      <c r="I15" s="244">
        <v>343.79</v>
      </c>
      <c r="J15" s="244">
        <v>17</v>
      </c>
      <c r="K15" s="244" t="s">
        <v>20</v>
      </c>
      <c r="L15" s="244">
        <v>60</v>
      </c>
      <c r="M15" s="244">
        <v>13</v>
      </c>
      <c r="N15" s="244" t="s">
        <v>177</v>
      </c>
      <c r="O15" s="244" t="s">
        <v>48</v>
      </c>
      <c r="P15" s="24" t="s">
        <v>775</v>
      </c>
      <c r="Q15" s="7" t="s">
        <v>776</v>
      </c>
    </row>
    <row r="16" spans="1:18" ht="17.25" customHeight="1" x14ac:dyDescent="0.25">
      <c r="A16" s="284"/>
      <c r="B16" s="286"/>
      <c r="C16" s="244">
        <v>15</v>
      </c>
      <c r="D16" s="244" t="s">
        <v>777</v>
      </c>
      <c r="E16" s="244" t="s">
        <v>778</v>
      </c>
      <c r="F16" s="244">
        <v>36.380000000000003</v>
      </c>
      <c r="G16" s="244">
        <v>31.5</v>
      </c>
      <c r="H16" s="244">
        <v>969.97</v>
      </c>
      <c r="I16" s="244">
        <v>525.36</v>
      </c>
      <c r="J16" s="244" t="s">
        <v>730</v>
      </c>
      <c r="K16" s="244" t="s">
        <v>32</v>
      </c>
      <c r="L16" s="244">
        <v>86</v>
      </c>
      <c r="M16" s="244">
        <v>11</v>
      </c>
      <c r="N16" s="25">
        <v>35000</v>
      </c>
      <c r="O16" s="244" t="s">
        <v>80</v>
      </c>
      <c r="P16" s="241" t="s">
        <v>20</v>
      </c>
      <c r="Q16" s="7" t="s">
        <v>779</v>
      </c>
    </row>
    <row r="17" spans="1:17" ht="16.5" customHeight="1" x14ac:dyDescent="0.25">
      <c r="A17" s="284"/>
      <c r="B17" s="286"/>
      <c r="C17" s="244">
        <v>16</v>
      </c>
      <c r="D17" s="244" t="s">
        <v>780</v>
      </c>
      <c r="E17" s="244" t="s">
        <v>781</v>
      </c>
      <c r="F17" s="244">
        <v>26.2</v>
      </c>
      <c r="G17" s="244">
        <v>21.76</v>
      </c>
      <c r="H17" s="244">
        <v>565.63</v>
      </c>
      <c r="I17" s="244">
        <v>17.82</v>
      </c>
      <c r="J17" s="244">
        <v>15</v>
      </c>
      <c r="K17" s="244" t="s">
        <v>20</v>
      </c>
      <c r="L17" s="244">
        <v>24</v>
      </c>
      <c r="M17" s="244">
        <v>3</v>
      </c>
      <c r="N17" s="244" t="s">
        <v>177</v>
      </c>
      <c r="O17" s="244" t="s">
        <v>48</v>
      </c>
      <c r="P17" s="24" t="s">
        <v>782</v>
      </c>
      <c r="Q17" s="7" t="s">
        <v>783</v>
      </c>
    </row>
    <row r="18" spans="1:17" ht="16.5" customHeight="1" x14ac:dyDescent="0.25">
      <c r="A18" s="258" t="s">
        <v>784</v>
      </c>
      <c r="B18" s="266">
        <v>1142000000</v>
      </c>
      <c r="C18" s="230">
        <v>1</v>
      </c>
      <c r="D18" s="230" t="s">
        <v>785</v>
      </c>
      <c r="E18" s="230" t="s">
        <v>786</v>
      </c>
      <c r="F18" s="230">
        <v>18.829999999999998</v>
      </c>
      <c r="G18" s="230">
        <v>54.37</v>
      </c>
      <c r="H18" s="230">
        <v>54.37</v>
      </c>
      <c r="I18" s="230">
        <v>1090.25</v>
      </c>
      <c r="J18" s="230">
        <v>6</v>
      </c>
      <c r="K18" s="230" t="s">
        <v>32</v>
      </c>
      <c r="L18" s="230">
        <v>48</v>
      </c>
      <c r="M18" s="230">
        <v>3</v>
      </c>
      <c r="N18" s="230" t="s">
        <v>177</v>
      </c>
      <c r="O18" s="230" t="s">
        <v>80</v>
      </c>
      <c r="P18" s="60" t="s">
        <v>787</v>
      </c>
      <c r="Q18" s="12" t="s">
        <v>788</v>
      </c>
    </row>
    <row r="19" spans="1:17" ht="16.5" customHeight="1" x14ac:dyDescent="0.25">
      <c r="A19" s="258"/>
      <c r="B19" s="266"/>
      <c r="C19" s="230">
        <v>2</v>
      </c>
      <c r="D19" s="230" t="s">
        <v>789</v>
      </c>
      <c r="E19" s="230" t="s">
        <v>790</v>
      </c>
      <c r="F19" s="230">
        <v>18.93</v>
      </c>
      <c r="G19" s="230">
        <v>83.23</v>
      </c>
      <c r="H19" s="230">
        <v>1019.31</v>
      </c>
      <c r="I19" s="230">
        <v>244.19</v>
      </c>
      <c r="J19" s="230">
        <v>20</v>
      </c>
      <c r="K19" s="230" t="s">
        <v>20</v>
      </c>
      <c r="L19" s="230">
        <v>40</v>
      </c>
      <c r="M19" s="230">
        <v>5</v>
      </c>
      <c r="N19" s="230" t="s">
        <v>177</v>
      </c>
      <c r="O19" s="230" t="s">
        <v>80</v>
      </c>
      <c r="P19" s="60" t="s">
        <v>791</v>
      </c>
      <c r="Q19" s="15" t="s">
        <v>792</v>
      </c>
    </row>
    <row r="20" spans="1:17" ht="14.25" customHeight="1" x14ac:dyDescent="0.25">
      <c r="A20" s="258"/>
      <c r="B20" s="266"/>
      <c r="C20" s="230">
        <v>3</v>
      </c>
      <c r="D20" s="230" t="s">
        <v>793</v>
      </c>
      <c r="E20" s="230" t="s">
        <v>794</v>
      </c>
      <c r="F20" s="230">
        <v>31.59</v>
      </c>
      <c r="G20" s="230">
        <v>26.16</v>
      </c>
      <c r="H20" s="230">
        <v>839.15</v>
      </c>
      <c r="I20" s="230">
        <v>359.58</v>
      </c>
      <c r="J20" s="230">
        <v>16</v>
      </c>
      <c r="K20" s="230" t="s">
        <v>20</v>
      </c>
      <c r="L20" s="230">
        <v>32</v>
      </c>
      <c r="M20" s="230">
        <v>4</v>
      </c>
      <c r="N20" s="230" t="s">
        <v>177</v>
      </c>
      <c r="O20" s="230" t="s">
        <v>80</v>
      </c>
      <c r="P20" s="60" t="s">
        <v>795</v>
      </c>
      <c r="Q20" s="14" t="s">
        <v>796</v>
      </c>
    </row>
    <row r="21" spans="1:17" ht="14.25" customHeight="1" x14ac:dyDescent="0.25">
      <c r="A21" s="258"/>
      <c r="B21" s="266"/>
      <c r="C21" s="230">
        <v>4</v>
      </c>
      <c r="D21" s="230" t="s">
        <v>797</v>
      </c>
      <c r="E21" s="230" t="s">
        <v>798</v>
      </c>
      <c r="F21" s="230">
        <v>29.42</v>
      </c>
      <c r="G21" s="230">
        <v>68.650000000000006</v>
      </c>
      <c r="H21" s="230">
        <v>1637.11</v>
      </c>
      <c r="I21" s="230">
        <v>1637.11</v>
      </c>
      <c r="J21" s="230" t="s">
        <v>730</v>
      </c>
      <c r="K21" s="230" t="s">
        <v>32</v>
      </c>
      <c r="L21" s="230">
        <v>64</v>
      </c>
      <c r="M21" s="230">
        <v>8</v>
      </c>
      <c r="N21" s="230" t="s">
        <v>177</v>
      </c>
      <c r="O21" s="230" t="s">
        <v>48</v>
      </c>
      <c r="P21" s="60" t="s">
        <v>799</v>
      </c>
      <c r="Q21" s="14" t="s">
        <v>800</v>
      </c>
    </row>
    <row r="22" spans="1:17" ht="15" customHeight="1" x14ac:dyDescent="0.25">
      <c r="A22" s="258"/>
      <c r="B22" s="266"/>
      <c r="C22" s="230">
        <v>5</v>
      </c>
      <c r="D22" s="230" t="s">
        <v>801</v>
      </c>
      <c r="E22" s="230" t="s">
        <v>802</v>
      </c>
      <c r="F22" s="230">
        <v>17.510000000000002</v>
      </c>
      <c r="G22" s="230">
        <v>30.28</v>
      </c>
      <c r="H22" s="230">
        <v>621.29999999999995</v>
      </c>
      <c r="I22" s="230">
        <v>227.05</v>
      </c>
      <c r="J22" s="230" t="s">
        <v>730</v>
      </c>
      <c r="K22" s="230" t="s">
        <v>32</v>
      </c>
      <c r="L22" s="230">
        <v>90</v>
      </c>
      <c r="M22" s="230">
        <v>30</v>
      </c>
      <c r="N22" s="230" t="s">
        <v>177</v>
      </c>
      <c r="O22" s="230" t="s">
        <v>48</v>
      </c>
      <c r="P22" s="60" t="s">
        <v>803</v>
      </c>
      <c r="Q22" s="16" t="s">
        <v>804</v>
      </c>
    </row>
    <row r="23" spans="1:17" ht="15" customHeight="1" x14ac:dyDescent="0.25">
      <c r="A23" s="258"/>
      <c r="B23" s="266"/>
      <c r="C23" s="230">
        <v>6</v>
      </c>
      <c r="D23" s="230" t="s">
        <v>805</v>
      </c>
      <c r="E23" s="230" t="s">
        <v>806</v>
      </c>
      <c r="F23" s="230">
        <v>22.74</v>
      </c>
      <c r="G23" s="230">
        <v>35.520000000000003</v>
      </c>
      <c r="H23" s="230">
        <v>924.27</v>
      </c>
      <c r="I23" s="230">
        <v>633.83000000000004</v>
      </c>
      <c r="J23" s="230" t="s">
        <v>730</v>
      </c>
      <c r="K23" s="230" t="s">
        <v>32</v>
      </c>
      <c r="L23" s="230">
        <v>48</v>
      </c>
      <c r="M23" s="230">
        <v>16</v>
      </c>
      <c r="N23" s="230" t="s">
        <v>177</v>
      </c>
      <c r="O23" s="230" t="s">
        <v>48</v>
      </c>
      <c r="P23" s="60" t="s">
        <v>807</v>
      </c>
      <c r="Q23" s="16" t="s">
        <v>808</v>
      </c>
    </row>
    <row r="24" spans="1:17" ht="15.75" customHeight="1" x14ac:dyDescent="0.25">
      <c r="A24" s="258"/>
      <c r="B24" s="266"/>
      <c r="C24" s="230">
        <v>7</v>
      </c>
      <c r="D24" s="230" t="s">
        <v>809</v>
      </c>
      <c r="E24" s="230" t="s">
        <v>810</v>
      </c>
      <c r="F24" s="230">
        <v>8.4700000000000006</v>
      </c>
      <c r="G24" s="230">
        <v>19.989999999999998</v>
      </c>
      <c r="H24" s="230">
        <v>190.87</v>
      </c>
      <c r="I24" s="230">
        <v>79.69</v>
      </c>
      <c r="J24" s="230">
        <v>8</v>
      </c>
      <c r="K24" s="230" t="s">
        <v>20</v>
      </c>
      <c r="L24" s="230">
        <v>8</v>
      </c>
      <c r="M24" s="230">
        <v>4</v>
      </c>
      <c r="N24" s="230" t="s">
        <v>177</v>
      </c>
      <c r="O24" s="230" t="s">
        <v>48</v>
      </c>
      <c r="P24" s="60" t="s">
        <v>811</v>
      </c>
      <c r="Q24" s="16" t="s">
        <v>812</v>
      </c>
    </row>
    <row r="25" spans="1:17" ht="15.75" customHeight="1" x14ac:dyDescent="0.25">
      <c r="A25" s="258"/>
      <c r="B25" s="266"/>
      <c r="C25" s="230">
        <v>8</v>
      </c>
      <c r="D25" s="230" t="s">
        <v>813</v>
      </c>
      <c r="E25" s="230" t="s">
        <v>814</v>
      </c>
      <c r="F25" s="230">
        <v>85.57</v>
      </c>
      <c r="G25" s="230">
        <v>57.61</v>
      </c>
      <c r="H25" s="230">
        <v>4652.3</v>
      </c>
      <c r="I25" s="230">
        <v>2628.26</v>
      </c>
      <c r="J25" s="230">
        <v>70</v>
      </c>
      <c r="K25" s="230" t="s">
        <v>20</v>
      </c>
      <c r="L25" s="230">
        <v>160</v>
      </c>
      <c r="M25" s="230">
        <v>11</v>
      </c>
      <c r="N25" s="230" t="s">
        <v>177</v>
      </c>
      <c r="O25" s="230" t="s">
        <v>48</v>
      </c>
      <c r="P25" s="60" t="s">
        <v>815</v>
      </c>
      <c r="Q25" s="16" t="s">
        <v>816</v>
      </c>
    </row>
    <row r="26" spans="1:17" ht="15" customHeight="1" x14ac:dyDescent="0.25">
      <c r="A26" s="234" t="s">
        <v>817</v>
      </c>
      <c r="B26" s="236">
        <v>408759</v>
      </c>
      <c r="C26" s="234">
        <v>1</v>
      </c>
      <c r="D26" s="234" t="s">
        <v>818</v>
      </c>
      <c r="E26" s="234" t="s">
        <v>819</v>
      </c>
      <c r="F26" s="234">
        <v>44.08</v>
      </c>
      <c r="G26" s="234">
        <v>9.74</v>
      </c>
      <c r="H26" s="234">
        <v>500.64</v>
      </c>
      <c r="I26" s="234">
        <v>111.01</v>
      </c>
      <c r="J26" s="234">
        <v>40</v>
      </c>
      <c r="K26" s="234" t="s">
        <v>20</v>
      </c>
      <c r="L26" s="234">
        <v>28</v>
      </c>
      <c r="M26" s="234">
        <v>2</v>
      </c>
      <c r="N26" s="234" t="s">
        <v>177</v>
      </c>
      <c r="O26" s="234" t="s">
        <v>80</v>
      </c>
      <c r="P26" s="23" t="s">
        <v>820</v>
      </c>
      <c r="Q26" s="13" t="s">
        <v>821</v>
      </c>
    </row>
    <row r="27" spans="1:17" ht="15" customHeight="1" x14ac:dyDescent="0.25">
      <c r="A27" s="11" t="s">
        <v>822</v>
      </c>
      <c r="B27" s="235">
        <v>575942</v>
      </c>
      <c r="C27" s="230">
        <v>1</v>
      </c>
      <c r="D27" s="230" t="s">
        <v>823</v>
      </c>
      <c r="E27" s="230" t="s">
        <v>824</v>
      </c>
      <c r="F27" s="230">
        <v>35.159999999999997</v>
      </c>
      <c r="G27" s="230">
        <v>37.19</v>
      </c>
      <c r="H27" s="230">
        <v>113843</v>
      </c>
      <c r="I27" s="230">
        <f>233.28+198.84</f>
        <v>432.12</v>
      </c>
      <c r="J27" s="230">
        <v>24</v>
      </c>
      <c r="K27" s="230" t="s">
        <v>20</v>
      </c>
      <c r="L27" s="230">
        <v>48</v>
      </c>
      <c r="M27" s="230">
        <v>4</v>
      </c>
      <c r="N27" s="230" t="s">
        <v>177</v>
      </c>
      <c r="O27" s="230" t="s">
        <v>80</v>
      </c>
      <c r="P27" s="60" t="s">
        <v>825</v>
      </c>
      <c r="Q27" s="16" t="s">
        <v>826</v>
      </c>
    </row>
    <row r="28" spans="1:17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6"/>
    </row>
    <row r="29" spans="1:17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7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7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7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</sheetData>
  <mergeCells count="4">
    <mergeCell ref="A18:A25"/>
    <mergeCell ref="B18:B25"/>
    <mergeCell ref="A2:A17"/>
    <mergeCell ref="B2:B17"/>
  </mergeCells>
  <hyperlinks>
    <hyperlink ref="Q2" r:id="rId1" xr:uid="{9732B5BD-DADD-4A6D-B84A-356255C1AE95}"/>
    <hyperlink ref="Q3" r:id="rId2" xr:uid="{1C4972AA-167B-49EE-8CED-1B275FF218F5}"/>
    <hyperlink ref="Q4" r:id="rId3" xr:uid="{57B99564-34D6-4FF9-A197-16D7C643A777}"/>
    <hyperlink ref="Q5" r:id="rId4" xr:uid="{3D08AAD4-0A6D-4433-BC8A-E86BE8787875}"/>
    <hyperlink ref="Q6" r:id="rId5" xr:uid="{C58521E6-A4D8-4BD1-AFB3-55FADE19A335}"/>
    <hyperlink ref="Q7" r:id="rId6" xr:uid="{4C66903A-F352-4A0C-AC3C-AC029974FD13}"/>
    <hyperlink ref="Q8" r:id="rId7" xr:uid="{EFFC9A36-13BE-4250-9E09-DE0F16D12D34}"/>
    <hyperlink ref="Q9" r:id="rId8" xr:uid="{51F97AD1-5197-4457-B508-E016D4180F03}"/>
    <hyperlink ref="Q10" r:id="rId9" display="https://earth.google.com/web/search/Departamentos+Lerdo+De+Tejada,+Americana,+Lafayette,+Guadalajara,+Jal.,+M%C3%A9xico/@20.671309,-103.3744571,1578.49286117a,980.89370482d,35y,0h,45t,0r/data=Cj8aFQoNL2cvMTFkeW12M2g1dBgDIAEoAiImCiQJQLDKr1uoNEARR5hIQFakNEAZjaB3jw_WWcAhfYrXvhLXWcAoAg" xr:uid="{406379F6-DD55-4EC4-B803-D5836DC06E84}"/>
    <hyperlink ref="Q11" r:id="rId10" display="https://earth.google.com/web/search/Torre+E,+La+Aurora,+Guadalajara,+Jalisco,+M%C3%A9xico/@20.6555169,-103.3888132,1627.12805272a,981.00720006d,35y,0h,45t,0r/data=CpcBGm0SZQolMHg4NDI4YWRkYmMxMDA3ZDBmOjB4NjFmNGE5N2MzZmVjZjliMhmteZ_0z6c0QCEzkMJQ4thZwCoqV29ybGQgVHJhZGUgQ2VudGVyIFRvcnJlcyBDb3Jwb3JhdGl2YXMgV1RDGAMgASgCIiYKJAm4-KvNMvBDQBG4-KvNMvBDwBlkuKF-Cj8xwCFWgtGFr5hgwCgC" xr:uid="{8AB4A39F-8CD2-406D-9FCA-2E4706FD71D0}"/>
    <hyperlink ref="Q13" r:id="rId11" display="https://earth.google.com/web/search/Mes%C3%B3n+Tapat%C3%ADo,+Avenida+Manuel+Acu%C3%B1a,+Prados+Providencia,+Guadalajara,+Jal.,+M%C3%A9xico/@20.684799,-103.3924697,1608.92140997a,980.79669061d,35y,0h,45t,0r/data=Cj8aFQoNL2cvMTFnMGRzN2wxMRgDIAEoAiImCiQJNmQ2Mym3NEARo5NhwPizNEAZLjhWGg_YWcAhGTrATufYWcAoAg" xr:uid="{79AC8CE9-A61C-446D-AC42-C738B39B35C6}"/>
    <hyperlink ref="Q14" r:id="rId12" xr:uid="{6590EB87-C386-45D7-A8F3-15D66B073A07}"/>
    <hyperlink ref="Q12" r:id="rId13" xr:uid="{F98BDD96-B021-441D-8C44-A1BC923CF88E}"/>
    <hyperlink ref="Q15" r:id="rId14" xr:uid="{480C9562-7404-4B94-BF58-2AAFA9679F13}"/>
    <hyperlink ref="Q16" r:id="rId15" xr:uid="{D85D43D3-BD9E-4785-897E-4D08DD6AB63F}"/>
    <hyperlink ref="Q17" r:id="rId16" xr:uid="{FB623FA5-458F-43C4-86C3-BE55A9BD77E9}"/>
    <hyperlink ref="Q18" r:id="rId17" xr:uid="{8985B684-05E9-44C4-9935-ECE6540FB035}"/>
    <hyperlink ref="Q19" r:id="rId18" xr:uid="{7F8FEFF9-AF9E-4A1F-9165-7DACBC57CCB7}"/>
    <hyperlink ref="Q20" r:id="rId19" xr:uid="{FE302E3B-9EC3-497D-913F-D42451712C75}"/>
    <hyperlink ref="Q21" r:id="rId20" display="https://earth.google.com/web/search/Life+La+Calma+Departamentos,+Calle+Montemorelos,+Rinconada+de+la+Calma,+Zapopan,+Jal.,+M%C3%A9xico/@20.6305169,-103.4081254,1615.5848958a,981.18695162d,35y,0h,0t,0r/data=Cj8aFQoNL2cvMTFjbGdyNzA2YxgDIAEoAiImCiQJoKcQQLijNEARLmfWAhegNEAZH3H2nAbaWcAh6WoDCAHbWcA" xr:uid="{CFB85A0A-55A1-4EAE-939D-A7CE71F96BEC}"/>
    <hyperlink ref="Q22" r:id="rId21" xr:uid="{94EC168E-5794-4737-9AD5-B1B7598E1094}"/>
    <hyperlink ref="Q23" r:id="rId22" xr:uid="{E9378F90-1B42-41DF-98D6-AA7ABD1959FC}"/>
    <hyperlink ref="Q24" r:id="rId23" xr:uid="{E45BF55A-C361-4743-966E-FC766A2587BD}"/>
    <hyperlink ref="Q25" r:id="rId24" xr:uid="{5E165151-FA2F-4DDF-AF01-BBF8A65D6A5A}"/>
    <hyperlink ref="Q26" r:id="rId25" xr:uid="{EE3D6EA4-7624-474A-A655-5FABB0246469}"/>
    <hyperlink ref="Q27" r:id="rId26" xr:uid="{6BC969B1-2D04-4278-9AD6-9A5D344F608C}"/>
    <hyperlink ref="P2" r:id="rId27" xr:uid="{4C44284C-4ABB-4FC2-8911-A01472CC7438}"/>
    <hyperlink ref="P3" r:id="rId28" xr:uid="{659CDD09-2C21-4B0A-8927-94BFFA559772}"/>
    <hyperlink ref="P4" r:id="rId29" display="https://www.eurobienesraices.com/" xr:uid="{3EAF806C-EC97-462B-8CB8-920B4DDCADC5}"/>
    <hyperlink ref="P5" r:id="rId30" xr:uid="{D89FF310-276E-4488-9CD5-EB724015DE81}"/>
    <hyperlink ref="P6" r:id="rId31" xr:uid="{F25F95FF-6A2B-438B-B219-5B1C169B484E}"/>
    <hyperlink ref="P7" r:id="rId32" xr:uid="{D0137353-2175-48EC-B00F-21206882A84C}"/>
    <hyperlink ref="P9" r:id="rId33" xr:uid="{FF3FC674-9FE2-4D11-A731-905ABA944574}"/>
    <hyperlink ref="P10" r:id="rId34" xr:uid="{925AB968-2125-4EC1-957A-6D0E52196E2A}"/>
    <hyperlink ref="P12" r:id="rId35" xr:uid="{FA4A54CA-7A54-4F7A-AF64-9299E2808946}"/>
    <hyperlink ref="P14" r:id="rId36" xr:uid="{E13C67DA-62C9-48D7-91AF-D65ECD746598}"/>
    <hyperlink ref="P15" r:id="rId37" xr:uid="{B9AA2536-3E72-40D4-80F3-A2118937D368}"/>
    <hyperlink ref="P17" r:id="rId38" xr:uid="{9ADEE92E-4368-468F-824A-F655DE885888}"/>
    <hyperlink ref="P18" r:id="rId39" xr:uid="{A1D8EDB3-F2BC-4B0E-BD75-F7AFA9C5123C}"/>
    <hyperlink ref="P19" r:id="rId40" xr:uid="{77FF9161-0814-4448-9486-29DE50EC8B51}"/>
    <hyperlink ref="P20" r:id="rId41" xr:uid="{F2024174-21EA-4804-A46A-D4AD3F1274D3}"/>
    <hyperlink ref="P21" r:id="rId42" xr:uid="{2C6EF395-607D-46CE-BEE6-DBFA615A9F65}"/>
    <hyperlink ref="P22" r:id="rId43" xr:uid="{BBF1D31D-0BE1-4DCE-815C-82B6A225AF24}"/>
    <hyperlink ref="P23" r:id="rId44" xr:uid="{2A55A67F-2132-46CA-A078-073D242BAE6F}"/>
    <hyperlink ref="P24" r:id="rId45" xr:uid="{74056E4E-D29D-4C12-9D34-9CE12F9A9548}"/>
    <hyperlink ref="P25" r:id="rId46" xr:uid="{DE0877DD-B363-4433-8298-3F124AF63505}"/>
    <hyperlink ref="P26" r:id="rId47" xr:uid="{4F7ADF89-3032-4A08-82F2-D82377FCD58F}"/>
    <hyperlink ref="P27" r:id="rId48" xr:uid="{BA12E051-47ED-468A-B4FB-39412789BB9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E792-CD12-4782-A56D-EF83269D9855}">
  <dimension ref="A1:Y53"/>
  <sheetViews>
    <sheetView topLeftCell="A7" workbookViewId="0"/>
  </sheetViews>
  <sheetFormatPr defaultColWidth="9.140625" defaultRowHeight="15" x14ac:dyDescent="0.25"/>
  <cols>
    <col min="4" max="4" width="14.5703125" customWidth="1"/>
    <col min="5" max="5" width="24.85546875" customWidth="1"/>
    <col min="9" max="9" width="17.42578125" customWidth="1"/>
    <col min="10" max="10" width="11.7109375" customWidth="1"/>
    <col min="11" max="11" width="16.7109375" customWidth="1"/>
    <col min="12" max="12" width="12.140625" customWidth="1"/>
    <col min="14" max="14" width="14.5703125" customWidth="1"/>
    <col min="15" max="15" width="13.42578125" customWidth="1"/>
    <col min="16" max="16" width="13.85546875" customWidth="1"/>
    <col min="18" max="18" width="16.5703125" customWidth="1"/>
  </cols>
  <sheetData>
    <row r="1" spans="1:25" ht="45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301</v>
      </c>
      <c r="M1" s="28" t="s">
        <v>13</v>
      </c>
      <c r="N1" s="28" t="s">
        <v>302</v>
      </c>
      <c r="O1" s="28" t="s">
        <v>303</v>
      </c>
      <c r="P1" s="28" t="s">
        <v>304</v>
      </c>
      <c r="Q1" s="28" t="s">
        <v>305</v>
      </c>
      <c r="R1" s="28" t="s">
        <v>17</v>
      </c>
    </row>
    <row r="2" spans="1:25" ht="54" customHeight="1" x14ac:dyDescent="0.25">
      <c r="A2" s="63" t="s">
        <v>827</v>
      </c>
      <c r="B2" s="63">
        <v>232.39400000000001</v>
      </c>
      <c r="C2" s="63">
        <v>1</v>
      </c>
      <c r="D2" s="63" t="s">
        <v>325</v>
      </c>
      <c r="E2" s="63" t="s">
        <v>828</v>
      </c>
      <c r="F2" s="124">
        <v>17</v>
      </c>
      <c r="G2" s="124">
        <v>45</v>
      </c>
      <c r="H2" s="124">
        <f t="shared" ref="H2:H11" si="0">F2*G2</f>
        <v>765</v>
      </c>
      <c r="I2" s="63" t="s">
        <v>19</v>
      </c>
      <c r="J2" s="63" t="s">
        <v>19</v>
      </c>
      <c r="K2" s="63" t="s">
        <v>312</v>
      </c>
      <c r="L2" s="63" t="s">
        <v>312</v>
      </c>
      <c r="M2" s="63">
        <v>3</v>
      </c>
      <c r="N2" s="63">
        <v>6</v>
      </c>
      <c r="O2" s="63"/>
      <c r="P2" s="63" t="s">
        <v>309</v>
      </c>
      <c r="Q2" s="63"/>
      <c r="R2" s="65" t="s">
        <v>829</v>
      </c>
      <c r="S2" s="231"/>
      <c r="T2" s="231"/>
      <c r="U2" s="231"/>
      <c r="V2" s="231"/>
      <c r="W2" s="231"/>
      <c r="X2" s="231"/>
      <c r="Y2" s="231"/>
    </row>
    <row r="3" spans="1:25" ht="45" x14ac:dyDescent="0.25">
      <c r="A3" s="63" t="s">
        <v>827</v>
      </c>
      <c r="B3" s="63">
        <v>232.39400000000001</v>
      </c>
      <c r="C3" s="63">
        <v>2</v>
      </c>
      <c r="D3" s="63" t="s">
        <v>830</v>
      </c>
      <c r="E3" s="63" t="s">
        <v>831</v>
      </c>
      <c r="F3" s="124">
        <v>29</v>
      </c>
      <c r="G3" s="124">
        <v>15</v>
      </c>
      <c r="H3" s="124">
        <f t="shared" si="0"/>
        <v>435</v>
      </c>
      <c r="I3" s="63" t="s">
        <v>19</v>
      </c>
      <c r="J3" s="63">
        <v>8</v>
      </c>
      <c r="K3" s="63" t="s">
        <v>205</v>
      </c>
      <c r="L3" s="63" t="s">
        <v>312</v>
      </c>
      <c r="M3" s="63">
        <v>3</v>
      </c>
      <c r="N3" s="63">
        <v>5</v>
      </c>
      <c r="O3" s="63"/>
      <c r="P3" s="63" t="s">
        <v>309</v>
      </c>
      <c r="Q3" s="63"/>
      <c r="R3" s="65" t="s">
        <v>832</v>
      </c>
      <c r="S3" s="231"/>
      <c r="T3" s="231"/>
      <c r="U3" s="231"/>
      <c r="V3" s="231"/>
      <c r="W3" s="231"/>
      <c r="X3" s="231"/>
      <c r="Y3" s="231"/>
    </row>
    <row r="4" spans="1:25" ht="45" x14ac:dyDescent="0.25">
      <c r="A4" s="63" t="s">
        <v>827</v>
      </c>
      <c r="B4" s="63">
        <v>232.39400000000001</v>
      </c>
      <c r="C4" s="63">
        <v>3</v>
      </c>
      <c r="D4" s="63" t="s">
        <v>833</v>
      </c>
      <c r="E4" s="63" t="s">
        <v>834</v>
      </c>
      <c r="F4" s="124">
        <v>27</v>
      </c>
      <c r="G4" s="124">
        <v>36</v>
      </c>
      <c r="H4" s="124">
        <f t="shared" si="0"/>
        <v>972</v>
      </c>
      <c r="I4" s="63">
        <v>162</v>
      </c>
      <c r="J4" s="63">
        <v>9</v>
      </c>
      <c r="K4" s="63" t="s">
        <v>205</v>
      </c>
      <c r="L4" s="63" t="s">
        <v>205</v>
      </c>
      <c r="M4" s="63">
        <v>2</v>
      </c>
      <c r="N4" s="63" t="s">
        <v>140</v>
      </c>
      <c r="O4" s="63"/>
      <c r="P4" s="63" t="s">
        <v>309</v>
      </c>
      <c r="Q4" s="63"/>
      <c r="R4" s="65" t="s">
        <v>835</v>
      </c>
      <c r="S4" s="231"/>
      <c r="T4" s="231"/>
      <c r="U4" s="231"/>
      <c r="V4" s="231"/>
      <c r="W4" s="231"/>
      <c r="X4" s="231"/>
      <c r="Y4" s="231"/>
    </row>
    <row r="5" spans="1:25" ht="45" x14ac:dyDescent="0.25">
      <c r="A5" s="63" t="s">
        <v>827</v>
      </c>
      <c r="B5" s="63">
        <v>232.39400000000001</v>
      </c>
      <c r="C5" s="63">
        <v>4</v>
      </c>
      <c r="D5" s="63" t="s">
        <v>836</v>
      </c>
      <c r="E5" s="63" t="s">
        <v>837</v>
      </c>
      <c r="F5" s="124">
        <v>19</v>
      </c>
      <c r="G5" s="124">
        <v>32</v>
      </c>
      <c r="H5" s="124">
        <f t="shared" si="0"/>
        <v>608</v>
      </c>
      <c r="I5" s="63">
        <v>114</v>
      </c>
      <c r="J5" s="63">
        <v>7</v>
      </c>
      <c r="K5" s="63" t="s">
        <v>205</v>
      </c>
      <c r="L5" s="63" t="s">
        <v>205</v>
      </c>
      <c r="M5" s="63">
        <v>2</v>
      </c>
      <c r="N5" s="63">
        <v>5</v>
      </c>
      <c r="O5" s="63"/>
      <c r="P5" s="63" t="s">
        <v>309</v>
      </c>
      <c r="Q5" s="63"/>
      <c r="R5" s="65" t="s">
        <v>838</v>
      </c>
      <c r="S5" s="231"/>
      <c r="T5" s="231"/>
      <c r="U5" s="231"/>
      <c r="V5" s="231"/>
      <c r="W5" s="231"/>
      <c r="X5" s="231"/>
      <c r="Y5" s="231"/>
    </row>
    <row r="6" spans="1:25" ht="45" x14ac:dyDescent="0.25">
      <c r="A6" s="68" t="s">
        <v>839</v>
      </c>
      <c r="B6" s="68">
        <v>110.72799999999999</v>
      </c>
      <c r="C6" s="68">
        <v>1</v>
      </c>
      <c r="D6" s="68" t="s">
        <v>840</v>
      </c>
      <c r="E6" s="68" t="s">
        <v>841</v>
      </c>
      <c r="F6" s="106">
        <v>40</v>
      </c>
      <c r="G6" s="106">
        <v>51</v>
      </c>
      <c r="H6" s="106">
        <f t="shared" si="0"/>
        <v>2040</v>
      </c>
      <c r="I6" s="68" t="s">
        <v>19</v>
      </c>
      <c r="J6" s="68" t="s">
        <v>19</v>
      </c>
      <c r="K6" s="68" t="s">
        <v>205</v>
      </c>
      <c r="L6" s="68" t="s">
        <v>205</v>
      </c>
      <c r="M6" s="68">
        <v>8</v>
      </c>
      <c r="N6" s="68" t="s">
        <v>140</v>
      </c>
      <c r="O6" s="68"/>
      <c r="P6" s="68" t="s">
        <v>309</v>
      </c>
      <c r="Q6" s="68"/>
      <c r="R6" s="71" t="s">
        <v>842</v>
      </c>
      <c r="S6" s="231"/>
      <c r="T6" s="231"/>
      <c r="U6" s="231"/>
      <c r="V6" s="231"/>
      <c r="W6" s="231"/>
      <c r="X6" s="231"/>
      <c r="Y6" s="231"/>
    </row>
    <row r="7" spans="1:25" ht="45" x14ac:dyDescent="0.25">
      <c r="A7" s="68" t="s">
        <v>839</v>
      </c>
      <c r="B7" s="68">
        <v>110.72799999999999</v>
      </c>
      <c r="C7" s="68">
        <v>2</v>
      </c>
      <c r="D7" s="68" t="s">
        <v>843</v>
      </c>
      <c r="E7" s="68" t="s">
        <v>844</v>
      </c>
      <c r="F7" s="106">
        <v>50</v>
      </c>
      <c r="G7" s="106">
        <v>67</v>
      </c>
      <c r="H7" s="106">
        <f t="shared" si="0"/>
        <v>3350</v>
      </c>
      <c r="I7" s="68" t="s">
        <v>19</v>
      </c>
      <c r="J7" s="68" t="s">
        <v>19</v>
      </c>
      <c r="K7" s="68" t="s">
        <v>205</v>
      </c>
      <c r="L7" s="68" t="s">
        <v>205</v>
      </c>
      <c r="M7" s="68" t="s">
        <v>19</v>
      </c>
      <c r="N7" s="68" t="s">
        <v>140</v>
      </c>
      <c r="O7" s="68"/>
      <c r="P7" s="68" t="s">
        <v>309</v>
      </c>
      <c r="Q7" s="68"/>
      <c r="R7" s="71" t="s">
        <v>845</v>
      </c>
      <c r="S7" s="231"/>
      <c r="T7" s="231"/>
      <c r="U7" s="231"/>
      <c r="V7" s="231"/>
      <c r="W7" s="231"/>
      <c r="X7" s="231"/>
      <c r="Y7" s="231"/>
    </row>
    <row r="8" spans="1:25" ht="45" x14ac:dyDescent="0.25">
      <c r="A8" s="68" t="s">
        <v>839</v>
      </c>
      <c r="B8" s="68">
        <v>110.72799999999999</v>
      </c>
      <c r="C8" s="68">
        <v>3</v>
      </c>
      <c r="D8" s="68" t="s">
        <v>846</v>
      </c>
      <c r="E8" s="68" t="s">
        <v>847</v>
      </c>
      <c r="F8" s="106">
        <v>19</v>
      </c>
      <c r="G8" s="106">
        <v>20</v>
      </c>
      <c r="H8" s="106">
        <f t="shared" si="0"/>
        <v>380</v>
      </c>
      <c r="I8" s="68">
        <v>90</v>
      </c>
      <c r="J8" s="68">
        <v>8</v>
      </c>
      <c r="K8" s="68" t="s">
        <v>205</v>
      </c>
      <c r="L8" s="68" t="s">
        <v>205</v>
      </c>
      <c r="M8" s="68">
        <v>4</v>
      </c>
      <c r="N8" s="68" t="s">
        <v>140</v>
      </c>
      <c r="O8" s="68"/>
      <c r="P8" s="68" t="s">
        <v>309</v>
      </c>
      <c r="Q8" s="68"/>
      <c r="R8" s="71" t="s">
        <v>848</v>
      </c>
      <c r="S8" s="231"/>
      <c r="T8" s="231"/>
      <c r="U8" s="231"/>
      <c r="V8" s="231"/>
      <c r="W8" s="231"/>
      <c r="X8" s="231"/>
      <c r="Y8" s="231"/>
    </row>
    <row r="9" spans="1:25" ht="45" x14ac:dyDescent="0.25">
      <c r="A9" s="68" t="s">
        <v>839</v>
      </c>
      <c r="B9" s="68">
        <v>110.72799999999999</v>
      </c>
      <c r="C9" s="68">
        <v>4</v>
      </c>
      <c r="D9" s="68" t="s">
        <v>849</v>
      </c>
      <c r="E9" s="68" t="s">
        <v>850</v>
      </c>
      <c r="F9" s="106">
        <v>62</v>
      </c>
      <c r="G9" s="106">
        <v>57</v>
      </c>
      <c r="H9" s="106">
        <f t="shared" si="0"/>
        <v>3534</v>
      </c>
      <c r="I9" s="68" t="s">
        <v>19</v>
      </c>
      <c r="J9" s="68" t="s">
        <v>19</v>
      </c>
      <c r="K9" s="68" t="s">
        <v>205</v>
      </c>
      <c r="L9" s="68" t="s">
        <v>205</v>
      </c>
      <c r="M9" s="68">
        <v>3</v>
      </c>
      <c r="N9" s="68">
        <v>30</v>
      </c>
      <c r="O9" s="68"/>
      <c r="P9" s="68" t="s">
        <v>309</v>
      </c>
      <c r="Q9" s="68"/>
      <c r="R9" s="71" t="s">
        <v>851</v>
      </c>
      <c r="S9" s="231"/>
      <c r="T9" s="231"/>
      <c r="U9" s="231"/>
      <c r="V9" s="231"/>
      <c r="W9" s="231"/>
      <c r="X9" s="231"/>
      <c r="Y9" s="231"/>
    </row>
    <row r="10" spans="1:25" ht="45" x14ac:dyDescent="0.25">
      <c r="A10" s="68" t="s">
        <v>839</v>
      </c>
      <c r="B10" s="68">
        <v>110.72799999999999</v>
      </c>
      <c r="C10" s="68">
        <v>5</v>
      </c>
      <c r="D10" s="68" t="s">
        <v>852</v>
      </c>
      <c r="E10" s="68" t="s">
        <v>853</v>
      </c>
      <c r="F10" s="106">
        <v>116</v>
      </c>
      <c r="G10" s="106">
        <v>150</v>
      </c>
      <c r="H10" s="106">
        <f t="shared" si="0"/>
        <v>17400</v>
      </c>
      <c r="I10" s="68" t="s">
        <v>19</v>
      </c>
      <c r="J10" s="68" t="s">
        <v>19</v>
      </c>
      <c r="K10" s="68" t="s">
        <v>205</v>
      </c>
      <c r="L10" s="68" t="s">
        <v>205</v>
      </c>
      <c r="M10" s="68">
        <v>3</v>
      </c>
      <c r="N10" s="68" t="s">
        <v>140</v>
      </c>
      <c r="O10" s="68"/>
      <c r="P10" s="68" t="s">
        <v>309</v>
      </c>
      <c r="Q10" s="68"/>
      <c r="R10" s="71" t="s">
        <v>854</v>
      </c>
      <c r="S10" s="231"/>
      <c r="T10" s="231"/>
      <c r="U10" s="231"/>
      <c r="V10" s="231"/>
      <c r="W10" s="231"/>
      <c r="X10" s="231"/>
      <c r="Y10" s="231"/>
    </row>
    <row r="11" spans="1:25" ht="45" x14ac:dyDescent="0.25">
      <c r="A11" s="68" t="s">
        <v>839</v>
      </c>
      <c r="B11" s="68">
        <v>110.72799999999999</v>
      </c>
      <c r="C11" s="68">
        <v>6</v>
      </c>
      <c r="D11" s="68" t="s">
        <v>855</v>
      </c>
      <c r="E11" s="68" t="s">
        <v>856</v>
      </c>
      <c r="F11" s="106">
        <v>52</v>
      </c>
      <c r="G11" s="106">
        <v>64</v>
      </c>
      <c r="H11" s="106">
        <f t="shared" si="0"/>
        <v>3328</v>
      </c>
      <c r="I11" s="68" t="s">
        <v>19</v>
      </c>
      <c r="J11" s="68" t="s">
        <v>19</v>
      </c>
      <c r="K11" s="68" t="s">
        <v>205</v>
      </c>
      <c r="L11" s="68" t="s">
        <v>205</v>
      </c>
      <c r="M11" s="68">
        <v>4</v>
      </c>
      <c r="N11" s="68">
        <v>16</v>
      </c>
      <c r="O11" s="68"/>
      <c r="P11" s="68" t="s">
        <v>309</v>
      </c>
      <c r="Q11" s="68"/>
      <c r="R11" s="71" t="s">
        <v>857</v>
      </c>
      <c r="S11" s="231"/>
      <c r="T11" s="231"/>
      <c r="U11" s="231"/>
      <c r="V11" s="231"/>
      <c r="W11" s="231"/>
      <c r="X11" s="231"/>
      <c r="Y11" s="231"/>
    </row>
    <row r="12" spans="1:25" x14ac:dyDescent="0.25">
      <c r="A12" s="231"/>
      <c r="B12" s="231"/>
      <c r="C12" s="231"/>
      <c r="D12" s="231"/>
      <c r="E12" s="231"/>
      <c r="F12" s="93"/>
      <c r="G12" s="93"/>
      <c r="H12" s="93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</row>
    <row r="13" spans="1:25" x14ac:dyDescent="0.25">
      <c r="A13" s="231"/>
      <c r="B13" s="231"/>
      <c r="C13" s="231"/>
      <c r="D13" s="231"/>
      <c r="E13" s="231"/>
      <c r="F13" s="93"/>
      <c r="G13" s="93"/>
      <c r="H13" s="93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</row>
    <row r="14" spans="1:25" x14ac:dyDescent="0.25">
      <c r="A14" s="231"/>
      <c r="B14" s="231"/>
      <c r="C14" s="231"/>
      <c r="D14" s="231"/>
      <c r="E14" s="231"/>
      <c r="F14" s="93"/>
      <c r="G14" s="93"/>
      <c r="H14" s="93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</row>
    <row r="15" spans="1:25" x14ac:dyDescent="0.25">
      <c r="A15" s="231"/>
      <c r="B15" s="231"/>
      <c r="C15" s="231"/>
      <c r="D15" s="231"/>
      <c r="E15" s="231"/>
      <c r="F15" s="93"/>
      <c r="G15" s="93"/>
      <c r="H15" s="93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</row>
    <row r="16" spans="1:25" x14ac:dyDescent="0.25">
      <c r="A16" s="231"/>
      <c r="B16" s="231"/>
      <c r="C16" s="231"/>
      <c r="D16" s="231"/>
      <c r="E16" s="231"/>
      <c r="F16" s="93"/>
      <c r="G16" s="93"/>
      <c r="H16" s="93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</row>
    <row r="17" spans="1:25" x14ac:dyDescent="0.25">
      <c r="A17" s="231"/>
      <c r="B17" s="231"/>
      <c r="C17" s="231"/>
      <c r="D17" s="231"/>
      <c r="E17" s="231"/>
      <c r="F17" s="93"/>
      <c r="G17" s="93"/>
      <c r="H17" s="93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</row>
    <row r="18" spans="1:25" x14ac:dyDescent="0.25">
      <c r="A18" s="231"/>
      <c r="B18" s="231"/>
      <c r="C18" s="231"/>
      <c r="D18" s="231"/>
      <c r="E18" s="231"/>
      <c r="F18" s="93"/>
      <c r="G18" s="93"/>
      <c r="H18" s="93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</row>
    <row r="19" spans="1:25" x14ac:dyDescent="0.25">
      <c r="A19" s="231"/>
      <c r="B19" s="231"/>
      <c r="C19" s="231"/>
      <c r="D19" s="231"/>
      <c r="E19" s="231"/>
      <c r="F19" s="93"/>
      <c r="G19" s="93"/>
      <c r="H19" s="93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</row>
    <row r="20" spans="1:25" x14ac:dyDescent="0.25">
      <c r="A20" s="231"/>
      <c r="B20" s="231"/>
      <c r="C20" s="231"/>
      <c r="D20" s="231"/>
      <c r="E20" s="231"/>
      <c r="F20" s="93"/>
      <c r="G20" s="93"/>
      <c r="H20" s="93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</row>
    <row r="21" spans="1:25" x14ac:dyDescent="0.25">
      <c r="A21" s="231"/>
      <c r="B21" s="231"/>
      <c r="C21" s="231"/>
      <c r="D21" s="231"/>
      <c r="E21" s="231"/>
      <c r="F21" s="93"/>
      <c r="G21" s="93"/>
      <c r="H21" s="93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</row>
    <row r="22" spans="1:25" x14ac:dyDescent="0.25">
      <c r="A22" s="231"/>
      <c r="B22" s="231"/>
      <c r="C22" s="231"/>
      <c r="D22" s="231"/>
      <c r="E22" s="231"/>
      <c r="F22" s="93"/>
      <c r="G22" s="93"/>
      <c r="H22" s="93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</row>
    <row r="23" spans="1:25" x14ac:dyDescent="0.25">
      <c r="A23" s="231"/>
      <c r="B23" s="231"/>
      <c r="C23" s="231"/>
      <c r="D23" s="231"/>
      <c r="E23" s="231"/>
      <c r="F23" s="93"/>
      <c r="G23" s="93"/>
      <c r="H23" s="93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</row>
    <row r="24" spans="1:25" x14ac:dyDescent="0.25">
      <c r="A24" s="231"/>
      <c r="B24" s="231"/>
      <c r="C24" s="231"/>
      <c r="D24" s="231"/>
      <c r="E24" s="231"/>
      <c r="F24" s="93"/>
      <c r="G24" s="93"/>
      <c r="H24" s="93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</row>
    <row r="25" spans="1:25" x14ac:dyDescent="0.25">
      <c r="A25" s="231"/>
      <c r="B25" s="231"/>
      <c r="C25" s="231"/>
      <c r="D25" s="231"/>
      <c r="E25" s="231"/>
      <c r="F25" s="93"/>
      <c r="G25" s="93"/>
      <c r="H25" s="93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</row>
    <row r="26" spans="1:25" x14ac:dyDescent="0.25">
      <c r="A26" s="231"/>
      <c r="B26" s="231"/>
      <c r="C26" s="231"/>
      <c r="D26" s="231"/>
      <c r="E26" s="231"/>
      <c r="F26" s="93"/>
      <c r="G26" s="93"/>
      <c r="H26" s="93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</row>
    <row r="27" spans="1:25" x14ac:dyDescent="0.25">
      <c r="A27" s="231"/>
      <c r="B27" s="231"/>
      <c r="C27" s="231"/>
      <c r="D27" s="231"/>
      <c r="E27" s="231"/>
      <c r="F27" s="93"/>
      <c r="G27" s="93"/>
      <c r="H27" s="93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</row>
    <row r="28" spans="1:25" x14ac:dyDescent="0.25">
      <c r="A28" s="231"/>
      <c r="B28" s="231"/>
      <c r="C28" s="231"/>
      <c r="D28" s="231"/>
      <c r="E28" s="231"/>
      <c r="F28" s="93"/>
      <c r="G28" s="93"/>
      <c r="H28" s="93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</row>
    <row r="29" spans="1:25" x14ac:dyDescent="0.25">
      <c r="A29" s="231"/>
      <c r="B29" s="231"/>
      <c r="C29" s="231"/>
      <c r="D29" s="231"/>
      <c r="E29" s="231"/>
      <c r="F29" s="93"/>
      <c r="G29" s="93"/>
      <c r="H29" s="93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</row>
    <row r="30" spans="1:25" x14ac:dyDescent="0.25">
      <c r="A30" s="231"/>
      <c r="B30" s="231"/>
      <c r="C30" s="231"/>
      <c r="D30" s="231"/>
      <c r="E30" s="231"/>
      <c r="F30" s="93"/>
      <c r="G30" s="93"/>
      <c r="H30" s="93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</row>
    <row r="31" spans="1:25" x14ac:dyDescent="0.25">
      <c r="A31" s="231"/>
      <c r="B31" s="231"/>
      <c r="C31" s="231"/>
      <c r="D31" s="231"/>
      <c r="E31" s="231"/>
      <c r="F31" s="93"/>
      <c r="G31" s="93"/>
      <c r="H31" s="93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</row>
    <row r="32" spans="1:25" x14ac:dyDescent="0.25">
      <c r="A32" s="231"/>
      <c r="B32" s="231"/>
      <c r="C32" s="231"/>
      <c r="D32" s="231"/>
      <c r="E32" s="231"/>
      <c r="F32" s="93"/>
      <c r="G32" s="93"/>
      <c r="H32" s="93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</row>
    <row r="33" spans="1:25" x14ac:dyDescent="0.25">
      <c r="A33" s="231"/>
      <c r="B33" s="231"/>
      <c r="C33" s="231"/>
      <c r="D33" s="231"/>
      <c r="E33" s="231"/>
      <c r="F33" s="93"/>
      <c r="G33" s="93"/>
      <c r="H33" s="93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</row>
    <row r="34" spans="1:25" x14ac:dyDescent="0.25">
      <c r="A34" s="231"/>
      <c r="B34" s="231"/>
      <c r="C34" s="231"/>
      <c r="D34" s="231"/>
      <c r="E34" s="231"/>
      <c r="F34" s="93"/>
      <c r="G34" s="93"/>
      <c r="H34" s="93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</row>
    <row r="35" spans="1:25" x14ac:dyDescent="0.25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</row>
    <row r="36" spans="1:25" x14ac:dyDescent="0.2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</row>
    <row r="37" spans="1:25" x14ac:dyDescent="0.25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</row>
    <row r="38" spans="1:25" x14ac:dyDescent="0.25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</row>
    <row r="39" spans="1:25" x14ac:dyDescent="0.25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</row>
    <row r="40" spans="1:25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</row>
    <row r="41" spans="1:25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</row>
    <row r="42" spans="1:25" x14ac:dyDescent="0.25">
      <c r="A42" s="231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</row>
    <row r="43" spans="1:25" x14ac:dyDescent="0.25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</row>
    <row r="44" spans="1:25" x14ac:dyDescent="0.25">
      <c r="A44" s="231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</row>
    <row r="45" spans="1:25" x14ac:dyDescent="0.25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</row>
    <row r="46" spans="1:25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</row>
    <row r="47" spans="1:25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</row>
    <row r="48" spans="1:25" x14ac:dyDescent="0.25">
      <c r="A48" s="231"/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</row>
    <row r="49" spans="1:25" x14ac:dyDescent="0.25">
      <c r="A49" s="231"/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</row>
    <row r="50" spans="1:25" x14ac:dyDescent="0.25">
      <c r="A50" s="231"/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</row>
    <row r="51" spans="1:25" x14ac:dyDescent="0.25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</row>
    <row r="52" spans="1:25" x14ac:dyDescent="0.25">
      <c r="A52" s="231"/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</row>
    <row r="53" spans="1:25" x14ac:dyDescent="0.25">
      <c r="A53" s="231"/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</row>
  </sheetData>
  <hyperlinks>
    <hyperlink ref="R2" r:id="rId1" xr:uid="{B1E36561-AD6A-4B0C-814A-71C264C2DBE2}"/>
    <hyperlink ref="R3" r:id="rId2" xr:uid="{C7DFAB25-0DB6-42C8-B605-3BAA4F0DBD37}"/>
    <hyperlink ref="R4" r:id="rId3" xr:uid="{73FA16D1-1F8C-4E81-930E-78F7344D15ED}"/>
    <hyperlink ref="R5" r:id="rId4" xr:uid="{1C5EB3B1-3C0E-4032-BD12-E67E078BEE76}"/>
    <hyperlink ref="R7" r:id="rId5" xr:uid="{03193776-2D49-4084-B46F-C2436C8251A2}"/>
    <hyperlink ref="R6" r:id="rId6" xr:uid="{1B434C3A-1008-49AE-97B2-52017DC4C5D6}"/>
    <hyperlink ref="R8" r:id="rId7" xr:uid="{6722A34F-B0DC-4616-B93C-772DD69E5338}"/>
    <hyperlink ref="R9" r:id="rId8" xr:uid="{6F51E85C-2953-4703-9987-9ADB337650C2}"/>
    <hyperlink ref="R10" r:id="rId9" xr:uid="{A7325928-7AC1-48B2-ABFF-A7E225C0FA86}"/>
    <hyperlink ref="R11" r:id="rId10" xr:uid="{96F77319-D049-459D-9CFC-68930F4398E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8557-599F-4A24-A652-831ECAFE1AE2}">
  <dimension ref="A1:S17"/>
  <sheetViews>
    <sheetView workbookViewId="0"/>
  </sheetViews>
  <sheetFormatPr defaultColWidth="9.140625" defaultRowHeight="15" x14ac:dyDescent="0.25"/>
  <cols>
    <col min="1" max="1" width="13.5703125" customWidth="1"/>
    <col min="2" max="2" width="8.28515625" customWidth="1"/>
    <col min="4" max="4" width="18.42578125" customWidth="1"/>
    <col min="5" max="5" width="18.140625" customWidth="1"/>
    <col min="6" max="6" width="10.5703125" customWidth="1"/>
    <col min="7" max="7" width="10.140625" customWidth="1"/>
    <col min="9" max="9" width="16.7109375" customWidth="1"/>
    <col min="10" max="10" width="11" customWidth="1"/>
    <col min="11" max="11" width="17.42578125" customWidth="1"/>
    <col min="12" max="12" width="16" customWidth="1"/>
    <col min="14" max="14" width="11.140625" customWidth="1"/>
    <col min="15" max="15" width="10.85546875" customWidth="1"/>
    <col min="16" max="16" width="15.7109375" customWidth="1"/>
    <col min="17" max="17" width="16" customWidth="1"/>
    <col min="18" max="18" width="9.7109375" customWidth="1"/>
    <col min="19" max="19" width="21.140625" customWidth="1"/>
  </cols>
  <sheetData>
    <row r="1" spans="1:19" ht="51.75" customHeight="1" x14ac:dyDescent="0.25">
      <c r="A1" s="32" t="s">
        <v>154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858</v>
      </c>
      <c r="G1" s="32" t="s">
        <v>859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13</v>
      </c>
      <c r="N1" s="32" t="s">
        <v>12</v>
      </c>
      <c r="O1" s="32" t="s">
        <v>860</v>
      </c>
      <c r="P1" s="32" t="s">
        <v>15</v>
      </c>
      <c r="Q1" s="32" t="s">
        <v>201</v>
      </c>
      <c r="R1" s="1" t="s">
        <v>861</v>
      </c>
      <c r="S1" s="1" t="s">
        <v>17</v>
      </c>
    </row>
    <row r="2" spans="1:19" ht="69.75" customHeight="1" x14ac:dyDescent="0.25">
      <c r="A2" s="37" t="s">
        <v>862</v>
      </c>
      <c r="B2" s="37" t="s">
        <v>863</v>
      </c>
      <c r="C2" s="37">
        <v>1</v>
      </c>
      <c r="D2" s="37" t="s">
        <v>864</v>
      </c>
      <c r="E2" s="37" t="s">
        <v>865</v>
      </c>
      <c r="F2" s="37">
        <v>28</v>
      </c>
      <c r="G2" s="37">
        <v>12</v>
      </c>
      <c r="H2" s="37">
        <f>F2*G2*N2</f>
        <v>1008</v>
      </c>
      <c r="I2" s="37">
        <v>2520</v>
      </c>
      <c r="J2" s="37">
        <v>60</v>
      </c>
      <c r="K2" s="37" t="s">
        <v>80</v>
      </c>
      <c r="L2" s="37">
        <v>30</v>
      </c>
      <c r="M2" s="37">
        <v>5</v>
      </c>
      <c r="N2" s="37">
        <v>3</v>
      </c>
      <c r="O2" s="39" t="s">
        <v>866</v>
      </c>
      <c r="P2" s="38" t="s">
        <v>48</v>
      </c>
      <c r="Q2" s="30" t="s">
        <v>867</v>
      </c>
      <c r="R2" s="37" t="s">
        <v>80</v>
      </c>
      <c r="S2" s="30" t="s">
        <v>868</v>
      </c>
    </row>
    <row r="3" spans="1:19" ht="57.75" customHeight="1" x14ac:dyDescent="0.25">
      <c r="A3" s="38" t="s">
        <v>862</v>
      </c>
      <c r="B3" s="38" t="s">
        <v>863</v>
      </c>
      <c r="C3" s="38">
        <f t="shared" ref="C3:C7" si="0">C2+1</f>
        <v>2</v>
      </c>
      <c r="D3" s="38" t="s">
        <v>869</v>
      </c>
      <c r="E3" s="38" t="s">
        <v>870</v>
      </c>
      <c r="F3" s="38">
        <v>58</v>
      </c>
      <c r="G3" s="38">
        <v>27</v>
      </c>
      <c r="H3" s="38">
        <f>F3*G3</f>
        <v>1566</v>
      </c>
      <c r="I3" s="38">
        <v>328</v>
      </c>
      <c r="J3" s="38" t="s">
        <v>871</v>
      </c>
      <c r="K3" s="38" t="s">
        <v>48</v>
      </c>
      <c r="L3" s="38">
        <v>39</v>
      </c>
      <c r="M3" s="38">
        <v>6</v>
      </c>
      <c r="N3" s="38">
        <v>1</v>
      </c>
      <c r="O3" s="40">
        <v>1900000</v>
      </c>
      <c r="P3" s="38" t="s">
        <v>48</v>
      </c>
      <c r="Q3" s="30" t="s">
        <v>872</v>
      </c>
      <c r="R3" s="38" t="s">
        <v>48</v>
      </c>
      <c r="S3" s="30" t="s">
        <v>873</v>
      </c>
    </row>
    <row r="4" spans="1:19" ht="60.75" customHeight="1" x14ac:dyDescent="0.25">
      <c r="A4" s="38" t="s">
        <v>862</v>
      </c>
      <c r="B4" s="38" t="s">
        <v>863</v>
      </c>
      <c r="C4" s="38">
        <f t="shared" si="0"/>
        <v>3</v>
      </c>
      <c r="D4" s="38" t="s">
        <v>874</v>
      </c>
      <c r="E4" s="38" t="s">
        <v>875</v>
      </c>
      <c r="F4" s="38" t="s">
        <v>871</v>
      </c>
      <c r="G4" s="38" t="s">
        <v>871</v>
      </c>
      <c r="H4" s="38" t="s">
        <v>871</v>
      </c>
      <c r="I4" s="38" t="s">
        <v>871</v>
      </c>
      <c r="J4" s="38">
        <v>64</v>
      </c>
      <c r="K4" s="38" t="s">
        <v>80</v>
      </c>
      <c r="L4" s="38">
        <v>32</v>
      </c>
      <c r="M4" s="38">
        <v>4</v>
      </c>
      <c r="N4" s="38">
        <v>1</v>
      </c>
      <c r="O4" s="40">
        <v>4900000</v>
      </c>
      <c r="P4" s="38" t="s">
        <v>48</v>
      </c>
      <c r="Q4" s="48" t="s">
        <v>876</v>
      </c>
      <c r="R4" s="38" t="s">
        <v>80</v>
      </c>
      <c r="S4" s="30" t="s">
        <v>873</v>
      </c>
    </row>
    <row r="5" spans="1:19" ht="60" customHeight="1" x14ac:dyDescent="0.25">
      <c r="A5" s="38" t="s">
        <v>862</v>
      </c>
      <c r="B5" s="38" t="s">
        <v>863</v>
      </c>
      <c r="C5" s="38">
        <f t="shared" si="0"/>
        <v>4</v>
      </c>
      <c r="D5" s="38" t="s">
        <v>877</v>
      </c>
      <c r="E5" s="38" t="s">
        <v>878</v>
      </c>
      <c r="F5" s="38">
        <v>68</v>
      </c>
      <c r="G5" s="38">
        <v>43</v>
      </c>
      <c r="H5" s="38">
        <f>F5*G5</f>
        <v>2924</v>
      </c>
      <c r="I5" s="38">
        <f>470*2</f>
        <v>940</v>
      </c>
      <c r="J5" s="38">
        <v>80</v>
      </c>
      <c r="K5" s="38" t="s">
        <v>80</v>
      </c>
      <c r="L5" s="38">
        <v>41</v>
      </c>
      <c r="M5" s="38">
        <v>4</v>
      </c>
      <c r="N5" s="38">
        <v>2</v>
      </c>
      <c r="O5" s="40" t="s">
        <v>879</v>
      </c>
      <c r="P5" s="38" t="s">
        <v>48</v>
      </c>
      <c r="Q5" s="30" t="s">
        <v>880</v>
      </c>
      <c r="R5" s="38" t="s">
        <v>80</v>
      </c>
      <c r="S5" s="30" t="s">
        <v>881</v>
      </c>
    </row>
    <row r="6" spans="1:19" ht="58.5" customHeight="1" x14ac:dyDescent="0.25">
      <c r="A6" s="38" t="s">
        <v>862</v>
      </c>
      <c r="B6" s="38" t="s">
        <v>863</v>
      </c>
      <c r="C6" s="38">
        <f>C5+1</f>
        <v>5</v>
      </c>
      <c r="D6" s="38" t="s">
        <v>882</v>
      </c>
      <c r="E6" s="38" t="s">
        <v>883</v>
      </c>
      <c r="F6" s="38">
        <v>70</v>
      </c>
      <c r="G6" s="38">
        <v>29</v>
      </c>
      <c r="H6" s="38">
        <f>F6*G6</f>
        <v>2030</v>
      </c>
      <c r="I6" s="38">
        <v>150</v>
      </c>
      <c r="J6" s="38" t="s">
        <v>871</v>
      </c>
      <c r="K6" s="38" t="s">
        <v>80</v>
      </c>
      <c r="L6" s="38">
        <v>25</v>
      </c>
      <c r="M6" s="38">
        <v>6</v>
      </c>
      <c r="N6" s="38">
        <v>1</v>
      </c>
      <c r="O6" s="40" t="s">
        <v>884</v>
      </c>
      <c r="P6" s="38" t="s">
        <v>48</v>
      </c>
      <c r="Q6" s="30" t="s">
        <v>885</v>
      </c>
      <c r="R6" s="38" t="s">
        <v>80</v>
      </c>
      <c r="S6" s="30" t="s">
        <v>886</v>
      </c>
    </row>
    <row r="7" spans="1:19" ht="55.5" customHeight="1" x14ac:dyDescent="0.25">
      <c r="A7" s="38" t="s">
        <v>862</v>
      </c>
      <c r="B7" s="38" t="s">
        <v>863</v>
      </c>
      <c r="C7" s="38">
        <f t="shared" si="0"/>
        <v>6</v>
      </c>
      <c r="D7" s="38" t="s">
        <v>887</v>
      </c>
      <c r="E7" s="38" t="s">
        <v>888</v>
      </c>
      <c r="F7" s="38">
        <v>20</v>
      </c>
      <c r="G7" s="38">
        <v>8</v>
      </c>
      <c r="H7" s="38">
        <f>G7*F7*N7</f>
        <v>320</v>
      </c>
      <c r="I7" s="38">
        <f>456*N7</f>
        <v>912</v>
      </c>
      <c r="J7" s="74">
        <v>40</v>
      </c>
      <c r="K7" s="38" t="s">
        <v>80</v>
      </c>
      <c r="L7" s="38">
        <v>20</v>
      </c>
      <c r="M7" s="38">
        <v>5</v>
      </c>
      <c r="N7" s="38">
        <v>2</v>
      </c>
      <c r="O7" s="40" t="s">
        <v>889</v>
      </c>
      <c r="P7" s="38" t="s">
        <v>48</v>
      </c>
      <c r="Q7" s="30" t="s">
        <v>890</v>
      </c>
      <c r="R7" s="38" t="s">
        <v>80</v>
      </c>
      <c r="S7" s="30" t="s">
        <v>891</v>
      </c>
    </row>
    <row r="8" spans="1:19" ht="72.75" customHeight="1" x14ac:dyDescent="0.25">
      <c r="A8" s="82" t="s">
        <v>862</v>
      </c>
      <c r="B8" s="82" t="s">
        <v>863</v>
      </c>
      <c r="C8" s="82">
        <f t="shared" ref="C8:C16" si="1">C7+1</f>
        <v>7</v>
      </c>
      <c r="D8" s="82" t="s">
        <v>892</v>
      </c>
      <c r="E8" s="84" t="s">
        <v>893</v>
      </c>
      <c r="F8" s="82">
        <v>37</v>
      </c>
      <c r="G8" s="82">
        <v>14</v>
      </c>
      <c r="H8" s="82">
        <f>G8*F8</f>
        <v>518</v>
      </c>
      <c r="I8" s="82">
        <v>308</v>
      </c>
      <c r="J8" s="82" t="s">
        <v>871</v>
      </c>
      <c r="K8" s="82" t="s">
        <v>48</v>
      </c>
      <c r="L8" s="82">
        <v>32</v>
      </c>
      <c r="M8" s="82">
        <v>4</v>
      </c>
      <c r="N8" s="82">
        <v>4</v>
      </c>
      <c r="O8" s="86">
        <v>4800000</v>
      </c>
      <c r="P8" s="82" t="s">
        <v>48</v>
      </c>
      <c r="Q8" s="87" t="s">
        <v>894</v>
      </c>
      <c r="R8" s="82" t="s">
        <v>80</v>
      </c>
      <c r="S8" s="87" t="s">
        <v>895</v>
      </c>
    </row>
    <row r="9" spans="1:19" ht="48.75" customHeight="1" x14ac:dyDescent="0.25">
      <c r="A9" s="82" t="s">
        <v>862</v>
      </c>
      <c r="B9" s="82" t="s">
        <v>863</v>
      </c>
      <c r="C9" s="82">
        <f t="shared" si="1"/>
        <v>8</v>
      </c>
      <c r="D9" s="83" t="s">
        <v>896</v>
      </c>
      <c r="E9" s="84" t="s">
        <v>897</v>
      </c>
      <c r="F9" s="85">
        <v>44</v>
      </c>
      <c r="G9" s="82">
        <v>30</v>
      </c>
      <c r="H9" s="82">
        <f>G9*F9</f>
        <v>1320</v>
      </c>
      <c r="I9" s="82">
        <v>2875</v>
      </c>
      <c r="J9" s="82">
        <v>55</v>
      </c>
      <c r="K9" s="82" t="s">
        <v>48</v>
      </c>
      <c r="L9" s="82">
        <v>56</v>
      </c>
      <c r="M9" s="82">
        <v>8</v>
      </c>
      <c r="N9" s="82">
        <v>3</v>
      </c>
      <c r="O9" s="86">
        <v>2850000</v>
      </c>
      <c r="P9" s="82" t="s">
        <v>48</v>
      </c>
      <c r="Q9" s="87" t="s">
        <v>898</v>
      </c>
      <c r="R9" s="82" t="s">
        <v>80</v>
      </c>
      <c r="S9" s="87" t="s">
        <v>899</v>
      </c>
    </row>
    <row r="10" spans="1:19" ht="69.75" customHeight="1" x14ac:dyDescent="0.25">
      <c r="A10" s="82" t="s">
        <v>862</v>
      </c>
      <c r="B10" s="82" t="s">
        <v>863</v>
      </c>
      <c r="C10" s="82">
        <f t="shared" si="1"/>
        <v>9</v>
      </c>
      <c r="D10" s="83" t="s">
        <v>900</v>
      </c>
      <c r="E10" s="84" t="s">
        <v>901</v>
      </c>
      <c r="F10" s="85">
        <v>20</v>
      </c>
      <c r="G10" s="82">
        <v>14</v>
      </c>
      <c r="H10" s="82">
        <f>G10*F10</f>
        <v>280</v>
      </c>
      <c r="I10" s="82" t="s">
        <v>902</v>
      </c>
      <c r="J10" s="82">
        <v>0</v>
      </c>
      <c r="K10" s="82" t="s">
        <v>80</v>
      </c>
      <c r="L10" s="82">
        <v>16</v>
      </c>
      <c r="M10" s="82">
        <v>4</v>
      </c>
      <c r="N10" s="82">
        <v>1</v>
      </c>
      <c r="O10" s="82" t="s">
        <v>871</v>
      </c>
      <c r="P10" s="82" t="s">
        <v>80</v>
      </c>
      <c r="Q10" s="88" t="s">
        <v>903</v>
      </c>
      <c r="R10" s="82" t="s">
        <v>80</v>
      </c>
      <c r="S10" s="87" t="s">
        <v>904</v>
      </c>
    </row>
    <row r="11" spans="1:19" ht="57" customHeight="1" x14ac:dyDescent="0.25">
      <c r="A11" s="82" t="s">
        <v>862</v>
      </c>
      <c r="B11" s="82" t="s">
        <v>863</v>
      </c>
      <c r="C11" s="82">
        <f t="shared" si="1"/>
        <v>10</v>
      </c>
      <c r="D11" s="83" t="s">
        <v>905</v>
      </c>
      <c r="E11" s="84" t="s">
        <v>906</v>
      </c>
      <c r="F11" s="85">
        <v>40</v>
      </c>
      <c r="G11" s="82">
        <v>16</v>
      </c>
      <c r="H11" s="82">
        <f>G11*F11</f>
        <v>640</v>
      </c>
      <c r="I11" s="82">
        <v>2050</v>
      </c>
      <c r="J11" s="89">
        <f>I11/40</f>
        <v>51.25</v>
      </c>
      <c r="K11" s="82" t="s">
        <v>80</v>
      </c>
      <c r="L11" s="82">
        <v>9</v>
      </c>
      <c r="M11" s="82">
        <v>4</v>
      </c>
      <c r="N11" s="82">
        <v>1</v>
      </c>
      <c r="O11" s="86">
        <v>2300000</v>
      </c>
      <c r="P11" s="82" t="s">
        <v>48</v>
      </c>
      <c r="Q11" s="87" t="s">
        <v>907</v>
      </c>
      <c r="R11" s="82" t="s">
        <v>80</v>
      </c>
      <c r="S11" s="87" t="s">
        <v>908</v>
      </c>
    </row>
    <row r="12" spans="1:19" ht="48" customHeight="1" x14ac:dyDescent="0.25">
      <c r="A12" s="82" t="s">
        <v>862</v>
      </c>
      <c r="B12" s="82" t="s">
        <v>863</v>
      </c>
      <c r="C12" s="82">
        <f t="shared" si="1"/>
        <v>11</v>
      </c>
      <c r="D12" s="83" t="s">
        <v>909</v>
      </c>
      <c r="E12" s="84" t="s">
        <v>910</v>
      </c>
      <c r="F12" s="85">
        <v>40</v>
      </c>
      <c r="G12" s="82">
        <v>11</v>
      </c>
      <c r="H12" s="82">
        <f>G12*F12*N12</f>
        <v>880</v>
      </c>
      <c r="I12" s="82">
        <v>2850</v>
      </c>
      <c r="J12" s="89">
        <v>75</v>
      </c>
      <c r="K12" s="82" t="s">
        <v>80</v>
      </c>
      <c r="L12" s="82">
        <v>32</v>
      </c>
      <c r="M12" s="82">
        <v>5</v>
      </c>
      <c r="N12" s="82">
        <v>2</v>
      </c>
      <c r="O12" s="86">
        <v>2400000</v>
      </c>
      <c r="P12" s="82" t="s">
        <v>48</v>
      </c>
      <c r="Q12" s="87" t="s">
        <v>911</v>
      </c>
      <c r="R12" s="82" t="s">
        <v>80</v>
      </c>
      <c r="S12" s="87" t="s">
        <v>912</v>
      </c>
    </row>
    <row r="13" spans="1:19" ht="82.5" customHeight="1" x14ac:dyDescent="0.25">
      <c r="A13" s="82" t="s">
        <v>862</v>
      </c>
      <c r="B13" s="82" t="s">
        <v>863</v>
      </c>
      <c r="C13" s="82">
        <f t="shared" si="1"/>
        <v>12</v>
      </c>
      <c r="D13" s="83" t="s">
        <v>913</v>
      </c>
      <c r="E13" s="84" t="s">
        <v>914</v>
      </c>
      <c r="F13" s="85" t="s">
        <v>871</v>
      </c>
      <c r="G13" s="82" t="s">
        <v>871</v>
      </c>
      <c r="H13" s="82">
        <v>4776</v>
      </c>
      <c r="I13" s="82" t="s">
        <v>871</v>
      </c>
      <c r="J13" s="89">
        <v>96</v>
      </c>
      <c r="K13" s="82" t="s">
        <v>80</v>
      </c>
      <c r="L13" s="82">
        <v>48</v>
      </c>
      <c r="M13" s="82">
        <v>4</v>
      </c>
      <c r="N13" s="82">
        <v>6</v>
      </c>
      <c r="O13" s="86">
        <v>1400000</v>
      </c>
      <c r="P13" s="82" t="s">
        <v>80</v>
      </c>
      <c r="Q13" s="87" t="s">
        <v>915</v>
      </c>
      <c r="R13" s="82" t="s">
        <v>80</v>
      </c>
      <c r="S13" s="87" t="s">
        <v>916</v>
      </c>
    </row>
    <row r="14" spans="1:19" ht="59.25" customHeight="1" x14ac:dyDescent="0.25">
      <c r="A14" s="82" t="s">
        <v>862</v>
      </c>
      <c r="B14" s="82" t="s">
        <v>863</v>
      </c>
      <c r="C14" s="82">
        <f t="shared" si="1"/>
        <v>13</v>
      </c>
      <c r="D14" s="83" t="s">
        <v>917</v>
      </c>
      <c r="E14" s="84" t="s">
        <v>918</v>
      </c>
      <c r="F14" s="85" t="s">
        <v>871</v>
      </c>
      <c r="G14" s="82" t="s">
        <v>871</v>
      </c>
      <c r="H14" s="82" t="s">
        <v>871</v>
      </c>
      <c r="I14" s="82" t="s">
        <v>871</v>
      </c>
      <c r="J14" s="82" t="s">
        <v>871</v>
      </c>
      <c r="K14" s="82" t="s">
        <v>80</v>
      </c>
      <c r="L14" s="82">
        <v>72</v>
      </c>
      <c r="M14" s="82">
        <v>13</v>
      </c>
      <c r="N14" s="82">
        <v>1</v>
      </c>
      <c r="O14" s="86">
        <v>3200000</v>
      </c>
      <c r="P14" s="82" t="s">
        <v>48</v>
      </c>
      <c r="Q14" s="87" t="s">
        <v>919</v>
      </c>
      <c r="R14" s="82" t="s">
        <v>48</v>
      </c>
      <c r="S14" s="87" t="s">
        <v>920</v>
      </c>
    </row>
    <row r="15" spans="1:19" ht="53.25" customHeight="1" x14ac:dyDescent="0.25">
      <c r="A15" s="82" t="s">
        <v>862</v>
      </c>
      <c r="B15" s="82" t="s">
        <v>863</v>
      </c>
      <c r="C15" s="82">
        <f t="shared" si="1"/>
        <v>14</v>
      </c>
      <c r="D15" s="83" t="s">
        <v>921</v>
      </c>
      <c r="E15" s="84" t="s">
        <v>922</v>
      </c>
      <c r="F15" s="85">
        <v>54</v>
      </c>
      <c r="G15" s="82">
        <v>30</v>
      </c>
      <c r="H15" s="82">
        <f>G15*F15</f>
        <v>1620</v>
      </c>
      <c r="I15" s="82">
        <v>535</v>
      </c>
      <c r="J15" s="82">
        <v>40</v>
      </c>
      <c r="K15" s="82" t="s">
        <v>80</v>
      </c>
      <c r="L15" s="82">
        <v>20</v>
      </c>
      <c r="M15" s="82">
        <v>5</v>
      </c>
      <c r="N15" s="82">
        <v>1</v>
      </c>
      <c r="O15" s="86">
        <v>2400000</v>
      </c>
      <c r="P15" s="82" t="s">
        <v>80</v>
      </c>
      <c r="Q15" s="87" t="s">
        <v>923</v>
      </c>
      <c r="R15" s="82" t="s">
        <v>80</v>
      </c>
      <c r="S15" s="87" t="s">
        <v>920</v>
      </c>
    </row>
    <row r="16" spans="1:19" ht="45" customHeight="1" x14ac:dyDescent="0.25">
      <c r="A16" s="82" t="s">
        <v>862</v>
      </c>
      <c r="B16" s="82" t="s">
        <v>863</v>
      </c>
      <c r="C16" s="82">
        <f t="shared" si="1"/>
        <v>15</v>
      </c>
      <c r="D16" s="82" t="s">
        <v>924</v>
      </c>
      <c r="E16" s="84" t="s">
        <v>925</v>
      </c>
      <c r="F16" s="82">
        <v>12</v>
      </c>
      <c r="G16" s="82">
        <v>65</v>
      </c>
      <c r="H16" s="82">
        <f>G16*F16</f>
        <v>780</v>
      </c>
      <c r="I16" s="82" t="s">
        <v>871</v>
      </c>
      <c r="J16" s="82" t="s">
        <v>871</v>
      </c>
      <c r="K16" s="82" t="s">
        <v>48</v>
      </c>
      <c r="L16" s="82">
        <v>22</v>
      </c>
      <c r="M16" s="82">
        <v>4</v>
      </c>
      <c r="N16" s="82">
        <v>3</v>
      </c>
      <c r="O16" s="86">
        <v>2400000</v>
      </c>
      <c r="P16" s="82" t="s">
        <v>48</v>
      </c>
      <c r="Q16" s="87" t="s">
        <v>926</v>
      </c>
      <c r="R16" s="82" t="s">
        <v>80</v>
      </c>
      <c r="S16" s="87" t="s">
        <v>927</v>
      </c>
    </row>
    <row r="17" spans="1:19" ht="15.75" customHeight="1" x14ac:dyDescent="0.25">
      <c r="A17" s="82" t="s">
        <v>928</v>
      </c>
      <c r="B17" s="82" t="s">
        <v>929</v>
      </c>
      <c r="C17" s="82">
        <f>C16+1</f>
        <v>16</v>
      </c>
      <c r="D17" s="82" t="s">
        <v>930</v>
      </c>
      <c r="E17" s="84" t="s">
        <v>931</v>
      </c>
      <c r="F17" s="82">
        <v>21</v>
      </c>
      <c r="G17" s="82">
        <v>18</v>
      </c>
      <c r="H17" s="82">
        <f>G17*F17</f>
        <v>378</v>
      </c>
      <c r="I17" s="82">
        <f>1661*2</f>
        <v>3322</v>
      </c>
      <c r="J17" s="82">
        <v>60</v>
      </c>
      <c r="K17" s="82" t="s">
        <v>80</v>
      </c>
      <c r="L17" s="82">
        <v>40</v>
      </c>
      <c r="M17" s="82">
        <v>5</v>
      </c>
      <c r="N17" s="82">
        <v>8</v>
      </c>
      <c r="O17" s="86">
        <v>550000</v>
      </c>
      <c r="P17" s="82" t="s">
        <v>80</v>
      </c>
      <c r="Q17" s="87" t="s">
        <v>932</v>
      </c>
      <c r="R17" s="82" t="s">
        <v>80</v>
      </c>
      <c r="S17" s="87" t="s">
        <v>933</v>
      </c>
    </row>
  </sheetData>
  <hyperlinks>
    <hyperlink ref="Q2" r:id="rId1" xr:uid="{2AD80C9E-85D0-4627-AA38-59E16D262B86}"/>
    <hyperlink ref="S2" r:id="rId2" xr:uid="{FAA44874-A507-4332-8B2D-C7A10F9C7814}"/>
    <hyperlink ref="Q3" r:id="rId3" xr:uid="{1CC25C0C-15D0-4C76-8DE7-118745E17986}"/>
    <hyperlink ref="S3" r:id="rId4" xr:uid="{975F250B-BB35-4DDE-8116-EDEC3763E15A}"/>
    <hyperlink ref="S4" r:id="rId5" xr:uid="{43DAB915-977D-41D6-AB94-8CB5E65E794D}"/>
    <hyperlink ref="Q5" r:id="rId6" xr:uid="{BF1A91AF-578D-4D4A-968F-332A5A42E629}"/>
    <hyperlink ref="S5" r:id="rId7" xr:uid="{3B85F095-A388-48C8-A7D1-28C9C07569D3}"/>
    <hyperlink ref="S6" r:id="rId8" xr:uid="{7D39413E-667A-4E5B-B1EE-41C69AB9C72C}"/>
    <hyperlink ref="Q6" r:id="rId9" xr:uid="{4774735F-931E-4825-9A38-D05E9160A1FE}"/>
    <hyperlink ref="Q7" r:id="rId10" xr:uid="{24A732C4-293F-4931-8296-256A0ED3FD39}"/>
    <hyperlink ref="S7" r:id="rId11" xr:uid="{34828C70-A474-40CB-B0BD-B59E5D612907}"/>
    <hyperlink ref="Q8" r:id="rId12" xr:uid="{8304E56E-5E6A-4583-8E36-AC3228A70ED7}"/>
    <hyperlink ref="S8" r:id="rId13" xr:uid="{BBE0922B-45F7-47CD-A767-26F6854A5D64}"/>
    <hyperlink ref="Q9" r:id="rId14" xr:uid="{C991F3CB-C422-4729-8476-7FE83AC1A4EC}"/>
    <hyperlink ref="S9" r:id="rId15" xr:uid="{0D4CC336-B724-4C4C-BA44-66638A552EDC}"/>
    <hyperlink ref="Q10" r:id="rId16" display="http://condominiolajoya.com/fotos/departamentos/gal.html" xr:uid="{92B8FF23-4A51-4071-9CC8-C0DA8A1E43B4}"/>
    <hyperlink ref="S10" r:id="rId17" xr:uid="{AF685F23-BA05-4AB0-A2A1-9D1AB4B07F44}"/>
    <hyperlink ref="Q11" r:id="rId18" xr:uid="{05C6742D-9EC0-4531-88EA-D179D3BC6AAC}"/>
    <hyperlink ref="S11" r:id="rId19" xr:uid="{EBFD79DC-B331-44D5-9D34-B096A879D8EC}"/>
    <hyperlink ref="Q12" r:id="rId20" xr:uid="{F6200ED8-E166-44B9-9B83-792E83D8C8C6}"/>
    <hyperlink ref="S12" r:id="rId21" xr:uid="{1DC68B6E-7939-4830-86B2-6D6B4D73DC43}"/>
    <hyperlink ref="Q13" r:id="rId22" location="405170206_13" xr:uid="{F44501C7-8FA0-454D-B083-117A1EF789B3}"/>
    <hyperlink ref="S13" r:id="rId23" xr:uid="{3D54797C-97F9-4198-8768-977DF72AAF99}"/>
    <hyperlink ref="S14" r:id="rId24" xr:uid="{F8B01619-5ED2-412E-89A9-BA54F658331C}"/>
    <hyperlink ref="Q14" r:id="rId25" xr:uid="{80916860-C2F6-47C0-AD0D-8D2891968E63}"/>
    <hyperlink ref="S15" r:id="rId26" xr:uid="{87814A57-9C34-4F43-9D77-0CDED65584A0}"/>
    <hyperlink ref="Q15" r:id="rId27" xr:uid="{F53F4249-30FA-47AA-AADE-DEFFC9982FDB}"/>
    <hyperlink ref="S16" r:id="rId28" xr:uid="{C1882CC6-D37E-455B-B1F2-AFE8232F698E}"/>
    <hyperlink ref="Q16" r:id="rId29" xr:uid="{BAEF8CB1-106B-4275-8B80-2AE19FA7E35C}"/>
    <hyperlink ref="S17" r:id="rId30" xr:uid="{9EF80FF0-4E63-4BB3-8EB3-DE1F5305B607}"/>
    <hyperlink ref="Q17" r:id="rId31" xr:uid="{C65CF228-8B46-4A55-8571-B505F1F8A4F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BCC8-EB07-4273-A88D-BD4D1EF13043}">
  <dimension ref="A1:S12"/>
  <sheetViews>
    <sheetView workbookViewId="0">
      <selection activeCell="K15" sqref="K15"/>
    </sheetView>
  </sheetViews>
  <sheetFormatPr defaultColWidth="9.140625" defaultRowHeight="15" x14ac:dyDescent="0.25"/>
  <cols>
    <col min="1" max="1" width="12.7109375" customWidth="1"/>
    <col min="2" max="2" width="12.28515625" customWidth="1"/>
    <col min="3" max="3" width="7.42578125" customWidth="1"/>
    <col min="4" max="4" width="16.5703125" customWidth="1"/>
    <col min="5" max="5" width="20.28515625" customWidth="1"/>
    <col min="9" max="9" width="22.42578125" customWidth="1"/>
    <col min="10" max="10" width="9.85546875" customWidth="1"/>
    <col min="11" max="11" width="16.28515625" customWidth="1"/>
    <col min="12" max="12" width="15.140625" customWidth="1"/>
    <col min="14" max="14" width="10.7109375" customWidth="1"/>
    <col min="15" max="15" width="13.140625" customWidth="1"/>
    <col min="16" max="16" width="15.42578125" customWidth="1"/>
    <col min="17" max="17" width="15.140625" customWidth="1"/>
    <col min="19" max="19" width="16.7109375" customWidth="1"/>
  </cols>
  <sheetData>
    <row r="1" spans="1:19" ht="45" x14ac:dyDescent="0.25">
      <c r="A1" s="32" t="s">
        <v>934</v>
      </c>
      <c r="B1" s="32" t="s">
        <v>935</v>
      </c>
      <c r="C1" s="32" t="s">
        <v>2</v>
      </c>
      <c r="D1" s="32" t="s">
        <v>3</v>
      </c>
      <c r="E1" s="32" t="s">
        <v>4</v>
      </c>
      <c r="F1" s="32" t="s">
        <v>858</v>
      </c>
      <c r="G1" s="32" t="s">
        <v>859</v>
      </c>
      <c r="H1" s="32" t="s">
        <v>7</v>
      </c>
      <c r="I1" s="32" t="s">
        <v>8</v>
      </c>
      <c r="J1" s="32" t="s">
        <v>936</v>
      </c>
      <c r="K1" s="32" t="s">
        <v>10</v>
      </c>
      <c r="L1" s="32" t="s">
        <v>11</v>
      </c>
      <c r="M1" s="32" t="s">
        <v>13</v>
      </c>
      <c r="N1" s="32" t="s">
        <v>12</v>
      </c>
      <c r="O1" s="32" t="s">
        <v>860</v>
      </c>
      <c r="P1" s="32" t="s">
        <v>15</v>
      </c>
      <c r="Q1" s="32" t="s">
        <v>201</v>
      </c>
      <c r="R1" s="1" t="s">
        <v>861</v>
      </c>
      <c r="S1" s="1" t="s">
        <v>17</v>
      </c>
    </row>
    <row r="2" spans="1:19" ht="71.25" customHeight="1" x14ac:dyDescent="0.25">
      <c r="A2" s="82" t="s">
        <v>937</v>
      </c>
      <c r="B2" s="82" t="s">
        <v>938</v>
      </c>
      <c r="C2" s="82">
        <v>1</v>
      </c>
      <c r="D2" s="82" t="s">
        <v>939</v>
      </c>
      <c r="E2" s="82" t="s">
        <v>865</v>
      </c>
      <c r="F2" s="82">
        <v>122</v>
      </c>
      <c r="G2" s="82">
        <v>61</v>
      </c>
      <c r="H2" s="82">
        <f t="shared" ref="H2:H11" si="0">F2*G2*N2</f>
        <v>29768</v>
      </c>
      <c r="I2" s="82" t="s">
        <v>871</v>
      </c>
      <c r="J2" s="82" t="s">
        <v>871</v>
      </c>
      <c r="K2" s="82" t="s">
        <v>48</v>
      </c>
      <c r="L2" s="82">
        <v>40</v>
      </c>
      <c r="M2" s="82">
        <v>4</v>
      </c>
      <c r="N2" s="82">
        <v>4</v>
      </c>
      <c r="O2" s="86">
        <v>3100000</v>
      </c>
      <c r="P2" s="82" t="s">
        <v>48</v>
      </c>
      <c r="Q2" s="87" t="s">
        <v>940</v>
      </c>
      <c r="R2" s="82" t="s">
        <v>48</v>
      </c>
      <c r="S2" s="87" t="s">
        <v>941</v>
      </c>
    </row>
    <row r="3" spans="1:19" ht="41.25" customHeight="1" x14ac:dyDescent="0.25">
      <c r="A3" s="82" t="s">
        <v>937</v>
      </c>
      <c r="B3" s="82" t="s">
        <v>938</v>
      </c>
      <c r="C3" s="82">
        <f t="shared" ref="C3:C11" si="1">C2+1</f>
        <v>2</v>
      </c>
      <c r="D3" s="82" t="s">
        <v>942</v>
      </c>
      <c r="E3" s="82" t="s">
        <v>943</v>
      </c>
      <c r="F3" s="82">
        <v>31</v>
      </c>
      <c r="G3" s="82">
        <v>60</v>
      </c>
      <c r="H3" s="82">
        <f t="shared" si="0"/>
        <v>3720</v>
      </c>
      <c r="I3" s="82" t="s">
        <v>871</v>
      </c>
      <c r="J3" s="82" t="s">
        <v>871</v>
      </c>
      <c r="K3" s="82" t="s">
        <v>48</v>
      </c>
      <c r="L3" s="82">
        <v>23</v>
      </c>
      <c r="M3" s="82">
        <v>4</v>
      </c>
      <c r="N3" s="82">
        <v>2</v>
      </c>
      <c r="O3" s="86">
        <v>2145000</v>
      </c>
      <c r="P3" s="82" t="s">
        <v>48</v>
      </c>
      <c r="Q3" s="87" t="s">
        <v>944</v>
      </c>
      <c r="R3" s="82" t="s">
        <v>80</v>
      </c>
      <c r="S3" s="87" t="s">
        <v>943</v>
      </c>
    </row>
    <row r="4" spans="1:19" ht="44.25" customHeight="1" x14ac:dyDescent="0.25">
      <c r="A4" s="82" t="s">
        <v>937</v>
      </c>
      <c r="B4" s="82" t="s">
        <v>938</v>
      </c>
      <c r="C4" s="82">
        <f t="shared" si="1"/>
        <v>3</v>
      </c>
      <c r="D4" s="82" t="s">
        <v>945</v>
      </c>
      <c r="E4" s="82" t="s">
        <v>946</v>
      </c>
      <c r="F4" s="82">
        <v>135</v>
      </c>
      <c r="G4" s="82">
        <v>200</v>
      </c>
      <c r="H4" s="82">
        <f t="shared" si="0"/>
        <v>135000</v>
      </c>
      <c r="I4" s="90">
        <v>4600</v>
      </c>
      <c r="J4" s="82">
        <f>I4/40</f>
        <v>115</v>
      </c>
      <c r="K4" s="82" t="s">
        <v>48</v>
      </c>
      <c r="L4" s="82">
        <v>200</v>
      </c>
      <c r="M4" s="82">
        <v>4</v>
      </c>
      <c r="N4" s="82">
        <v>5</v>
      </c>
      <c r="O4" s="91">
        <v>12000000</v>
      </c>
      <c r="P4" s="82" t="s">
        <v>48</v>
      </c>
      <c r="Q4" s="87" t="s">
        <v>947</v>
      </c>
      <c r="R4" s="82" t="s">
        <v>80</v>
      </c>
      <c r="S4" s="87" t="s">
        <v>948</v>
      </c>
    </row>
    <row r="5" spans="1:19" ht="54.75" customHeight="1" x14ac:dyDescent="0.25">
      <c r="A5" s="82" t="s">
        <v>937</v>
      </c>
      <c r="B5" s="82" t="s">
        <v>938</v>
      </c>
      <c r="C5" s="82">
        <f t="shared" si="1"/>
        <v>4</v>
      </c>
      <c r="D5" s="82" t="s">
        <v>949</v>
      </c>
      <c r="E5" s="82" t="s">
        <v>950</v>
      </c>
      <c r="F5" s="82">
        <v>11</v>
      </c>
      <c r="G5" s="82">
        <v>11</v>
      </c>
      <c r="H5" s="82">
        <f t="shared" si="0"/>
        <v>121</v>
      </c>
      <c r="I5" s="90" t="s">
        <v>951</v>
      </c>
      <c r="J5" s="82">
        <v>0</v>
      </c>
      <c r="K5" s="82" t="s">
        <v>80</v>
      </c>
      <c r="L5" s="82">
        <v>6</v>
      </c>
      <c r="M5" s="82">
        <v>4</v>
      </c>
      <c r="N5" s="82">
        <v>1</v>
      </c>
      <c r="O5" s="82" t="s">
        <v>871</v>
      </c>
      <c r="P5" s="82" t="s">
        <v>952</v>
      </c>
      <c r="Q5" s="82" t="s">
        <v>871</v>
      </c>
      <c r="R5" s="82" t="s">
        <v>80</v>
      </c>
      <c r="S5" s="87" t="s">
        <v>953</v>
      </c>
    </row>
    <row r="6" spans="1:19" ht="15" customHeight="1" x14ac:dyDescent="0.25">
      <c r="A6" s="82" t="s">
        <v>937</v>
      </c>
      <c r="B6" s="82" t="s">
        <v>938</v>
      </c>
      <c r="C6" s="82">
        <f t="shared" si="1"/>
        <v>5</v>
      </c>
      <c r="D6" s="82" t="s">
        <v>954</v>
      </c>
      <c r="E6" s="82" t="s">
        <v>955</v>
      </c>
      <c r="F6" s="82">
        <v>14</v>
      </c>
      <c r="G6" s="82">
        <v>34</v>
      </c>
      <c r="H6" s="82">
        <f t="shared" si="0"/>
        <v>476</v>
      </c>
      <c r="I6" s="90">
        <v>205</v>
      </c>
      <c r="J6" s="82">
        <v>10</v>
      </c>
      <c r="K6" s="82" t="s">
        <v>80</v>
      </c>
      <c r="L6" s="82">
        <v>5</v>
      </c>
      <c r="M6" s="82">
        <v>6</v>
      </c>
      <c r="N6" s="82">
        <v>1</v>
      </c>
      <c r="O6" s="82" t="s">
        <v>871</v>
      </c>
      <c r="P6" s="82" t="s">
        <v>952</v>
      </c>
      <c r="Q6" s="87" t="s">
        <v>956</v>
      </c>
      <c r="R6" s="82" t="s">
        <v>80</v>
      </c>
      <c r="S6" s="87" t="s">
        <v>948</v>
      </c>
    </row>
    <row r="7" spans="1:19" ht="15" customHeight="1" x14ac:dyDescent="0.25">
      <c r="A7" s="82" t="s">
        <v>937</v>
      </c>
      <c r="B7" s="82" t="s">
        <v>938</v>
      </c>
      <c r="C7" s="82">
        <f t="shared" si="1"/>
        <v>6</v>
      </c>
      <c r="D7" s="82" t="s">
        <v>957</v>
      </c>
      <c r="E7" s="82" t="s">
        <v>958</v>
      </c>
      <c r="F7" s="82">
        <v>11</v>
      </c>
      <c r="G7" s="82">
        <v>16</v>
      </c>
      <c r="H7" s="82">
        <f t="shared" si="0"/>
        <v>176</v>
      </c>
      <c r="I7" s="90">
        <v>75</v>
      </c>
      <c r="J7" s="82">
        <v>4</v>
      </c>
      <c r="K7" s="82" t="s">
        <v>80</v>
      </c>
      <c r="L7" s="82">
        <v>4</v>
      </c>
      <c r="M7" s="82">
        <v>3</v>
      </c>
      <c r="N7" s="82">
        <v>1</v>
      </c>
      <c r="O7" s="82" t="s">
        <v>871</v>
      </c>
      <c r="P7" s="82" t="s">
        <v>80</v>
      </c>
      <c r="Q7" s="87" t="s">
        <v>959</v>
      </c>
      <c r="R7" s="82" t="s">
        <v>80</v>
      </c>
      <c r="S7" s="87" t="s">
        <v>960</v>
      </c>
    </row>
    <row r="8" spans="1:19" ht="15" customHeight="1" x14ac:dyDescent="0.25">
      <c r="A8" s="82" t="s">
        <v>937</v>
      </c>
      <c r="B8" s="82" t="s">
        <v>938</v>
      </c>
      <c r="C8" s="82">
        <f t="shared" si="1"/>
        <v>7</v>
      </c>
      <c r="D8" s="82" t="s">
        <v>961</v>
      </c>
      <c r="E8" s="82" t="s">
        <v>962</v>
      </c>
      <c r="F8" s="82">
        <v>230</v>
      </c>
      <c r="G8" s="82">
        <v>30</v>
      </c>
      <c r="H8" s="82">
        <f t="shared" si="0"/>
        <v>20700</v>
      </c>
      <c r="I8" s="90">
        <v>6400</v>
      </c>
      <c r="J8" s="82">
        <f>I8/40</f>
        <v>160</v>
      </c>
      <c r="K8" s="82" t="s">
        <v>80</v>
      </c>
      <c r="L8" s="82">
        <v>36</v>
      </c>
      <c r="M8" s="82">
        <v>3</v>
      </c>
      <c r="N8" s="82">
        <v>3</v>
      </c>
      <c r="O8" s="86">
        <v>4130000</v>
      </c>
      <c r="P8" s="82" t="s">
        <v>48</v>
      </c>
      <c r="Q8" s="87" t="s">
        <v>963</v>
      </c>
      <c r="R8" s="82" t="s">
        <v>80</v>
      </c>
      <c r="S8" s="87" t="s">
        <v>964</v>
      </c>
    </row>
    <row r="9" spans="1:19" ht="15" customHeight="1" x14ac:dyDescent="0.25">
      <c r="A9" s="82" t="s">
        <v>937</v>
      </c>
      <c r="B9" s="82" t="s">
        <v>938</v>
      </c>
      <c r="C9" s="82">
        <f t="shared" si="1"/>
        <v>8</v>
      </c>
      <c r="D9" s="82" t="s">
        <v>965</v>
      </c>
      <c r="E9" s="82" t="s">
        <v>966</v>
      </c>
      <c r="F9" s="82">
        <v>46</v>
      </c>
      <c r="G9" s="82">
        <v>85</v>
      </c>
      <c r="H9" s="82">
        <f t="shared" si="0"/>
        <v>7820</v>
      </c>
      <c r="I9" s="82" t="s">
        <v>871</v>
      </c>
      <c r="J9" s="82" t="s">
        <v>871</v>
      </c>
      <c r="K9" s="82" t="s">
        <v>48</v>
      </c>
      <c r="L9" s="82">
        <v>48</v>
      </c>
      <c r="M9" s="82">
        <v>6</v>
      </c>
      <c r="N9" s="82">
        <v>2</v>
      </c>
      <c r="O9" s="86">
        <v>2900000</v>
      </c>
      <c r="P9" s="82" t="s">
        <v>48</v>
      </c>
      <c r="Q9" s="87" t="s">
        <v>967</v>
      </c>
      <c r="R9" s="82" t="s">
        <v>80</v>
      </c>
      <c r="S9" s="87" t="s">
        <v>968</v>
      </c>
    </row>
    <row r="10" spans="1:19" ht="15" customHeight="1" x14ac:dyDescent="0.25">
      <c r="A10" s="99" t="s">
        <v>937</v>
      </c>
      <c r="B10" s="99" t="s">
        <v>938</v>
      </c>
      <c r="C10" s="99">
        <f t="shared" si="1"/>
        <v>9</v>
      </c>
      <c r="D10" s="99" t="s">
        <v>969</v>
      </c>
      <c r="E10" s="99" t="s">
        <v>970</v>
      </c>
      <c r="F10" s="99">
        <v>58</v>
      </c>
      <c r="G10" s="99">
        <v>80</v>
      </c>
      <c r="H10" s="99">
        <f t="shared" si="0"/>
        <v>9280</v>
      </c>
      <c r="I10" s="99" t="s">
        <v>871</v>
      </c>
      <c r="J10" s="99" t="s">
        <v>871</v>
      </c>
      <c r="K10" s="99" t="s">
        <v>48</v>
      </c>
      <c r="L10" s="99">
        <v>51</v>
      </c>
      <c r="M10" s="99">
        <v>7</v>
      </c>
      <c r="N10" s="99">
        <v>2</v>
      </c>
      <c r="O10" s="100">
        <v>6300000</v>
      </c>
      <c r="P10" s="99" t="s">
        <v>48</v>
      </c>
      <c r="Q10" s="101" t="s">
        <v>971</v>
      </c>
      <c r="R10" s="99" t="s">
        <v>80</v>
      </c>
      <c r="S10" s="101" t="s">
        <v>972</v>
      </c>
    </row>
    <row r="11" spans="1:19" ht="15" customHeight="1" x14ac:dyDescent="0.25">
      <c r="A11" s="82" t="s">
        <v>937</v>
      </c>
      <c r="B11" s="82" t="s">
        <v>938</v>
      </c>
      <c r="C11" s="82">
        <f t="shared" si="1"/>
        <v>10</v>
      </c>
      <c r="D11" s="82" t="s">
        <v>973</v>
      </c>
      <c r="E11" s="82" t="s">
        <v>974</v>
      </c>
      <c r="F11" s="82">
        <v>108</v>
      </c>
      <c r="G11" s="82">
        <v>38</v>
      </c>
      <c r="H11" s="82">
        <f t="shared" si="0"/>
        <v>4104</v>
      </c>
      <c r="I11" s="82" t="s">
        <v>871</v>
      </c>
      <c r="J11" s="82" t="s">
        <v>871</v>
      </c>
      <c r="K11" s="82" t="s">
        <v>48</v>
      </c>
      <c r="L11" s="82">
        <v>40</v>
      </c>
      <c r="M11" s="82">
        <v>10</v>
      </c>
      <c r="N11" s="82">
        <v>1</v>
      </c>
      <c r="O11" s="86">
        <v>1250000</v>
      </c>
      <c r="P11" s="82" t="s">
        <v>48</v>
      </c>
      <c r="Q11" s="87" t="s">
        <v>975</v>
      </c>
      <c r="R11" s="82" t="s">
        <v>80</v>
      </c>
      <c r="S11" s="87" t="s">
        <v>976</v>
      </c>
    </row>
    <row r="12" spans="1:19" s="98" customFormat="1" ht="15" customHeight="1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7"/>
      <c r="R12" s="95"/>
      <c r="S12" s="97"/>
    </row>
  </sheetData>
  <hyperlinks>
    <hyperlink ref="Q2" r:id="rId1" xr:uid="{1CD9F6BC-393F-4633-8409-E4F1B3890AD0}"/>
    <hyperlink ref="S2" r:id="rId2" xr:uid="{26E5B2C5-3A36-4425-B74B-D61F6151FBA3}"/>
    <hyperlink ref="S3" r:id="rId3" display="https://earth.google.com/web/@20.70864782,-105.29322348,23.27383694a,150.71177199d,35y,63.92083773h,2.47225145t,-0r" xr:uid="{C625AA3E-2263-489F-8C9E-84AC165E1681}"/>
    <hyperlink ref="Q3" r:id="rId4" xr:uid="{47B0D537-7652-4D5A-BD9E-AB16BACE1D3A}"/>
    <hyperlink ref="S4" r:id="rId5" xr:uid="{E2A3FB72-FEFF-46CE-AB58-E4536A4C31AE}"/>
    <hyperlink ref="Q4" r:id="rId6" xr:uid="{6499BF09-9FAB-4E2F-9123-5F96E69B9D1E}"/>
    <hyperlink ref="S5" r:id="rId7" xr:uid="{B22A5C70-9DA0-4AE5-B4A0-EB9CF337329E}"/>
    <hyperlink ref="S6" r:id="rId8" xr:uid="{EED343BC-5229-400D-B888-04A84EF081A7}"/>
    <hyperlink ref="Q6" r:id="rId9" xr:uid="{6B605154-BB06-4A7D-A1C8-008287CE0B60}"/>
    <hyperlink ref="S7" r:id="rId10" xr:uid="{B9683777-4ADD-48C1-894A-05CAD4C0CCC0}"/>
    <hyperlink ref="Q7" r:id="rId11" xr:uid="{696AEE5E-D6EA-45C6-902B-D0FFD597AED2}"/>
    <hyperlink ref="Q8" r:id="rId12" xr:uid="{0894F3AD-67BB-4570-BD47-F3E11EB96190}"/>
    <hyperlink ref="S8" r:id="rId13" xr:uid="{30AFBA0F-188D-4361-AAC7-0A2161E79A73}"/>
    <hyperlink ref="S9" r:id="rId14" display="https://earth.google.com/web/search/Paseo+de+los+Cocoteros+38,+Fraccionamiento+Na%C3%BAtico+Tur%C3%ADstico,+63735+Nuevo+Vallarta,+Nay./@20.71477093,-105.30391718,19.23498165a,154.29663969d,35y,250.78201057h,0t,0r/data=Cj8aFQoNL2cvMTFmNnZwN3E5ahgDIAEoAiImCiQJytinvYGyNEARFIpS026xNEAZ_YUeuFBSWsAhgYBkk5hSWsA" xr:uid="{B2DA5940-E9D3-4ED3-936F-6E27C13A3FB6}"/>
    <hyperlink ref="Q9" r:id="rId15" xr:uid="{8EDB95BC-6043-499B-8A5E-4B85C5F51E66}"/>
    <hyperlink ref="Q10" r:id="rId16" xr:uid="{17A84929-AD1A-4660-AF1D-1D3CC6398043}"/>
    <hyperlink ref="S10" r:id="rId17" display="https://earth.google.com/web/search/Paseo+de+los+Cocoteros+38,+Fraccionamiento+Na%C3%BAtico+Tur%C3%ADstico,+63735+Nuevo+Vallarta,+Nay./@20.7147235,-105.3032407,11.36335677a,113.43060342d,35y,149.66536416h,0t,0r/data=Cj8aFQoNL2cvMTFid2tseGd2dxgDIAEoAiImCiQJytinvYGyNEARFIpS026xNEAZ_YUeuFBSWsAhgYBkk5hSWsA" xr:uid="{B06A76A1-3EE6-4C51-B1DD-2335E654F881}"/>
    <hyperlink ref="S11" r:id="rId18" display="https://earth.google.com/web/search/Paseo+de+los+Cocoteros+38,+Fraccionamiento+Na%C3%BAtico+Tur%C3%ADstico,+63735+Nuevo+Vallarta,+Nay./@20.70592786,-105.30094066,13.18701418a,642.25503303d,35y,149.66613295h,0t,0r/data=Cj8aFQoNL2cvMTFjNWgwMDgwcxgDIAEoAiImCiQJytinvYGyNEARFIpS026xNEAZ_YUeuFBSWsAhgYBkk5hSWsA" xr:uid="{C0E1FF7A-6C8D-4286-BF8F-6DE39C580E01}"/>
    <hyperlink ref="Q11" r:id="rId19" xr:uid="{FBB8718E-BE0F-4269-9E49-3870E8C059A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54EE-EF02-4FBB-AFBC-526B808472C6}">
  <dimension ref="A1:Q32"/>
  <sheetViews>
    <sheetView workbookViewId="0">
      <selection activeCell="P29" sqref="P24:P29"/>
    </sheetView>
  </sheetViews>
  <sheetFormatPr defaultColWidth="9.140625" defaultRowHeight="15" x14ac:dyDescent="0.25"/>
  <cols>
    <col min="1" max="1" width="20.7109375" customWidth="1"/>
    <col min="2" max="2" width="11.28515625" customWidth="1"/>
    <col min="4" max="4" width="24.42578125" customWidth="1"/>
    <col min="5" max="5" width="113.7109375" customWidth="1"/>
    <col min="10" max="10" width="11" customWidth="1"/>
    <col min="14" max="14" width="22" customWidth="1"/>
    <col min="16" max="16" width="11.7109375" customWidth="1"/>
    <col min="17" max="17" width="12.5703125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8" customHeight="1" x14ac:dyDescent="0.25">
      <c r="A2" s="287" t="s">
        <v>977</v>
      </c>
      <c r="B2" s="267">
        <v>122627</v>
      </c>
      <c r="C2" s="234">
        <v>1</v>
      </c>
      <c r="D2" s="234" t="s">
        <v>978</v>
      </c>
      <c r="E2" s="234" t="s">
        <v>979</v>
      </c>
      <c r="F2" s="234">
        <v>80.23</v>
      </c>
      <c r="G2" s="234">
        <v>22.01</v>
      </c>
      <c r="H2" s="234">
        <v>1460.41</v>
      </c>
      <c r="I2" s="34">
        <v>1460.41</v>
      </c>
      <c r="J2" s="234" t="s">
        <v>46</v>
      </c>
      <c r="K2" s="234" t="s">
        <v>32</v>
      </c>
      <c r="L2" s="234">
        <v>112</v>
      </c>
      <c r="M2" s="234">
        <v>8</v>
      </c>
      <c r="N2" s="234" t="s">
        <v>177</v>
      </c>
      <c r="O2" s="234" t="s">
        <v>48</v>
      </c>
      <c r="P2" s="79" t="s">
        <v>980</v>
      </c>
      <c r="Q2" s="50" t="s">
        <v>981</v>
      </c>
    </row>
    <row r="3" spans="1:17" ht="15.75" customHeight="1" x14ac:dyDescent="0.25">
      <c r="A3" s="287"/>
      <c r="B3" s="265"/>
      <c r="C3" s="234">
        <v>2</v>
      </c>
      <c r="D3" s="234" t="s">
        <v>982</v>
      </c>
      <c r="E3" s="234" t="s">
        <v>983</v>
      </c>
      <c r="F3" s="234">
        <v>132.54</v>
      </c>
      <c r="G3" s="234">
        <v>25.86</v>
      </c>
      <c r="H3" s="34">
        <v>3540.15</v>
      </c>
      <c r="I3" s="234">
        <v>3540.0149999999999</v>
      </c>
      <c r="J3" s="234" t="s">
        <v>46</v>
      </c>
      <c r="K3" s="234" t="s">
        <v>32</v>
      </c>
      <c r="L3" s="234">
        <v>42</v>
      </c>
      <c r="M3" s="234">
        <v>4</v>
      </c>
      <c r="N3" s="234" t="s">
        <v>177</v>
      </c>
      <c r="O3" s="234" t="s">
        <v>48</v>
      </c>
      <c r="P3" s="35" t="s">
        <v>984</v>
      </c>
      <c r="Q3" s="50" t="s">
        <v>985</v>
      </c>
    </row>
    <row r="4" spans="1:17" ht="15.75" customHeight="1" x14ac:dyDescent="0.25">
      <c r="A4" s="287"/>
      <c r="B4" s="265"/>
      <c r="C4" s="234">
        <v>3</v>
      </c>
      <c r="D4" s="234" t="s">
        <v>986</v>
      </c>
      <c r="E4" s="234" t="s">
        <v>987</v>
      </c>
      <c r="F4" s="234">
        <v>35.32</v>
      </c>
      <c r="G4" s="234">
        <v>35.97</v>
      </c>
      <c r="H4" s="234">
        <v>1058.47</v>
      </c>
      <c r="I4" s="234">
        <v>850.7</v>
      </c>
      <c r="J4" s="234" t="s">
        <v>46</v>
      </c>
      <c r="K4" s="234" t="s">
        <v>32</v>
      </c>
      <c r="L4" s="234">
        <v>50</v>
      </c>
      <c r="M4" s="234">
        <v>8</v>
      </c>
      <c r="N4" s="234" t="s">
        <v>177</v>
      </c>
      <c r="O4" s="234" t="s">
        <v>48</v>
      </c>
      <c r="P4" s="35" t="s">
        <v>988</v>
      </c>
      <c r="Q4" s="50" t="s">
        <v>989</v>
      </c>
    </row>
    <row r="5" spans="1:17" ht="15.75" customHeight="1" x14ac:dyDescent="0.25">
      <c r="A5" s="287"/>
      <c r="B5" s="265"/>
      <c r="C5" s="234">
        <v>4</v>
      </c>
      <c r="D5" s="234" t="s">
        <v>990</v>
      </c>
      <c r="E5" s="234" t="s">
        <v>991</v>
      </c>
      <c r="F5" s="234">
        <v>17.190000000000001</v>
      </c>
      <c r="G5" s="234">
        <v>27.01</v>
      </c>
      <c r="H5" s="234">
        <v>454.72</v>
      </c>
      <c r="I5" s="234">
        <v>398.52</v>
      </c>
      <c r="J5" s="234" t="s">
        <v>46</v>
      </c>
      <c r="K5" s="234" t="s">
        <v>32</v>
      </c>
      <c r="L5" s="234">
        <v>25</v>
      </c>
      <c r="M5" s="234">
        <v>9</v>
      </c>
      <c r="N5" s="234" t="s">
        <v>177</v>
      </c>
      <c r="O5" s="234" t="s">
        <v>48</v>
      </c>
      <c r="P5" s="50" t="s">
        <v>992</v>
      </c>
      <c r="Q5" s="50" t="s">
        <v>993</v>
      </c>
    </row>
    <row r="6" spans="1:17" ht="15.75" customHeight="1" x14ac:dyDescent="0.25">
      <c r="A6" s="287"/>
      <c r="B6" s="265"/>
      <c r="C6" s="234">
        <v>5</v>
      </c>
      <c r="D6" s="234" t="s">
        <v>994</v>
      </c>
      <c r="E6" s="234" t="s">
        <v>995</v>
      </c>
      <c r="F6" s="234">
        <v>35.549999999999997</v>
      </c>
      <c r="G6" s="234">
        <v>106.22</v>
      </c>
      <c r="H6" s="234">
        <v>5674.43</v>
      </c>
      <c r="I6" s="234">
        <v>3499.08</v>
      </c>
      <c r="J6" s="234">
        <v>46</v>
      </c>
      <c r="K6" s="234" t="s">
        <v>32</v>
      </c>
      <c r="L6" s="234">
        <v>85</v>
      </c>
      <c r="M6" s="234">
        <v>9</v>
      </c>
      <c r="N6" s="234" t="s">
        <v>177</v>
      </c>
      <c r="O6" s="234" t="s">
        <v>48</v>
      </c>
      <c r="P6" s="50" t="s">
        <v>996</v>
      </c>
      <c r="Q6" s="50" t="s">
        <v>997</v>
      </c>
    </row>
    <row r="7" spans="1:17" ht="15.75" customHeight="1" x14ac:dyDescent="0.25">
      <c r="A7" s="258" t="s">
        <v>998</v>
      </c>
      <c r="B7" s="266">
        <v>1136000</v>
      </c>
      <c r="C7" s="230">
        <v>1</v>
      </c>
      <c r="D7" s="230" t="s">
        <v>999</v>
      </c>
      <c r="E7" s="230" t="s">
        <v>1000</v>
      </c>
      <c r="F7" s="230">
        <v>31.86</v>
      </c>
      <c r="G7" s="230">
        <v>37.39</v>
      </c>
      <c r="H7" s="230">
        <v>1207.9000000000001</v>
      </c>
      <c r="I7" s="230">
        <v>612.6</v>
      </c>
      <c r="J7" s="230">
        <v>30</v>
      </c>
      <c r="K7" s="230" t="s">
        <v>20</v>
      </c>
      <c r="L7" s="230">
        <v>32</v>
      </c>
      <c r="M7" s="230">
        <v>4</v>
      </c>
      <c r="N7" s="230" t="s">
        <v>177</v>
      </c>
      <c r="O7" s="230" t="s">
        <v>48</v>
      </c>
      <c r="P7" s="51" t="s">
        <v>1001</v>
      </c>
      <c r="Q7" s="51" t="s">
        <v>1002</v>
      </c>
    </row>
    <row r="8" spans="1:17" ht="15" customHeight="1" x14ac:dyDescent="0.25">
      <c r="A8" s="258"/>
      <c r="B8" s="258"/>
      <c r="C8" s="230">
        <v>3</v>
      </c>
      <c r="D8" s="230" t="s">
        <v>1003</v>
      </c>
      <c r="E8" s="230" t="s">
        <v>1004</v>
      </c>
      <c r="F8" s="230">
        <v>24.98</v>
      </c>
      <c r="G8" s="230">
        <v>44.97</v>
      </c>
      <c r="H8" s="230">
        <v>837.41</v>
      </c>
      <c r="I8" s="230">
        <v>487.5</v>
      </c>
      <c r="J8" s="230" t="s">
        <v>46</v>
      </c>
      <c r="K8" s="230" t="s">
        <v>32</v>
      </c>
      <c r="L8" s="230">
        <v>40</v>
      </c>
      <c r="M8" s="230">
        <v>5</v>
      </c>
      <c r="N8" s="230" t="s">
        <v>177</v>
      </c>
      <c r="O8" s="230" t="s">
        <v>48</v>
      </c>
      <c r="P8" s="51" t="s">
        <v>1005</v>
      </c>
      <c r="Q8" s="51" t="s">
        <v>1006</v>
      </c>
    </row>
    <row r="9" spans="1:17" ht="15.75" customHeight="1" x14ac:dyDescent="0.25">
      <c r="A9" s="258"/>
      <c r="B9" s="258"/>
      <c r="C9" s="230">
        <v>4</v>
      </c>
      <c r="D9" s="230" t="s">
        <v>1007</v>
      </c>
      <c r="E9" s="230" t="s">
        <v>1008</v>
      </c>
      <c r="F9" s="230">
        <v>41.98</v>
      </c>
      <c r="G9" s="230">
        <v>30.01</v>
      </c>
      <c r="H9" s="230">
        <v>1258.43</v>
      </c>
      <c r="I9" s="230">
        <v>406.09</v>
      </c>
      <c r="J9" s="230">
        <v>16</v>
      </c>
      <c r="K9" s="230" t="s">
        <v>32</v>
      </c>
      <c r="L9" s="230">
        <v>25</v>
      </c>
      <c r="M9" s="230">
        <v>6</v>
      </c>
      <c r="N9" s="230" t="s">
        <v>177</v>
      </c>
      <c r="O9" s="230" t="s">
        <v>80</v>
      </c>
      <c r="P9" s="51" t="s">
        <v>1009</v>
      </c>
      <c r="Q9" s="51" t="s">
        <v>1010</v>
      </c>
    </row>
    <row r="10" spans="1:17" ht="14.25" customHeight="1" x14ac:dyDescent="0.25">
      <c r="A10" s="258"/>
      <c r="B10" s="258"/>
      <c r="C10" s="230">
        <v>5</v>
      </c>
      <c r="D10" s="230" t="s">
        <v>1011</v>
      </c>
      <c r="E10" s="230" t="s">
        <v>1012</v>
      </c>
      <c r="F10" s="230">
        <v>15.86</v>
      </c>
      <c r="G10" s="230">
        <v>38.47</v>
      </c>
      <c r="H10" s="230">
        <v>574.07000000000005</v>
      </c>
      <c r="I10" s="230">
        <v>316.27999999999997</v>
      </c>
      <c r="J10" s="230" t="s">
        <v>46</v>
      </c>
      <c r="K10" s="230" t="s">
        <v>32</v>
      </c>
      <c r="L10" s="230">
        <v>20</v>
      </c>
      <c r="M10" s="230">
        <v>6</v>
      </c>
      <c r="N10" s="230" t="s">
        <v>177</v>
      </c>
      <c r="O10" s="230" t="s">
        <v>80</v>
      </c>
      <c r="P10" s="51" t="s">
        <v>1013</v>
      </c>
      <c r="Q10" s="51" t="s">
        <v>1014</v>
      </c>
    </row>
    <row r="11" spans="1:17" ht="15" customHeight="1" x14ac:dyDescent="0.25">
      <c r="A11" s="258"/>
      <c r="B11" s="258"/>
      <c r="C11" s="230">
        <v>6</v>
      </c>
      <c r="D11" s="230" t="s">
        <v>1015</v>
      </c>
      <c r="E11" s="230" t="s">
        <v>1016</v>
      </c>
      <c r="F11" s="230">
        <v>41.55</v>
      </c>
      <c r="G11" s="230">
        <v>39.9</v>
      </c>
      <c r="H11" s="230">
        <v>1589.64</v>
      </c>
      <c r="I11" s="230">
        <v>4461.6400000000003</v>
      </c>
      <c r="J11" s="230">
        <v>64</v>
      </c>
      <c r="K11" s="230" t="s">
        <v>32</v>
      </c>
      <c r="L11" s="230">
        <f>10*17</f>
        <v>170</v>
      </c>
      <c r="M11" s="230">
        <v>18</v>
      </c>
      <c r="N11" s="230" t="s">
        <v>177</v>
      </c>
      <c r="O11" s="230" t="s">
        <v>669</v>
      </c>
      <c r="P11" s="51" t="s">
        <v>1017</v>
      </c>
      <c r="Q11" s="51" t="s">
        <v>1018</v>
      </c>
    </row>
    <row r="12" spans="1:17" ht="15.75" customHeight="1" x14ac:dyDescent="0.25">
      <c r="A12" s="258"/>
      <c r="B12" s="258"/>
      <c r="C12" s="230">
        <v>7</v>
      </c>
      <c r="D12" s="230" t="s">
        <v>1019</v>
      </c>
      <c r="E12" s="230" t="s">
        <v>1020</v>
      </c>
      <c r="F12" s="230">
        <v>23.3</v>
      </c>
      <c r="G12" s="230">
        <v>30.27</v>
      </c>
      <c r="H12" s="230">
        <v>899.53</v>
      </c>
      <c r="I12" s="230">
        <v>268.06</v>
      </c>
      <c r="J12" s="230">
        <v>8</v>
      </c>
      <c r="K12" s="230" t="s">
        <v>32</v>
      </c>
      <c r="L12" s="230">
        <v>50</v>
      </c>
      <c r="M12" s="230">
        <v>5</v>
      </c>
      <c r="N12" s="230" t="s">
        <v>177</v>
      </c>
      <c r="O12" s="230" t="s">
        <v>80</v>
      </c>
      <c r="P12" s="51" t="s">
        <v>1021</v>
      </c>
      <c r="Q12" s="51" t="s">
        <v>1022</v>
      </c>
    </row>
    <row r="13" spans="1:17" ht="14.25" customHeight="1" x14ac:dyDescent="0.25">
      <c r="A13" s="258"/>
      <c r="B13" s="258"/>
      <c r="C13" s="230">
        <v>8</v>
      </c>
      <c r="D13" s="230" t="s">
        <v>1023</v>
      </c>
      <c r="E13" s="230" t="s">
        <v>1024</v>
      </c>
      <c r="F13" s="230">
        <v>38.44</v>
      </c>
      <c r="G13" s="230">
        <v>18.899999999999999</v>
      </c>
      <c r="H13" s="230">
        <v>668.97</v>
      </c>
      <c r="I13" s="230">
        <v>1255.81</v>
      </c>
      <c r="J13" s="230">
        <v>20</v>
      </c>
      <c r="K13" s="230" t="s">
        <v>32</v>
      </c>
      <c r="L13" s="230">
        <v>55</v>
      </c>
      <c r="M13" s="230">
        <v>14</v>
      </c>
      <c r="N13" s="230" t="s">
        <v>177</v>
      </c>
      <c r="O13" s="230" t="s">
        <v>48</v>
      </c>
      <c r="P13" s="51" t="s">
        <v>1025</v>
      </c>
      <c r="Q13" s="51" t="s">
        <v>1026</v>
      </c>
    </row>
    <row r="14" spans="1:17" ht="15.75" customHeight="1" x14ac:dyDescent="0.25">
      <c r="A14" s="265" t="s">
        <v>1027</v>
      </c>
      <c r="B14" s="267">
        <v>268347</v>
      </c>
      <c r="C14" s="234">
        <v>1</v>
      </c>
      <c r="D14" s="234" t="s">
        <v>1028</v>
      </c>
      <c r="E14" s="234" t="s">
        <v>1029</v>
      </c>
      <c r="F14" s="234">
        <v>50.18</v>
      </c>
      <c r="G14" s="234">
        <v>22.34</v>
      </c>
      <c r="H14" s="234">
        <v>1171.68</v>
      </c>
      <c r="I14" s="234">
        <v>625.52</v>
      </c>
      <c r="J14" s="234">
        <v>25</v>
      </c>
      <c r="K14" s="234" t="s">
        <v>32</v>
      </c>
      <c r="L14" s="234">
        <v>60</v>
      </c>
      <c r="M14" s="234">
        <v>11</v>
      </c>
      <c r="N14" s="234" t="s">
        <v>177</v>
      </c>
      <c r="O14" s="234" t="s">
        <v>48</v>
      </c>
      <c r="P14" s="50" t="s">
        <v>1030</v>
      </c>
      <c r="Q14" s="50" t="s">
        <v>1031</v>
      </c>
    </row>
    <row r="15" spans="1:17" ht="15" customHeight="1" x14ac:dyDescent="0.25">
      <c r="A15" s="265"/>
      <c r="B15" s="265"/>
      <c r="C15" s="234">
        <v>2</v>
      </c>
      <c r="D15" s="234" t="s">
        <v>1032</v>
      </c>
      <c r="E15" s="234" t="s">
        <v>1033</v>
      </c>
      <c r="F15" s="234">
        <v>23.12</v>
      </c>
      <c r="G15" s="234">
        <v>68.66</v>
      </c>
      <c r="H15" s="234">
        <v>1179.52</v>
      </c>
      <c r="I15" s="234">
        <v>990.67</v>
      </c>
      <c r="J15" s="234" t="s">
        <v>46</v>
      </c>
      <c r="K15" s="234" t="s">
        <v>32</v>
      </c>
      <c r="L15" s="234">
        <v>126</v>
      </c>
      <c r="M15" s="234">
        <v>22</v>
      </c>
      <c r="N15" s="234" t="s">
        <v>177</v>
      </c>
      <c r="O15" s="234" t="s">
        <v>48</v>
      </c>
      <c r="P15" s="50" t="s">
        <v>1034</v>
      </c>
      <c r="Q15" s="50" t="s">
        <v>1035</v>
      </c>
    </row>
    <row r="16" spans="1:17" ht="14.25" customHeight="1" x14ac:dyDescent="0.25">
      <c r="A16" s="265"/>
      <c r="B16" s="265"/>
      <c r="C16" s="234">
        <v>3</v>
      </c>
      <c r="D16" s="234" t="s">
        <v>1036</v>
      </c>
      <c r="E16" s="234" t="s">
        <v>1037</v>
      </c>
      <c r="F16" s="234">
        <v>57.7</v>
      </c>
      <c r="G16" s="234">
        <v>15.2</v>
      </c>
      <c r="H16" s="234">
        <v>763.34</v>
      </c>
      <c r="I16" s="234">
        <v>763.34</v>
      </c>
      <c r="J16" s="234" t="s">
        <v>46</v>
      </c>
      <c r="K16" s="234" t="s">
        <v>32</v>
      </c>
      <c r="L16" s="234">
        <v>56</v>
      </c>
      <c r="M16" s="234">
        <v>7</v>
      </c>
      <c r="N16" s="234" t="s">
        <v>177</v>
      </c>
      <c r="O16" s="234" t="s">
        <v>48</v>
      </c>
      <c r="P16" s="50" t="s">
        <v>1038</v>
      </c>
      <c r="Q16" s="50" t="s">
        <v>1039</v>
      </c>
    </row>
    <row r="17" spans="1:17" ht="15" customHeight="1" x14ac:dyDescent="0.25">
      <c r="A17" s="265"/>
      <c r="B17" s="265"/>
      <c r="C17" s="234">
        <v>4</v>
      </c>
      <c r="D17" s="234" t="s">
        <v>1040</v>
      </c>
      <c r="E17" s="234" t="s">
        <v>1041</v>
      </c>
      <c r="F17" s="234">
        <v>55.47</v>
      </c>
      <c r="G17" s="234">
        <v>12.4</v>
      </c>
      <c r="H17" s="234">
        <v>807.79</v>
      </c>
      <c r="I17" s="234">
        <v>388.36</v>
      </c>
      <c r="J17" s="234" t="s">
        <v>46</v>
      </c>
      <c r="K17" s="234" t="s">
        <v>32</v>
      </c>
      <c r="L17" s="234">
        <v>160</v>
      </c>
      <c r="M17" s="234">
        <v>12</v>
      </c>
      <c r="N17" s="234" t="s">
        <v>177</v>
      </c>
      <c r="O17" s="234" t="s">
        <v>48</v>
      </c>
      <c r="P17" s="50" t="s">
        <v>1042</v>
      </c>
      <c r="Q17" s="50" t="s">
        <v>1043</v>
      </c>
    </row>
    <row r="18" spans="1:17" ht="15" customHeight="1" x14ac:dyDescent="0.25">
      <c r="A18" s="265"/>
      <c r="B18" s="265"/>
      <c r="C18" s="234">
        <v>5</v>
      </c>
      <c r="D18" s="234" t="s">
        <v>1044</v>
      </c>
      <c r="E18" s="234" t="s">
        <v>1045</v>
      </c>
      <c r="F18" s="234">
        <v>49.54</v>
      </c>
      <c r="G18" s="234">
        <v>22.4</v>
      </c>
      <c r="H18" s="234">
        <v>861.53</v>
      </c>
      <c r="I18" s="234">
        <v>149.85</v>
      </c>
      <c r="J18" s="234">
        <v>11</v>
      </c>
      <c r="K18" s="234" t="s">
        <v>20</v>
      </c>
      <c r="L18" s="234">
        <v>12</v>
      </c>
      <c r="M18" s="234">
        <v>3</v>
      </c>
      <c r="N18" s="234" t="s">
        <v>177</v>
      </c>
      <c r="O18" s="234" t="s">
        <v>80</v>
      </c>
      <c r="P18" s="50" t="s">
        <v>1046</v>
      </c>
      <c r="Q18" s="50" t="s">
        <v>1047</v>
      </c>
    </row>
    <row r="19" spans="1:17" x14ac:dyDescent="0.2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7" x14ac:dyDescent="0.2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7" x14ac:dyDescent="0.2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7" x14ac:dyDescent="0.2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7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7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7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7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7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7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7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7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7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7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</sheetData>
  <mergeCells count="6">
    <mergeCell ref="A2:A6"/>
    <mergeCell ref="A7:A13"/>
    <mergeCell ref="A14:A18"/>
    <mergeCell ref="B2:B6"/>
    <mergeCell ref="B7:B13"/>
    <mergeCell ref="B14:B18"/>
  </mergeCells>
  <hyperlinks>
    <hyperlink ref="Q2" r:id="rId1" xr:uid="{E7FD3423-F7C3-40F1-A54C-2E793E59D4F5}"/>
    <hyperlink ref="P2" r:id="rId2" xr:uid="{0E33CC79-F2F5-40D3-B0D9-51C65D24301C}"/>
    <hyperlink ref="Q3" r:id="rId3" xr:uid="{2A9B3A6C-3D45-4958-B902-82E20A7BEA38}"/>
    <hyperlink ref="P3" r:id="rId4" xr:uid="{F6BE1435-C6B6-4362-8456-632F3C9ED069}"/>
    <hyperlink ref="Q4" r:id="rId5" xr:uid="{DDED9791-F560-4F9A-A62A-FFCBBD8F6ED3}"/>
    <hyperlink ref="P4" r:id="rId6" xr:uid="{45D7E983-77CA-48FB-B7FB-FDFA4672BC97}"/>
    <hyperlink ref="Q5" r:id="rId7" xr:uid="{84BE544C-2118-479C-BFB9-35B25C33542A}"/>
    <hyperlink ref="Q6" r:id="rId8" xr:uid="{A5F71984-9436-4F38-B4C5-7EF45DF3B782}"/>
    <hyperlink ref="P7" r:id="rId9" xr:uid="{8EFE2674-2B5B-4EFA-B03C-6CBDE775815D}"/>
    <hyperlink ref="Q7" r:id="rId10" xr:uid="{8E1FB0C4-87A4-46B3-B2C5-35A86CEE0D91}"/>
    <hyperlink ref="Q8" r:id="rId11" xr:uid="{B1AC8BB4-7C17-45E4-B6DD-8361D074B13D}"/>
    <hyperlink ref="P8" r:id="rId12" xr:uid="{47565D2D-DBDD-4B2D-BC8B-535D192A5481}"/>
    <hyperlink ref="Q9" r:id="rId13" display="https://earth.google.com/web/search/Cumbres+Revival,+Calle+Alejandro+de+Rodas,+Cumbres+Elite,+Tercer+Sector,+Monterrey,+N.L.,+M%C3%A9xico/@25.7420771,-100.4066984,680.30322625a,444.49343248d,35y,0h,0t,0r/data=Cj8aFQoNL2cvMTFnOGNkYzVsMBgDIAEoAiImCiQJXcV9F0OmOUAROP5GANSkOUAZ56YmQmwSWcAhmNDMstISWcA" xr:uid="{5C26C463-EDBD-4DAB-B9EE-6A41967AECB3}"/>
    <hyperlink ref="Q10" r:id="rId14" xr:uid="{6105497D-F766-4C1C-8864-49C197BE62FC}"/>
    <hyperlink ref="Q11" r:id="rId15" xr:uid="{21B611E1-267D-4601-809D-8E1CED031D73}"/>
    <hyperlink ref="Q12" r:id="rId16" xr:uid="{77EF7288-FE3D-44B3-85CA-7DB7FC978B6F}"/>
    <hyperlink ref="Q14" r:id="rId17" xr:uid="{A400DB75-3A1F-4717-86B1-4BB7D423F90A}"/>
    <hyperlink ref="P14" r:id="rId18" xr:uid="{782B9CCE-9D85-4C33-8B25-642F0D55C848}"/>
    <hyperlink ref="Q13" r:id="rId19" xr:uid="{9C40DB4F-2CC4-4EB5-A719-29D20B64F36A}"/>
    <hyperlink ref="P13" r:id="rId20" xr:uid="{552742D5-5063-4C63-A1AC-4CBC8D6ACC88}"/>
    <hyperlink ref="Q15" r:id="rId21" xr:uid="{868FB49C-C215-4DE6-9A3E-036407D7D608}"/>
    <hyperlink ref="Q16" r:id="rId22" xr:uid="{D0378A98-3E1E-4A2C-88F4-BB384A60E0BE}"/>
    <hyperlink ref="P16" r:id="rId23" xr:uid="{04E17A8A-1E73-48C4-A7D7-C040A98BEF16}"/>
    <hyperlink ref="Q17" r:id="rId24" display="https://earth.google.com/web/search/TORRE+SIERRA+VALLE,+Boulevard+Antonio+L.+Rodr%C3%ADguez,+Cumbres+del+Valle,+San+Pedro+Garza+Garc%C3%ADa,+N.L.,+M%C3%A9xico/@25.6726229,-100.3898114,605.32876915a,940.97560254d,35y,0h,45t,0r/data=Cj0aEwoLL2cvMXRkYmZ2cnAYAyABKAIiJgokCUevpixVqTlAEfCow9KwpzlAGXTfzvDeG1nAIdugMUpSHFnA" xr:uid="{65D95FB0-A978-4F75-8DFC-951231A88890}"/>
    <hyperlink ref="Q18" r:id="rId25" xr:uid="{8CE853F6-7FC0-456A-8314-6443BFFC5D27}"/>
    <hyperlink ref="P5" r:id="rId26" xr:uid="{4A58EE5D-6491-482A-9D30-48789D6C5F08}"/>
    <hyperlink ref="P6" r:id="rId27" xr:uid="{97FCBB8F-7901-44CA-82C4-C329771D256E}"/>
    <hyperlink ref="P9" r:id="rId28" xr:uid="{E5A9DBD3-FB6E-4331-8DCC-D52ADD6AA6DE}"/>
    <hyperlink ref="P10" r:id="rId29" xr:uid="{B0397B9B-7B45-4104-84B9-539617631A12}"/>
    <hyperlink ref="P11" r:id="rId30" xr:uid="{E85F037E-41EF-4C7E-921D-C5402FBEC4FE}"/>
    <hyperlink ref="P12" r:id="rId31" xr:uid="{FF2C7DDC-6204-46C6-8903-DFBA3F050CF8}"/>
    <hyperlink ref="P15" r:id="rId32" xr:uid="{1A04F3C0-C6D0-4089-8275-02FA92CF28AF}"/>
    <hyperlink ref="P17" r:id="rId33" xr:uid="{CDD90B42-F1CE-4E2A-8745-4DF74C0D27DB}"/>
    <hyperlink ref="P18" r:id="rId34" xr:uid="{49C129B4-91DB-477C-B223-9BE677257B1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691C-D0B5-470E-AE1D-B8164D36FDDF}">
  <dimension ref="A1:S7"/>
  <sheetViews>
    <sheetView topLeftCell="A5" workbookViewId="0"/>
  </sheetViews>
  <sheetFormatPr defaultColWidth="9.140625" defaultRowHeight="15" x14ac:dyDescent="0.25"/>
  <cols>
    <col min="1" max="1" width="13.42578125" customWidth="1"/>
    <col min="2" max="2" width="10.42578125" customWidth="1"/>
    <col min="4" max="4" width="15.28515625" customWidth="1"/>
    <col min="5" max="5" width="21.140625" customWidth="1"/>
    <col min="9" max="9" width="18.85546875" customWidth="1"/>
    <col min="10" max="10" width="12.5703125" customWidth="1"/>
    <col min="11" max="11" width="17.5703125" customWidth="1"/>
    <col min="12" max="12" width="16.42578125" customWidth="1"/>
    <col min="14" max="14" width="11.42578125" customWidth="1"/>
    <col min="15" max="15" width="13.85546875" customWidth="1"/>
    <col min="16" max="17" width="16.42578125" customWidth="1"/>
    <col min="19" max="19" width="15.140625" customWidth="1"/>
  </cols>
  <sheetData>
    <row r="1" spans="1:19" ht="45" x14ac:dyDescent="0.25">
      <c r="A1" s="32" t="s">
        <v>934</v>
      </c>
      <c r="B1" s="32" t="s">
        <v>935</v>
      </c>
      <c r="C1" s="32" t="s">
        <v>2</v>
      </c>
      <c r="D1" s="32" t="s">
        <v>3</v>
      </c>
      <c r="E1" s="32" t="s">
        <v>4</v>
      </c>
      <c r="F1" s="32" t="s">
        <v>858</v>
      </c>
      <c r="G1" s="32" t="s">
        <v>859</v>
      </c>
      <c r="H1" s="32" t="s">
        <v>7</v>
      </c>
      <c r="I1" s="32" t="s">
        <v>8</v>
      </c>
      <c r="J1" s="32" t="s">
        <v>936</v>
      </c>
      <c r="K1" s="32" t="s">
        <v>10</v>
      </c>
      <c r="L1" s="32" t="s">
        <v>11</v>
      </c>
      <c r="M1" s="32" t="s">
        <v>13</v>
      </c>
      <c r="N1" s="32" t="s">
        <v>12</v>
      </c>
      <c r="O1" s="32" t="s">
        <v>860</v>
      </c>
      <c r="P1" s="32" t="s">
        <v>15</v>
      </c>
      <c r="Q1" s="32" t="s">
        <v>201</v>
      </c>
      <c r="R1" s="1" t="s">
        <v>861</v>
      </c>
      <c r="S1" s="1" t="s">
        <v>17</v>
      </c>
    </row>
    <row r="2" spans="1:19" ht="62.25" customHeight="1" x14ac:dyDescent="0.25">
      <c r="A2" s="82" t="s">
        <v>1048</v>
      </c>
      <c r="B2" s="82" t="s">
        <v>1049</v>
      </c>
      <c r="C2" s="82">
        <v>1</v>
      </c>
      <c r="D2" s="86" t="s">
        <v>46</v>
      </c>
      <c r="E2" s="82" t="s">
        <v>1050</v>
      </c>
      <c r="F2" s="82">
        <v>14</v>
      </c>
      <c r="G2" s="82">
        <v>28</v>
      </c>
      <c r="H2" s="82">
        <f t="shared" ref="H2:H7" si="0">F2*G2*N2</f>
        <v>392</v>
      </c>
      <c r="I2" s="82" t="s">
        <v>871</v>
      </c>
      <c r="J2" s="86" t="s">
        <v>46</v>
      </c>
      <c r="K2" s="82" t="s">
        <v>952</v>
      </c>
      <c r="L2" s="82">
        <v>10</v>
      </c>
      <c r="M2" s="82">
        <v>3</v>
      </c>
      <c r="N2" s="82">
        <v>1</v>
      </c>
      <c r="O2" s="86" t="s">
        <v>46</v>
      </c>
      <c r="P2" s="82" t="s">
        <v>80</v>
      </c>
      <c r="Q2" s="86" t="s">
        <v>46</v>
      </c>
      <c r="R2" s="82" t="s">
        <v>80</v>
      </c>
      <c r="S2" s="87" t="s">
        <v>1051</v>
      </c>
    </row>
    <row r="3" spans="1:19" ht="50.25" customHeight="1" x14ac:dyDescent="0.25">
      <c r="A3" s="82" t="s">
        <v>1048</v>
      </c>
      <c r="B3" s="82" t="s">
        <v>1049</v>
      </c>
      <c r="C3" s="82">
        <v>2</v>
      </c>
      <c r="D3" s="86" t="s">
        <v>1052</v>
      </c>
      <c r="E3" s="82" t="s">
        <v>1053</v>
      </c>
      <c r="F3" s="82">
        <v>17</v>
      </c>
      <c r="G3" s="82">
        <v>17</v>
      </c>
      <c r="H3" s="82">
        <f t="shared" si="0"/>
        <v>4046</v>
      </c>
      <c r="I3" s="82">
        <v>135</v>
      </c>
      <c r="J3" s="108">
        <v>9</v>
      </c>
      <c r="K3" s="82" t="s">
        <v>952</v>
      </c>
      <c r="L3" s="82">
        <v>9</v>
      </c>
      <c r="M3" s="82">
        <v>4</v>
      </c>
      <c r="N3" s="82">
        <v>14</v>
      </c>
      <c r="O3" s="86">
        <v>720000</v>
      </c>
      <c r="P3" s="82" t="s">
        <v>80</v>
      </c>
      <c r="Q3" s="109" t="s">
        <v>1054</v>
      </c>
      <c r="R3" s="82" t="s">
        <v>80</v>
      </c>
      <c r="S3" s="87" t="s">
        <v>1055</v>
      </c>
    </row>
    <row r="4" spans="1:19" ht="59.25" customHeight="1" x14ac:dyDescent="0.25">
      <c r="A4" s="82" t="s">
        <v>1048</v>
      </c>
      <c r="B4" s="82" t="s">
        <v>1049</v>
      </c>
      <c r="C4" s="82">
        <v>3</v>
      </c>
      <c r="D4" s="86" t="s">
        <v>1056</v>
      </c>
      <c r="E4" s="82" t="s">
        <v>1057</v>
      </c>
      <c r="F4" s="82">
        <v>16</v>
      </c>
      <c r="G4" s="82">
        <v>18</v>
      </c>
      <c r="H4" s="82">
        <f t="shared" si="0"/>
        <v>3456</v>
      </c>
      <c r="I4" s="82">
        <v>155</v>
      </c>
      <c r="J4" s="82">
        <v>7</v>
      </c>
      <c r="K4" s="82" t="s">
        <v>952</v>
      </c>
      <c r="L4" s="82">
        <v>16</v>
      </c>
      <c r="M4" s="82">
        <v>4</v>
      </c>
      <c r="N4" s="82">
        <v>12</v>
      </c>
      <c r="O4" s="86">
        <v>464500</v>
      </c>
      <c r="P4" s="82" t="s">
        <v>80</v>
      </c>
      <c r="Q4" s="86" t="s">
        <v>46</v>
      </c>
      <c r="R4" s="82" t="s">
        <v>80</v>
      </c>
      <c r="S4" s="87" t="s">
        <v>1058</v>
      </c>
    </row>
    <row r="5" spans="1:19" ht="59.25" customHeight="1" x14ac:dyDescent="0.25">
      <c r="A5" s="82" t="s">
        <v>1048</v>
      </c>
      <c r="B5" s="82" t="s">
        <v>1049</v>
      </c>
      <c r="C5" s="82">
        <v>4</v>
      </c>
      <c r="D5" s="86" t="s">
        <v>1059</v>
      </c>
      <c r="E5" s="82" t="s">
        <v>1060</v>
      </c>
      <c r="F5" s="82">
        <v>18</v>
      </c>
      <c r="G5" s="82">
        <v>15</v>
      </c>
      <c r="H5" s="82">
        <f t="shared" si="0"/>
        <v>3240</v>
      </c>
      <c r="I5" s="82">
        <v>302</v>
      </c>
      <c r="J5" s="82">
        <v>16</v>
      </c>
      <c r="K5" s="82" t="s">
        <v>952</v>
      </c>
      <c r="L5" s="82">
        <v>16</v>
      </c>
      <c r="M5" s="82">
        <v>4</v>
      </c>
      <c r="N5" s="82">
        <v>12</v>
      </c>
      <c r="O5" s="86">
        <v>870000</v>
      </c>
      <c r="P5" s="82" t="s">
        <v>80</v>
      </c>
      <c r="Q5" s="109" t="s">
        <v>1061</v>
      </c>
      <c r="R5" s="82" t="s">
        <v>80</v>
      </c>
      <c r="S5" s="87" t="s">
        <v>1058</v>
      </c>
    </row>
    <row r="6" spans="1:19" ht="44.25" customHeight="1" x14ac:dyDescent="0.25">
      <c r="A6" s="82" t="s">
        <v>1048</v>
      </c>
      <c r="B6" s="82" t="s">
        <v>1049</v>
      </c>
      <c r="C6" s="82">
        <v>5</v>
      </c>
      <c r="D6" s="86" t="s">
        <v>1062</v>
      </c>
      <c r="E6" s="88" t="s">
        <v>1063</v>
      </c>
      <c r="F6" s="82">
        <v>11</v>
      </c>
      <c r="G6" s="82">
        <v>18</v>
      </c>
      <c r="H6" s="82">
        <f t="shared" si="0"/>
        <v>15246</v>
      </c>
      <c r="I6" s="82">
        <v>98</v>
      </c>
      <c r="J6" s="82">
        <v>5</v>
      </c>
      <c r="K6" s="82" t="s">
        <v>952</v>
      </c>
      <c r="L6" s="82">
        <v>20</v>
      </c>
      <c r="M6" s="82">
        <v>5</v>
      </c>
      <c r="N6" s="82">
        <v>77</v>
      </c>
      <c r="O6" s="86">
        <v>520000</v>
      </c>
      <c r="P6" s="82" t="s">
        <v>80</v>
      </c>
      <c r="Q6" s="109" t="s">
        <v>1064</v>
      </c>
      <c r="R6" s="82" t="s">
        <v>80</v>
      </c>
      <c r="S6" s="87" t="s">
        <v>1065</v>
      </c>
    </row>
    <row r="7" spans="1:19" ht="15" customHeight="1" x14ac:dyDescent="0.25">
      <c r="A7" s="82" t="s">
        <v>1048</v>
      </c>
      <c r="B7" s="82" t="s">
        <v>1049</v>
      </c>
      <c r="C7" s="82">
        <v>6</v>
      </c>
      <c r="D7" s="86" t="s">
        <v>1066</v>
      </c>
      <c r="E7" s="88" t="s">
        <v>1067</v>
      </c>
      <c r="F7" s="82">
        <v>12</v>
      </c>
      <c r="G7" s="82">
        <v>19</v>
      </c>
      <c r="H7" s="82">
        <f t="shared" si="0"/>
        <v>1596</v>
      </c>
      <c r="I7" s="82">
        <v>88</v>
      </c>
      <c r="J7" s="82">
        <v>5</v>
      </c>
      <c r="K7" s="82" t="s">
        <v>952</v>
      </c>
      <c r="L7" s="82">
        <v>10</v>
      </c>
      <c r="M7" s="82">
        <v>5</v>
      </c>
      <c r="N7" s="82">
        <v>7</v>
      </c>
      <c r="O7" s="86">
        <v>550000</v>
      </c>
      <c r="P7" s="82" t="s">
        <v>80</v>
      </c>
      <c r="Q7" s="109" t="s">
        <v>1068</v>
      </c>
      <c r="R7" s="82" t="s">
        <v>80</v>
      </c>
      <c r="S7" s="87" t="s">
        <v>1069</v>
      </c>
    </row>
  </sheetData>
  <hyperlinks>
    <hyperlink ref="S2" r:id="rId1" xr:uid="{4BC004B8-C86B-43A0-A561-9C105FB68975}"/>
    <hyperlink ref="S3" r:id="rId2" xr:uid="{1CF98198-7F89-4AFE-BAAF-2511BAC51CB3}"/>
    <hyperlink ref="Q3" r:id="rId3" xr:uid="{26B162EB-E245-4A12-A7D7-B0285DCFFA3C}"/>
    <hyperlink ref="S4" r:id="rId4" xr:uid="{58E4C60D-F515-497F-A9DC-10D68174BC01}"/>
    <hyperlink ref="S5" r:id="rId5" xr:uid="{6F7F9819-7B9C-4F7D-AA68-A55F16970252}"/>
    <hyperlink ref="Q5" r:id="rId6" xr:uid="{3C10AA69-509D-410C-814C-6E0F6838A460}"/>
    <hyperlink ref="S6" r:id="rId7" xr:uid="{8B449A5B-EA9A-4B96-AD86-10AB93A74C9C}"/>
    <hyperlink ref="Q6" r:id="rId8" xr:uid="{7FC929A0-9145-40B1-9E20-832FD41B7EAA}"/>
    <hyperlink ref="Q7" r:id="rId9" xr:uid="{530F2FDD-4A13-4E76-A11D-47A335A2B13D}"/>
    <hyperlink ref="S7" r:id="rId10" display="https://www.google.com/maps/place/Fraccionamiento+Residencial+Los+Agaves/@17.0124432,-96.7309812,3a,75y,90t/data=!3m8!1e2!3m6!1sAF1QipPe_1PBDJug7nZKD17-_da1pFfvK2nY25buX_SR!2e10!3e12!6shttps:%2F%2Flh5.googleusercontent.com%2Fp%2FAF1QipPe_1PBDJug7nZKD17-_da1pFfvK2nY25buX_SR%3Dw114-h86-k-no!7i4160!8i3120!4m8!1m2!2m1!1scondominios+en+oaxaca+!3m4!1s0x85c722be341f2b3f:0xe9d2484df7d5f276!8m2!3d17.0124432!4d-96.7309812" xr:uid="{72D4B7CB-3616-40DA-968F-CFDAF5724ECA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D1" workbookViewId="0">
      <selection activeCell="D2" sqref="D2:M12"/>
    </sheetView>
  </sheetViews>
  <sheetFormatPr defaultColWidth="9.140625" defaultRowHeight="15" x14ac:dyDescent="0.25"/>
  <cols>
    <col min="1" max="1" width="14.5703125" customWidth="1"/>
    <col min="2" max="2" width="15.5703125" customWidth="1"/>
    <col min="4" max="4" width="27.28515625" customWidth="1"/>
    <col min="5" max="5" width="71" customWidth="1"/>
    <col min="9" max="9" width="10" customWidth="1"/>
    <col min="10" max="10" width="10.5703125" customWidth="1"/>
    <col min="11" max="11" width="10.42578125" customWidth="1"/>
    <col min="12" max="12" width="14" customWidth="1"/>
    <col min="13" max="13" width="9.7109375" customWidth="1"/>
    <col min="14" max="14" width="24" customWidth="1"/>
    <col min="15" max="15" width="10.85546875" customWidth="1"/>
    <col min="17" max="17" width="152.42578125" customWidth="1"/>
  </cols>
  <sheetData>
    <row r="1" spans="1:17" ht="64.5" customHeight="1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25">
      <c r="A2" s="258" t="s">
        <v>155</v>
      </c>
      <c r="B2" s="266">
        <v>722250</v>
      </c>
      <c r="C2" s="232">
        <v>1</v>
      </c>
      <c r="D2" s="232" t="s">
        <v>156</v>
      </c>
      <c r="E2" s="232" t="s">
        <v>157</v>
      </c>
      <c r="F2" s="232">
        <v>16.100000000000001</v>
      </c>
      <c r="G2" s="232">
        <v>49.24</v>
      </c>
      <c r="H2" s="232">
        <v>1163.75</v>
      </c>
      <c r="I2" s="232">
        <v>352.45</v>
      </c>
      <c r="J2" s="232">
        <v>16</v>
      </c>
      <c r="K2" s="232" t="s">
        <v>20</v>
      </c>
      <c r="L2" s="232">
        <v>32</v>
      </c>
      <c r="M2" s="232">
        <v>4</v>
      </c>
      <c r="N2" s="80">
        <v>12000</v>
      </c>
      <c r="O2" s="232" t="s">
        <v>80</v>
      </c>
      <c r="P2" s="78" t="s">
        <v>158</v>
      </c>
      <c r="Q2" s="77" t="s">
        <v>159</v>
      </c>
    </row>
    <row r="3" spans="1:17" x14ac:dyDescent="0.25">
      <c r="A3" s="258"/>
      <c r="B3" s="258"/>
      <c r="C3" s="232">
        <v>2</v>
      </c>
      <c r="D3" s="232" t="s">
        <v>160</v>
      </c>
      <c r="E3" s="232" t="s">
        <v>161</v>
      </c>
      <c r="F3" s="232">
        <v>32.51</v>
      </c>
      <c r="G3" s="232">
        <v>45.57</v>
      </c>
      <c r="H3" s="232">
        <v>1440.14</v>
      </c>
      <c r="I3" s="232">
        <v>405.92</v>
      </c>
      <c r="J3" s="232" t="s">
        <v>46</v>
      </c>
      <c r="K3" s="232" t="s">
        <v>20</v>
      </c>
      <c r="L3" s="232" t="s">
        <v>46</v>
      </c>
      <c r="M3" s="232">
        <v>1</v>
      </c>
      <c r="N3" s="80">
        <v>6000</v>
      </c>
      <c r="O3" s="232" t="s">
        <v>80</v>
      </c>
      <c r="P3" s="33" t="s">
        <v>162</v>
      </c>
      <c r="Q3" s="78" t="s">
        <v>163</v>
      </c>
    </row>
    <row r="4" spans="1:17" x14ac:dyDescent="0.25">
      <c r="A4" s="258"/>
      <c r="B4" s="258"/>
      <c r="C4" s="232">
        <v>3</v>
      </c>
      <c r="D4" s="232" t="s">
        <v>164</v>
      </c>
      <c r="E4" s="232" t="s">
        <v>165</v>
      </c>
      <c r="F4" s="232">
        <v>17.920000000000002</v>
      </c>
      <c r="G4" s="232">
        <v>23.32</v>
      </c>
      <c r="H4" s="232">
        <v>413.09</v>
      </c>
      <c r="I4" s="232">
        <v>155.75</v>
      </c>
      <c r="J4" s="232">
        <v>6</v>
      </c>
      <c r="K4" s="232" t="s">
        <v>20</v>
      </c>
      <c r="L4" s="232">
        <v>7</v>
      </c>
      <c r="M4" s="232">
        <v>4</v>
      </c>
      <c r="N4" s="80">
        <v>8680</v>
      </c>
      <c r="O4" s="232" t="s">
        <v>80</v>
      </c>
      <c r="P4" s="33" t="s">
        <v>162</v>
      </c>
      <c r="Q4" s="78" t="s">
        <v>166</v>
      </c>
    </row>
    <row r="5" spans="1:17" x14ac:dyDescent="0.25">
      <c r="A5" s="258"/>
      <c r="B5" s="258"/>
      <c r="C5" s="232">
        <v>4</v>
      </c>
      <c r="D5" s="232" t="s">
        <v>167</v>
      </c>
      <c r="E5" s="232" t="s">
        <v>168</v>
      </c>
      <c r="F5" s="232">
        <v>36.15</v>
      </c>
      <c r="G5" s="232">
        <v>52.18</v>
      </c>
      <c r="H5" s="232">
        <v>1803.48</v>
      </c>
      <c r="I5" s="232">
        <v>652.05999999999995</v>
      </c>
      <c r="J5" s="232">
        <v>25</v>
      </c>
      <c r="K5" s="232" t="s">
        <v>32</v>
      </c>
      <c r="L5" s="232">
        <v>24</v>
      </c>
      <c r="M5" s="232">
        <v>3</v>
      </c>
      <c r="N5" s="80">
        <v>9800</v>
      </c>
      <c r="O5" s="232" t="s">
        <v>80</v>
      </c>
      <c r="P5" s="78" t="s">
        <v>169</v>
      </c>
      <c r="Q5" s="78" t="s">
        <v>170</v>
      </c>
    </row>
    <row r="6" spans="1:17" x14ac:dyDescent="0.25">
      <c r="A6" s="258"/>
      <c r="B6" s="258"/>
      <c r="C6" s="232">
        <v>5</v>
      </c>
      <c r="D6" s="232" t="s">
        <v>171</v>
      </c>
      <c r="E6" s="232" t="s">
        <v>172</v>
      </c>
      <c r="F6" s="232">
        <v>44.16</v>
      </c>
      <c r="G6" s="232">
        <v>48.82</v>
      </c>
      <c r="H6" s="232">
        <v>1425.46</v>
      </c>
      <c r="I6" s="232">
        <v>1425.46</v>
      </c>
      <c r="J6" s="232" t="s">
        <v>46</v>
      </c>
      <c r="K6" s="232" t="s">
        <v>32</v>
      </c>
      <c r="L6" s="232">
        <v>130</v>
      </c>
      <c r="M6" s="232">
        <v>10</v>
      </c>
      <c r="N6" s="80">
        <v>21500</v>
      </c>
      <c r="O6" s="232" t="s">
        <v>48</v>
      </c>
      <c r="P6" s="78" t="s">
        <v>173</v>
      </c>
      <c r="Q6" s="78" t="s">
        <v>174</v>
      </c>
    </row>
    <row r="7" spans="1:17" x14ac:dyDescent="0.25">
      <c r="A7" s="258"/>
      <c r="B7" s="258"/>
      <c r="C7" s="232">
        <v>6</v>
      </c>
      <c r="D7" s="232" t="s">
        <v>175</v>
      </c>
      <c r="E7" s="232" t="s">
        <v>176</v>
      </c>
      <c r="F7" s="232">
        <v>25.01</v>
      </c>
      <c r="G7" s="232">
        <v>21.32</v>
      </c>
      <c r="H7" s="232">
        <v>392.31</v>
      </c>
      <c r="I7" s="232">
        <v>0</v>
      </c>
      <c r="J7" s="232">
        <v>0</v>
      </c>
      <c r="K7" s="232" t="s">
        <v>20</v>
      </c>
      <c r="L7" s="232">
        <v>9</v>
      </c>
      <c r="M7" s="232">
        <v>2</v>
      </c>
      <c r="N7" s="232" t="s">
        <v>177</v>
      </c>
      <c r="O7" s="232" t="s">
        <v>80</v>
      </c>
      <c r="P7" s="78" t="s">
        <v>178</v>
      </c>
      <c r="Q7" s="78" t="s">
        <v>179</v>
      </c>
    </row>
    <row r="8" spans="1:17" x14ac:dyDescent="0.25">
      <c r="A8" s="258"/>
      <c r="B8" s="258"/>
      <c r="C8" s="232">
        <v>7</v>
      </c>
      <c r="D8" s="232" t="s">
        <v>180</v>
      </c>
      <c r="E8" s="232" t="s">
        <v>181</v>
      </c>
      <c r="F8" s="232">
        <v>35.69</v>
      </c>
      <c r="G8" s="232">
        <v>20.88</v>
      </c>
      <c r="H8" s="232">
        <v>803.79</v>
      </c>
      <c r="I8" s="232">
        <v>803.79</v>
      </c>
      <c r="J8" s="232" t="s">
        <v>46</v>
      </c>
      <c r="K8" s="232" t="s">
        <v>32</v>
      </c>
      <c r="L8" s="232">
        <v>48</v>
      </c>
      <c r="M8" s="232">
        <v>7</v>
      </c>
      <c r="N8" s="232" t="s">
        <v>177</v>
      </c>
      <c r="O8" s="232" t="s">
        <v>48</v>
      </c>
      <c r="P8" s="78" t="s">
        <v>182</v>
      </c>
      <c r="Q8" s="78" t="s">
        <v>183</v>
      </c>
    </row>
    <row r="9" spans="1:17" x14ac:dyDescent="0.25">
      <c r="A9" s="258"/>
      <c r="B9" s="258"/>
      <c r="C9" s="232">
        <v>8</v>
      </c>
      <c r="D9" s="232" t="s">
        <v>184</v>
      </c>
      <c r="E9" s="232" t="s">
        <v>185</v>
      </c>
      <c r="F9" s="232">
        <v>27.39</v>
      </c>
      <c r="G9" s="232">
        <v>21.34</v>
      </c>
      <c r="H9" s="232">
        <v>644.70000000000005</v>
      </c>
      <c r="I9" s="232">
        <v>0</v>
      </c>
      <c r="J9" s="232">
        <v>0</v>
      </c>
      <c r="K9" s="232" t="s">
        <v>20</v>
      </c>
      <c r="L9" s="232">
        <v>15</v>
      </c>
      <c r="M9" s="232">
        <v>6</v>
      </c>
      <c r="N9" s="80">
        <v>10700</v>
      </c>
      <c r="O9" s="232" t="s">
        <v>80</v>
      </c>
      <c r="P9" s="33" t="s">
        <v>162</v>
      </c>
      <c r="Q9" s="78" t="s">
        <v>186</v>
      </c>
    </row>
    <row r="10" spans="1:17" x14ac:dyDescent="0.25">
      <c r="A10" s="258"/>
      <c r="B10" s="258"/>
      <c r="C10" s="232">
        <v>9</v>
      </c>
      <c r="D10" s="232" t="s">
        <v>187</v>
      </c>
      <c r="E10" s="232" t="s">
        <v>188</v>
      </c>
      <c r="F10" s="232">
        <v>53.99</v>
      </c>
      <c r="G10" s="232">
        <v>177.08</v>
      </c>
      <c r="H10" s="232">
        <v>8596.77</v>
      </c>
      <c r="I10" s="232">
        <v>6221.81</v>
      </c>
      <c r="J10" s="232">
        <v>35</v>
      </c>
      <c r="K10" s="232" t="s">
        <v>32</v>
      </c>
      <c r="L10" s="232">
        <v>115</v>
      </c>
      <c r="M10" s="232">
        <v>19</v>
      </c>
      <c r="N10" s="80">
        <v>23100</v>
      </c>
      <c r="O10" s="232" t="s">
        <v>48</v>
      </c>
      <c r="P10" s="78" t="s">
        <v>189</v>
      </c>
      <c r="Q10" s="78" t="s">
        <v>190</v>
      </c>
    </row>
    <row r="11" spans="1:17" x14ac:dyDescent="0.25">
      <c r="A11" s="265" t="s">
        <v>191</v>
      </c>
      <c r="B11" s="267">
        <v>120405</v>
      </c>
      <c r="C11" s="76">
        <v>1</v>
      </c>
      <c r="D11" s="76" t="s">
        <v>192</v>
      </c>
      <c r="E11" s="76" t="s">
        <v>193</v>
      </c>
      <c r="F11" s="76">
        <v>30.92</v>
      </c>
      <c r="G11" s="76">
        <v>13.69</v>
      </c>
      <c r="H11" s="76">
        <v>624.82000000000005</v>
      </c>
      <c r="I11" s="76">
        <v>89.3</v>
      </c>
      <c r="J11" s="76">
        <v>7</v>
      </c>
      <c r="K11" s="76" t="s">
        <v>20</v>
      </c>
      <c r="L11" s="76">
        <v>17</v>
      </c>
      <c r="M11" s="76">
        <v>4</v>
      </c>
      <c r="N11" s="228">
        <v>12500</v>
      </c>
      <c r="O11" s="76" t="s">
        <v>48</v>
      </c>
      <c r="P11" s="79" t="s">
        <v>194</v>
      </c>
      <c r="Q11" s="79" t="s">
        <v>195</v>
      </c>
    </row>
    <row r="12" spans="1:17" x14ac:dyDescent="0.25">
      <c r="A12" s="265"/>
      <c r="B12" s="265"/>
      <c r="C12" s="76">
        <v>2</v>
      </c>
      <c r="D12" s="76" t="s">
        <v>196</v>
      </c>
      <c r="E12" s="76" t="s">
        <v>197</v>
      </c>
      <c r="F12" s="76">
        <v>36.700000000000003</v>
      </c>
      <c r="G12" s="76">
        <v>91.51</v>
      </c>
      <c r="H12" s="76">
        <v>2147.52</v>
      </c>
      <c r="I12" s="76">
        <v>139.08000000000001</v>
      </c>
      <c r="J12" s="76">
        <v>35</v>
      </c>
      <c r="K12" s="76" t="s">
        <v>20</v>
      </c>
      <c r="L12" s="76">
        <v>40</v>
      </c>
      <c r="M12" s="76">
        <v>3</v>
      </c>
      <c r="N12" s="228">
        <v>6120</v>
      </c>
      <c r="O12" s="76" t="s">
        <v>80</v>
      </c>
      <c r="P12" s="79" t="s">
        <v>198</v>
      </c>
      <c r="Q12" s="79" t="s">
        <v>199</v>
      </c>
    </row>
    <row r="13" spans="1:17" x14ac:dyDescent="0.25">
      <c r="Q13" s="41"/>
    </row>
    <row r="14" spans="1:17" x14ac:dyDescent="0.25">
      <c r="Q14" s="41"/>
    </row>
    <row r="15" spans="1:17" x14ac:dyDescent="0.25">
      <c r="C15" t="s">
        <v>200</v>
      </c>
      <c r="Q15" s="41"/>
    </row>
    <row r="16" spans="1:17" x14ac:dyDescent="0.25">
      <c r="Q16" s="41"/>
    </row>
  </sheetData>
  <mergeCells count="4">
    <mergeCell ref="A2:A10"/>
    <mergeCell ref="A11:A12"/>
    <mergeCell ref="B2:B10"/>
    <mergeCell ref="B11:B12"/>
  </mergeCells>
  <hyperlinks>
    <hyperlink ref="Q2" r:id="rId1" xr:uid="{204F0B62-975F-477C-93BF-783914DF6DAF}"/>
    <hyperlink ref="Q3" r:id="rId2" xr:uid="{89F95017-E6DC-4A69-8B7A-41684874BF48}"/>
    <hyperlink ref="Q4" r:id="rId3" xr:uid="{6D166052-E60D-49ED-BCC2-15823B41EDC9}"/>
    <hyperlink ref="Q5" r:id="rId4" xr:uid="{F6844AD4-6DA0-4A18-8B1B-6142DAE12A47}"/>
    <hyperlink ref="P5" r:id="rId5" xr:uid="{D9EC73A1-BD40-40B7-8CDE-364A8F45669E}"/>
    <hyperlink ref="Q6" r:id="rId6" xr:uid="{D59F03C9-98BF-48B4-BB03-60D1DD4F24A3}"/>
    <hyperlink ref="Q7" r:id="rId7" xr:uid="{0C6BC449-161F-4529-833E-0FDD45C98415}"/>
    <hyperlink ref="P7" r:id="rId8" xr:uid="{62751E2A-5F3F-40F2-B757-40EE7349E6B8}"/>
    <hyperlink ref="Q8" r:id="rId9" xr:uid="{D805F929-AB47-4E9A-B2E3-3B991DA08F71}"/>
    <hyperlink ref="P8" r:id="rId10" xr:uid="{AD039BB8-F46D-4360-955E-403AA3AE2F47}"/>
    <hyperlink ref="Q9" r:id="rId11" xr:uid="{22B5F649-1775-4D09-AFDB-325E49FD75CA}"/>
    <hyperlink ref="Q10" r:id="rId12" xr:uid="{C5382ECC-56CC-4DB9-87CA-8FFFD541E6CD}"/>
    <hyperlink ref="P10" r:id="rId13" xr:uid="{B8FD2426-24EA-476D-8CC5-CBC9CB26A84E}"/>
    <hyperlink ref="Q11" r:id="rId14" xr:uid="{B27C6AF0-E76A-4DFA-8E50-0E2A1D64C4E0}"/>
    <hyperlink ref="Q12" r:id="rId15" xr:uid="{CE58169D-D412-4974-9104-5770835A7C18}"/>
    <hyperlink ref="P12" r:id="rId16" xr:uid="{10689D74-9D31-487A-B9C9-8532E9A2CF68}"/>
    <hyperlink ref="P2" r:id="rId17" xr:uid="{B04E4E79-7775-4A3F-A277-2EFAD66EA9AA}"/>
    <hyperlink ref="P6" r:id="rId18" xr:uid="{35F9DF9D-31C6-4C07-8B0E-82CC96CC0126}"/>
    <hyperlink ref="P11" r:id="rId19" xr:uid="{4D94661E-81FC-483C-901F-FEB0487260A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7E9D-7D4C-4693-AE73-50FA0FF12DED}">
  <dimension ref="A1:Q17"/>
  <sheetViews>
    <sheetView workbookViewId="0">
      <selection activeCell="D12" sqref="D12"/>
    </sheetView>
  </sheetViews>
  <sheetFormatPr defaultColWidth="9.140625" defaultRowHeight="15" x14ac:dyDescent="0.25"/>
  <cols>
    <col min="1" max="1" width="25.28515625" bestFit="1" customWidth="1"/>
    <col min="4" max="4" width="14.85546875" bestFit="1" customWidth="1"/>
    <col min="5" max="5" width="83" bestFit="1" customWidth="1"/>
    <col min="8" max="8" width="8.140625" bestFit="1" customWidth="1"/>
    <col min="9" max="10" width="10.42578125" bestFit="1" customWidth="1"/>
    <col min="17" max="17" width="255.7109375" bestFit="1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7" x14ac:dyDescent="0.25">
      <c r="A2" s="288" t="s">
        <v>1070</v>
      </c>
      <c r="B2" s="289">
        <v>1434062</v>
      </c>
      <c r="C2" s="182">
        <v>1</v>
      </c>
      <c r="D2" s="182" t="s">
        <v>622</v>
      </c>
      <c r="E2" s="182" t="s">
        <v>1071</v>
      </c>
      <c r="F2" s="182">
        <v>13.98</v>
      </c>
      <c r="G2" s="182">
        <v>17.29</v>
      </c>
      <c r="H2" s="182">
        <v>227.08</v>
      </c>
      <c r="I2" s="182" t="s">
        <v>19</v>
      </c>
      <c r="J2" s="182" t="s">
        <v>1072</v>
      </c>
      <c r="K2" s="182" t="s">
        <v>205</v>
      </c>
      <c r="L2" s="182">
        <v>12</v>
      </c>
      <c r="M2" s="182">
        <v>3</v>
      </c>
      <c r="N2" s="182">
        <v>1500</v>
      </c>
      <c r="O2" s="182" t="s">
        <v>21</v>
      </c>
      <c r="P2" s="182" t="s">
        <v>21</v>
      </c>
      <c r="Q2" s="184" t="s">
        <v>1073</v>
      </c>
    </row>
    <row r="3" spans="1:17" x14ac:dyDescent="0.25">
      <c r="A3" s="288"/>
      <c r="B3" s="289"/>
      <c r="C3" s="182">
        <v>2</v>
      </c>
      <c r="D3" s="182" t="s">
        <v>1074</v>
      </c>
      <c r="E3" s="182" t="s">
        <v>1075</v>
      </c>
      <c r="F3" s="182">
        <v>31.58</v>
      </c>
      <c r="G3" s="182">
        <v>92.28</v>
      </c>
      <c r="H3" s="182">
        <v>2573.5300000000002</v>
      </c>
      <c r="I3" s="182" t="s">
        <v>19</v>
      </c>
      <c r="J3" s="182" t="s">
        <v>19</v>
      </c>
      <c r="K3" s="182" t="s">
        <v>1076</v>
      </c>
      <c r="L3" s="182">
        <v>48</v>
      </c>
      <c r="M3" s="182">
        <v>26</v>
      </c>
      <c r="N3" s="182">
        <v>3000</v>
      </c>
      <c r="O3" s="182" t="s">
        <v>36</v>
      </c>
      <c r="P3" s="182" t="s">
        <v>21</v>
      </c>
      <c r="Q3" s="184" t="s">
        <v>1077</v>
      </c>
    </row>
    <row r="4" spans="1:17" x14ac:dyDescent="0.25">
      <c r="A4" s="288"/>
      <c r="B4" s="289"/>
      <c r="C4" s="182">
        <v>3</v>
      </c>
      <c r="D4" s="182" t="s">
        <v>1078</v>
      </c>
      <c r="E4" s="182" t="s">
        <v>1079</v>
      </c>
      <c r="F4" s="182">
        <v>74.569999999999993</v>
      </c>
      <c r="G4" s="182">
        <v>83.05</v>
      </c>
      <c r="H4" s="182">
        <v>6425.13</v>
      </c>
      <c r="I4" s="182" t="s">
        <v>19</v>
      </c>
      <c r="J4" s="182" t="s">
        <v>19</v>
      </c>
      <c r="K4" s="182" t="s">
        <v>1076</v>
      </c>
      <c r="L4" s="182">
        <v>132</v>
      </c>
      <c r="M4" s="182">
        <v>13</v>
      </c>
      <c r="N4" s="182">
        <v>2000</v>
      </c>
      <c r="O4" s="182" t="s">
        <v>21</v>
      </c>
      <c r="P4" s="182" t="s">
        <v>21</v>
      </c>
      <c r="Q4" s="184" t="s">
        <v>1080</v>
      </c>
    </row>
    <row r="5" spans="1:17" x14ac:dyDescent="0.25">
      <c r="A5" s="288"/>
      <c r="B5" s="289"/>
      <c r="C5" s="182">
        <v>4</v>
      </c>
      <c r="D5" s="182" t="s">
        <v>1081</v>
      </c>
      <c r="E5" s="182" t="s">
        <v>1082</v>
      </c>
      <c r="F5" s="182">
        <v>24.36</v>
      </c>
      <c r="G5" s="182">
        <v>12</v>
      </c>
      <c r="H5" s="182">
        <v>166.73</v>
      </c>
      <c r="I5" s="182">
        <v>42.13</v>
      </c>
      <c r="J5" s="182">
        <v>20</v>
      </c>
      <c r="K5" s="182" t="s">
        <v>205</v>
      </c>
      <c r="L5" s="182">
        <v>24</v>
      </c>
      <c r="M5" s="182">
        <v>4</v>
      </c>
      <c r="N5" s="182">
        <v>1500</v>
      </c>
      <c r="O5" s="182" t="s">
        <v>21</v>
      </c>
      <c r="P5" s="182" t="s">
        <v>21</v>
      </c>
      <c r="Q5" s="184" t="s">
        <v>1080</v>
      </c>
    </row>
    <row r="6" spans="1:17" x14ac:dyDescent="0.25">
      <c r="A6" s="288"/>
      <c r="B6" s="289"/>
      <c r="C6" s="182">
        <v>5</v>
      </c>
      <c r="D6" s="182" t="s">
        <v>1083</v>
      </c>
      <c r="E6" s="182" t="s">
        <v>1084</v>
      </c>
      <c r="F6" s="182">
        <v>26.6</v>
      </c>
      <c r="G6" s="182">
        <v>16.82</v>
      </c>
      <c r="H6" s="182">
        <v>364.82</v>
      </c>
      <c r="I6" s="182">
        <v>73.97</v>
      </c>
      <c r="J6" s="182">
        <v>10</v>
      </c>
      <c r="K6" s="182" t="s">
        <v>205</v>
      </c>
      <c r="L6" s="182">
        <v>8</v>
      </c>
      <c r="M6" s="182">
        <v>4</v>
      </c>
      <c r="N6" s="182">
        <v>1400</v>
      </c>
      <c r="O6" s="182" t="s">
        <v>21</v>
      </c>
      <c r="P6" s="182" t="s">
        <v>21</v>
      </c>
      <c r="Q6" s="184" t="s">
        <v>1085</v>
      </c>
    </row>
    <row r="7" spans="1:17" x14ac:dyDescent="0.25">
      <c r="A7" s="288"/>
      <c r="B7" s="289"/>
      <c r="C7" s="182">
        <v>6</v>
      </c>
      <c r="D7" s="182" t="s">
        <v>1086</v>
      </c>
      <c r="E7" s="182" t="s">
        <v>1087</v>
      </c>
      <c r="F7" s="182">
        <v>12</v>
      </c>
      <c r="G7" s="182">
        <v>34.29</v>
      </c>
      <c r="H7" s="182">
        <v>369.32</v>
      </c>
      <c r="I7" s="182" t="s">
        <v>19</v>
      </c>
      <c r="J7" s="182" t="s">
        <v>19</v>
      </c>
      <c r="K7" s="182" t="s">
        <v>205</v>
      </c>
      <c r="L7" s="182">
        <v>24</v>
      </c>
      <c r="M7" s="182">
        <v>5</v>
      </c>
      <c r="N7" s="182">
        <v>2000</v>
      </c>
      <c r="O7" s="182" t="s">
        <v>21</v>
      </c>
      <c r="P7" s="182" t="s">
        <v>1088</v>
      </c>
      <c r="Q7" s="184" t="s">
        <v>1085</v>
      </c>
    </row>
    <row r="8" spans="1:17" x14ac:dyDescent="0.25">
      <c r="A8" s="290" t="s">
        <v>1089</v>
      </c>
      <c r="B8" s="290">
        <v>6189000</v>
      </c>
      <c r="C8" s="188">
        <v>1</v>
      </c>
      <c r="D8" s="188" t="s">
        <v>1090</v>
      </c>
      <c r="E8" s="188" t="s">
        <v>1091</v>
      </c>
      <c r="F8" s="188">
        <v>38</v>
      </c>
      <c r="G8" s="188">
        <v>13</v>
      </c>
      <c r="H8" s="188">
        <v>407.92</v>
      </c>
      <c r="I8" s="188" t="s">
        <v>19</v>
      </c>
      <c r="J8" s="188" t="s">
        <v>19</v>
      </c>
      <c r="K8" s="188" t="s">
        <v>205</v>
      </c>
      <c r="L8" s="188">
        <v>11</v>
      </c>
      <c r="M8" s="188">
        <v>4</v>
      </c>
      <c r="N8" s="188">
        <v>500000</v>
      </c>
      <c r="O8" s="188" t="s">
        <v>21</v>
      </c>
      <c r="P8" s="188" t="s">
        <v>205</v>
      </c>
      <c r="Q8" s="189" t="s">
        <v>1092</v>
      </c>
    </row>
    <row r="9" spans="1:17" x14ac:dyDescent="0.25">
      <c r="A9" s="290"/>
      <c r="B9" s="290"/>
      <c r="C9" s="188">
        <v>2</v>
      </c>
      <c r="D9" s="188" t="s">
        <v>140</v>
      </c>
      <c r="E9" s="188" t="s">
        <v>1093</v>
      </c>
      <c r="F9" s="188">
        <v>16</v>
      </c>
      <c r="G9" s="188">
        <v>13</v>
      </c>
      <c r="H9" s="188">
        <v>198.14</v>
      </c>
      <c r="I9" s="188" t="s">
        <v>19</v>
      </c>
      <c r="J9" s="188" t="s">
        <v>19</v>
      </c>
      <c r="K9" s="188" t="s">
        <v>205</v>
      </c>
      <c r="L9" s="188">
        <v>2</v>
      </c>
      <c r="M9" s="188">
        <v>2</v>
      </c>
      <c r="N9" s="188">
        <v>3000</v>
      </c>
      <c r="O9" s="188" t="s">
        <v>21</v>
      </c>
      <c r="P9" s="188" t="s">
        <v>205</v>
      </c>
      <c r="Q9" s="189" t="s">
        <v>1094</v>
      </c>
    </row>
    <row r="10" spans="1:17" x14ac:dyDescent="0.25">
      <c r="A10" s="290"/>
      <c r="B10" s="290"/>
      <c r="C10" s="188">
        <v>3</v>
      </c>
      <c r="D10" s="188" t="s">
        <v>1095</v>
      </c>
      <c r="E10" s="188" t="s">
        <v>1096</v>
      </c>
      <c r="F10" s="188">
        <v>24.85</v>
      </c>
      <c r="G10" s="188">
        <v>14</v>
      </c>
      <c r="H10" s="188">
        <v>374.32</v>
      </c>
      <c r="I10" s="188" t="s">
        <v>19</v>
      </c>
      <c r="J10" s="188" t="s">
        <v>19</v>
      </c>
      <c r="K10" s="188" t="s">
        <v>205</v>
      </c>
      <c r="L10" s="188">
        <v>15</v>
      </c>
      <c r="M10" s="188">
        <v>4</v>
      </c>
      <c r="N10" s="188">
        <v>2500</v>
      </c>
      <c r="O10" s="188" t="s">
        <v>21</v>
      </c>
      <c r="P10" s="188" t="s">
        <v>1097</v>
      </c>
      <c r="Q10" s="189" t="s">
        <v>1098</v>
      </c>
    </row>
    <row r="11" spans="1:17" x14ac:dyDescent="0.25">
      <c r="A11" s="290"/>
      <c r="B11" s="290"/>
      <c r="C11" s="188">
        <v>4</v>
      </c>
      <c r="D11" s="188" t="s">
        <v>1099</v>
      </c>
      <c r="E11" s="188" t="s">
        <v>1100</v>
      </c>
      <c r="F11" s="188">
        <v>56</v>
      </c>
      <c r="G11" s="188">
        <v>38</v>
      </c>
      <c r="H11" s="188">
        <v>1117.8900000000001</v>
      </c>
      <c r="I11" s="188">
        <v>593.89</v>
      </c>
      <c r="J11" s="188">
        <v>19</v>
      </c>
      <c r="K11" s="188" t="s">
        <v>205</v>
      </c>
      <c r="L11" s="188">
        <v>30</v>
      </c>
      <c r="M11" s="188">
        <v>8</v>
      </c>
      <c r="N11" s="188">
        <v>750000</v>
      </c>
      <c r="O11" s="188" t="s">
        <v>21</v>
      </c>
      <c r="P11" s="188" t="s">
        <v>205</v>
      </c>
      <c r="Q11" s="189" t="s">
        <v>1101</v>
      </c>
    </row>
    <row r="12" spans="1:17" x14ac:dyDescent="0.25">
      <c r="A12" s="290"/>
      <c r="B12" s="290"/>
      <c r="C12" s="188">
        <v>5</v>
      </c>
      <c r="D12" s="188" t="s">
        <v>1102</v>
      </c>
      <c r="E12" s="188" t="s">
        <v>1103</v>
      </c>
      <c r="F12" s="188">
        <v>10</v>
      </c>
      <c r="G12" s="188">
        <v>28</v>
      </c>
      <c r="H12" s="188">
        <v>300</v>
      </c>
      <c r="I12" s="188">
        <v>57</v>
      </c>
      <c r="J12" s="188">
        <v>4</v>
      </c>
      <c r="K12" s="188" t="s">
        <v>205</v>
      </c>
      <c r="L12" s="188">
        <v>3</v>
      </c>
      <c r="M12" s="188">
        <v>3</v>
      </c>
      <c r="N12" s="188">
        <v>8700000</v>
      </c>
      <c r="O12" s="188" t="s">
        <v>21</v>
      </c>
      <c r="P12" s="188" t="s">
        <v>205</v>
      </c>
      <c r="Q12" s="189" t="s">
        <v>1104</v>
      </c>
    </row>
    <row r="13" spans="1:17" x14ac:dyDescent="0.25">
      <c r="A13" s="290"/>
      <c r="B13" s="290"/>
      <c r="C13" s="188">
        <v>6</v>
      </c>
      <c r="D13" s="188" t="s">
        <v>1105</v>
      </c>
      <c r="E13" s="188" t="s">
        <v>1106</v>
      </c>
      <c r="F13" s="188">
        <v>10</v>
      </c>
      <c r="G13" s="188">
        <v>28</v>
      </c>
      <c r="H13" s="188">
        <v>300</v>
      </c>
      <c r="I13" s="188">
        <v>48</v>
      </c>
      <c r="J13" s="188">
        <v>4</v>
      </c>
      <c r="K13" s="188" t="s">
        <v>205</v>
      </c>
      <c r="L13" s="188">
        <v>8</v>
      </c>
      <c r="M13" s="188">
        <v>5</v>
      </c>
      <c r="N13" s="188">
        <v>7500000</v>
      </c>
      <c r="O13" s="188" t="s">
        <v>21</v>
      </c>
      <c r="P13" s="188" t="s">
        <v>205</v>
      </c>
      <c r="Q13" s="189" t="s">
        <v>1104</v>
      </c>
    </row>
    <row r="14" spans="1:17" x14ac:dyDescent="0.25">
      <c r="A14" s="290"/>
      <c r="B14" s="290"/>
      <c r="C14" s="188">
        <v>7</v>
      </c>
      <c r="D14" s="188" t="s">
        <v>140</v>
      </c>
      <c r="E14" s="188" t="s">
        <v>1107</v>
      </c>
      <c r="F14" s="188">
        <v>11</v>
      </c>
      <c r="G14" s="188">
        <v>30</v>
      </c>
      <c r="H14" s="188">
        <v>357.28</v>
      </c>
      <c r="I14" s="188" t="s">
        <v>205</v>
      </c>
      <c r="J14" s="188" t="s">
        <v>205</v>
      </c>
      <c r="K14" s="188" t="s">
        <v>205</v>
      </c>
      <c r="L14" s="188">
        <v>6</v>
      </c>
      <c r="M14" s="188">
        <v>4</v>
      </c>
      <c r="N14" s="188">
        <v>600000</v>
      </c>
      <c r="O14" s="188" t="s">
        <v>21</v>
      </c>
      <c r="P14" s="188" t="s">
        <v>205</v>
      </c>
      <c r="Q14" s="189" t="s">
        <v>1104</v>
      </c>
    </row>
    <row r="15" spans="1:17" x14ac:dyDescent="0.25">
      <c r="A15" s="290"/>
      <c r="B15" s="290"/>
      <c r="C15" s="188">
        <v>8</v>
      </c>
      <c r="D15" s="188" t="s">
        <v>1108</v>
      </c>
      <c r="E15" s="188" t="s">
        <v>1109</v>
      </c>
      <c r="F15" s="188">
        <v>42</v>
      </c>
      <c r="G15" s="188">
        <v>21</v>
      </c>
      <c r="H15" s="188">
        <v>871.6</v>
      </c>
      <c r="I15" s="188" t="s">
        <v>19</v>
      </c>
      <c r="J15" s="188">
        <v>15</v>
      </c>
      <c r="K15" s="188" t="s">
        <v>205</v>
      </c>
      <c r="L15" s="188">
        <v>32</v>
      </c>
      <c r="M15" s="188">
        <v>8</v>
      </c>
      <c r="N15" s="188">
        <v>1250000</v>
      </c>
      <c r="O15" s="188" t="s">
        <v>21</v>
      </c>
      <c r="P15" s="188" t="s">
        <v>205</v>
      </c>
      <c r="Q15" s="189" t="s">
        <v>1110</v>
      </c>
    </row>
    <row r="16" spans="1:17" x14ac:dyDescent="0.25">
      <c r="A16" s="290"/>
      <c r="B16" s="290"/>
      <c r="C16" s="188">
        <v>9</v>
      </c>
      <c r="D16" s="188" t="s">
        <v>1111</v>
      </c>
      <c r="E16" s="188" t="s">
        <v>1082</v>
      </c>
      <c r="F16" s="188">
        <v>38</v>
      </c>
      <c r="G16" s="188">
        <v>27</v>
      </c>
      <c r="H16" s="188">
        <v>664</v>
      </c>
      <c r="I16" s="188">
        <v>211.58</v>
      </c>
      <c r="J16" s="188">
        <v>23</v>
      </c>
      <c r="K16" s="188" t="s">
        <v>205</v>
      </c>
      <c r="L16" s="188">
        <v>24</v>
      </c>
      <c r="M16" s="188">
        <v>5</v>
      </c>
      <c r="N16" s="188">
        <v>10000000</v>
      </c>
      <c r="O16" s="188">
        <v>4</v>
      </c>
      <c r="P16" s="188" t="s">
        <v>205</v>
      </c>
      <c r="Q16" s="189" t="s">
        <v>1112</v>
      </c>
    </row>
    <row r="17" spans="1:17" x14ac:dyDescent="0.25">
      <c r="A17" s="290"/>
      <c r="B17" s="290"/>
      <c r="C17" s="188">
        <v>10</v>
      </c>
      <c r="D17" s="188" t="s">
        <v>140</v>
      </c>
      <c r="E17" s="188" t="s">
        <v>1113</v>
      </c>
      <c r="F17" s="188">
        <v>44</v>
      </c>
      <c r="G17" s="188">
        <v>56</v>
      </c>
      <c r="H17" s="188">
        <v>1951.73</v>
      </c>
      <c r="I17" s="188" t="s">
        <v>19</v>
      </c>
      <c r="J17" s="188" t="s">
        <v>19</v>
      </c>
      <c r="K17" s="188" t="s">
        <v>312</v>
      </c>
      <c r="L17" s="188">
        <v>40</v>
      </c>
      <c r="M17" s="188">
        <v>5</v>
      </c>
      <c r="N17" s="188">
        <v>1250000</v>
      </c>
      <c r="O17" s="188" t="s">
        <v>21</v>
      </c>
      <c r="P17" s="188" t="s">
        <v>205</v>
      </c>
      <c r="Q17" s="189" t="s">
        <v>1114</v>
      </c>
    </row>
  </sheetData>
  <mergeCells count="4">
    <mergeCell ref="A2:A7"/>
    <mergeCell ref="B2:B7"/>
    <mergeCell ref="A8:A17"/>
    <mergeCell ref="B8:B17"/>
  </mergeCells>
  <hyperlinks>
    <hyperlink ref="Q2" r:id="rId1" xr:uid="{7D8A579D-D7D6-4568-8112-E2C104758127}"/>
    <hyperlink ref="Q3" r:id="rId2" xr:uid="{0950F2F7-248D-415E-AD37-B59CAA165874}"/>
    <hyperlink ref="Q4" r:id="rId3" display="https://earth.google.com/web/search/1593-A,+Col.+Villa+Floresta,+Av.+Ori%C3%B3n+Sur,+Floresta,+72810+Puebla,+Pue./@19.02530443,-98.25797825,2116.29557437a,0d,60y,100.67701901h,119.89891874t,0r/data=Cj8aFQoNL2cvMTFjNjBnODJfNxgBIAEoAiImCiQJ-N8DUBUHM0ARMXPzNasAM0AZ2i0b8oCPWMAhCQJnx6aRWMAiGgoWeF9mWnREYm1zUndnRmRQbENzWU45ZxAC" xr:uid="{6CBC18E6-10A6-4FB8-A292-86CBD2392621}"/>
    <hyperlink ref="Q5" r:id="rId4" display="https://earth.google.com/web/search/1593-A,+Col.+Villa+Floresta,+Av.+Ori%C3%B3n+Sur,+Floresta,+72810+Puebla,+Pue./@19.02530443,-98.25797825,2116.29557437a,0d,60y,100.67701901h,119.89891874t,0r/data=Cj8aFQoNL2cvMTFjNjBnODJfNxgBIAEoAiImCiQJ-N8DUBUHM0ARMXPzNasAM0AZ2i0b8oCPWMAhCQJnx6aRWMAiGgoWeF9mWnREYm1zUndnRmRQbENzWU45ZxAC" xr:uid="{7525AC49-6EF8-49F2-8486-9B35CEE37946}"/>
    <hyperlink ref="Q6" r:id="rId5" xr:uid="{F83FBE5A-162F-4116-B24E-65661F16754D}"/>
    <hyperlink ref="Q7" r:id="rId6" xr:uid="{6351DED5-F5E0-43D5-88B9-0896E43F5F2D}"/>
    <hyperlink ref="Q9" r:id="rId7" xr:uid="{C6B5D077-1FBF-4320-9D73-CEE3CFCFD332}"/>
    <hyperlink ref="Q8" r:id="rId8" xr:uid="{96AF6025-D5F9-47F6-A16D-96DEDB28381E}"/>
    <hyperlink ref="Q10" r:id="rId9" xr:uid="{B6843DD0-AAF2-4A4A-9793-CA0094AA328B}"/>
    <hyperlink ref="Q11" r:id="rId10" xr:uid="{7AA75269-0B54-4505-B49F-D6AAC889EF47}"/>
    <hyperlink ref="Q12" r:id="rId11" xr:uid="{B303A8B2-DE85-4D10-AC42-4ABEDFBA793B}"/>
    <hyperlink ref="Q13" r:id="rId12" xr:uid="{21F715F4-084D-4E00-B7C0-2822991B692C}"/>
    <hyperlink ref="Q14" r:id="rId13" xr:uid="{0DF0B067-C663-450E-BE3F-5A4975D0518B}"/>
    <hyperlink ref="Q15" r:id="rId14" xr:uid="{D505D55C-4A86-4542-83B0-F4752E44CEF4}"/>
    <hyperlink ref="Q16" r:id="rId15" xr:uid="{EF6FA70B-B29D-420C-9D3C-70A6C52F67DC}"/>
    <hyperlink ref="Q17" r:id="rId16" xr:uid="{10109AB1-E5AC-4CF6-A88C-F033B15D3B9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24B4-BD5A-4798-85DC-20D26C820C0F}">
  <sheetPr>
    <tabColor rgb="FFFF0000"/>
  </sheetPr>
  <dimension ref="A1:R38"/>
  <sheetViews>
    <sheetView topLeftCell="D4" workbookViewId="0">
      <selection activeCell="F28" sqref="F28:G28"/>
    </sheetView>
  </sheetViews>
  <sheetFormatPr defaultColWidth="9.140625" defaultRowHeight="15" x14ac:dyDescent="0.25"/>
  <cols>
    <col min="1" max="1" width="17.140625" customWidth="1"/>
    <col min="2" max="2" width="13" customWidth="1"/>
    <col min="4" max="4" width="38" customWidth="1"/>
    <col min="5" max="5" width="75.42578125" customWidth="1"/>
    <col min="6" max="6" width="15" customWidth="1"/>
    <col min="7" max="7" width="17" customWidth="1"/>
    <col min="8" max="8" width="12.140625" customWidth="1"/>
    <col min="9" max="9" width="12.85546875" customWidth="1"/>
    <col min="10" max="10" width="13" customWidth="1"/>
    <col min="12" max="12" width="12.85546875" customWidth="1"/>
    <col min="13" max="13" width="15.7109375" customWidth="1"/>
    <col min="14" max="14" width="32" customWidth="1"/>
    <col min="15" max="15" width="13.5703125" customWidth="1"/>
    <col min="16" max="16" width="13.42578125" customWidth="1"/>
    <col min="17" max="17" width="13.140625" customWidth="1"/>
  </cols>
  <sheetData>
    <row r="1" spans="1:18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2" t="s">
        <v>17</v>
      </c>
      <c r="R1" s="29" t="s">
        <v>1115</v>
      </c>
    </row>
    <row r="2" spans="1:18" x14ac:dyDescent="0.25">
      <c r="A2" s="303" t="s">
        <v>1116</v>
      </c>
      <c r="B2" s="291">
        <v>878931</v>
      </c>
      <c r="C2" s="250">
        <v>1</v>
      </c>
      <c r="D2" s="214" t="s">
        <v>1117</v>
      </c>
      <c r="E2" s="214" t="s">
        <v>1118</v>
      </c>
      <c r="F2" s="214">
        <v>55</v>
      </c>
      <c r="G2" s="214">
        <v>65</v>
      </c>
      <c r="H2" s="214">
        <v>4500</v>
      </c>
      <c r="I2" s="214" t="s">
        <v>1119</v>
      </c>
      <c r="J2" s="214" t="s">
        <v>1119</v>
      </c>
      <c r="K2" s="214" t="s">
        <v>80</v>
      </c>
      <c r="L2" s="214">
        <v>40</v>
      </c>
      <c r="M2" s="214">
        <v>7</v>
      </c>
      <c r="N2" s="42" t="s">
        <v>1120</v>
      </c>
      <c r="O2" s="214" t="s">
        <v>36</v>
      </c>
      <c r="P2" s="43" t="s">
        <v>1121</v>
      </c>
      <c r="Q2" s="94" t="s">
        <v>1122</v>
      </c>
      <c r="R2" s="214">
        <v>1</v>
      </c>
    </row>
    <row r="3" spans="1:18" x14ac:dyDescent="0.25">
      <c r="A3" s="304"/>
      <c r="B3" s="291"/>
      <c r="C3" s="250">
        <v>2</v>
      </c>
      <c r="D3" s="214" t="s">
        <v>1123</v>
      </c>
      <c r="E3" s="214" t="s">
        <v>1124</v>
      </c>
      <c r="F3" s="214">
        <v>150</v>
      </c>
      <c r="G3" s="214">
        <v>103</v>
      </c>
      <c r="H3" s="214">
        <v>9710.59</v>
      </c>
      <c r="I3" s="214" t="s">
        <v>1119</v>
      </c>
      <c r="J3" s="214" t="s">
        <v>1119</v>
      </c>
      <c r="K3" s="214" t="s">
        <v>48</v>
      </c>
      <c r="L3" s="214">
        <v>175</v>
      </c>
      <c r="M3" s="214">
        <v>29</v>
      </c>
      <c r="N3" s="214" t="s">
        <v>1125</v>
      </c>
      <c r="O3" s="214" t="s">
        <v>48</v>
      </c>
      <c r="P3" s="43" t="s">
        <v>1126</v>
      </c>
      <c r="Q3" s="94" t="s">
        <v>1127</v>
      </c>
      <c r="R3" s="214">
        <v>1</v>
      </c>
    </row>
    <row r="4" spans="1:18" x14ac:dyDescent="0.25">
      <c r="A4" s="304"/>
      <c r="B4" s="291"/>
      <c r="C4" s="250">
        <v>3</v>
      </c>
      <c r="D4" s="214" t="s">
        <v>1128</v>
      </c>
      <c r="E4" s="214" t="s">
        <v>1129</v>
      </c>
      <c r="F4" s="214">
        <v>94</v>
      </c>
      <c r="G4" s="214">
        <v>80</v>
      </c>
      <c r="H4" s="214">
        <v>7622.53</v>
      </c>
      <c r="I4" s="214" t="s">
        <v>1119</v>
      </c>
      <c r="J4" s="214" t="s">
        <v>1119</v>
      </c>
      <c r="K4" s="214" t="s">
        <v>36</v>
      </c>
      <c r="L4" s="214">
        <v>153</v>
      </c>
      <c r="M4" s="214">
        <v>21</v>
      </c>
      <c r="N4" s="214" t="s">
        <v>140</v>
      </c>
      <c r="O4" s="214" t="s">
        <v>36</v>
      </c>
      <c r="P4" s="43" t="s">
        <v>1130</v>
      </c>
      <c r="Q4" s="94" t="s">
        <v>1131</v>
      </c>
      <c r="R4" s="214">
        <v>2</v>
      </c>
    </row>
    <row r="5" spans="1:18" x14ac:dyDescent="0.25">
      <c r="A5" s="304"/>
      <c r="B5" s="291"/>
      <c r="C5" s="250">
        <v>4</v>
      </c>
      <c r="D5" s="214" t="s">
        <v>1132</v>
      </c>
      <c r="E5" s="214" t="s">
        <v>1133</v>
      </c>
      <c r="F5" s="297" t="s">
        <v>1134</v>
      </c>
      <c r="G5" s="297"/>
      <c r="H5" s="297"/>
      <c r="I5" s="214" t="s">
        <v>1119</v>
      </c>
      <c r="J5" s="214" t="s">
        <v>1119</v>
      </c>
      <c r="K5" s="214" t="s">
        <v>48</v>
      </c>
      <c r="L5" s="214">
        <v>66</v>
      </c>
      <c r="M5" s="214">
        <v>14</v>
      </c>
      <c r="N5" s="214" t="s">
        <v>1135</v>
      </c>
      <c r="O5" s="214" t="s">
        <v>36</v>
      </c>
      <c r="P5" s="43" t="s">
        <v>1136</v>
      </c>
      <c r="Q5" s="94" t="s">
        <v>1137</v>
      </c>
      <c r="R5" s="214">
        <v>2</v>
      </c>
    </row>
    <row r="6" spans="1:18" x14ac:dyDescent="0.25">
      <c r="A6" s="304"/>
      <c r="B6" s="291"/>
      <c r="C6" s="250">
        <v>5</v>
      </c>
      <c r="D6" s="214" t="s">
        <v>1138</v>
      </c>
      <c r="E6" s="214" t="s">
        <v>1139</v>
      </c>
      <c r="F6" s="214">
        <v>130.44999999999999</v>
      </c>
      <c r="G6" s="214">
        <v>50</v>
      </c>
      <c r="H6" s="214">
        <v>5174.6000000000004</v>
      </c>
      <c r="I6" s="214" t="s">
        <v>1119</v>
      </c>
      <c r="J6" s="214" t="s">
        <v>1119</v>
      </c>
      <c r="K6" s="214" t="s">
        <v>80</v>
      </c>
      <c r="L6" s="214">
        <v>72</v>
      </c>
      <c r="M6" s="214">
        <v>4</v>
      </c>
      <c r="N6" s="214" t="s">
        <v>1140</v>
      </c>
      <c r="O6" s="214" t="s">
        <v>36</v>
      </c>
      <c r="P6" s="43" t="s">
        <v>1141</v>
      </c>
      <c r="Q6" s="94" t="s">
        <v>1142</v>
      </c>
      <c r="R6" s="214">
        <v>1</v>
      </c>
    </row>
    <row r="7" spans="1:18" x14ac:dyDescent="0.25">
      <c r="A7" s="304"/>
      <c r="B7" s="291"/>
      <c r="C7" s="250">
        <v>6</v>
      </c>
      <c r="D7" s="214" t="s">
        <v>1143</v>
      </c>
      <c r="E7" s="214" t="s">
        <v>1144</v>
      </c>
      <c r="F7" s="297" t="s">
        <v>730</v>
      </c>
      <c r="G7" s="297"/>
      <c r="H7" s="297"/>
      <c r="I7" s="214" t="s">
        <v>1119</v>
      </c>
      <c r="J7" s="214" t="s">
        <v>1119</v>
      </c>
      <c r="K7" s="214" t="s">
        <v>80</v>
      </c>
      <c r="L7" s="214">
        <v>657</v>
      </c>
      <c r="M7" s="214">
        <v>12</v>
      </c>
      <c r="N7" s="214" t="s">
        <v>140</v>
      </c>
      <c r="O7" s="214" t="s">
        <v>36</v>
      </c>
      <c r="P7" s="43" t="s">
        <v>1145</v>
      </c>
      <c r="Q7" s="94" t="s">
        <v>1146</v>
      </c>
      <c r="R7" s="214">
        <v>6</v>
      </c>
    </row>
    <row r="8" spans="1:18" x14ac:dyDescent="0.25">
      <c r="A8" s="304"/>
      <c r="B8" s="291"/>
      <c r="C8" s="250">
        <v>7</v>
      </c>
      <c r="D8" s="214" t="s">
        <v>1147</v>
      </c>
      <c r="E8" s="214" t="s">
        <v>1148</v>
      </c>
      <c r="F8" s="214">
        <v>240</v>
      </c>
      <c r="G8" s="214">
        <v>190</v>
      </c>
      <c r="H8" s="214">
        <v>25579.7</v>
      </c>
      <c r="I8" s="214">
        <v>7879.39</v>
      </c>
      <c r="J8" s="214" t="s">
        <v>1119</v>
      </c>
      <c r="K8" s="214" t="s">
        <v>48</v>
      </c>
      <c r="L8" s="214">
        <v>174</v>
      </c>
      <c r="M8" s="214">
        <v>13</v>
      </c>
      <c r="N8" s="214" t="s">
        <v>140</v>
      </c>
      <c r="O8" s="214" t="s">
        <v>48</v>
      </c>
      <c r="P8" s="43" t="s">
        <v>1149</v>
      </c>
      <c r="Q8" s="94" t="s">
        <v>1150</v>
      </c>
      <c r="R8" s="214">
        <v>3</v>
      </c>
    </row>
    <row r="9" spans="1:18" x14ac:dyDescent="0.25">
      <c r="A9" s="304"/>
      <c r="B9" s="291"/>
      <c r="C9" s="250">
        <v>8</v>
      </c>
      <c r="D9" s="214" t="s">
        <v>1151</v>
      </c>
      <c r="E9" s="214" t="s">
        <v>1152</v>
      </c>
      <c r="F9" s="297" t="s">
        <v>1153</v>
      </c>
      <c r="G9" s="297"/>
      <c r="H9" s="214">
        <v>33550.5</v>
      </c>
      <c r="I9" s="214" t="s">
        <v>1119</v>
      </c>
      <c r="J9" s="214" t="s">
        <v>1119</v>
      </c>
      <c r="K9" s="214" t="s">
        <v>48</v>
      </c>
      <c r="L9" s="214">
        <v>15</v>
      </c>
      <c r="M9" s="214">
        <v>3</v>
      </c>
      <c r="N9" s="246" t="s">
        <v>1154</v>
      </c>
      <c r="O9" s="214" t="s">
        <v>36</v>
      </c>
      <c r="P9" s="43" t="s">
        <v>1155</v>
      </c>
      <c r="Q9" s="94" t="s">
        <v>1156</v>
      </c>
      <c r="R9" s="214">
        <v>1</v>
      </c>
    </row>
    <row r="10" spans="1:18" x14ac:dyDescent="0.25">
      <c r="A10" s="304"/>
      <c r="B10" s="291"/>
      <c r="C10" s="250">
        <v>9</v>
      </c>
      <c r="D10" s="214" t="s">
        <v>1157</v>
      </c>
      <c r="E10" s="214" t="s">
        <v>1158</v>
      </c>
      <c r="F10" s="297" t="s">
        <v>1153</v>
      </c>
      <c r="G10" s="297"/>
      <c r="H10" s="214">
        <v>1000</v>
      </c>
      <c r="I10" s="214" t="s">
        <v>1119</v>
      </c>
      <c r="J10" s="214" t="s">
        <v>1119</v>
      </c>
      <c r="K10" s="214" t="s">
        <v>48</v>
      </c>
      <c r="L10" s="214">
        <v>30</v>
      </c>
      <c r="M10" s="214">
        <v>10</v>
      </c>
      <c r="N10" s="246">
        <v>3600000</v>
      </c>
      <c r="O10" s="214" t="s">
        <v>36</v>
      </c>
      <c r="P10" s="43" t="s">
        <v>1159</v>
      </c>
      <c r="Q10" s="94" t="s">
        <v>1160</v>
      </c>
      <c r="R10" s="214">
        <v>1</v>
      </c>
    </row>
    <row r="11" spans="1:18" x14ac:dyDescent="0.25">
      <c r="A11" s="304"/>
      <c r="B11" s="291"/>
      <c r="C11" s="250">
        <v>10</v>
      </c>
      <c r="D11" s="214" t="s">
        <v>1161</v>
      </c>
      <c r="E11" s="214" t="s">
        <v>1162</v>
      </c>
      <c r="F11" s="214">
        <v>40</v>
      </c>
      <c r="G11" s="214">
        <v>60</v>
      </c>
      <c r="H11" s="214">
        <v>2500</v>
      </c>
      <c r="I11" s="214" t="s">
        <v>1119</v>
      </c>
      <c r="J11" s="214">
        <v>142</v>
      </c>
      <c r="K11" s="214" t="s">
        <v>80</v>
      </c>
      <c r="L11" s="214">
        <v>71</v>
      </c>
      <c r="M11" s="214">
        <v>4</v>
      </c>
      <c r="N11" s="92">
        <v>1185000</v>
      </c>
      <c r="O11" s="214" t="s">
        <v>21</v>
      </c>
      <c r="P11" s="43" t="s">
        <v>1163</v>
      </c>
      <c r="Q11" s="94" t="s">
        <v>1164</v>
      </c>
      <c r="R11" s="214">
        <v>5</v>
      </c>
    </row>
    <row r="12" spans="1:18" x14ac:dyDescent="0.25">
      <c r="A12" s="304"/>
      <c r="B12" s="291"/>
      <c r="C12" s="250">
        <v>11</v>
      </c>
      <c r="D12" s="214" t="s">
        <v>1165</v>
      </c>
      <c r="E12" s="214" t="s">
        <v>1166</v>
      </c>
      <c r="F12" s="214">
        <v>149</v>
      </c>
      <c r="G12" s="214">
        <v>151</v>
      </c>
      <c r="H12" s="214">
        <v>25822.81</v>
      </c>
      <c r="I12" s="214">
        <v>7638.58</v>
      </c>
      <c r="J12" s="214">
        <v>200</v>
      </c>
      <c r="K12" s="214" t="s">
        <v>80</v>
      </c>
      <c r="L12" s="214">
        <v>203</v>
      </c>
      <c r="M12" s="214">
        <v>29</v>
      </c>
      <c r="N12" s="214" t="s">
        <v>1167</v>
      </c>
      <c r="O12" s="214" t="s">
        <v>36</v>
      </c>
      <c r="P12" s="43" t="s">
        <v>1168</v>
      </c>
      <c r="Q12" s="94" t="s">
        <v>1169</v>
      </c>
      <c r="R12" s="214">
        <v>2</v>
      </c>
    </row>
    <row r="13" spans="1:18" x14ac:dyDescent="0.25">
      <c r="A13" s="304"/>
      <c r="B13" s="291"/>
      <c r="C13" s="250">
        <v>12</v>
      </c>
      <c r="D13" s="214" t="s">
        <v>1170</v>
      </c>
      <c r="E13" s="214" t="s">
        <v>1171</v>
      </c>
      <c r="F13" s="214">
        <v>50</v>
      </c>
      <c r="G13" s="214">
        <v>60</v>
      </c>
      <c r="H13" s="214">
        <v>3417.57</v>
      </c>
      <c r="I13" s="214" t="s">
        <v>1119</v>
      </c>
      <c r="J13" s="214" t="s">
        <v>1119</v>
      </c>
      <c r="K13" s="214" t="s">
        <v>48</v>
      </c>
      <c r="L13" s="214">
        <v>48</v>
      </c>
      <c r="M13" s="214">
        <v>5</v>
      </c>
      <c r="N13" s="214" t="s">
        <v>140</v>
      </c>
      <c r="O13" s="214" t="s">
        <v>36</v>
      </c>
      <c r="P13" s="43" t="s">
        <v>1172</v>
      </c>
      <c r="Q13" s="94" t="s">
        <v>1173</v>
      </c>
      <c r="R13" s="214">
        <v>2</v>
      </c>
    </row>
    <row r="14" spans="1:18" x14ac:dyDescent="0.25">
      <c r="A14" s="304"/>
      <c r="B14" s="291"/>
      <c r="C14" s="250">
        <v>13</v>
      </c>
      <c r="D14" s="214" t="s">
        <v>1174</v>
      </c>
      <c r="E14" s="214" t="s">
        <v>1175</v>
      </c>
      <c r="F14" s="297" t="s">
        <v>1134</v>
      </c>
      <c r="G14" s="298"/>
      <c r="H14" s="299"/>
      <c r="I14" s="214" t="s">
        <v>1119</v>
      </c>
      <c r="J14" s="214" t="s">
        <v>1119</v>
      </c>
      <c r="K14" s="214" t="s">
        <v>48</v>
      </c>
      <c r="L14" s="214">
        <v>224</v>
      </c>
      <c r="M14" s="214">
        <v>8</v>
      </c>
      <c r="N14" s="214" t="s">
        <v>1176</v>
      </c>
      <c r="O14" s="214" t="s">
        <v>36</v>
      </c>
      <c r="P14" s="43" t="s">
        <v>1177</v>
      </c>
      <c r="Q14" s="94" t="s">
        <v>1178</v>
      </c>
      <c r="R14" s="214">
        <v>4</v>
      </c>
    </row>
    <row r="15" spans="1:18" x14ac:dyDescent="0.25">
      <c r="A15" s="304"/>
      <c r="B15" s="291"/>
      <c r="C15" s="250">
        <v>14</v>
      </c>
      <c r="D15" s="214" t="s">
        <v>1179</v>
      </c>
      <c r="E15" s="214" t="s">
        <v>1180</v>
      </c>
      <c r="F15" s="214">
        <v>160</v>
      </c>
      <c r="G15" s="214">
        <v>150</v>
      </c>
      <c r="H15" s="214">
        <v>27048.720000000001</v>
      </c>
      <c r="I15" s="214" t="s">
        <v>1119</v>
      </c>
      <c r="J15" s="214" t="s">
        <v>1119</v>
      </c>
      <c r="K15" s="214" t="s">
        <v>48</v>
      </c>
      <c r="L15" s="214">
        <v>222</v>
      </c>
      <c r="M15" s="214">
        <v>13</v>
      </c>
      <c r="N15" s="214" t="s">
        <v>140</v>
      </c>
      <c r="O15" s="214" t="s">
        <v>36</v>
      </c>
      <c r="P15" s="43" t="s">
        <v>1181</v>
      </c>
      <c r="Q15" s="94" t="s">
        <v>1182</v>
      </c>
      <c r="R15" s="214">
        <v>4</v>
      </c>
    </row>
    <row r="16" spans="1:18" x14ac:dyDescent="0.25">
      <c r="A16" s="304"/>
      <c r="B16" s="291"/>
      <c r="C16" s="250">
        <v>15</v>
      </c>
      <c r="D16" s="214" t="s">
        <v>1183</v>
      </c>
      <c r="E16" s="214" t="s">
        <v>1184</v>
      </c>
      <c r="F16" s="214">
        <v>71</v>
      </c>
      <c r="G16" s="214">
        <v>24</v>
      </c>
      <c r="H16" s="214">
        <v>1470</v>
      </c>
      <c r="I16" s="214">
        <v>534.83000000000004</v>
      </c>
      <c r="J16" s="214">
        <v>23</v>
      </c>
      <c r="K16" s="214" t="s">
        <v>80</v>
      </c>
      <c r="L16" s="214">
        <v>22</v>
      </c>
      <c r="M16" s="214">
        <v>5</v>
      </c>
      <c r="N16" s="214" t="s">
        <v>140</v>
      </c>
      <c r="O16" s="214" t="s">
        <v>36</v>
      </c>
      <c r="P16" s="43" t="s">
        <v>1185</v>
      </c>
      <c r="Q16" s="94" t="s">
        <v>1186</v>
      </c>
      <c r="R16" s="214">
        <v>1</v>
      </c>
    </row>
    <row r="17" spans="1:18" x14ac:dyDescent="0.25">
      <c r="A17" s="304"/>
      <c r="B17" s="291"/>
      <c r="C17" s="250">
        <v>16</v>
      </c>
      <c r="D17" s="214" t="s">
        <v>1187</v>
      </c>
      <c r="E17" s="214" t="s">
        <v>1188</v>
      </c>
      <c r="F17" s="214">
        <v>66</v>
      </c>
      <c r="G17" s="214">
        <v>30</v>
      </c>
      <c r="H17" s="214">
        <v>1912</v>
      </c>
      <c r="I17" s="214" t="s">
        <v>1119</v>
      </c>
      <c r="J17" s="214" t="s">
        <v>1119</v>
      </c>
      <c r="K17" s="214" t="s">
        <v>48</v>
      </c>
      <c r="L17" s="214">
        <v>84</v>
      </c>
      <c r="M17" s="214">
        <v>7</v>
      </c>
      <c r="N17" s="246">
        <v>3090000</v>
      </c>
      <c r="O17" s="214" t="s">
        <v>36</v>
      </c>
      <c r="P17" s="43" t="s">
        <v>1189</v>
      </c>
      <c r="Q17" s="94" t="s">
        <v>1190</v>
      </c>
      <c r="R17" s="214">
        <v>3</v>
      </c>
    </row>
    <row r="18" spans="1:18" x14ac:dyDescent="0.25">
      <c r="A18" s="304"/>
      <c r="B18" s="291"/>
      <c r="C18" s="250">
        <v>17</v>
      </c>
      <c r="D18" s="214" t="s">
        <v>1191</v>
      </c>
      <c r="E18" s="214" t="s">
        <v>1192</v>
      </c>
      <c r="F18" s="214">
        <v>60</v>
      </c>
      <c r="G18" s="214">
        <v>14</v>
      </c>
      <c r="H18" s="214">
        <v>2811.64</v>
      </c>
      <c r="I18" s="214" t="s">
        <v>1119</v>
      </c>
      <c r="J18" s="214" t="s">
        <v>1119</v>
      </c>
      <c r="K18" s="214" t="s">
        <v>48</v>
      </c>
      <c r="L18" s="214">
        <v>36</v>
      </c>
      <c r="M18" s="214">
        <v>6</v>
      </c>
      <c r="N18" s="246">
        <v>1313000</v>
      </c>
      <c r="O18" s="214" t="s">
        <v>36</v>
      </c>
      <c r="P18" s="43" t="s">
        <v>1193</v>
      </c>
      <c r="Q18" s="94" t="s">
        <v>1194</v>
      </c>
      <c r="R18" s="214">
        <v>1</v>
      </c>
    </row>
    <row r="19" spans="1:18" x14ac:dyDescent="0.25">
      <c r="A19" s="304"/>
      <c r="B19" s="291"/>
      <c r="C19" s="250">
        <v>18</v>
      </c>
      <c r="D19" s="214" t="s">
        <v>1195</v>
      </c>
      <c r="E19" s="214" t="s">
        <v>1196</v>
      </c>
      <c r="F19" s="297" t="s">
        <v>730</v>
      </c>
      <c r="G19" s="298"/>
      <c r="H19" s="299"/>
      <c r="I19" s="214" t="s">
        <v>1119</v>
      </c>
      <c r="J19" s="214" t="s">
        <v>1119</v>
      </c>
      <c r="K19" s="214" t="s">
        <v>48</v>
      </c>
      <c r="L19" s="214">
        <v>30</v>
      </c>
      <c r="M19" s="214">
        <v>5</v>
      </c>
      <c r="N19" s="246" t="s">
        <v>1197</v>
      </c>
      <c r="O19" s="214" t="s">
        <v>36</v>
      </c>
      <c r="P19" s="43" t="s">
        <v>1198</v>
      </c>
      <c r="Q19" s="94" t="s">
        <v>1199</v>
      </c>
      <c r="R19" s="214">
        <v>1</v>
      </c>
    </row>
    <row r="20" spans="1:18" x14ac:dyDescent="0.25">
      <c r="A20" s="304"/>
      <c r="B20" s="291"/>
      <c r="C20" s="250">
        <v>19</v>
      </c>
      <c r="D20" s="214" t="s">
        <v>1200</v>
      </c>
      <c r="E20" s="214" t="s">
        <v>1201</v>
      </c>
      <c r="F20" s="297" t="s">
        <v>730</v>
      </c>
      <c r="G20" s="298"/>
      <c r="H20" s="299"/>
      <c r="I20" s="214" t="s">
        <v>1119</v>
      </c>
      <c r="J20" s="214" t="s">
        <v>1119</v>
      </c>
      <c r="K20" s="214" t="s">
        <v>48</v>
      </c>
      <c r="L20" s="214">
        <v>30</v>
      </c>
      <c r="M20" s="214">
        <v>12</v>
      </c>
      <c r="N20" s="246">
        <v>2425000</v>
      </c>
      <c r="O20" s="214" t="s">
        <v>36</v>
      </c>
      <c r="P20" s="43" t="s">
        <v>1202</v>
      </c>
      <c r="Q20" s="94" t="s">
        <v>1203</v>
      </c>
      <c r="R20" s="214">
        <v>1</v>
      </c>
    </row>
    <row r="21" spans="1:18" x14ac:dyDescent="0.25">
      <c r="A21" s="304"/>
      <c r="B21" s="291"/>
      <c r="C21" s="250">
        <v>20</v>
      </c>
      <c r="D21" s="214" t="s">
        <v>1204</v>
      </c>
      <c r="E21" s="127" t="s">
        <v>1205</v>
      </c>
      <c r="F21" s="214">
        <v>78</v>
      </c>
      <c r="G21" s="214">
        <v>52</v>
      </c>
      <c r="H21" s="214">
        <v>3720</v>
      </c>
      <c r="I21" s="214" t="s">
        <v>1119</v>
      </c>
      <c r="J21" s="214" t="s">
        <v>1119</v>
      </c>
      <c r="K21" s="214" t="s">
        <v>48</v>
      </c>
      <c r="L21" s="214">
        <v>91</v>
      </c>
      <c r="M21" s="214">
        <v>6</v>
      </c>
      <c r="N21" s="246">
        <v>2100000</v>
      </c>
      <c r="O21" s="214" t="s">
        <v>36</v>
      </c>
      <c r="P21" s="43" t="s">
        <v>1206</v>
      </c>
      <c r="Q21" s="94" t="s">
        <v>1207</v>
      </c>
      <c r="R21" s="214">
        <v>1</v>
      </c>
    </row>
    <row r="22" spans="1:18" x14ac:dyDescent="0.25">
      <c r="A22" s="304"/>
      <c r="B22" s="291"/>
      <c r="C22" s="250">
        <v>21</v>
      </c>
      <c r="D22" s="214" t="s">
        <v>1208</v>
      </c>
      <c r="E22" s="214" t="s">
        <v>1209</v>
      </c>
      <c r="F22" s="43">
        <v>77</v>
      </c>
      <c r="G22" s="43">
        <v>126</v>
      </c>
      <c r="H22" s="43">
        <v>11412.31</v>
      </c>
      <c r="I22" s="43">
        <v>2347.42</v>
      </c>
      <c r="J22" s="214">
        <v>50</v>
      </c>
      <c r="K22" s="214" t="s">
        <v>80</v>
      </c>
      <c r="L22" s="214">
        <v>40</v>
      </c>
      <c r="M22" s="214">
        <v>1</v>
      </c>
      <c r="N22" s="246">
        <v>3180000</v>
      </c>
      <c r="O22" s="214" t="s">
        <v>21</v>
      </c>
      <c r="P22" s="43" t="s">
        <v>1210</v>
      </c>
      <c r="Q22" s="94" t="s">
        <v>1211</v>
      </c>
      <c r="R22" s="214"/>
    </row>
    <row r="23" spans="1:18" x14ac:dyDescent="0.25">
      <c r="A23" s="304"/>
      <c r="B23" s="291"/>
      <c r="C23" s="250">
        <v>22</v>
      </c>
      <c r="D23" s="214" t="s">
        <v>1212</v>
      </c>
      <c r="E23" s="214" t="s">
        <v>1213</v>
      </c>
      <c r="F23" s="214">
        <v>45</v>
      </c>
      <c r="G23" s="214">
        <v>28</v>
      </c>
      <c r="H23" s="214">
        <v>1203</v>
      </c>
      <c r="I23" s="214" t="s">
        <v>1119</v>
      </c>
      <c r="J23" s="214" t="s">
        <v>1119</v>
      </c>
      <c r="K23" s="214" t="s">
        <v>48</v>
      </c>
      <c r="L23" s="214">
        <v>24</v>
      </c>
      <c r="M23" s="214">
        <v>5</v>
      </c>
      <c r="N23" s="214" t="s">
        <v>1214</v>
      </c>
      <c r="O23" s="214" t="s">
        <v>48</v>
      </c>
      <c r="P23" s="43" t="s">
        <v>1215</v>
      </c>
      <c r="Q23" s="94" t="s">
        <v>1216</v>
      </c>
      <c r="R23" s="214">
        <v>1</v>
      </c>
    </row>
    <row r="24" spans="1:18" x14ac:dyDescent="0.25">
      <c r="A24" s="304"/>
      <c r="B24" s="291"/>
      <c r="C24" s="250">
        <v>23</v>
      </c>
      <c r="D24" s="214" t="s">
        <v>1217</v>
      </c>
      <c r="E24" s="214" t="s">
        <v>1218</v>
      </c>
      <c r="F24" s="214">
        <v>26</v>
      </c>
      <c r="G24" s="214">
        <v>27</v>
      </c>
      <c r="H24" s="214">
        <v>729.31</v>
      </c>
      <c r="I24" s="214" t="s">
        <v>1119</v>
      </c>
      <c r="J24" s="214" t="s">
        <v>1119</v>
      </c>
      <c r="K24" s="214" t="s">
        <v>48</v>
      </c>
      <c r="L24" s="214">
        <v>32</v>
      </c>
      <c r="M24" s="214">
        <v>5</v>
      </c>
      <c r="N24" s="214" t="s">
        <v>1219</v>
      </c>
      <c r="O24" s="214" t="s">
        <v>36</v>
      </c>
      <c r="P24" s="43" t="s">
        <v>1220</v>
      </c>
      <c r="Q24" s="94" t="s">
        <v>1221</v>
      </c>
      <c r="R24" s="214">
        <v>2</v>
      </c>
    </row>
    <row r="25" spans="1:18" x14ac:dyDescent="0.25">
      <c r="A25" s="304"/>
      <c r="B25" s="291"/>
      <c r="C25" s="250">
        <v>24</v>
      </c>
      <c r="D25" s="214" t="s">
        <v>1222</v>
      </c>
      <c r="E25" s="214" t="s">
        <v>1223</v>
      </c>
      <c r="F25" s="214">
        <v>50.5</v>
      </c>
      <c r="G25" s="214">
        <v>36</v>
      </c>
      <c r="H25" s="214">
        <v>1501.27</v>
      </c>
      <c r="I25" s="214" t="s">
        <v>1119</v>
      </c>
      <c r="J25" s="214" t="s">
        <v>1119</v>
      </c>
      <c r="K25" s="214" t="s">
        <v>48</v>
      </c>
      <c r="L25" s="214">
        <v>30</v>
      </c>
      <c r="M25" s="214">
        <v>5</v>
      </c>
      <c r="N25" s="214" t="s">
        <v>140</v>
      </c>
      <c r="O25" s="214" t="s">
        <v>36</v>
      </c>
      <c r="P25" s="43" t="s">
        <v>1224</v>
      </c>
      <c r="Q25" s="94" t="s">
        <v>1225</v>
      </c>
      <c r="R25" s="214"/>
    </row>
    <row r="26" spans="1:18" x14ac:dyDescent="0.25">
      <c r="A26" s="305"/>
      <c r="B26" s="291"/>
      <c r="C26" s="250">
        <v>25</v>
      </c>
      <c r="D26" s="214" t="s">
        <v>1226</v>
      </c>
      <c r="E26" s="214" t="s">
        <v>1227</v>
      </c>
      <c r="F26" s="214">
        <v>60</v>
      </c>
      <c r="G26" s="214">
        <v>62</v>
      </c>
      <c r="H26" s="214">
        <v>3476.47</v>
      </c>
      <c r="I26" s="214" t="s">
        <v>1119</v>
      </c>
      <c r="J26" s="214" t="s">
        <v>1119</v>
      </c>
      <c r="K26" s="214" t="s">
        <v>48</v>
      </c>
      <c r="L26" s="214">
        <v>35</v>
      </c>
      <c r="M26" s="214">
        <v>4</v>
      </c>
      <c r="N26" s="214" t="s">
        <v>75</v>
      </c>
      <c r="O26" s="214" t="s">
        <v>36</v>
      </c>
      <c r="P26" s="43" t="s">
        <v>1228</v>
      </c>
      <c r="Q26" s="94" t="s">
        <v>1229</v>
      </c>
      <c r="R26" s="214">
        <v>1</v>
      </c>
    </row>
    <row r="27" spans="1:18" x14ac:dyDescent="0.25">
      <c r="A27" s="292" t="s">
        <v>1230</v>
      </c>
      <c r="B27" s="294">
        <v>181684</v>
      </c>
      <c r="C27" s="251">
        <v>1</v>
      </c>
      <c r="D27" s="248" t="s">
        <v>1231</v>
      </c>
      <c r="E27" s="248" t="s">
        <v>1232</v>
      </c>
      <c r="F27" s="248">
        <v>30</v>
      </c>
      <c r="G27" s="248">
        <v>49</v>
      </c>
      <c r="H27" s="248">
        <v>1725.3</v>
      </c>
      <c r="I27" s="248" t="s">
        <v>1119</v>
      </c>
      <c r="J27" s="248" t="s">
        <v>1119</v>
      </c>
      <c r="K27" s="248" t="s">
        <v>48</v>
      </c>
      <c r="L27" s="248">
        <v>30</v>
      </c>
      <c r="M27" s="248">
        <v>7</v>
      </c>
      <c r="N27" s="248" t="s">
        <v>1233</v>
      </c>
      <c r="O27" s="248" t="s">
        <v>48</v>
      </c>
      <c r="P27" s="158" t="s">
        <v>1234</v>
      </c>
      <c r="Q27" s="157" t="s">
        <v>1235</v>
      </c>
      <c r="R27" s="248">
        <v>1</v>
      </c>
    </row>
    <row r="28" spans="1:18" x14ac:dyDescent="0.25">
      <c r="A28" s="293"/>
      <c r="B28" s="295"/>
      <c r="C28" s="251">
        <v>2</v>
      </c>
      <c r="D28" s="248" t="s">
        <v>1236</v>
      </c>
      <c r="E28" s="248" t="s">
        <v>1237</v>
      </c>
      <c r="F28" s="300" t="s">
        <v>1153</v>
      </c>
      <c r="G28" s="301"/>
      <c r="H28" s="248" t="s">
        <v>46</v>
      </c>
      <c r="I28" s="248" t="s">
        <v>1119</v>
      </c>
      <c r="J28" s="248" t="s">
        <v>1119</v>
      </c>
      <c r="K28" s="248" t="s">
        <v>48</v>
      </c>
      <c r="L28" s="248">
        <v>32</v>
      </c>
      <c r="M28" s="248">
        <v>11</v>
      </c>
      <c r="N28" s="247">
        <v>3627653</v>
      </c>
      <c r="O28" s="248" t="s">
        <v>48</v>
      </c>
      <c r="P28" s="158" t="s">
        <v>1238</v>
      </c>
      <c r="Q28" s="157" t="s">
        <v>1239</v>
      </c>
      <c r="R28" s="248">
        <v>2</v>
      </c>
    </row>
    <row r="29" spans="1:18" x14ac:dyDescent="0.25">
      <c r="A29" s="293"/>
      <c r="B29" s="295"/>
      <c r="C29" s="251">
        <v>3</v>
      </c>
      <c r="D29" s="248" t="s">
        <v>1240</v>
      </c>
      <c r="E29" s="248" t="s">
        <v>1241</v>
      </c>
      <c r="F29" s="300" t="s">
        <v>1134</v>
      </c>
      <c r="G29" s="302"/>
      <c r="H29" s="301"/>
      <c r="I29" s="248" t="s">
        <v>1119</v>
      </c>
      <c r="J29" s="248" t="s">
        <v>1119</v>
      </c>
      <c r="K29" s="248" t="s">
        <v>48</v>
      </c>
      <c r="L29" s="248">
        <v>48</v>
      </c>
      <c r="M29" s="248">
        <v>8</v>
      </c>
      <c r="N29" s="248" t="s">
        <v>140</v>
      </c>
      <c r="O29" s="248" t="s">
        <v>36</v>
      </c>
      <c r="P29" s="158" t="s">
        <v>1242</v>
      </c>
      <c r="Q29" s="157" t="s">
        <v>1243</v>
      </c>
      <c r="R29" s="248">
        <v>1</v>
      </c>
    </row>
    <row r="30" spans="1:18" x14ac:dyDescent="0.25">
      <c r="A30" s="293"/>
      <c r="B30" s="295"/>
      <c r="C30" s="251">
        <v>4</v>
      </c>
      <c r="D30" s="248" t="s">
        <v>1244</v>
      </c>
      <c r="E30" s="248" t="s">
        <v>1245</v>
      </c>
      <c r="F30" s="248">
        <v>40.200000000000003</v>
      </c>
      <c r="G30" s="248">
        <v>33</v>
      </c>
      <c r="H30" s="248">
        <v>1377.44</v>
      </c>
      <c r="I30" s="248" t="s">
        <v>1119</v>
      </c>
      <c r="J30" s="248" t="s">
        <v>1119</v>
      </c>
      <c r="K30" s="248" t="s">
        <v>48</v>
      </c>
      <c r="L30" s="248">
        <v>120</v>
      </c>
      <c r="M30" s="248">
        <v>7</v>
      </c>
      <c r="N30" s="248" t="s">
        <v>140</v>
      </c>
      <c r="O30" s="248" t="s">
        <v>36</v>
      </c>
      <c r="P30" s="158" t="s">
        <v>1246</v>
      </c>
      <c r="Q30" s="157" t="s">
        <v>1247</v>
      </c>
      <c r="R30" s="248">
        <v>4</v>
      </c>
    </row>
    <row r="31" spans="1:18" x14ac:dyDescent="0.25">
      <c r="A31" s="293"/>
      <c r="B31" s="296"/>
      <c r="C31" s="221">
        <v>5</v>
      </c>
      <c r="D31" s="249" t="s">
        <v>1248</v>
      </c>
      <c r="E31" s="249" t="s">
        <v>1249</v>
      </c>
      <c r="F31" s="249">
        <v>50</v>
      </c>
      <c r="G31" s="249">
        <v>60</v>
      </c>
      <c r="H31" s="249">
        <v>2939.35</v>
      </c>
      <c r="I31" s="249" t="s">
        <v>1119</v>
      </c>
      <c r="J31" s="249" t="s">
        <v>1119</v>
      </c>
      <c r="K31" s="249" t="s">
        <v>80</v>
      </c>
      <c r="L31" s="249">
        <v>104</v>
      </c>
      <c r="M31" s="249">
        <v>13</v>
      </c>
      <c r="N31" s="249" t="s">
        <v>140</v>
      </c>
      <c r="O31" s="249" t="s">
        <v>48</v>
      </c>
      <c r="P31" s="222" t="s">
        <v>1250</v>
      </c>
      <c r="Q31" s="223" t="s">
        <v>1251</v>
      </c>
      <c r="R31" s="249">
        <v>2</v>
      </c>
    </row>
    <row r="32" spans="1:18" x14ac:dyDescent="0.25">
      <c r="A32" s="215" t="s">
        <v>1252</v>
      </c>
      <c r="B32" s="220">
        <v>156275</v>
      </c>
      <c r="C32" s="215">
        <v>1</v>
      </c>
      <c r="D32" s="215" t="s">
        <v>1253</v>
      </c>
      <c r="E32" s="215" t="s">
        <v>1254</v>
      </c>
      <c r="F32" s="215">
        <v>31.64</v>
      </c>
      <c r="G32" s="215">
        <v>20</v>
      </c>
      <c r="H32" s="215">
        <v>655.21</v>
      </c>
      <c r="I32" s="215" t="s">
        <v>1119</v>
      </c>
      <c r="J32" s="215" t="s">
        <v>1119</v>
      </c>
      <c r="K32" s="215" t="s">
        <v>48</v>
      </c>
      <c r="L32" s="215">
        <v>28</v>
      </c>
      <c r="M32" s="215">
        <v>6</v>
      </c>
      <c r="N32" s="215" t="s">
        <v>1255</v>
      </c>
      <c r="O32" s="215" t="s">
        <v>48</v>
      </c>
      <c r="P32" s="187" t="s">
        <v>1256</v>
      </c>
      <c r="Q32" s="187" t="s">
        <v>1257</v>
      </c>
      <c r="R32" s="215">
        <v>2</v>
      </c>
    </row>
    <row r="33" spans="1:18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</row>
    <row r="34" spans="1:18" x14ac:dyDescent="0.25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</row>
    <row r="35" spans="1:18" x14ac:dyDescent="0.25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</row>
    <row r="36" spans="1:18" x14ac:dyDescent="0.25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</row>
    <row r="37" spans="1:18" x14ac:dyDescent="0.25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</row>
    <row r="38" spans="1:18" x14ac:dyDescent="0.25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</row>
  </sheetData>
  <mergeCells count="13">
    <mergeCell ref="B2:B26"/>
    <mergeCell ref="A27:A31"/>
    <mergeCell ref="B27:B31"/>
    <mergeCell ref="F19:H19"/>
    <mergeCell ref="F20:H20"/>
    <mergeCell ref="F28:G28"/>
    <mergeCell ref="F29:H29"/>
    <mergeCell ref="F5:H5"/>
    <mergeCell ref="F7:H7"/>
    <mergeCell ref="F9:G9"/>
    <mergeCell ref="F10:G10"/>
    <mergeCell ref="F14:H14"/>
    <mergeCell ref="A2:A26"/>
  </mergeCells>
  <hyperlinks>
    <hyperlink ref="P2" r:id="rId1" xr:uid="{A5C105E0-DB4C-4BD8-9F6A-DCFD94F3AABA}"/>
    <hyperlink ref="Q2" r:id="rId2" display="https://www.google.com.mx/maps/place/Torre+Ankara,+Kapital+Diamante/@20.6167087,-100.3777749,3a,75y,90t/data=!3m8!1e2!3m6!1sAF1QipNgP1Z9SPkxOlBUQejrovBjC07UUdeDhSMhvZsx!2e10!3e12!6shttps:%2F%2Flh5.googleusercontent.com%2Fp%2FAF1QipNgP1Z9SPkxOlBUQejrovBjC07UUdeDhSMhvZsx%3Dw153-h86-k-no!7i1044!8i585!4m8!1m2!2m1!1storres+departamentales+en+santiago+de+queretaro!3m4!1s0x85d35b169cc9d631:0xcbb9040bb186ec92!8m2!3d20.6167087!4d-100.3777749" xr:uid="{4CD32729-252D-4863-B1A8-B2B8EFDE07E1}"/>
    <hyperlink ref="P3" r:id="rId3" xr:uid="{EF49DA44-4560-40EB-89C0-731465A4179D}"/>
    <hyperlink ref="Q3" r:id="rId4" xr:uid="{E1AB28B8-ADA5-438F-AB5D-4F7CFFDE53C1}"/>
    <hyperlink ref="P4" r:id="rId5" xr:uid="{F1232B59-FAD5-4B9C-A0F7-4FF89B3B94C5}"/>
    <hyperlink ref="Q4" r:id="rId6" display="https://earth.google.com/web/@20.59940678,-100.36435996,1935.41308594a,0d,90y,256.11049774h,92.20408931t,0r/data=ClkaVxJPCiUweDg1ZDM1YjRmMDRiMThkZDc6MHg2MjNhYmMwNmVhYzFkOWE0Ga_XqhOGmTRAITu16b5SF1nAKhRTZW5kYSBkZWwgQ2FycnVhamUgNBgBIAEoAiIaChZ5em4tRE9wUEl4RXpBWHk0b0xpZllREAI" xr:uid="{EFB3E2D4-F192-4846-BE69-6675830AB5D6}"/>
    <hyperlink ref="Q5" r:id="rId7" display="https://www.google.com.mx/maps/place/Yatay+Towers/@20.5982017,-100.360618,3a,75y,90t/data=!3m8!1e2!3m6!1sAF1QipOxVDI97NirI3wMxD70JJQhsVvEOal_roKSZxM1!2e10!3e12!6shttps:%2F%2Flh5.googleusercontent.com%2Fp%2FAF1QipOxVDI97NirI3wMxD70JJQhsVvEOal_roKSZxM1%3Dw160-h120-k-no!7i1024!8i768!4m5!3m4!1s0x85d35bd06cdddffb:0x581291be6c5e5257!8m2!3d20.5982782!4d-100.3605715" xr:uid="{1B7AF94E-8D73-4C8C-B9CB-174C21A73261}"/>
    <hyperlink ref="P5" r:id="rId8" xr:uid="{6829669C-93AD-4006-A4C1-0F6C03B3EE7F}"/>
    <hyperlink ref="Q6" r:id="rId9" xr:uid="{14F8C2C4-5786-4B84-9836-3115ABEF1B7B}"/>
    <hyperlink ref="P6" r:id="rId10" xr:uid="{590A1CE0-5DDA-4826-950C-73D117D4D5E4}"/>
    <hyperlink ref="P7" r:id="rId11" xr:uid="{96269B93-1903-4618-BC34-1BD8A081222E}"/>
    <hyperlink ref="Q7" r:id="rId12" xr:uid="{4480925A-9A60-4A86-80EC-E45E9881E65E}"/>
    <hyperlink ref="P8" r:id="rId13" xr:uid="{657B21C7-0B05-40B7-A945-990DB192E856}"/>
    <hyperlink ref="Q8" r:id="rId14" xr:uid="{B1954644-771F-4F15-8D1D-55D77478BDDC}"/>
    <hyperlink ref="Q9" r:id="rId15" xr:uid="{ED47B4E4-8AB8-4085-8A63-E5D9E4C154EE}"/>
    <hyperlink ref="P9" r:id="rId16" xr:uid="{2BCCEE21-914A-4D0A-8B17-24817A03DFE1}"/>
    <hyperlink ref="Q10" r:id="rId17" display="https://earth.google.com/web/search/Blvd+Arco+de+Piedra+No.+195,+Ejido+El+Salitre,+76127+Santiago+de+Quer%C3%A9taro,+Qro./@20.6621652,-100.43313356,1829.84957216a,0d,90y,282.14002838h,84.38931818t,0r/data=CigiJgokCYfpDAOJpTRAEfaseLX9mjRAGVnMoXqCFFnAIQI8UEP2FlnAIhoKFl9YNEVOa0dZcmRCOXE1N1JTeWw3bUEQAg" xr:uid="{FFE96365-8124-4B2A-8B24-DF87E59C0119}"/>
    <hyperlink ref="P10" r:id="rId18" xr:uid="{1A98E0E8-3515-4CF5-9648-908D6E4B1F1C}"/>
    <hyperlink ref="P11" r:id="rId19" xr:uid="{48284D0F-D3C2-440B-A7EF-9BC6CC68A1D9}"/>
    <hyperlink ref="N11" r:id="rId20" display="https://www.google.com.mx/maps/place/Condominio+Mallorca+IV/@20.6431807,-100.4102628,3a,75y,90t/data=!3m8!1e2!3m6!1sAF1QipPaw-eziX2JLTpwbAfAotv8mdnfVsnObu71_9p6!2e10!3e12!6shttps:%2F%2Flh5.googleusercontent.com%2Fp%2FAF1QipPaw-eziX2JLTpwbAfAotv8mdnfVsnObu71_9p6%3Dw114-h86-k-no!7i3264!8i2448!4m8!1m2!2m1!1scondominio+mallorca,+queretaro!3m4!1s0x85d35a5bba96d43d:0x4c4c17161f297fee!8m2!3d20.6430919!4d-100.4095124" xr:uid="{6F250168-FCF6-418F-8A80-1B1AE7A7B998}"/>
    <hyperlink ref="Q11" r:id="rId21" xr:uid="{9F7BE3D9-51CC-49E3-AF65-9DAA55BB8AA0}"/>
    <hyperlink ref="Q12" r:id="rId22" xr:uid="{4F84860E-3F0C-4940-A463-A67575AD36CE}"/>
    <hyperlink ref="P12" r:id="rId23" xr:uid="{21184AE6-6478-442D-80C7-8D148E57B2C2}"/>
    <hyperlink ref="P13" r:id="rId24" xr:uid="{74FC94A1-9DBF-4484-BC92-A6B4DD8CF484}"/>
    <hyperlink ref="Q13" r:id="rId25" xr:uid="{B10F274A-5A56-480D-BB11-10C2C604DDE2}"/>
    <hyperlink ref="Q14" r:id="rId26" xr:uid="{F6EA2963-7956-4BA8-B5D9-FD19043A3DD2}"/>
    <hyperlink ref="P14" r:id="rId27" xr:uid="{FCB71D49-9F33-4633-B297-625537AC6527}"/>
    <hyperlink ref="Q15" r:id="rId28" xr:uid="{80E45B86-4614-483C-B19C-A5ED3E07ACD0}"/>
    <hyperlink ref="P15" r:id="rId29" xr:uid="{5B4C1D56-7607-4BF6-9956-F18087D84B36}"/>
    <hyperlink ref="Q16" r:id="rId30" xr:uid="{EBD8C7BC-89A6-4B2A-AF0C-8E4655E6412F}"/>
    <hyperlink ref="P16" r:id="rId31" xr:uid="{3E32FBE3-95EA-4723-B09A-3A0845945A4C}"/>
    <hyperlink ref="Q17" r:id="rId32" xr:uid="{DD3036B0-FC27-4398-BE95-E991A67A4F19}"/>
    <hyperlink ref="P17" r:id="rId33" xr:uid="{143187B5-FF93-4F3E-852D-8F62762DCE10}"/>
    <hyperlink ref="P18" r:id="rId34" xr:uid="{CD13F707-406E-4161-8FAB-2381B7E05D86}"/>
    <hyperlink ref="Q18" r:id="rId35" xr:uid="{C4ED1B8F-C51D-4DE8-83B0-D91965F42D21}"/>
    <hyperlink ref="Q19" r:id="rId36" display="https://earth.google.com/web/search/El+Sereno,+Anillo+Vial+Fray+Jun%C3%ADpero+Serra,+Alamos+2da+Secci%C3%B3n,+Quer%C3%A9taro,+Qro.,+M%C3%A9xico/@20.63248144,-100.35957165,1972.73933041a,813.67697509d,35y,0.00000238h,0t,0r/data=Cj8aFQoNL2cvMTFjNzE4bTk0MhgDIAEoAiImCiQJ-67Y4nqgNEARATTt5XmYNEAZMph8-KgVWcAhCV_dbPMXWcA" xr:uid="{0CFFEE91-B5C8-45E9-AC61-4B30AC158397}"/>
    <hyperlink ref="P19" r:id="rId37" xr:uid="{FEB6EC66-DB55-45EA-9409-A4FB6C181A3E}"/>
    <hyperlink ref="Q20" r:id="rId38" xr:uid="{106B1BD1-11B3-4CBB-9305-67FEA5698B6D}"/>
    <hyperlink ref="P20" r:id="rId39" xr:uid="{652A8A8B-F3C8-41CB-977D-ABD6E3AF32FD}"/>
    <hyperlink ref="P27" r:id="rId40" xr:uid="{5EA0AB2C-F252-4A98-9350-B9E398522BCF}"/>
    <hyperlink ref="Q27" r:id="rId41" xr:uid="{FE25AB62-6C4C-4681-AF98-5BCABE928285}"/>
    <hyperlink ref="P28" r:id="rId42" xr:uid="{5480EB6E-A232-4647-922B-882D50ABB89F}"/>
    <hyperlink ref="Q28" r:id="rId43" display="https://earth.google.com/web/search/LAGO+BOMU,+Ca%C3%B1adas+del+Lago,+Santiago+de+Quer%C3%A9taro,+Qro.,+M%C3%A9xico/@20.5064923,-100.4045815,1993.5294522a,982.07424668d,35y,0h,45t,0r/data=Cj8aFQoNL2cvMTFmMTU4czlycRgDIAEoAiImCiQJGIK9ZeiCNEAR74PP_3d_NEAZ8AdeZogZWcAhqJ2WOHsaWcAoAg" xr:uid="{83A04136-3F12-4EF1-9698-7C0BA0E3EDFD}"/>
    <hyperlink ref="P29" r:id="rId44" xr:uid="{51D5DE71-37FD-4861-9D7F-D138EFFF45C8}"/>
    <hyperlink ref="Q29" r:id="rId45" xr:uid="{9446B5C1-6474-4726-9651-AC65A7BDC819}"/>
    <hyperlink ref="Q30" r:id="rId46" xr:uid="{A25DE3F9-BD08-4169-8377-540EA2DEBEE6}"/>
    <hyperlink ref="P30" r:id="rId47" xr:uid="{9CA67AFB-9975-4A0B-BBAD-C5F68F4C1A00}"/>
    <hyperlink ref="Q31" r:id="rId48" xr:uid="{70AB678F-5768-4304-AA23-8777D91AD09C}"/>
    <hyperlink ref="P31" r:id="rId49" xr:uid="{5D090390-D381-4DC4-9C37-6122D7E44728}"/>
    <hyperlink ref="Q32" r:id="rId50" xr:uid="{3A25C2B8-AF36-4B04-B77F-1E6617084532}"/>
    <hyperlink ref="P32" r:id="rId51" xr:uid="{6D10D9A2-3C51-4FD1-A3F6-6EF5F28B6F7C}"/>
    <hyperlink ref="Q26" r:id="rId52" xr:uid="{2E9D2D5B-9819-4242-8ADA-FF6E4325210D}"/>
    <hyperlink ref="P26" r:id="rId53" xr:uid="{4C745383-00B6-4266-8C3C-1AE7C49755DF}"/>
    <hyperlink ref="Q21" r:id="rId54" xr:uid="{98172B84-1095-49C3-A034-E446D0911BA8}"/>
    <hyperlink ref="P21" r:id="rId55" xr:uid="{89198D63-98B1-4BEF-B890-2562DE935191}"/>
    <hyperlink ref="Q22" r:id="rId56" display="https://earth.google.com/web/search/Avenida+Valle+de+Acantha+No.+903,+Fraccionamiento,+Zibat%C3%A1,+Qro./@20.6716628,-100.3374642,2228.92304951a,980.88277659d,35y,0h,0t,0r/data=Cj8aFQoNL2cvMTFmN3NsMXlubBgDIAEoAiImCiQJcV0HOCexNEARSft4Y2msNEAZNDN5VIIUWcAhda_WJb4VWcA" xr:uid="{D00FD52B-E1EA-4095-BE0F-C49D456069B2}"/>
    <hyperlink ref="P22" r:id="rId57" xr:uid="{E8CA0BCC-E9F7-4043-9320-5E996D2B0E32}"/>
    <hyperlink ref="P23" r:id="rId58" xr:uid="{010B3B01-732D-49DC-8DF9-763D6FE84412}"/>
    <hyperlink ref="Q23" r:id="rId59" xr:uid="{C2B5E9EA-05A7-47D3-97C4-BF157DCE6FAE}"/>
    <hyperlink ref="Q24" r:id="rId60" xr:uid="{7D1098C9-4BEA-4858-8BEF-5B9DD3558D5B}"/>
    <hyperlink ref="P24" r:id="rId61" xr:uid="{A59770FA-9EB6-46AB-AB2E-39708676B8BF}"/>
    <hyperlink ref="Q25" r:id="rId62" xr:uid="{FA2E1520-D020-4AB2-902B-2F8A215D0517}"/>
    <hyperlink ref="P25" r:id="rId63" xr:uid="{4EAFC355-B031-4CEF-8577-10846145AD49}"/>
    <hyperlink ref="F22:I22" r:id="rId64" display="https://www.ruba.com.mx/binder/subcategory/346.pdf" xr:uid="{92F283B0-7588-4870-9ADE-7A583C79DCF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A004-A441-4628-9A04-6A3F154663B8}">
  <sheetPr>
    <tabColor rgb="FFFF0000"/>
  </sheetPr>
  <dimension ref="A1:Q5"/>
  <sheetViews>
    <sheetView workbookViewId="0">
      <selection activeCell="D7" sqref="D7"/>
    </sheetView>
  </sheetViews>
  <sheetFormatPr defaultColWidth="9.140625" defaultRowHeight="15" x14ac:dyDescent="0.25"/>
  <cols>
    <col min="1" max="1" width="12.42578125" customWidth="1"/>
    <col min="4" max="4" width="33" customWidth="1"/>
    <col min="5" max="5" width="70.28515625" customWidth="1"/>
    <col min="8" max="8" width="14.5703125" customWidth="1"/>
    <col min="9" max="9" width="13" customWidth="1"/>
    <col min="10" max="10" width="14.140625" customWidth="1"/>
    <col min="14" max="14" width="19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7" x14ac:dyDescent="0.25">
      <c r="A2" s="306" t="s">
        <v>1258</v>
      </c>
      <c r="B2" s="307">
        <v>812229</v>
      </c>
      <c r="C2" s="201">
        <v>1</v>
      </c>
      <c r="D2" s="201" t="s">
        <v>1259</v>
      </c>
      <c r="E2" s="201" t="s">
        <v>1260</v>
      </c>
      <c r="F2" s="201">
        <v>43.5</v>
      </c>
      <c r="G2" s="201">
        <v>57.5</v>
      </c>
      <c r="H2" s="201">
        <v>2865.63</v>
      </c>
      <c r="I2" s="201" t="s">
        <v>1119</v>
      </c>
      <c r="J2" s="201" t="s">
        <v>1119</v>
      </c>
      <c r="K2" s="201" t="s">
        <v>48</v>
      </c>
      <c r="L2" s="201">
        <v>30</v>
      </c>
      <c r="M2" s="201">
        <v>9</v>
      </c>
      <c r="N2" s="201" t="s">
        <v>75</v>
      </c>
      <c r="O2" s="201" t="s">
        <v>80</v>
      </c>
      <c r="P2" s="201" t="s">
        <v>20</v>
      </c>
      <c r="Q2" s="202" t="s">
        <v>1261</v>
      </c>
    </row>
    <row r="3" spans="1:17" x14ac:dyDescent="0.25">
      <c r="A3" s="306"/>
      <c r="B3" s="306"/>
      <c r="C3" s="201">
        <v>2</v>
      </c>
      <c r="D3" s="201" t="s">
        <v>1262</v>
      </c>
      <c r="E3" s="201" t="s">
        <v>1263</v>
      </c>
      <c r="F3" s="201">
        <v>43.5</v>
      </c>
      <c r="G3" s="201">
        <v>36</v>
      </c>
      <c r="H3" s="201">
        <v>1713.08</v>
      </c>
      <c r="I3" s="201" t="s">
        <v>1119</v>
      </c>
      <c r="J3" s="201" t="s">
        <v>1119</v>
      </c>
      <c r="K3" s="201" t="s">
        <v>48</v>
      </c>
      <c r="L3" s="201">
        <v>16</v>
      </c>
      <c r="M3" s="201">
        <v>7</v>
      </c>
      <c r="N3" s="203">
        <v>5400000</v>
      </c>
      <c r="O3" s="201" t="s">
        <v>48</v>
      </c>
      <c r="P3" s="201" t="s">
        <v>20</v>
      </c>
      <c r="Q3" s="202" t="s">
        <v>1264</v>
      </c>
    </row>
    <row r="4" spans="1:17" x14ac:dyDescent="0.25">
      <c r="A4" s="306"/>
      <c r="B4" s="306"/>
      <c r="C4" s="201">
        <v>3</v>
      </c>
      <c r="D4" s="201" t="s">
        <v>1265</v>
      </c>
      <c r="E4" s="201" t="s">
        <v>1266</v>
      </c>
      <c r="F4" s="201">
        <v>73</v>
      </c>
      <c r="G4" s="201">
        <v>120</v>
      </c>
      <c r="H4" s="201">
        <v>9638</v>
      </c>
      <c r="I4" s="201">
        <v>1875.29</v>
      </c>
      <c r="J4" s="201">
        <v>32</v>
      </c>
      <c r="K4" s="201" t="s">
        <v>80</v>
      </c>
      <c r="L4" s="201">
        <v>25</v>
      </c>
      <c r="M4" s="201">
        <v>1</v>
      </c>
      <c r="N4" s="201" t="s">
        <v>75</v>
      </c>
      <c r="O4" s="201" t="s">
        <v>80</v>
      </c>
      <c r="P4" s="202" t="s">
        <v>1267</v>
      </c>
      <c r="Q4" s="201"/>
    </row>
    <row r="5" spans="1:17" x14ac:dyDescent="0.25">
      <c r="A5" s="306"/>
      <c r="B5" s="306"/>
      <c r="C5" s="201">
        <v>4</v>
      </c>
      <c r="D5" s="201" t="s">
        <v>1268</v>
      </c>
      <c r="E5" s="201" t="s">
        <v>1269</v>
      </c>
      <c r="F5" s="201">
        <v>34</v>
      </c>
      <c r="G5" s="201">
        <v>28</v>
      </c>
      <c r="H5" s="201">
        <v>2707</v>
      </c>
      <c r="I5" s="201" t="s">
        <v>1119</v>
      </c>
      <c r="J5" s="201" t="s">
        <v>1119</v>
      </c>
      <c r="K5" s="201" t="s">
        <v>80</v>
      </c>
      <c r="L5" s="201">
        <v>49</v>
      </c>
      <c r="M5" s="201">
        <v>12</v>
      </c>
      <c r="N5" s="201" t="s">
        <v>75</v>
      </c>
      <c r="O5" s="201" t="s">
        <v>80</v>
      </c>
      <c r="P5" s="202" t="s">
        <v>1270</v>
      </c>
      <c r="Q5" s="202" t="s">
        <v>1271</v>
      </c>
    </row>
  </sheetData>
  <mergeCells count="2">
    <mergeCell ref="A2:A5"/>
    <mergeCell ref="B2:B5"/>
  </mergeCells>
  <hyperlinks>
    <hyperlink ref="Q2" r:id="rId1" xr:uid="{0443BA6A-56E7-426F-9D4B-0B20BFDA08BA}"/>
    <hyperlink ref="Q3" r:id="rId2" xr:uid="{021B02DD-789A-4288-85E1-9F43FDAAC77D}"/>
    <hyperlink ref="P4" r:id="rId3" xr:uid="{AFF52F4B-BA98-4BE4-97EB-E41BFB807457}"/>
    <hyperlink ref="P5" r:id="rId4" xr:uid="{F0197AB6-E5C1-4BFD-AD66-76890A1F8A2F}"/>
    <hyperlink ref="Q5" r:id="rId5" xr:uid="{46E06AF9-E5D1-4904-9919-6BA4D7066E4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92D-2EF7-42CF-AAB0-10B467332A1F}">
  <sheetPr>
    <tabColor rgb="FFFF0000"/>
  </sheetPr>
  <dimension ref="A1:Q4"/>
  <sheetViews>
    <sheetView workbookViewId="0"/>
  </sheetViews>
  <sheetFormatPr defaultColWidth="9.140625" defaultRowHeight="15" x14ac:dyDescent="0.25"/>
  <cols>
    <col min="1" max="1" width="13.42578125" customWidth="1"/>
    <col min="4" max="4" width="37.28515625" customWidth="1"/>
    <col min="5" max="5" width="53.85546875" customWidth="1"/>
    <col min="14" max="14" width="16.28515625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7" x14ac:dyDescent="0.25">
      <c r="A2" s="256" t="s">
        <v>1272</v>
      </c>
      <c r="B2" s="308">
        <v>10732</v>
      </c>
      <c r="C2" s="252">
        <v>1</v>
      </c>
      <c r="D2" s="252" t="s">
        <v>1273</v>
      </c>
      <c r="E2" s="252" t="s">
        <v>1274</v>
      </c>
      <c r="F2" s="252">
        <v>25</v>
      </c>
      <c r="G2" s="252">
        <v>50</v>
      </c>
      <c r="H2" s="252">
        <v>1352.18</v>
      </c>
      <c r="I2" s="252" t="s">
        <v>80</v>
      </c>
      <c r="J2" s="252" t="s">
        <v>80</v>
      </c>
      <c r="K2" s="252" t="s">
        <v>80</v>
      </c>
      <c r="L2" s="252">
        <v>40</v>
      </c>
      <c r="M2" s="252">
        <v>5</v>
      </c>
      <c r="N2" s="133">
        <v>545000</v>
      </c>
      <c r="O2" s="252" t="s">
        <v>80</v>
      </c>
      <c r="P2" s="132" t="s">
        <v>1275</v>
      </c>
      <c r="Q2" s="132" t="s">
        <v>1276</v>
      </c>
    </row>
    <row r="3" spans="1:17" x14ac:dyDescent="0.25">
      <c r="A3" s="256"/>
      <c r="B3" s="308"/>
      <c r="C3" s="252">
        <v>2</v>
      </c>
      <c r="D3" s="252" t="s">
        <v>1277</v>
      </c>
      <c r="E3" s="252" t="s">
        <v>1278</v>
      </c>
      <c r="F3" s="252">
        <v>11</v>
      </c>
      <c r="G3" s="252">
        <v>20</v>
      </c>
      <c r="H3" s="252">
        <v>231.5</v>
      </c>
      <c r="I3" s="252" t="s">
        <v>80</v>
      </c>
      <c r="J3" s="252" t="s">
        <v>80</v>
      </c>
      <c r="K3" s="252" t="s">
        <v>80</v>
      </c>
      <c r="L3" s="252">
        <v>6</v>
      </c>
      <c r="M3" s="252">
        <v>3</v>
      </c>
      <c r="N3" s="252" t="s">
        <v>75</v>
      </c>
      <c r="O3" s="252" t="s">
        <v>80</v>
      </c>
      <c r="P3" s="132" t="s">
        <v>20</v>
      </c>
      <c r="Q3" s="132" t="s">
        <v>1279</v>
      </c>
    </row>
    <row r="4" spans="1:17" x14ac:dyDescent="0.25">
      <c r="A4" s="256"/>
      <c r="B4" s="308"/>
      <c r="C4" s="252">
        <v>3</v>
      </c>
      <c r="D4" s="252" t="s">
        <v>1280</v>
      </c>
      <c r="E4" s="252" t="s">
        <v>1281</v>
      </c>
      <c r="F4" s="252">
        <v>15</v>
      </c>
      <c r="G4" s="252">
        <v>29</v>
      </c>
      <c r="H4" s="252">
        <v>411.57</v>
      </c>
      <c r="I4" s="252" t="s">
        <v>80</v>
      </c>
      <c r="J4" s="252" t="s">
        <v>1282</v>
      </c>
      <c r="K4" s="252" t="s">
        <v>80</v>
      </c>
      <c r="L4" s="252">
        <v>24</v>
      </c>
      <c r="M4" s="252">
        <v>4</v>
      </c>
      <c r="N4" s="134">
        <v>450000</v>
      </c>
      <c r="O4" s="252" t="s">
        <v>80</v>
      </c>
      <c r="P4" s="132" t="s">
        <v>1283</v>
      </c>
      <c r="Q4" s="132"/>
    </row>
  </sheetData>
  <mergeCells count="2">
    <mergeCell ref="A2:A4"/>
    <mergeCell ref="B2:B4"/>
  </mergeCells>
  <hyperlinks>
    <hyperlink ref="Q2" r:id="rId1" xr:uid="{43E0BE35-ACD2-43AC-B261-138D1A9D866D}"/>
    <hyperlink ref="Q3" r:id="rId2" xr:uid="{26C581B6-E0E3-4BB5-A923-B321A202E237}"/>
    <hyperlink ref="P2" r:id="rId3" xr:uid="{2D929890-52E5-4BA1-92E7-3EDCA4752B48}"/>
    <hyperlink ref="P4" r:id="rId4" location="area=villas-de-san-miguel-ii-santa-cruz-tlaxcala&amp;tipos=departamentos-venta&amp;orden=&amp;pagina=1&amp;paginas=1&amp;pos=1" xr:uid="{38C1AED8-65B2-48F7-9358-E99E252340C5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2B0B-595A-4F31-84F7-75675028462E}">
  <sheetPr>
    <tabColor rgb="FFFF0000"/>
  </sheetPr>
  <dimension ref="A1:R10"/>
  <sheetViews>
    <sheetView workbookViewId="0">
      <selection activeCell="R11" sqref="R11"/>
    </sheetView>
  </sheetViews>
  <sheetFormatPr defaultColWidth="9.140625" defaultRowHeight="15" x14ac:dyDescent="0.25"/>
  <cols>
    <col min="1" max="1" width="12.28515625" customWidth="1"/>
    <col min="4" max="4" width="36.42578125" customWidth="1"/>
    <col min="5" max="5" width="65.42578125" customWidth="1"/>
    <col min="8" max="8" width="11.85546875" customWidth="1"/>
    <col min="9" max="9" width="14.5703125" customWidth="1"/>
    <col min="10" max="10" width="11.7109375" customWidth="1"/>
    <col min="12" max="12" width="16" customWidth="1"/>
    <col min="14" max="14" width="21.140625" customWidth="1"/>
  </cols>
  <sheetData>
    <row r="1" spans="1:18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2" t="s">
        <v>17</v>
      </c>
      <c r="R1" s="216" t="s">
        <v>1284</v>
      </c>
    </row>
    <row r="2" spans="1:18" x14ac:dyDescent="0.25">
      <c r="A2" s="309" t="s">
        <v>1285</v>
      </c>
      <c r="B2" s="309" t="s">
        <v>1286</v>
      </c>
      <c r="C2" s="253">
        <v>1</v>
      </c>
      <c r="D2" s="253" t="s">
        <v>1287</v>
      </c>
      <c r="E2" s="253" t="s">
        <v>1288</v>
      </c>
      <c r="F2" s="217">
        <v>196</v>
      </c>
      <c r="G2" s="217">
        <v>155</v>
      </c>
      <c r="H2" s="217">
        <v>30840.92</v>
      </c>
      <c r="I2" s="217" t="s">
        <v>19</v>
      </c>
      <c r="J2" s="217" t="s">
        <v>1289</v>
      </c>
      <c r="K2" s="217" t="s">
        <v>80</v>
      </c>
      <c r="L2" s="217">
        <v>300</v>
      </c>
      <c r="M2" s="217">
        <v>30</v>
      </c>
      <c r="N2" s="224">
        <v>4990000</v>
      </c>
      <c r="O2" s="217" t="s">
        <v>48</v>
      </c>
      <c r="P2" s="218" t="s">
        <v>1290</v>
      </c>
      <c r="Q2" s="218" t="s">
        <v>1291</v>
      </c>
      <c r="R2" s="217">
        <v>2</v>
      </c>
    </row>
    <row r="3" spans="1:18" x14ac:dyDescent="0.25">
      <c r="A3" s="309"/>
      <c r="B3" s="309"/>
      <c r="C3" s="253">
        <v>2</v>
      </c>
      <c r="D3" s="253" t="s">
        <v>1292</v>
      </c>
      <c r="E3" s="253" t="s">
        <v>1293</v>
      </c>
      <c r="F3" s="217">
        <v>52</v>
      </c>
      <c r="G3" s="217">
        <v>90</v>
      </c>
      <c r="H3" s="217">
        <v>4750.6000000000004</v>
      </c>
      <c r="I3" s="217" t="s">
        <v>19</v>
      </c>
      <c r="J3" s="217" t="s">
        <v>1289</v>
      </c>
      <c r="K3" s="217" t="s">
        <v>80</v>
      </c>
      <c r="L3" s="217" t="s">
        <v>140</v>
      </c>
      <c r="M3" s="217">
        <v>9</v>
      </c>
      <c r="N3" s="217" t="s">
        <v>1294</v>
      </c>
      <c r="O3" s="217" t="s">
        <v>48</v>
      </c>
      <c r="P3" s="218" t="s">
        <v>1295</v>
      </c>
      <c r="Q3" s="218" t="s">
        <v>1296</v>
      </c>
      <c r="R3" s="217">
        <v>1</v>
      </c>
    </row>
    <row r="4" spans="1:18" x14ac:dyDescent="0.25">
      <c r="A4" s="309"/>
      <c r="B4" s="309"/>
      <c r="C4" s="253">
        <v>3</v>
      </c>
      <c r="D4" s="253" t="s">
        <v>1297</v>
      </c>
      <c r="E4" s="253" t="s">
        <v>1298</v>
      </c>
      <c r="F4" s="217">
        <v>17.5</v>
      </c>
      <c r="G4" s="217">
        <v>23</v>
      </c>
      <c r="H4" s="217">
        <v>394.42</v>
      </c>
      <c r="I4" s="217">
        <v>68.64</v>
      </c>
      <c r="J4" s="217">
        <v>5</v>
      </c>
      <c r="K4" s="217" t="s">
        <v>80</v>
      </c>
      <c r="L4" s="217" t="s">
        <v>140</v>
      </c>
      <c r="M4" s="217">
        <v>2</v>
      </c>
      <c r="N4" s="217" t="s">
        <v>140</v>
      </c>
      <c r="O4" s="217" t="s">
        <v>80</v>
      </c>
      <c r="P4" s="217" t="s">
        <v>20</v>
      </c>
      <c r="Q4" s="218" t="s">
        <v>1299</v>
      </c>
      <c r="R4" s="217">
        <v>1</v>
      </c>
    </row>
    <row r="5" spans="1:18" x14ac:dyDescent="0.25">
      <c r="A5" s="309"/>
      <c r="B5" s="309"/>
      <c r="C5" s="253">
        <v>4</v>
      </c>
      <c r="D5" s="253" t="s">
        <v>1300</v>
      </c>
      <c r="E5" s="253" t="s">
        <v>1301</v>
      </c>
      <c r="F5" s="217">
        <v>61</v>
      </c>
      <c r="G5" s="217">
        <v>48</v>
      </c>
      <c r="H5" s="217">
        <v>3030.5</v>
      </c>
      <c r="I5" s="217" t="s">
        <v>19</v>
      </c>
      <c r="J5" s="217" t="s">
        <v>1289</v>
      </c>
      <c r="K5" s="217" t="s">
        <v>80</v>
      </c>
      <c r="L5" s="217" t="s">
        <v>140</v>
      </c>
      <c r="M5" s="217">
        <v>6</v>
      </c>
      <c r="N5" s="224">
        <v>5000000</v>
      </c>
      <c r="O5" s="217" t="s">
        <v>48</v>
      </c>
      <c r="P5" s="218" t="s">
        <v>20</v>
      </c>
      <c r="Q5" s="218" t="s">
        <v>1302</v>
      </c>
      <c r="R5" s="217">
        <v>1</v>
      </c>
    </row>
    <row r="6" spans="1:18" x14ac:dyDescent="0.25">
      <c r="A6" s="309"/>
      <c r="B6" s="309"/>
      <c r="C6" s="253">
        <v>5</v>
      </c>
      <c r="D6" s="253" t="s">
        <v>1303</v>
      </c>
      <c r="E6" s="253" t="s">
        <v>1304</v>
      </c>
      <c r="F6" s="217">
        <v>39.5</v>
      </c>
      <c r="G6" s="217">
        <v>102</v>
      </c>
      <c r="H6" s="217">
        <v>3718.55</v>
      </c>
      <c r="I6" s="217" t="s">
        <v>19</v>
      </c>
      <c r="J6" s="217" t="s">
        <v>1289</v>
      </c>
      <c r="K6" s="217" t="s">
        <v>48</v>
      </c>
      <c r="L6" s="217">
        <v>27</v>
      </c>
      <c r="M6" s="217">
        <v>7</v>
      </c>
      <c r="N6" s="217" t="s">
        <v>75</v>
      </c>
      <c r="O6" s="217" t="s">
        <v>80</v>
      </c>
      <c r="P6" s="218" t="s">
        <v>1305</v>
      </c>
      <c r="Q6" s="218" t="s">
        <v>1306</v>
      </c>
      <c r="R6" s="217">
        <v>1</v>
      </c>
    </row>
    <row r="7" spans="1:18" x14ac:dyDescent="0.25">
      <c r="A7" s="309"/>
      <c r="B7" s="309"/>
      <c r="C7" s="253">
        <v>6</v>
      </c>
      <c r="D7" s="253" t="s">
        <v>1307</v>
      </c>
      <c r="E7" s="253" t="s">
        <v>1308</v>
      </c>
      <c r="F7" s="225" t="s">
        <v>46</v>
      </c>
      <c r="G7" s="226" t="s">
        <v>46</v>
      </c>
      <c r="H7" s="226">
        <v>25813</v>
      </c>
      <c r="I7" s="226" t="s">
        <v>19</v>
      </c>
      <c r="J7" s="227" t="s">
        <v>1289</v>
      </c>
      <c r="K7" s="217" t="s">
        <v>48</v>
      </c>
      <c r="L7" s="217">
        <v>196</v>
      </c>
      <c r="M7" s="217">
        <v>21</v>
      </c>
      <c r="N7" s="217" t="s">
        <v>140</v>
      </c>
      <c r="O7" s="217" t="s">
        <v>48</v>
      </c>
      <c r="P7" s="218" t="s">
        <v>1309</v>
      </c>
      <c r="Q7" s="218" t="s">
        <v>1310</v>
      </c>
      <c r="R7" s="217">
        <v>1</v>
      </c>
    </row>
    <row r="8" spans="1:18" x14ac:dyDescent="0.25">
      <c r="A8" s="309"/>
      <c r="B8" s="309"/>
      <c r="C8" s="253">
        <v>7</v>
      </c>
      <c r="D8" s="253" t="s">
        <v>1311</v>
      </c>
      <c r="E8" s="253" t="s">
        <v>1312</v>
      </c>
      <c r="F8" s="217">
        <v>118</v>
      </c>
      <c r="G8" s="217">
        <v>45</v>
      </c>
      <c r="H8" s="217">
        <v>4027.64</v>
      </c>
      <c r="I8" s="217" t="s">
        <v>46</v>
      </c>
      <c r="J8" s="217" t="s">
        <v>1289</v>
      </c>
      <c r="K8" s="217" t="s">
        <v>36</v>
      </c>
      <c r="L8" s="217" t="s">
        <v>140</v>
      </c>
      <c r="M8" s="217">
        <v>7</v>
      </c>
      <c r="N8" s="217" t="s">
        <v>140</v>
      </c>
      <c r="O8" s="217" t="s">
        <v>80</v>
      </c>
      <c r="P8" s="218" t="s">
        <v>1313</v>
      </c>
      <c r="Q8" s="218" t="s">
        <v>1314</v>
      </c>
      <c r="R8" s="217">
        <v>2</v>
      </c>
    </row>
    <row r="9" spans="1:18" x14ac:dyDescent="0.25">
      <c r="A9" s="309"/>
      <c r="B9" s="309"/>
      <c r="C9" s="253">
        <v>8</v>
      </c>
      <c r="D9" s="253" t="s">
        <v>1315</v>
      </c>
      <c r="E9" s="253" t="s">
        <v>1316</v>
      </c>
      <c r="F9" s="217">
        <v>45</v>
      </c>
      <c r="G9" s="217">
        <v>56</v>
      </c>
      <c r="H9" s="217">
        <v>2647.65</v>
      </c>
      <c r="I9" s="217" t="s">
        <v>19</v>
      </c>
      <c r="J9" s="217" t="s">
        <v>1289</v>
      </c>
      <c r="K9" s="217" t="s">
        <v>48</v>
      </c>
      <c r="L9" s="217">
        <v>138</v>
      </c>
      <c r="M9" s="217">
        <v>12</v>
      </c>
      <c r="N9" s="224">
        <v>2300000</v>
      </c>
      <c r="O9" s="217" t="s">
        <v>48</v>
      </c>
      <c r="P9" s="218" t="s">
        <v>1317</v>
      </c>
      <c r="Q9" s="218" t="s">
        <v>1318</v>
      </c>
      <c r="R9" s="217">
        <v>1</v>
      </c>
    </row>
    <row r="10" spans="1:18" x14ac:dyDescent="0.25">
      <c r="A10" s="309"/>
      <c r="B10" s="309"/>
      <c r="C10" s="253">
        <v>9</v>
      </c>
      <c r="D10" s="253" t="s">
        <v>1319</v>
      </c>
      <c r="E10" s="253" t="s">
        <v>1320</v>
      </c>
      <c r="F10" s="217">
        <v>48</v>
      </c>
      <c r="G10" s="217">
        <v>26</v>
      </c>
      <c r="H10" s="217">
        <v>1430.26</v>
      </c>
      <c r="I10" s="217" t="s">
        <v>19</v>
      </c>
      <c r="J10" s="217" t="s">
        <v>1289</v>
      </c>
      <c r="K10" s="217" t="s">
        <v>48</v>
      </c>
      <c r="L10" s="217">
        <v>24</v>
      </c>
      <c r="M10" s="217">
        <v>7</v>
      </c>
      <c r="N10" s="224">
        <v>4900000</v>
      </c>
      <c r="O10" s="217" t="s">
        <v>48</v>
      </c>
      <c r="P10" s="218" t="s">
        <v>1321</v>
      </c>
      <c r="Q10" s="218" t="s">
        <v>1322</v>
      </c>
      <c r="R10" s="217">
        <v>1</v>
      </c>
    </row>
  </sheetData>
  <mergeCells count="2">
    <mergeCell ref="A2:A10"/>
    <mergeCell ref="B2:B10"/>
  </mergeCells>
  <hyperlinks>
    <hyperlink ref="P2" r:id="rId1" xr:uid="{BEAE0D49-A6E3-495A-8C4D-44F9F04A2B5F}"/>
    <hyperlink ref="Q2" r:id="rId2" xr:uid="{A128DB6E-4355-4892-9E21-BE77B3D2FE54}"/>
    <hyperlink ref="Q3" r:id="rId3" xr:uid="{B8E1FFAF-B0E5-4195-99B3-01FF4BEA888B}"/>
    <hyperlink ref="P3" r:id="rId4" xr:uid="{B77562EA-2096-48B1-BD60-E3E75C153A22}"/>
    <hyperlink ref="Q4" r:id="rId5" xr:uid="{BA9B1BEB-A256-4E99-AEEE-99DC7B88CC93}"/>
    <hyperlink ref="Q5" r:id="rId6" xr:uid="{5DCE7D95-A977-4275-86AB-90A891BC68DA}"/>
    <hyperlink ref="P5" r:id="rId7" display="http://www.yucatanpremier.com.mx/blog/blog-621-merida-moderna-y-sus-torres-de-lujo-.html" xr:uid="{D8DDBD6C-5B35-4E99-B00C-33DADE6B9954}"/>
    <hyperlink ref="P6" r:id="rId8" xr:uid="{DCBE0246-7B84-444E-9268-015F9114E243}"/>
    <hyperlink ref="Q6" r:id="rId9" xr:uid="{11F865DB-E109-4801-BB7C-BC41C6D420B4}"/>
    <hyperlink ref="P7" r:id="rId10" xr:uid="{12CFDFB7-AB3B-4754-A8C3-37BB23E9180D}"/>
    <hyperlink ref="Q7" r:id="rId11" xr:uid="{56594109-80B1-4E98-8FD5-5A4CD83A8474}"/>
    <hyperlink ref="P8" r:id="rId12" xr:uid="{D430373B-1206-42AD-800E-F091CE832B68}"/>
    <hyperlink ref="Q8" r:id="rId13" xr:uid="{10664C49-2714-4FCC-946D-A77902781A68}"/>
    <hyperlink ref="Q9" r:id="rId14" xr:uid="{C1D28BC6-D5A0-4526-BDFC-110CD11561F7}"/>
    <hyperlink ref="P9" r:id="rId15" xr:uid="{2CAD223B-F4CD-480A-8DC6-9A0988248ECF}"/>
    <hyperlink ref="Q10" r:id="rId16" xr:uid="{3C0062E8-4C62-489D-8A2A-78588C1EB8C4}"/>
    <hyperlink ref="P10" r:id="rId17" xr:uid="{B3EB6D96-C503-4455-9665-73AA4773CAA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46CA-1529-4FEE-9E30-799AE9DCF045}">
  <sheetPr>
    <tabColor rgb="FFC00000"/>
  </sheetPr>
  <dimension ref="A1:Q10"/>
  <sheetViews>
    <sheetView workbookViewId="0">
      <selection activeCell="F5" sqref="F5:H5"/>
    </sheetView>
  </sheetViews>
  <sheetFormatPr defaultColWidth="9.140625" defaultRowHeight="15" x14ac:dyDescent="0.25"/>
  <cols>
    <col min="1" max="1" width="13.28515625" customWidth="1"/>
    <col min="4" max="4" width="24.140625" customWidth="1"/>
    <col min="5" max="5" width="60.28515625" customWidth="1"/>
    <col min="14" max="14" width="11.85546875" bestFit="1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7" x14ac:dyDescent="0.25">
      <c r="A2" s="312" t="s">
        <v>839</v>
      </c>
      <c r="B2" s="311">
        <v>184541</v>
      </c>
      <c r="C2" s="130">
        <v>1</v>
      </c>
      <c r="D2" s="254" t="s">
        <v>1323</v>
      </c>
      <c r="E2" s="254" t="s">
        <v>1324</v>
      </c>
      <c r="F2" s="254">
        <v>40</v>
      </c>
      <c r="G2" s="254">
        <v>50</v>
      </c>
      <c r="H2" s="254">
        <v>1984.87</v>
      </c>
      <c r="I2" s="254">
        <v>450.78</v>
      </c>
      <c r="J2" s="254">
        <v>25</v>
      </c>
      <c r="K2" s="254" t="s">
        <v>80</v>
      </c>
      <c r="L2" s="254">
        <v>64</v>
      </c>
      <c r="M2" s="254">
        <v>8</v>
      </c>
      <c r="N2" s="195">
        <v>5100000</v>
      </c>
      <c r="O2" s="254" t="s">
        <v>1325</v>
      </c>
      <c r="P2" s="196" t="s">
        <v>1326</v>
      </c>
      <c r="Q2" s="196" t="s">
        <v>1327</v>
      </c>
    </row>
    <row r="3" spans="1:17" x14ac:dyDescent="0.25">
      <c r="A3" s="312"/>
      <c r="B3" s="311"/>
      <c r="C3" s="130">
        <v>2</v>
      </c>
      <c r="D3" s="254" t="s">
        <v>1328</v>
      </c>
      <c r="E3" s="254" t="s">
        <v>1329</v>
      </c>
      <c r="F3" s="254">
        <v>14</v>
      </c>
      <c r="G3" s="254">
        <v>26</v>
      </c>
      <c r="H3" s="254">
        <v>341.06</v>
      </c>
      <c r="I3" s="254" t="s">
        <v>80</v>
      </c>
      <c r="J3" s="254" t="s">
        <v>80</v>
      </c>
      <c r="K3" s="254" t="s">
        <v>80</v>
      </c>
      <c r="L3" s="254">
        <v>4</v>
      </c>
      <c r="M3" s="254">
        <v>2</v>
      </c>
      <c r="N3" s="254" t="s">
        <v>20</v>
      </c>
      <c r="O3" s="254" t="s">
        <v>80</v>
      </c>
      <c r="P3" s="196" t="s">
        <v>20</v>
      </c>
      <c r="Q3" s="196" t="s">
        <v>1330</v>
      </c>
    </row>
    <row r="4" spans="1:17" x14ac:dyDescent="0.25">
      <c r="A4" s="312"/>
      <c r="B4" s="311"/>
      <c r="C4" s="130">
        <v>3</v>
      </c>
      <c r="D4" s="254" t="s">
        <v>1331</v>
      </c>
      <c r="E4" s="254" t="s">
        <v>1332</v>
      </c>
      <c r="F4" s="254">
        <v>20.5</v>
      </c>
      <c r="G4" s="197">
        <v>25</v>
      </c>
      <c r="H4" s="254">
        <v>558.04</v>
      </c>
      <c r="I4" s="254">
        <v>220.84</v>
      </c>
      <c r="J4" s="254">
        <v>13</v>
      </c>
      <c r="K4" s="254" t="s">
        <v>80</v>
      </c>
      <c r="L4" s="254">
        <v>7</v>
      </c>
      <c r="M4" s="254">
        <v>4</v>
      </c>
      <c r="N4" s="254" t="s">
        <v>20</v>
      </c>
      <c r="O4" s="254" t="s">
        <v>80</v>
      </c>
      <c r="P4" s="196" t="s">
        <v>20</v>
      </c>
      <c r="Q4" s="196" t="s">
        <v>1333</v>
      </c>
    </row>
    <row r="5" spans="1:17" x14ac:dyDescent="0.25">
      <c r="A5" s="312"/>
      <c r="B5" s="311"/>
      <c r="C5" s="130">
        <v>4</v>
      </c>
      <c r="D5" s="254" t="s">
        <v>1334</v>
      </c>
      <c r="E5" s="254" t="s">
        <v>1335</v>
      </c>
      <c r="F5" s="310" t="s">
        <v>1336</v>
      </c>
      <c r="G5" s="310"/>
      <c r="H5" s="310"/>
      <c r="I5" s="254" t="s">
        <v>80</v>
      </c>
      <c r="J5" s="254" t="s">
        <v>80</v>
      </c>
      <c r="K5" s="254" t="s">
        <v>80</v>
      </c>
      <c r="L5" s="254">
        <v>6</v>
      </c>
      <c r="M5" s="254">
        <v>2</v>
      </c>
      <c r="N5" s="254" t="s">
        <v>20</v>
      </c>
      <c r="O5" s="254" t="s">
        <v>80</v>
      </c>
      <c r="P5" s="254" t="s">
        <v>20</v>
      </c>
      <c r="Q5" s="196" t="s">
        <v>1337</v>
      </c>
    </row>
    <row r="6" spans="1:17" x14ac:dyDescent="0.25">
      <c r="A6" s="312"/>
      <c r="B6" s="311"/>
      <c r="C6" s="130">
        <v>5</v>
      </c>
      <c r="D6" s="254" t="s">
        <v>1338</v>
      </c>
      <c r="E6" s="254" t="s">
        <v>1339</v>
      </c>
      <c r="F6" s="254">
        <v>91.5</v>
      </c>
      <c r="G6" s="254">
        <v>17</v>
      </c>
      <c r="H6" s="254">
        <v>1844.07</v>
      </c>
      <c r="I6" s="254">
        <v>421.56</v>
      </c>
      <c r="J6" s="254">
        <v>22</v>
      </c>
      <c r="K6" s="254" t="s">
        <v>80</v>
      </c>
      <c r="L6" s="254">
        <v>32</v>
      </c>
      <c r="M6" s="254">
        <v>2</v>
      </c>
      <c r="N6" s="254" t="s">
        <v>20</v>
      </c>
      <c r="O6" s="254" t="s">
        <v>80</v>
      </c>
      <c r="P6" s="254" t="s">
        <v>20</v>
      </c>
      <c r="Q6" s="196" t="s">
        <v>1340</v>
      </c>
    </row>
    <row r="7" spans="1:17" x14ac:dyDescent="0.25">
      <c r="A7" s="312"/>
      <c r="B7" s="311"/>
      <c r="C7" s="130">
        <v>6</v>
      </c>
      <c r="D7" s="254" t="s">
        <v>1341</v>
      </c>
      <c r="E7" s="254" t="s">
        <v>1342</v>
      </c>
      <c r="F7" s="254">
        <v>19</v>
      </c>
      <c r="G7" s="254">
        <v>65</v>
      </c>
      <c r="H7" s="254">
        <v>1241.8800000000001</v>
      </c>
      <c r="I7" s="254" t="s">
        <v>80</v>
      </c>
      <c r="J7" s="254" t="s">
        <v>80</v>
      </c>
      <c r="K7" s="254" t="s">
        <v>80</v>
      </c>
      <c r="L7" s="254">
        <v>32</v>
      </c>
      <c r="M7" s="254">
        <v>8</v>
      </c>
      <c r="N7" s="254" t="s">
        <v>20</v>
      </c>
      <c r="O7" s="254" t="s">
        <v>80</v>
      </c>
      <c r="P7" s="254" t="s">
        <v>20</v>
      </c>
      <c r="Q7" s="196" t="s">
        <v>1343</v>
      </c>
    </row>
    <row r="8" spans="1:17" x14ac:dyDescent="0.25">
      <c r="A8" s="312"/>
      <c r="B8" s="311"/>
      <c r="C8" s="130">
        <v>7</v>
      </c>
      <c r="D8" s="254" t="s">
        <v>1344</v>
      </c>
      <c r="E8" s="254" t="s">
        <v>1345</v>
      </c>
      <c r="F8" s="254">
        <v>24</v>
      </c>
      <c r="G8" s="254">
        <v>58</v>
      </c>
      <c r="H8" s="254">
        <v>1681.17</v>
      </c>
      <c r="I8" s="254" t="s">
        <v>80</v>
      </c>
      <c r="J8" s="254" t="s">
        <v>80</v>
      </c>
      <c r="K8" s="254" t="s">
        <v>80</v>
      </c>
      <c r="L8" s="254">
        <v>36</v>
      </c>
      <c r="M8" s="254">
        <v>9</v>
      </c>
      <c r="N8" s="254" t="s">
        <v>20</v>
      </c>
      <c r="O8" s="254" t="s">
        <v>80</v>
      </c>
      <c r="P8" s="254" t="s">
        <v>20</v>
      </c>
      <c r="Q8" s="196" t="s">
        <v>1346</v>
      </c>
    </row>
    <row r="9" spans="1:17" x14ac:dyDescent="0.25">
      <c r="A9" s="312"/>
      <c r="B9" s="311"/>
      <c r="C9" s="130">
        <v>8</v>
      </c>
      <c r="D9" s="254" t="s">
        <v>1347</v>
      </c>
      <c r="E9" s="254" t="s">
        <v>1348</v>
      </c>
      <c r="F9" s="254">
        <v>45</v>
      </c>
      <c r="G9" s="254">
        <v>63</v>
      </c>
      <c r="H9" s="254">
        <v>2620.5500000000002</v>
      </c>
      <c r="I9" s="254" t="s">
        <v>46</v>
      </c>
      <c r="J9" s="254" t="s">
        <v>1119</v>
      </c>
      <c r="K9" s="254" t="s">
        <v>48</v>
      </c>
      <c r="L9" s="254">
        <v>34</v>
      </c>
      <c r="M9" s="254">
        <v>6</v>
      </c>
      <c r="N9" s="254" t="s">
        <v>1349</v>
      </c>
      <c r="O9" s="254" t="s">
        <v>1325</v>
      </c>
      <c r="P9" s="196" t="s">
        <v>1350</v>
      </c>
      <c r="Q9" s="196" t="s">
        <v>1351</v>
      </c>
    </row>
    <row r="10" spans="1:17" x14ac:dyDescent="0.25">
      <c r="A10" s="131" t="s">
        <v>827</v>
      </c>
      <c r="B10" s="131"/>
      <c r="C10" s="131">
        <v>1</v>
      </c>
      <c r="D10" s="198" t="s">
        <v>1352</v>
      </c>
      <c r="E10" s="199" t="s">
        <v>1353</v>
      </c>
      <c r="F10" s="198">
        <v>28</v>
      </c>
      <c r="G10" s="198">
        <v>15</v>
      </c>
      <c r="H10" s="198">
        <v>413.57</v>
      </c>
      <c r="I10" s="198">
        <v>119.95</v>
      </c>
      <c r="J10" s="198">
        <v>7</v>
      </c>
      <c r="K10" s="198" t="s">
        <v>80</v>
      </c>
      <c r="L10" s="198">
        <v>10</v>
      </c>
      <c r="M10" s="198">
        <v>3</v>
      </c>
      <c r="N10" s="198" t="s">
        <v>20</v>
      </c>
      <c r="O10" s="198" t="s">
        <v>80</v>
      </c>
      <c r="P10" s="200" t="s">
        <v>1354</v>
      </c>
      <c r="Q10" s="200" t="s">
        <v>1355</v>
      </c>
    </row>
  </sheetData>
  <mergeCells count="3">
    <mergeCell ref="F5:H5"/>
    <mergeCell ref="B2:B9"/>
    <mergeCell ref="A2:A9"/>
  </mergeCells>
  <hyperlinks>
    <hyperlink ref="Q2" r:id="rId1" xr:uid="{1028A8E3-52B3-44D0-95F8-F62FF5AD4712}"/>
    <hyperlink ref="P2" r:id="rId2" xr:uid="{84FD7782-14BB-4D85-925F-9C86A30DC593}"/>
    <hyperlink ref="Q3" r:id="rId3" xr:uid="{D80938BE-3719-4CC7-BB40-A209AE188E42}"/>
    <hyperlink ref="Q4" r:id="rId4" xr:uid="{CB976CD5-3F97-4341-9DA8-BF4A5029AC72}"/>
    <hyperlink ref="Q5" r:id="rId5" xr:uid="{2C4C1F2E-D799-4F5A-99FB-1416FA22245E}"/>
    <hyperlink ref="Q6" r:id="rId6" xr:uid="{C47C88C1-4FE7-42C9-B300-41FAC197392D}"/>
    <hyperlink ref="Q7" r:id="rId7" xr:uid="{BB3D1958-340D-4B3E-8802-0212700B581D}"/>
    <hyperlink ref="Q8" r:id="rId8" xr:uid="{CF4D7922-A490-4F9C-81D2-34777F10A9E3}"/>
    <hyperlink ref="Q9" r:id="rId9" xr:uid="{37EFBE23-55EE-42BB-9EBA-DF1936234FB7}"/>
    <hyperlink ref="P9" r:id="rId10" xr:uid="{E53A132F-9AA4-4224-A24C-327F629075F5}"/>
    <hyperlink ref="P10" r:id="rId11" xr:uid="{7FF025AA-3220-4035-993A-F8F33C512A7C}"/>
    <hyperlink ref="Q10" r:id="rId12" display="https://earth.google.com/web/search/Panorama+Suites,+Calle+General+Silverio+N%C3%BA%C3%B1ez,+Jardines+Vista+Hermosa+III,+Colima,+Col.,+M%C3%A9xico/@19.2552581,-103.7118464,540.45441898a,5317.96877411d,35y,0h,0t,0r/data=Cj8aFQoNL2cvMTFoMGI0N3I1NBgDIAEoAiImCiQJaUFU46pBM0ARLRNWHSk9M0AZsfbkUdnsWcAhazTZ7dztWcA" xr:uid="{BE6A659E-E585-4FF8-8F76-DDC5CEE0964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9559-7407-4DE7-A194-72BB1452DBBC}">
  <dimension ref="A1:S15"/>
  <sheetViews>
    <sheetView workbookViewId="0">
      <selection activeCell="A2" sqref="A2"/>
    </sheetView>
  </sheetViews>
  <sheetFormatPr defaultColWidth="9.140625" defaultRowHeight="15" x14ac:dyDescent="0.25"/>
  <cols>
    <col min="4" max="4" width="19.140625" bestFit="1" customWidth="1"/>
    <col min="5" max="5" width="97.7109375" bestFit="1" customWidth="1"/>
    <col min="14" max="14" width="10.7109375" bestFit="1" customWidth="1"/>
    <col min="16" max="17" width="255.7109375" bestFit="1" customWidth="1"/>
  </cols>
  <sheetData>
    <row r="1" spans="1:19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9" x14ac:dyDescent="0.25">
      <c r="A2" s="289" t="s">
        <v>1356</v>
      </c>
      <c r="B2" s="289">
        <v>18364</v>
      </c>
      <c r="C2" s="182">
        <v>1</v>
      </c>
      <c r="D2" s="182" t="s">
        <v>1357</v>
      </c>
      <c r="E2" s="182" t="s">
        <v>1358</v>
      </c>
      <c r="F2" s="182">
        <v>47.57</v>
      </c>
      <c r="G2" s="182">
        <v>29.5</v>
      </c>
      <c r="H2" s="182">
        <v>692.22</v>
      </c>
      <c r="I2" s="182" t="s">
        <v>205</v>
      </c>
      <c r="J2" s="182" t="s">
        <v>205</v>
      </c>
      <c r="K2" s="182" t="s">
        <v>205</v>
      </c>
      <c r="L2" s="182">
        <v>12</v>
      </c>
      <c r="M2" s="182">
        <v>4</v>
      </c>
      <c r="N2" s="183">
        <v>1500000</v>
      </c>
      <c r="O2" s="182">
        <v>3</v>
      </c>
      <c r="P2" s="184" t="s">
        <v>1359</v>
      </c>
      <c r="Q2" s="184" t="s">
        <v>1360</v>
      </c>
      <c r="R2" s="182"/>
      <c r="S2" s="185"/>
    </row>
    <row r="3" spans="1:19" x14ac:dyDescent="0.25">
      <c r="A3" s="289"/>
      <c r="B3" s="289"/>
      <c r="C3" s="182">
        <v>2</v>
      </c>
      <c r="D3" s="182" t="s">
        <v>1361</v>
      </c>
      <c r="E3" s="182" t="s">
        <v>1362</v>
      </c>
      <c r="F3" s="182">
        <v>30</v>
      </c>
      <c r="G3" s="182">
        <v>50</v>
      </c>
      <c r="H3" s="182">
        <v>1148.72</v>
      </c>
      <c r="I3" s="182" t="s">
        <v>205</v>
      </c>
      <c r="J3" s="182" t="s">
        <v>205</v>
      </c>
      <c r="K3" s="182" t="s">
        <v>312</v>
      </c>
      <c r="L3" s="182">
        <v>28</v>
      </c>
      <c r="M3" s="182">
        <v>4</v>
      </c>
      <c r="N3" s="183">
        <v>1800000</v>
      </c>
      <c r="O3" s="182">
        <v>4</v>
      </c>
      <c r="P3" s="184" t="s">
        <v>1363</v>
      </c>
      <c r="Q3" s="184" t="s">
        <v>1364</v>
      </c>
      <c r="R3" s="182"/>
      <c r="S3" s="185"/>
    </row>
    <row r="4" spans="1:19" x14ac:dyDescent="0.25">
      <c r="A4" s="289"/>
      <c r="B4" s="289"/>
      <c r="C4" s="182">
        <v>3</v>
      </c>
      <c r="D4" s="182" t="s">
        <v>1365</v>
      </c>
      <c r="E4" s="182" t="s">
        <v>1366</v>
      </c>
      <c r="F4" s="182">
        <v>12</v>
      </c>
      <c r="G4" s="182">
        <v>31</v>
      </c>
      <c r="H4" s="182">
        <v>385.26</v>
      </c>
      <c r="I4" s="182" t="s">
        <v>205</v>
      </c>
      <c r="J4" s="182" t="s">
        <v>205</v>
      </c>
      <c r="K4" s="182" t="s">
        <v>205</v>
      </c>
      <c r="L4" s="182">
        <v>6</v>
      </c>
      <c r="M4" s="182">
        <v>4</v>
      </c>
      <c r="N4" s="186">
        <v>1495000</v>
      </c>
      <c r="O4" s="182" t="s">
        <v>205</v>
      </c>
      <c r="P4" s="184" t="s">
        <v>1367</v>
      </c>
      <c r="Q4" s="184" t="s">
        <v>1368</v>
      </c>
      <c r="R4" s="182"/>
      <c r="S4" s="185"/>
    </row>
    <row r="5" spans="1:19" x14ac:dyDescent="0.25">
      <c r="A5" s="289"/>
      <c r="B5" s="289"/>
      <c r="C5" s="182">
        <v>4</v>
      </c>
      <c r="D5" s="182" t="s">
        <v>1369</v>
      </c>
      <c r="E5" s="182" t="s">
        <v>1370</v>
      </c>
      <c r="F5" s="182">
        <v>12</v>
      </c>
      <c r="G5" s="182">
        <v>37</v>
      </c>
      <c r="H5" s="182">
        <v>457.67</v>
      </c>
      <c r="I5" s="182" t="s">
        <v>205</v>
      </c>
      <c r="J5" s="182" t="s">
        <v>205</v>
      </c>
      <c r="K5" s="182" t="s">
        <v>205</v>
      </c>
      <c r="L5" s="182">
        <v>6</v>
      </c>
      <c r="M5" s="182">
        <v>2</v>
      </c>
      <c r="N5" s="182">
        <v>17500</v>
      </c>
      <c r="O5" s="182" t="s">
        <v>205</v>
      </c>
      <c r="P5" s="182" t="s">
        <v>205</v>
      </c>
      <c r="Q5" s="184" t="s">
        <v>1371</v>
      </c>
      <c r="R5" s="182"/>
      <c r="S5" s="185"/>
    </row>
    <row r="6" spans="1:19" x14ac:dyDescent="0.25">
      <c r="A6" s="289"/>
      <c r="B6" s="289"/>
      <c r="C6" s="182">
        <v>5</v>
      </c>
      <c r="D6" s="182" t="s">
        <v>1372</v>
      </c>
      <c r="E6" s="182" t="s">
        <v>1373</v>
      </c>
      <c r="F6" s="182">
        <v>11.3</v>
      </c>
      <c r="G6" s="182">
        <v>2837</v>
      </c>
      <c r="H6" s="182">
        <v>318.52</v>
      </c>
      <c r="I6" s="182" t="s">
        <v>205</v>
      </c>
      <c r="J6" s="182" t="s">
        <v>205</v>
      </c>
      <c r="K6" s="182" t="s">
        <v>205</v>
      </c>
      <c r="L6" s="182">
        <v>8</v>
      </c>
      <c r="M6" s="182">
        <v>5</v>
      </c>
      <c r="N6" s="182">
        <v>11000</v>
      </c>
      <c r="O6" s="182" t="s">
        <v>205</v>
      </c>
      <c r="P6" s="182" t="s">
        <v>205</v>
      </c>
      <c r="Q6" s="184" t="s">
        <v>1374</v>
      </c>
      <c r="R6" s="182"/>
      <c r="S6" s="185"/>
    </row>
    <row r="7" spans="1:19" x14ac:dyDescent="0.25">
      <c r="A7" s="289"/>
      <c r="B7" s="289"/>
      <c r="C7" s="182">
        <v>6</v>
      </c>
      <c r="D7" s="182" t="s">
        <v>1375</v>
      </c>
      <c r="E7" s="182" t="s">
        <v>1376</v>
      </c>
      <c r="F7" s="182">
        <v>50</v>
      </c>
      <c r="G7" s="182">
        <v>23.06</v>
      </c>
      <c r="H7" s="182">
        <v>2083</v>
      </c>
      <c r="I7" s="182" t="s">
        <v>205</v>
      </c>
      <c r="J7" s="182" t="s">
        <v>205</v>
      </c>
      <c r="K7" s="182" t="s">
        <v>312</v>
      </c>
      <c r="L7" s="182">
        <v>18</v>
      </c>
      <c r="M7" s="182">
        <v>5</v>
      </c>
      <c r="N7" s="182">
        <v>22000</v>
      </c>
      <c r="O7" s="182" t="s">
        <v>205</v>
      </c>
      <c r="P7" s="182" t="s">
        <v>205</v>
      </c>
      <c r="Q7" s="184" t="s">
        <v>1377</v>
      </c>
      <c r="R7" s="182"/>
      <c r="S7" s="185"/>
    </row>
    <row r="8" spans="1:19" x14ac:dyDescent="0.25">
      <c r="A8" s="289"/>
      <c r="B8" s="289"/>
      <c r="C8" s="182">
        <v>7</v>
      </c>
      <c r="D8" s="182" t="s">
        <v>140</v>
      </c>
      <c r="E8" s="182" t="s">
        <v>1378</v>
      </c>
      <c r="F8" s="182">
        <v>86</v>
      </c>
      <c r="G8" s="182">
        <v>37</v>
      </c>
      <c r="H8" s="182">
        <v>3222.12</v>
      </c>
      <c r="I8" s="182">
        <v>1455</v>
      </c>
      <c r="J8" s="182">
        <v>65</v>
      </c>
      <c r="K8" s="182" t="s">
        <v>205</v>
      </c>
      <c r="L8" s="182">
        <v>64</v>
      </c>
      <c r="M8" s="182">
        <v>4</v>
      </c>
      <c r="N8" s="182">
        <v>500000</v>
      </c>
      <c r="O8" s="182" t="s">
        <v>205</v>
      </c>
      <c r="P8" s="182" t="s">
        <v>205</v>
      </c>
      <c r="Q8" s="184" t="s">
        <v>1379</v>
      </c>
      <c r="R8" s="182"/>
      <c r="S8" s="185"/>
    </row>
    <row r="9" spans="1:19" x14ac:dyDescent="0.25">
      <c r="A9" s="289"/>
      <c r="B9" s="289"/>
      <c r="C9" s="182">
        <v>8</v>
      </c>
      <c r="D9" s="182" t="s">
        <v>1380</v>
      </c>
      <c r="E9" s="182" t="s">
        <v>1381</v>
      </c>
      <c r="F9" s="182">
        <v>27.48</v>
      </c>
      <c r="G9" s="182">
        <v>38</v>
      </c>
      <c r="H9" s="182">
        <v>1076.1600000000001</v>
      </c>
      <c r="I9" s="182">
        <v>195.6</v>
      </c>
      <c r="J9" s="182">
        <v>13</v>
      </c>
      <c r="K9" s="182" t="s">
        <v>312</v>
      </c>
      <c r="L9" s="182">
        <v>12</v>
      </c>
      <c r="M9" s="182">
        <v>6</v>
      </c>
      <c r="N9" s="182">
        <v>1250000</v>
      </c>
      <c r="O9" s="182" t="s">
        <v>205</v>
      </c>
      <c r="P9" s="184" t="s">
        <v>1382</v>
      </c>
      <c r="Q9" s="184" t="s">
        <v>1383</v>
      </c>
      <c r="R9" s="182"/>
      <c r="S9" s="185"/>
    </row>
    <row r="10" spans="1:19" x14ac:dyDescent="0.25">
      <c r="A10" s="289"/>
      <c r="B10" s="289"/>
      <c r="C10" s="182">
        <v>9</v>
      </c>
      <c r="D10" s="182" t="s">
        <v>1384</v>
      </c>
      <c r="E10" s="182" t="s">
        <v>1385</v>
      </c>
      <c r="F10" s="182">
        <v>47</v>
      </c>
      <c r="G10" s="182">
        <v>33</v>
      </c>
      <c r="H10" s="182">
        <v>1561.63</v>
      </c>
      <c r="I10" s="182">
        <v>183.25</v>
      </c>
      <c r="J10" s="182">
        <v>10</v>
      </c>
      <c r="K10" s="182" t="s">
        <v>312</v>
      </c>
      <c r="L10" s="182">
        <v>48</v>
      </c>
      <c r="M10" s="182">
        <v>7</v>
      </c>
      <c r="N10" s="182">
        <v>1500000</v>
      </c>
      <c r="O10" s="182">
        <v>2</v>
      </c>
      <c r="P10" s="182" t="s">
        <v>205</v>
      </c>
      <c r="Q10" s="184" t="s">
        <v>1386</v>
      </c>
      <c r="R10" s="182"/>
      <c r="S10" s="185"/>
    </row>
    <row r="11" spans="1:19" x14ac:dyDescent="0.25">
      <c r="A11" s="289"/>
      <c r="B11" s="289"/>
      <c r="C11" s="182">
        <v>10</v>
      </c>
      <c r="D11" s="182" t="s">
        <v>1387</v>
      </c>
      <c r="E11" s="182" t="s">
        <v>1388</v>
      </c>
      <c r="F11" s="182">
        <v>41</v>
      </c>
      <c r="G11" s="182">
        <v>35</v>
      </c>
      <c r="H11" s="182">
        <v>1590.62</v>
      </c>
      <c r="I11" s="182">
        <v>197.2</v>
      </c>
      <c r="J11" s="182">
        <v>11</v>
      </c>
      <c r="K11" s="182" t="s">
        <v>312</v>
      </c>
      <c r="L11" s="182">
        <v>32</v>
      </c>
      <c r="M11" s="182">
        <v>5</v>
      </c>
      <c r="N11" s="182">
        <v>1307000</v>
      </c>
      <c r="O11" s="182">
        <v>4</v>
      </c>
      <c r="P11" s="182" t="s">
        <v>205</v>
      </c>
      <c r="Q11" s="184" t="s">
        <v>1389</v>
      </c>
      <c r="R11" s="182"/>
      <c r="S11" s="185"/>
    </row>
    <row r="12" spans="1:19" x14ac:dyDescent="0.25">
      <c r="A12" s="289"/>
      <c r="B12" s="289"/>
      <c r="C12" s="182">
        <v>11</v>
      </c>
      <c r="D12" s="182" t="s">
        <v>140</v>
      </c>
      <c r="E12" s="182" t="s">
        <v>1390</v>
      </c>
      <c r="F12" s="182">
        <v>84</v>
      </c>
      <c r="G12" s="182">
        <v>40</v>
      </c>
      <c r="H12" s="182">
        <v>3434.02</v>
      </c>
      <c r="I12" s="182" t="s">
        <v>205</v>
      </c>
      <c r="J12" s="182" t="s">
        <v>205</v>
      </c>
      <c r="K12" s="182" t="s">
        <v>312</v>
      </c>
      <c r="L12" s="182">
        <v>74</v>
      </c>
      <c r="M12" s="182">
        <v>7</v>
      </c>
      <c r="N12" s="182">
        <v>1405000</v>
      </c>
      <c r="O12" s="182">
        <v>4</v>
      </c>
      <c r="P12" s="182" t="s">
        <v>205</v>
      </c>
      <c r="Q12" s="184" t="s">
        <v>1391</v>
      </c>
      <c r="R12" s="182"/>
      <c r="S12" s="185"/>
    </row>
    <row r="13" spans="1:19" x14ac:dyDescent="0.25">
      <c r="A13" s="289"/>
      <c r="B13" s="289"/>
      <c r="C13" s="182">
        <v>12</v>
      </c>
      <c r="D13" s="182" t="s">
        <v>1392</v>
      </c>
      <c r="E13" s="182" t="s">
        <v>1393</v>
      </c>
      <c r="F13" s="182">
        <v>20</v>
      </c>
      <c r="G13" s="182">
        <v>30</v>
      </c>
      <c r="H13" s="182">
        <v>648.29999999999995</v>
      </c>
      <c r="I13" s="182">
        <v>325.79000000000002</v>
      </c>
      <c r="J13" s="182">
        <v>20</v>
      </c>
      <c r="K13" s="182" t="s">
        <v>205</v>
      </c>
      <c r="L13" s="182">
        <v>36</v>
      </c>
      <c r="M13" s="182">
        <v>10</v>
      </c>
      <c r="N13" s="182">
        <v>2000000</v>
      </c>
      <c r="O13" s="182">
        <v>4</v>
      </c>
      <c r="P13" s="182" t="s">
        <v>205</v>
      </c>
      <c r="Q13" s="184" t="s">
        <v>1394</v>
      </c>
      <c r="R13" s="182"/>
      <c r="S13" s="185"/>
    </row>
    <row r="14" spans="1:19" x14ac:dyDescent="0.25">
      <c r="A14" s="289"/>
      <c r="B14" s="289"/>
      <c r="C14" s="182">
        <v>13</v>
      </c>
      <c r="D14" s="182" t="s">
        <v>140</v>
      </c>
      <c r="E14" s="182" t="s">
        <v>1395</v>
      </c>
      <c r="F14" s="182">
        <v>32</v>
      </c>
      <c r="G14" s="182">
        <v>32</v>
      </c>
      <c r="H14" s="182">
        <v>985.75</v>
      </c>
      <c r="I14" s="182">
        <v>350</v>
      </c>
      <c r="J14" s="182">
        <v>16</v>
      </c>
      <c r="K14" s="182" t="s">
        <v>205</v>
      </c>
      <c r="L14" s="182">
        <v>20</v>
      </c>
      <c r="M14" s="182">
        <v>10</v>
      </c>
      <c r="N14" s="182">
        <v>500000</v>
      </c>
      <c r="O14" s="182" t="s">
        <v>205</v>
      </c>
      <c r="P14" s="182" t="s">
        <v>205</v>
      </c>
      <c r="Q14" s="184" t="s">
        <v>1396</v>
      </c>
      <c r="R14" s="182"/>
      <c r="S14" s="185"/>
    </row>
    <row r="15" spans="1:19" x14ac:dyDescent="0.25">
      <c r="Q15" s="49"/>
    </row>
  </sheetData>
  <mergeCells count="2">
    <mergeCell ref="A2:A14"/>
    <mergeCell ref="B2:B14"/>
  </mergeCells>
  <hyperlinks>
    <hyperlink ref="P2" r:id="rId1" xr:uid="{5E053208-DAFE-4FD0-B0E9-B13E733ADB82}"/>
    <hyperlink ref="Q2" r:id="rId2" display="https://www.google.com.mx/maps/place/Torre+Campestre/@22.16209,-101.0092567,3a,75y,90t/data=!3m8!1e2!3m6!1sAF1QipNcdWbJOaAWarPI79gek1IDo5lOlB1rGcQXjmpa!2e10!3e12!6shttps:%2F%2Flh5.googleusercontent.com%2Fp%2FAF1QipNcdWbJOaAWarPI79gek1IDo5lOlB1rGcQXjmpa%3Dw140-h125-k-no!7i1064!8i952!4m8!1m2!2m1!1sedificios+departamentales+en+san+luis+potosi!3m4!1s0x0:0xda06ed21227f47f0!8m2!3d22.1620898!4d-101.0092556" xr:uid="{2E9025B3-0D72-47FA-BD1E-B8B26ACC22EA}"/>
    <hyperlink ref="P3" r:id="rId3" xr:uid="{91261822-EB86-4F89-B0B1-4802B51C5E1C}"/>
    <hyperlink ref="Q3" r:id="rId4" xr:uid="{B7D5CE37-CE0C-4143-83E9-BDB339F3CD13}"/>
    <hyperlink ref="P4" r:id="rId5" xr:uid="{D2C4B8B0-5183-44D3-B573-332086D74D0C}"/>
    <hyperlink ref="Q4" r:id="rId6" xr:uid="{2E647936-265D-4384-B484-7EAA819274B5}"/>
    <hyperlink ref="Q5" r:id="rId7" xr:uid="{3273F275-EFC0-436D-B287-34FC841AFE38}"/>
    <hyperlink ref="Q6" r:id="rId8" xr:uid="{A08D076B-5AAE-4936-BDAF-0F948CA3F301}"/>
    <hyperlink ref="Q7" r:id="rId9" display="https://earth.google.com/web/search/LOMAS+1A+SECCION+Lomas+1a+Secc,+San+Luis+Potos%C3%AD/@22.13745099,-101.02928275,1946.30065391a,0d,60y,25.37285883h,120.6388636t,0r/data=Cj0aEwoLL2cvMXRqZmg0czQYASABKAIiJgokCcfV6r4fKDZAEXjQDKo8IjZAGUjSN_MmQFnAIZZqLesRQlnAIhoKFlMxbnQ1Ni1YQjdkV3VFWGpSZEx0NkEQAg" xr:uid="{684B50FA-3C77-474E-948A-2DD98FE867E9}"/>
    <hyperlink ref="Q8" r:id="rId10" display="https://earth.google.com/web/@22.13929355,-101.00876311,1894.37490402a,0d,60y,210.37015827h,82.74030571t,0r/data=ClkaVxJPCiUweDg0MmE5OGM4YTk3ZDZlZTM6MHg2MmUyMzUzNzE5ZDMyZDRiGYL4ZdWMIzZAITUtDOyMQFnAKhRGZXJuYW5kbyBUb3JyZXMgMTQ4NBgBIAEoAiIaChZsak1iM3MxRU1yZE9meVlfWU9OQTdREAI" xr:uid="{52D71D5D-9148-4722-A33D-7085D822458D}"/>
    <hyperlink ref="P9" r:id="rId11" xr:uid="{ABC294F2-DB26-4D99-AEC0-A7D128C6797C}"/>
    <hyperlink ref="Q9" r:id="rId12" xr:uid="{F449C93F-4F15-4C2D-A079-4366DC7C1053}"/>
    <hyperlink ref="Q10" r:id="rId13" xr:uid="{1B60A9B6-5AB1-42D0-9AA3-FEBFB68B95AD}"/>
    <hyperlink ref="Q11" r:id="rId14" xr:uid="{C202D46B-D7D1-4B63-A983-CD8F5C382739}"/>
    <hyperlink ref="Q12" r:id="rId15" xr:uid="{E6FC39F9-5FAC-48AF-A823-C761E5E7A9B5}"/>
    <hyperlink ref="Q13" r:id="rId16" display="https://earth.google.com/web/search/Depa+SLP,+San+Luis+Potos%C3%AD,+S.L.P.,+M%C3%A9xico/@22.122899,-101.02354543,1984.86484099a,0d,60y,333.93083369h,118.41592808t,0r/data=Cj8aFQoNL2cvMTFidHoxc2ZkZxgBIAEoAiImCiQJgWL4XM4rNkARcV-O_EwaNkAZmi-zAdlBWcAh92Qw5g9EWcAiGgoWM1N4THBaR3dwRnFpcXhpRmNBOGQzZxAC" xr:uid="{FBF8E8FE-8894-4209-8E91-4A5FAA887736}"/>
    <hyperlink ref="Q14" r:id="rId17" display="https://earth.google.com/web/search/Depa+SLP,+San+Luis+Potosí,+S.L.P.,+México/@22.12338179,-101.02336653,1982.11680136a,0d,60.02672754y,255.28577293h,72.63085953t,0r/data=CigiJgokCYFi-FzOKzZAEXFfjvxMGjZAGZovswHZQVnAIfdkMOYPRFnAIhoKFmZFS0NkRVVXSGNWOVBaXy16YzN2ZUEQAg" xr:uid="{6B549BC7-AF6C-4F66-BA5D-4AB14E2A4D3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9C78-1F46-4D08-A9AE-4FD0CACFF884}">
  <dimension ref="A1:S9"/>
  <sheetViews>
    <sheetView topLeftCell="A8" workbookViewId="0"/>
  </sheetViews>
  <sheetFormatPr defaultColWidth="9.140625" defaultRowHeight="15" x14ac:dyDescent="0.25"/>
  <cols>
    <col min="1" max="1" width="15" customWidth="1"/>
    <col min="2" max="2" width="10.85546875" customWidth="1"/>
    <col min="4" max="4" width="17.140625" customWidth="1"/>
    <col min="5" max="5" width="19" customWidth="1"/>
    <col min="9" max="9" width="21.140625" customWidth="1"/>
    <col min="10" max="10" width="13.42578125" customWidth="1"/>
    <col min="11" max="12" width="16.28515625" customWidth="1"/>
    <col min="14" max="14" width="10.28515625" customWidth="1"/>
    <col min="15" max="15" width="12.7109375" customWidth="1"/>
    <col min="16" max="16" width="15.28515625" customWidth="1"/>
    <col min="17" max="17" width="16" customWidth="1"/>
    <col min="19" max="19" width="15.140625" customWidth="1"/>
  </cols>
  <sheetData>
    <row r="1" spans="1:19" ht="45" x14ac:dyDescent="0.25">
      <c r="A1" s="32" t="s">
        <v>934</v>
      </c>
      <c r="B1" s="32" t="s">
        <v>935</v>
      </c>
      <c r="C1" s="32" t="s">
        <v>2</v>
      </c>
      <c r="D1" s="32" t="s">
        <v>3</v>
      </c>
      <c r="E1" s="32" t="s">
        <v>4</v>
      </c>
      <c r="F1" s="32" t="s">
        <v>858</v>
      </c>
      <c r="G1" s="32" t="s">
        <v>859</v>
      </c>
      <c r="H1" s="32" t="s">
        <v>7</v>
      </c>
      <c r="I1" s="32" t="s">
        <v>8</v>
      </c>
      <c r="J1" s="32" t="s">
        <v>936</v>
      </c>
      <c r="K1" s="32" t="s">
        <v>10</v>
      </c>
      <c r="L1" s="32" t="s">
        <v>11</v>
      </c>
      <c r="M1" s="32" t="s">
        <v>13</v>
      </c>
      <c r="N1" s="32" t="s">
        <v>12</v>
      </c>
      <c r="O1" s="32" t="s">
        <v>860</v>
      </c>
      <c r="P1" s="32" t="s">
        <v>15</v>
      </c>
      <c r="Q1" s="32" t="s">
        <v>201</v>
      </c>
      <c r="R1" s="1" t="s">
        <v>861</v>
      </c>
      <c r="S1" s="1" t="s">
        <v>17</v>
      </c>
    </row>
    <row r="2" spans="1:19" ht="65.25" customHeight="1" x14ac:dyDescent="0.25">
      <c r="A2" s="82" t="s">
        <v>1397</v>
      </c>
      <c r="B2" s="82" t="s">
        <v>1398</v>
      </c>
      <c r="C2" s="82">
        <v>1</v>
      </c>
      <c r="D2" s="86" t="s">
        <v>1399</v>
      </c>
      <c r="E2" s="82" t="s">
        <v>1400</v>
      </c>
      <c r="F2" s="82">
        <v>18</v>
      </c>
      <c r="G2" s="82">
        <v>19</v>
      </c>
      <c r="H2" s="82">
        <f t="shared" ref="H2:H9" si="0">F2*G2*N2</f>
        <v>1026</v>
      </c>
      <c r="I2" s="82" t="s">
        <v>871</v>
      </c>
      <c r="J2" s="86" t="s">
        <v>46</v>
      </c>
      <c r="K2" s="82" t="s">
        <v>48</v>
      </c>
      <c r="L2" s="82">
        <v>45</v>
      </c>
      <c r="M2" s="82">
        <v>12</v>
      </c>
      <c r="N2" s="82">
        <v>3</v>
      </c>
      <c r="O2" s="86">
        <v>2400000</v>
      </c>
      <c r="P2" s="82" t="s">
        <v>48</v>
      </c>
      <c r="Q2" s="109" t="s">
        <v>1401</v>
      </c>
      <c r="R2" s="82" t="s">
        <v>48</v>
      </c>
      <c r="S2" s="87" t="s">
        <v>1402</v>
      </c>
    </row>
    <row r="3" spans="1:19" ht="66" customHeight="1" x14ac:dyDescent="0.25">
      <c r="A3" s="82" t="s">
        <v>1397</v>
      </c>
      <c r="B3" s="82" t="s">
        <v>1398</v>
      </c>
      <c r="C3" s="82">
        <f t="shared" ref="C3:C9" si="1">C2+1</f>
        <v>2</v>
      </c>
      <c r="D3" s="86" t="s">
        <v>1403</v>
      </c>
      <c r="E3" s="82" t="s">
        <v>1404</v>
      </c>
      <c r="F3" s="82">
        <v>18</v>
      </c>
      <c r="G3" s="82">
        <v>19</v>
      </c>
      <c r="H3" s="82">
        <f t="shared" si="0"/>
        <v>5130</v>
      </c>
      <c r="I3" s="82">
        <v>1970</v>
      </c>
      <c r="J3" s="89">
        <f>I3/40</f>
        <v>49.25</v>
      </c>
      <c r="K3" s="82" t="s">
        <v>80</v>
      </c>
      <c r="L3" s="82">
        <v>8</v>
      </c>
      <c r="M3" s="82">
        <v>4</v>
      </c>
      <c r="N3" s="82">
        <v>15</v>
      </c>
      <c r="O3" s="86" t="s">
        <v>46</v>
      </c>
      <c r="P3" s="82" t="s">
        <v>80</v>
      </c>
      <c r="Q3" s="86" t="s">
        <v>46</v>
      </c>
      <c r="R3" s="82" t="s">
        <v>80</v>
      </c>
      <c r="S3" s="87" t="s">
        <v>1405</v>
      </c>
    </row>
    <row r="4" spans="1:19" ht="72" customHeight="1" x14ac:dyDescent="0.25">
      <c r="A4" s="82" t="s">
        <v>1397</v>
      </c>
      <c r="B4" s="82" t="s">
        <v>1398</v>
      </c>
      <c r="C4" s="82">
        <f t="shared" si="1"/>
        <v>3</v>
      </c>
      <c r="D4" s="86" t="s">
        <v>1406</v>
      </c>
      <c r="E4" s="82" t="s">
        <v>1407</v>
      </c>
      <c r="F4" s="82">
        <v>15</v>
      </c>
      <c r="G4" s="82">
        <v>7</v>
      </c>
      <c r="H4" s="82">
        <f t="shared" si="0"/>
        <v>7350</v>
      </c>
      <c r="I4" s="82">
        <v>193</v>
      </c>
      <c r="J4" s="89">
        <v>8</v>
      </c>
      <c r="K4" s="82" t="s">
        <v>80</v>
      </c>
      <c r="L4" s="82">
        <v>8</v>
      </c>
      <c r="M4" s="82">
        <v>4</v>
      </c>
      <c r="N4" s="82">
        <v>70</v>
      </c>
      <c r="O4" s="86" t="s">
        <v>46</v>
      </c>
      <c r="P4" s="82" t="s">
        <v>80</v>
      </c>
      <c r="Q4" s="109" t="s">
        <v>1408</v>
      </c>
      <c r="R4" s="82" t="s">
        <v>80</v>
      </c>
      <c r="S4" s="87" t="s">
        <v>1409</v>
      </c>
    </row>
    <row r="5" spans="1:19" ht="15" customHeight="1" x14ac:dyDescent="0.25">
      <c r="A5" s="82" t="s">
        <v>1397</v>
      </c>
      <c r="B5" s="82" t="s">
        <v>1398</v>
      </c>
      <c r="C5" s="82">
        <f t="shared" si="1"/>
        <v>4</v>
      </c>
      <c r="D5" s="86" t="s">
        <v>1410</v>
      </c>
      <c r="E5" s="82" t="s">
        <v>1411</v>
      </c>
      <c r="F5" s="82">
        <v>27</v>
      </c>
      <c r="G5" s="82">
        <v>14</v>
      </c>
      <c r="H5" s="82">
        <f t="shared" si="0"/>
        <v>378</v>
      </c>
      <c r="I5" s="82" t="s">
        <v>871</v>
      </c>
      <c r="J5" s="82" t="s">
        <v>871</v>
      </c>
      <c r="K5" s="82" t="s">
        <v>48</v>
      </c>
      <c r="L5" s="82">
        <v>12</v>
      </c>
      <c r="M5" s="82">
        <v>8</v>
      </c>
      <c r="N5" s="82">
        <v>1</v>
      </c>
      <c r="O5" s="86" t="s">
        <v>46</v>
      </c>
      <c r="P5" s="82" t="s">
        <v>80</v>
      </c>
      <c r="Q5" s="109" t="s">
        <v>1412</v>
      </c>
      <c r="R5" s="82" t="s">
        <v>80</v>
      </c>
      <c r="S5" s="87" t="s">
        <v>1409</v>
      </c>
    </row>
    <row r="6" spans="1:19" ht="15" customHeight="1" x14ac:dyDescent="0.25">
      <c r="A6" s="82" t="s">
        <v>1397</v>
      </c>
      <c r="B6" s="82" t="s">
        <v>1398</v>
      </c>
      <c r="C6" s="82">
        <f t="shared" si="1"/>
        <v>5</v>
      </c>
      <c r="D6" s="86" t="s">
        <v>1410</v>
      </c>
      <c r="E6" s="82" t="s">
        <v>1411</v>
      </c>
      <c r="F6" s="82">
        <v>27</v>
      </c>
      <c r="G6" s="82">
        <v>14</v>
      </c>
      <c r="H6" s="82">
        <f t="shared" si="0"/>
        <v>378</v>
      </c>
      <c r="I6" s="82" t="s">
        <v>871</v>
      </c>
      <c r="J6" s="82" t="s">
        <v>871</v>
      </c>
      <c r="K6" s="82" t="s">
        <v>48</v>
      </c>
      <c r="L6" s="82">
        <v>12</v>
      </c>
      <c r="M6" s="82">
        <v>8</v>
      </c>
      <c r="N6" s="82">
        <v>1</v>
      </c>
      <c r="O6" s="86" t="s">
        <v>46</v>
      </c>
      <c r="P6" s="82" t="s">
        <v>80</v>
      </c>
      <c r="Q6" s="109" t="s">
        <v>1412</v>
      </c>
      <c r="R6" s="82" t="s">
        <v>80</v>
      </c>
      <c r="S6" s="87" t="s">
        <v>1409</v>
      </c>
    </row>
    <row r="7" spans="1:19" ht="15" customHeight="1" x14ac:dyDescent="0.25">
      <c r="A7" s="82" t="s">
        <v>1397</v>
      </c>
      <c r="B7" s="82" t="s">
        <v>1398</v>
      </c>
      <c r="C7" s="82">
        <f t="shared" si="1"/>
        <v>6</v>
      </c>
      <c r="D7" s="82" t="s">
        <v>871</v>
      </c>
      <c r="E7" s="82" t="s">
        <v>1413</v>
      </c>
      <c r="F7" s="82">
        <v>18</v>
      </c>
      <c r="G7" s="82">
        <v>26</v>
      </c>
      <c r="H7" s="82">
        <f t="shared" si="0"/>
        <v>468</v>
      </c>
      <c r="I7" s="82" t="s">
        <v>876</v>
      </c>
      <c r="J7" s="82">
        <v>0</v>
      </c>
      <c r="K7" s="82" t="s">
        <v>80</v>
      </c>
      <c r="L7" s="82">
        <v>15</v>
      </c>
      <c r="M7" s="82">
        <v>4</v>
      </c>
      <c r="N7" s="82">
        <v>1</v>
      </c>
      <c r="O7" s="86" t="s">
        <v>46</v>
      </c>
      <c r="P7" s="82" t="s">
        <v>80</v>
      </c>
      <c r="Q7" s="109" t="s">
        <v>1412</v>
      </c>
      <c r="R7" s="82" t="s">
        <v>80</v>
      </c>
      <c r="S7" s="87" t="s">
        <v>1414</v>
      </c>
    </row>
    <row r="8" spans="1:19" ht="37.5" customHeight="1" x14ac:dyDescent="0.25">
      <c r="A8" s="82" t="s">
        <v>1397</v>
      </c>
      <c r="B8" s="82" t="s">
        <v>1398</v>
      </c>
      <c r="C8" s="82">
        <f t="shared" si="1"/>
        <v>7</v>
      </c>
      <c r="D8" s="82" t="s">
        <v>1415</v>
      </c>
      <c r="E8" s="82" t="s">
        <v>1416</v>
      </c>
      <c r="F8" s="82">
        <v>36</v>
      </c>
      <c r="G8" s="82">
        <v>16</v>
      </c>
      <c r="H8" s="82">
        <f t="shared" si="0"/>
        <v>576</v>
      </c>
      <c r="I8" s="82" t="s">
        <v>871</v>
      </c>
      <c r="J8" s="82" t="s">
        <v>871</v>
      </c>
      <c r="K8" s="82" t="s">
        <v>48</v>
      </c>
      <c r="L8" s="82">
        <v>30</v>
      </c>
      <c r="M8" s="82">
        <v>15</v>
      </c>
      <c r="N8" s="82">
        <v>1</v>
      </c>
      <c r="O8" s="86">
        <v>6300000</v>
      </c>
      <c r="P8" s="82" t="s">
        <v>48</v>
      </c>
      <c r="Q8" s="109" t="s">
        <v>1417</v>
      </c>
      <c r="R8" s="82" t="s">
        <v>80</v>
      </c>
      <c r="S8" s="87" t="s">
        <v>1418</v>
      </c>
    </row>
    <row r="9" spans="1:19" ht="47.25" customHeight="1" x14ac:dyDescent="0.25">
      <c r="A9" s="82" t="s">
        <v>1397</v>
      </c>
      <c r="B9" s="82" t="s">
        <v>1398</v>
      </c>
      <c r="C9" s="82">
        <f t="shared" si="1"/>
        <v>8</v>
      </c>
      <c r="D9" s="82" t="s">
        <v>1419</v>
      </c>
      <c r="E9" s="82" t="s">
        <v>1420</v>
      </c>
      <c r="F9" s="82">
        <v>7</v>
      </c>
      <c r="G9" s="82">
        <v>38</v>
      </c>
      <c r="H9" s="82">
        <f t="shared" si="0"/>
        <v>266</v>
      </c>
      <c r="I9" s="82">
        <v>60</v>
      </c>
      <c r="J9" s="82">
        <v>4</v>
      </c>
      <c r="K9" s="82" t="s">
        <v>80</v>
      </c>
      <c r="L9" s="82">
        <v>4</v>
      </c>
      <c r="M9" s="82">
        <v>4</v>
      </c>
      <c r="N9" s="82">
        <v>1</v>
      </c>
      <c r="O9" s="86" t="s">
        <v>46</v>
      </c>
      <c r="P9" s="82" t="s">
        <v>952</v>
      </c>
      <c r="Q9" s="86" t="s">
        <v>46</v>
      </c>
      <c r="R9" s="82" t="s">
        <v>80</v>
      </c>
      <c r="S9" s="87" t="s">
        <v>1421</v>
      </c>
    </row>
  </sheetData>
  <hyperlinks>
    <hyperlink ref="Q2" r:id="rId1" xr:uid="{C1B6930F-B52E-49A1-96A4-4BC929DE6EF2}"/>
    <hyperlink ref="S2" r:id="rId2" xr:uid="{EEFCF45F-C7C6-486F-B3FB-E47566C114CE}"/>
    <hyperlink ref="S3" r:id="rId3" xr:uid="{DC9F17D8-20D3-4930-A9E9-283E8FFA95B7}"/>
    <hyperlink ref="Q4" r:id="rId4" xr:uid="{71416824-36A5-419E-8CAA-63722BA14415}"/>
    <hyperlink ref="S4" r:id="rId5" xr:uid="{FAB9D6D8-B85A-4ED6-A00F-6C9A1D978340}"/>
    <hyperlink ref="S5" r:id="rId6" xr:uid="{80F66342-9FD6-433F-9118-B1B8C973E880}"/>
    <hyperlink ref="Q5" r:id="rId7" xr:uid="{7D488EEF-0C3E-4C42-80AF-C9012FD7105C}"/>
    <hyperlink ref="S6" r:id="rId8" xr:uid="{CBDA8B67-D871-4B47-9538-C136E60A38C4}"/>
    <hyperlink ref="Q6" r:id="rId9" xr:uid="{4C525108-6D2E-4DE1-852A-76B548752B7C}"/>
    <hyperlink ref="Q7" r:id="rId10" xr:uid="{336EE534-0A87-4DF9-8706-EBC89FBFB09A}"/>
    <hyperlink ref="S7" r:id="rId11" xr:uid="{30435F77-104C-4E0B-980A-0C87CEBD0672}"/>
    <hyperlink ref="Q8" r:id="rId12" display="https://www.vivanuncios.com.mx/a-venta-inmuebles/villahermosa/en-venta-departamento-en-torre-esmeralda-villahermosa-tabasco/1001882919990910952410209?utm_source=mitula&amp;utm_medium=cpc&amp;utm_campaign_premiumP3=mitula&amp;o=s&amp;r=2&amp;p=9450000&amp;b=1&amp;l1=Villahermosa&amp;t=departamento&amp;q=torre-esmeralda-villahermosa" xr:uid="{4B8FCD3D-3FA4-4880-B737-A47574A29F23}"/>
    <hyperlink ref="S8" r:id="rId13" xr:uid="{AECB01FC-7EB4-4068-9E48-36A3CB3499CE}"/>
    <hyperlink ref="S9" r:id="rId14" xr:uid="{7D991310-E7A9-4065-A106-C1DE28FDE5EB}"/>
  </hyperlinks>
  <pageMargins left="0.7" right="0.7" top="0.75" bottom="0.75" header="0.3" footer="0.3"/>
  <legacyDrawing r:id="rId1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4075-F744-4B76-8EA2-F4A1AC93D413}">
  <dimension ref="A1:R16"/>
  <sheetViews>
    <sheetView workbookViewId="0">
      <selection activeCell="A26" sqref="A26"/>
    </sheetView>
  </sheetViews>
  <sheetFormatPr defaultColWidth="9.140625" defaultRowHeight="15" x14ac:dyDescent="0.25"/>
  <cols>
    <col min="1" max="1" width="14.5703125" customWidth="1"/>
    <col min="4" max="4" width="30.5703125" customWidth="1"/>
    <col min="5" max="5" width="77.140625" customWidth="1"/>
    <col min="9" max="9" width="9.85546875" customWidth="1"/>
    <col min="11" max="11" width="19" customWidth="1"/>
    <col min="12" max="12" width="16.140625" customWidth="1"/>
    <col min="15" max="15" width="15.7109375" customWidth="1"/>
    <col min="16" max="16" width="13.42578125" customWidth="1"/>
    <col min="17" max="17" width="11.7109375" customWidth="1"/>
  </cols>
  <sheetData>
    <row r="1" spans="1:18" ht="45" x14ac:dyDescent="0.25">
      <c r="A1" s="103" t="s">
        <v>154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13</v>
      </c>
      <c r="N1" s="103" t="s">
        <v>243</v>
      </c>
      <c r="O1" s="103" t="s">
        <v>15</v>
      </c>
      <c r="P1" s="103" t="s">
        <v>1422</v>
      </c>
      <c r="Q1" s="103" t="s">
        <v>17</v>
      </c>
    </row>
    <row r="2" spans="1:18" x14ac:dyDescent="0.25">
      <c r="A2" s="208" t="s">
        <v>1423</v>
      </c>
      <c r="B2" s="209">
        <v>858638</v>
      </c>
      <c r="C2" s="208">
        <v>1</v>
      </c>
      <c r="D2" s="208" t="s">
        <v>1424</v>
      </c>
      <c r="E2" s="208" t="s">
        <v>1425</v>
      </c>
      <c r="F2" s="208">
        <v>20.12</v>
      </c>
      <c r="G2" s="208">
        <v>18.84</v>
      </c>
      <c r="H2" s="208">
        <v>374.44</v>
      </c>
      <c r="I2" s="208" t="s">
        <v>46</v>
      </c>
      <c r="J2" s="208">
        <v>12</v>
      </c>
      <c r="K2" s="208" t="s">
        <v>32</v>
      </c>
      <c r="L2" s="208">
        <v>16</v>
      </c>
      <c r="M2" s="208">
        <v>3</v>
      </c>
      <c r="N2" s="208"/>
      <c r="O2" s="208" t="s">
        <v>80</v>
      </c>
      <c r="P2" s="208" t="s">
        <v>20</v>
      </c>
      <c r="Q2" s="210" t="s">
        <v>1426</v>
      </c>
      <c r="R2" t="s">
        <v>251</v>
      </c>
    </row>
    <row r="3" spans="1:18" x14ac:dyDescent="0.25">
      <c r="A3" s="208"/>
      <c r="B3" s="208"/>
      <c r="C3" s="208">
        <v>2</v>
      </c>
      <c r="D3" s="208" t="s">
        <v>1427</v>
      </c>
      <c r="E3" s="208" t="s">
        <v>1428</v>
      </c>
      <c r="F3" s="208">
        <v>11.34</v>
      </c>
      <c r="G3" s="208">
        <v>17.27</v>
      </c>
      <c r="H3" s="208">
        <v>182.22</v>
      </c>
      <c r="I3" s="208">
        <v>52.64</v>
      </c>
      <c r="J3" s="208">
        <v>2</v>
      </c>
      <c r="K3" s="208" t="s">
        <v>20</v>
      </c>
      <c r="L3" s="208">
        <v>4</v>
      </c>
      <c r="M3" s="208">
        <v>2</v>
      </c>
      <c r="N3" s="208"/>
      <c r="O3" s="208" t="s">
        <v>80</v>
      </c>
      <c r="P3" s="208" t="s">
        <v>20</v>
      </c>
      <c r="Q3" s="210" t="s">
        <v>1429</v>
      </c>
      <c r="R3" t="s">
        <v>251</v>
      </c>
    </row>
    <row r="4" spans="1:18" x14ac:dyDescent="0.25">
      <c r="A4" s="208"/>
      <c r="B4" s="208"/>
      <c r="C4" s="208">
        <v>3</v>
      </c>
      <c r="D4" s="208" t="s">
        <v>1430</v>
      </c>
      <c r="E4" s="208" t="s">
        <v>1431</v>
      </c>
      <c r="F4" s="208">
        <v>19.18</v>
      </c>
      <c r="G4" s="208">
        <v>31.14</v>
      </c>
      <c r="H4" s="208">
        <v>580.80999999999995</v>
      </c>
      <c r="I4" s="208" t="s">
        <v>46</v>
      </c>
      <c r="J4" s="208">
        <v>2</v>
      </c>
      <c r="K4" s="208" t="s">
        <v>20</v>
      </c>
      <c r="L4" s="208">
        <v>6</v>
      </c>
      <c r="M4" s="208">
        <v>3</v>
      </c>
      <c r="N4" s="208"/>
      <c r="O4" s="208" t="s">
        <v>80</v>
      </c>
      <c r="P4" s="210" t="s">
        <v>1432</v>
      </c>
      <c r="Q4" s="210" t="s">
        <v>1433</v>
      </c>
      <c r="R4" t="s">
        <v>251</v>
      </c>
    </row>
    <row r="5" spans="1:18" x14ac:dyDescent="0.25">
      <c r="A5" s="208"/>
      <c r="B5" s="208"/>
      <c r="C5" s="208">
        <v>4</v>
      </c>
      <c r="D5" s="208" t="s">
        <v>1434</v>
      </c>
      <c r="E5" s="208" t="s">
        <v>1435</v>
      </c>
      <c r="F5" s="208">
        <v>14.14</v>
      </c>
      <c r="G5" s="208">
        <v>17.12</v>
      </c>
      <c r="H5" s="208">
        <v>192.61</v>
      </c>
      <c r="I5" s="208" t="s">
        <v>46</v>
      </c>
      <c r="J5" s="208" t="s">
        <v>46</v>
      </c>
      <c r="K5" s="208" t="s">
        <v>20</v>
      </c>
      <c r="L5" s="208">
        <v>6</v>
      </c>
      <c r="M5" s="208">
        <v>2</v>
      </c>
      <c r="N5" s="208"/>
      <c r="O5" s="208" t="s">
        <v>80</v>
      </c>
      <c r="P5" s="210" t="s">
        <v>1436</v>
      </c>
      <c r="Q5" s="210" t="s">
        <v>1437</v>
      </c>
      <c r="R5" t="s">
        <v>251</v>
      </c>
    </row>
    <row r="6" spans="1:18" s="208" customFormat="1" x14ac:dyDescent="0.25">
      <c r="C6" s="208">
        <v>5</v>
      </c>
      <c r="D6" s="208" t="s">
        <v>1438</v>
      </c>
      <c r="E6" s="208" t="s">
        <v>1439</v>
      </c>
      <c r="F6" s="208">
        <v>28.54</v>
      </c>
      <c r="G6" s="208">
        <v>26.27</v>
      </c>
      <c r="H6" s="208">
        <v>728.42</v>
      </c>
      <c r="I6" s="208" t="s">
        <v>46</v>
      </c>
      <c r="J6" s="208">
        <v>4</v>
      </c>
      <c r="K6" s="208" t="s">
        <v>20</v>
      </c>
      <c r="L6" s="208">
        <v>8</v>
      </c>
      <c r="M6" s="208">
        <v>2</v>
      </c>
      <c r="O6" s="208" t="s">
        <v>80</v>
      </c>
      <c r="P6" s="208" t="s">
        <v>20</v>
      </c>
      <c r="Q6" s="210" t="s">
        <v>1440</v>
      </c>
      <c r="R6" s="208" t="s">
        <v>251</v>
      </c>
    </row>
    <row r="7" spans="1:18" s="119" customFormat="1" x14ac:dyDescent="0.25">
      <c r="A7" s="119" t="s">
        <v>1441</v>
      </c>
      <c r="B7" s="121">
        <v>658354</v>
      </c>
      <c r="C7" s="119">
        <v>1</v>
      </c>
      <c r="D7" s="119" t="s">
        <v>1442</v>
      </c>
      <c r="E7" s="119" t="s">
        <v>1443</v>
      </c>
      <c r="F7" s="119">
        <v>9.9600000000000009</v>
      </c>
      <c r="G7" s="119">
        <v>18.62</v>
      </c>
      <c r="H7" s="119">
        <v>183.98</v>
      </c>
      <c r="I7" s="119">
        <v>57.52</v>
      </c>
      <c r="J7" s="119">
        <v>2</v>
      </c>
      <c r="K7" s="119" t="s">
        <v>20</v>
      </c>
      <c r="L7" s="119">
        <v>4</v>
      </c>
      <c r="M7" s="119">
        <v>2</v>
      </c>
      <c r="O7" s="119" t="s">
        <v>80</v>
      </c>
      <c r="P7" s="119" t="s">
        <v>20</v>
      </c>
      <c r="Q7" s="120" t="s">
        <v>1444</v>
      </c>
      <c r="R7" s="119" t="s">
        <v>251</v>
      </c>
    </row>
    <row r="8" spans="1:18" s="119" customFormat="1" x14ac:dyDescent="0.25">
      <c r="C8" s="119">
        <v>2</v>
      </c>
      <c r="D8" s="119" t="s">
        <v>1445</v>
      </c>
      <c r="E8" s="119" t="s">
        <v>1446</v>
      </c>
      <c r="F8" s="119">
        <v>17.260000000000002</v>
      </c>
      <c r="G8" s="119">
        <v>7.03</v>
      </c>
      <c r="H8" s="119">
        <v>116.12</v>
      </c>
      <c r="I8" s="119" t="s">
        <v>46</v>
      </c>
      <c r="J8" s="119" t="s">
        <v>46</v>
      </c>
      <c r="K8" s="119" t="s">
        <v>20</v>
      </c>
      <c r="L8" s="119">
        <v>6</v>
      </c>
      <c r="M8" s="119">
        <v>2</v>
      </c>
      <c r="O8" s="119" t="s">
        <v>80</v>
      </c>
      <c r="P8" s="119" t="s">
        <v>20</v>
      </c>
      <c r="Q8" s="120" t="s">
        <v>1447</v>
      </c>
      <c r="R8" s="119" t="s">
        <v>251</v>
      </c>
    </row>
    <row r="9" spans="1:18" s="119" customFormat="1" x14ac:dyDescent="0.25">
      <c r="C9" s="119">
        <v>3</v>
      </c>
      <c r="D9" s="119" t="s">
        <v>1448</v>
      </c>
      <c r="E9" s="119" t="s">
        <v>1449</v>
      </c>
      <c r="F9" s="119">
        <v>10.3</v>
      </c>
      <c r="G9" s="119">
        <v>21.35</v>
      </c>
      <c r="H9" s="119">
        <v>138.76</v>
      </c>
      <c r="I9" s="119">
        <v>81.39</v>
      </c>
      <c r="J9" s="119">
        <v>3</v>
      </c>
      <c r="K9" s="119" t="s">
        <v>20</v>
      </c>
      <c r="L9" s="119">
        <v>2</v>
      </c>
      <c r="M9" s="119">
        <v>2</v>
      </c>
      <c r="O9" s="119" t="s">
        <v>80</v>
      </c>
      <c r="P9" s="120" t="s">
        <v>1450</v>
      </c>
      <c r="Q9" s="120" t="s">
        <v>1451</v>
      </c>
      <c r="R9" s="119" t="s">
        <v>251</v>
      </c>
    </row>
    <row r="10" spans="1:18" s="119" customFormat="1" x14ac:dyDescent="0.25">
      <c r="C10" s="119">
        <v>4</v>
      </c>
      <c r="D10" s="119" t="s">
        <v>1452</v>
      </c>
      <c r="E10" s="119" t="s">
        <v>1453</v>
      </c>
      <c r="F10" s="119">
        <v>23.1</v>
      </c>
      <c r="G10" s="119">
        <v>24.38</v>
      </c>
      <c r="H10" s="119">
        <v>568.96</v>
      </c>
      <c r="I10" s="119" t="s">
        <v>46</v>
      </c>
      <c r="J10" s="119" t="s">
        <v>46</v>
      </c>
      <c r="K10" s="119" t="s">
        <v>20</v>
      </c>
      <c r="L10" s="119">
        <v>100</v>
      </c>
      <c r="M10" s="119">
        <v>14</v>
      </c>
      <c r="O10" s="119" t="s">
        <v>48</v>
      </c>
      <c r="P10" s="120" t="s">
        <v>1454</v>
      </c>
      <c r="Q10" s="120" t="s">
        <v>1455</v>
      </c>
      <c r="R10" s="119" t="s">
        <v>251</v>
      </c>
    </row>
    <row r="11" spans="1:18" s="119" customFormat="1" x14ac:dyDescent="0.25">
      <c r="C11" s="119">
        <v>5</v>
      </c>
      <c r="D11" s="119" t="s">
        <v>1456</v>
      </c>
      <c r="E11" s="119" t="s">
        <v>1457</v>
      </c>
      <c r="F11" s="119">
        <v>17.98</v>
      </c>
      <c r="G11" s="119">
        <v>27.51</v>
      </c>
      <c r="H11" s="119">
        <v>509.19</v>
      </c>
      <c r="I11" s="119">
        <v>509.19</v>
      </c>
      <c r="J11" s="119" t="s">
        <v>46</v>
      </c>
      <c r="K11" s="119" t="s">
        <v>32</v>
      </c>
      <c r="L11" s="119">
        <v>160</v>
      </c>
      <c r="M11" s="119">
        <v>23</v>
      </c>
      <c r="O11" s="119" t="s">
        <v>48</v>
      </c>
      <c r="P11" s="120" t="s">
        <v>1458</v>
      </c>
      <c r="Q11" s="120" t="s">
        <v>1459</v>
      </c>
      <c r="R11" s="119" t="s">
        <v>251</v>
      </c>
    </row>
    <row r="12" spans="1:18" s="119" customFormat="1" x14ac:dyDescent="0.25">
      <c r="C12" s="119">
        <v>6</v>
      </c>
      <c r="D12" s="119" t="s">
        <v>1460</v>
      </c>
      <c r="E12" s="119" t="s">
        <v>1461</v>
      </c>
      <c r="F12" s="119">
        <v>25.85</v>
      </c>
      <c r="G12" s="119">
        <v>12.15</v>
      </c>
      <c r="H12" s="119">
        <v>308.29000000000002</v>
      </c>
      <c r="I12" s="119">
        <v>223.72</v>
      </c>
      <c r="J12" s="119" t="s">
        <v>46</v>
      </c>
      <c r="K12" s="119" t="s">
        <v>20</v>
      </c>
      <c r="L12" s="119">
        <v>4</v>
      </c>
      <c r="M12" s="119">
        <v>2</v>
      </c>
      <c r="O12" s="119" t="s">
        <v>80</v>
      </c>
      <c r="P12" s="119" t="s">
        <v>20</v>
      </c>
      <c r="Q12" s="120" t="s">
        <v>1462</v>
      </c>
      <c r="R12" s="119" t="s">
        <v>251</v>
      </c>
    </row>
    <row r="13" spans="1:18" s="119" customFormat="1" x14ac:dyDescent="0.25">
      <c r="C13" s="119">
        <v>7</v>
      </c>
      <c r="D13" s="119" t="s">
        <v>1463</v>
      </c>
      <c r="E13" s="119" t="s">
        <v>1464</v>
      </c>
      <c r="F13" s="119">
        <v>13.03</v>
      </c>
      <c r="G13" s="119">
        <v>21.47</v>
      </c>
      <c r="H13" s="119">
        <v>197.88</v>
      </c>
      <c r="I13" s="119">
        <v>56.89</v>
      </c>
      <c r="J13" s="119">
        <v>3</v>
      </c>
      <c r="K13" s="119" t="s">
        <v>20</v>
      </c>
      <c r="L13" s="119">
        <v>2</v>
      </c>
      <c r="M13" s="119">
        <v>2</v>
      </c>
      <c r="O13" s="119" t="s">
        <v>80</v>
      </c>
      <c r="P13" s="119" t="s">
        <v>20</v>
      </c>
      <c r="Q13" s="120" t="s">
        <v>1465</v>
      </c>
      <c r="R13" s="119" t="s">
        <v>251</v>
      </c>
    </row>
    <row r="14" spans="1:18" s="119" customFormat="1" x14ac:dyDescent="0.25">
      <c r="C14" s="119">
        <v>8</v>
      </c>
      <c r="F14" s="119">
        <v>24.9</v>
      </c>
      <c r="G14" s="119">
        <v>62.41</v>
      </c>
      <c r="H14" s="119">
        <v>1634.9</v>
      </c>
      <c r="I14" s="119" t="s">
        <v>46</v>
      </c>
      <c r="J14" s="119" t="s">
        <v>46</v>
      </c>
      <c r="K14" s="119" t="s">
        <v>20</v>
      </c>
      <c r="L14" s="119">
        <v>6</v>
      </c>
      <c r="M14" s="119">
        <v>2</v>
      </c>
      <c r="O14" s="119" t="s">
        <v>80</v>
      </c>
      <c r="P14" s="119" t="s">
        <v>1466</v>
      </c>
      <c r="Q14" s="120" t="s">
        <v>1467</v>
      </c>
      <c r="R14" s="119" t="s">
        <v>251</v>
      </c>
    </row>
    <row r="15" spans="1:18" s="119" customFormat="1" x14ac:dyDescent="0.25">
      <c r="C15" s="119">
        <v>9</v>
      </c>
      <c r="D15" s="119" t="s">
        <v>1468</v>
      </c>
      <c r="E15" s="119" t="s">
        <v>1469</v>
      </c>
      <c r="F15" s="119">
        <v>13.5</v>
      </c>
      <c r="G15" s="119">
        <v>13.52</v>
      </c>
      <c r="H15" s="119">
        <v>181.62</v>
      </c>
      <c r="I15" s="119">
        <v>53.74</v>
      </c>
      <c r="J15" s="119">
        <v>4</v>
      </c>
      <c r="K15" s="119" t="s">
        <v>20</v>
      </c>
      <c r="L15" s="119">
        <v>4</v>
      </c>
      <c r="M15" s="119">
        <v>3</v>
      </c>
      <c r="O15" s="119" t="s">
        <v>80</v>
      </c>
      <c r="P15" s="119" t="s">
        <v>20</v>
      </c>
      <c r="Q15" s="120" t="s">
        <v>1470</v>
      </c>
      <c r="R15" s="119" t="s">
        <v>251</v>
      </c>
    </row>
    <row r="16" spans="1:18" s="46" customFormat="1" x14ac:dyDescent="0.25">
      <c r="A16" s="46" t="s">
        <v>1471</v>
      </c>
      <c r="B16" s="206">
        <v>231977</v>
      </c>
      <c r="C16" s="46">
        <v>1</v>
      </c>
      <c r="D16" s="212" t="s">
        <v>1472</v>
      </c>
      <c r="E16" s="46" t="s">
        <v>1473</v>
      </c>
      <c r="F16" s="46">
        <v>18.45</v>
      </c>
      <c r="G16" s="46">
        <v>20.28</v>
      </c>
      <c r="H16" s="46">
        <v>395.91</v>
      </c>
      <c r="I16" s="46" t="s">
        <v>46</v>
      </c>
      <c r="J16" s="46" t="s">
        <v>46</v>
      </c>
      <c r="K16" s="46" t="s">
        <v>20</v>
      </c>
      <c r="L16" s="46">
        <v>48</v>
      </c>
      <c r="M16" s="46">
        <v>2</v>
      </c>
      <c r="O16" s="46" t="s">
        <v>80</v>
      </c>
      <c r="P16" s="46" t="s">
        <v>20</v>
      </c>
      <c r="Q16" s="47" t="s">
        <v>1474</v>
      </c>
      <c r="R16" s="46" t="s">
        <v>251</v>
      </c>
    </row>
  </sheetData>
  <hyperlinks>
    <hyperlink ref="Q2" r:id="rId1" xr:uid="{11AA4305-9DFD-4B7B-8158-CAA899ADFA3A}"/>
    <hyperlink ref="Q3" r:id="rId2" xr:uid="{0D67F94A-589F-4D9D-8EB5-A569751E596D}"/>
    <hyperlink ref="Q4" r:id="rId3" xr:uid="{9268C933-9563-406A-8A49-967695EA960D}"/>
    <hyperlink ref="P4" r:id="rId4" xr:uid="{53353285-1EBD-468D-94F5-D3CDCA0AD51B}"/>
    <hyperlink ref="Q6" r:id="rId5" xr:uid="{8EE5237E-C726-4DE0-A065-70445205CFEB}"/>
    <hyperlink ref="Q7" r:id="rId6" xr:uid="{8F866BD8-BA1D-4A1D-AB98-5F6C2AA51422}"/>
    <hyperlink ref="Q8" r:id="rId7" xr:uid="{6F7E6417-013A-476E-BF3A-01E289B18B2C}"/>
    <hyperlink ref="P9" r:id="rId8" xr:uid="{91DFFA55-AD84-4E6C-B34A-92A7F6E6ECBF}"/>
    <hyperlink ref="Q9" r:id="rId9" xr:uid="{CCA9AF19-9F5F-49CC-BA20-591A55EF0102}"/>
    <hyperlink ref="Q10" r:id="rId10" xr:uid="{1AEB42A7-D237-4B1D-8A2A-DD5BB2D95640}"/>
    <hyperlink ref="P10" r:id="rId11" xr:uid="{1A5BDA77-8AC4-47AD-970D-00A859969A1D}"/>
    <hyperlink ref="Q11" r:id="rId12" xr:uid="{CC7832F1-3933-4114-BAEC-0A7E2C4F7EA0}"/>
    <hyperlink ref="P11" r:id="rId13" xr:uid="{4985E6E9-7713-4606-B170-FA79E916B9D3}"/>
    <hyperlink ref="Q12" r:id="rId14" xr:uid="{66A01922-5B36-4A2A-A5B8-470F5E1514A6}"/>
    <hyperlink ref="Q15" r:id="rId15" xr:uid="{C6C0B5FD-BBC6-4483-B285-849272BA0C10}"/>
    <hyperlink ref="Q5" r:id="rId16" xr:uid="{797B3239-1CB9-4EA2-94BE-FFE83CDD3C14}"/>
    <hyperlink ref="P5" r:id="rId17" xr:uid="{5B373700-86F2-4ACE-B35C-7C39D2EAAC4C}"/>
    <hyperlink ref="Q16" r:id="rId18" display="https://earth.google.com/web/search/Departamentos+La+Cuchilla,+81200+Los+Mochis,+Sin./@25.78997705,-108.97757426,18.6284987a,0d,60y,176.74768214h,89.72872407t,0r/data=CigiJgokCc0oR4JvzTlAERF9hMIpxjlAGdvoQI16PFvAIXRDG26tQFvAIhoKFjRCcUo0dXhpb09FTXFwQkRYYmQ0N2cQAg" xr:uid="{8623D924-F88B-43AF-95F1-D0DED5BD3C83}"/>
    <hyperlink ref="Q13" r:id="rId19" xr:uid="{836D9943-0479-4F03-B428-D1888D52B926}"/>
    <hyperlink ref="Q14" r:id="rId20" xr:uid="{E70F5041-8C17-4642-A9AF-5AB0968F0AB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9961-773D-44E2-B5B1-4CC58B88BCEC}">
  <dimension ref="A1:R18"/>
  <sheetViews>
    <sheetView topLeftCell="A2" workbookViewId="0"/>
  </sheetViews>
  <sheetFormatPr defaultColWidth="9.140625" defaultRowHeight="15" x14ac:dyDescent="0.25"/>
  <cols>
    <col min="1" max="1" width="16.140625" bestFit="1" customWidth="1"/>
    <col min="4" max="4" width="19.140625" bestFit="1" customWidth="1"/>
    <col min="5" max="5" width="74.28515625" bestFit="1" customWidth="1"/>
    <col min="10" max="10" width="10.28515625" bestFit="1" customWidth="1"/>
    <col min="16" max="16" width="255.7109375" bestFit="1" customWidth="1"/>
    <col min="17" max="17" width="188.140625" bestFit="1" customWidth="1"/>
  </cols>
  <sheetData>
    <row r="1" spans="1:18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8" x14ac:dyDescent="0.25">
      <c r="A2" s="289" t="s">
        <v>1475</v>
      </c>
      <c r="B2" s="289">
        <v>628306</v>
      </c>
      <c r="C2" s="182">
        <v>1</v>
      </c>
      <c r="D2" s="182" t="s">
        <v>1476</v>
      </c>
      <c r="E2" s="184" t="s">
        <v>1477</v>
      </c>
      <c r="F2" s="182">
        <v>2.68</v>
      </c>
      <c r="G2" s="182">
        <v>3.74</v>
      </c>
      <c r="H2" s="182">
        <v>12.14</v>
      </c>
      <c r="I2" s="182" t="s">
        <v>19</v>
      </c>
      <c r="J2" s="182" t="s">
        <v>19</v>
      </c>
      <c r="K2" s="182" t="s">
        <v>205</v>
      </c>
      <c r="L2" s="182">
        <v>12</v>
      </c>
      <c r="M2" s="182">
        <v>3</v>
      </c>
      <c r="N2" s="182">
        <v>1000</v>
      </c>
      <c r="O2" s="182" t="s">
        <v>21</v>
      </c>
      <c r="P2" s="182" t="s">
        <v>21</v>
      </c>
      <c r="Q2" s="184" t="s">
        <v>1478</v>
      </c>
    </row>
    <row r="3" spans="1:18" x14ac:dyDescent="0.25">
      <c r="A3" s="289"/>
      <c r="B3" s="289"/>
      <c r="C3" s="182">
        <v>2</v>
      </c>
      <c r="D3" s="182" t="s">
        <v>1479</v>
      </c>
      <c r="E3" s="182" t="s">
        <v>1480</v>
      </c>
      <c r="F3" s="182">
        <v>43.41</v>
      </c>
      <c r="G3" s="182">
        <v>29</v>
      </c>
      <c r="H3" s="182">
        <v>1224.3900000000001</v>
      </c>
      <c r="I3" s="182">
        <v>233.16</v>
      </c>
      <c r="J3" s="182">
        <v>15</v>
      </c>
      <c r="K3" s="182" t="s">
        <v>205</v>
      </c>
      <c r="L3" s="182">
        <v>62</v>
      </c>
      <c r="M3" s="182">
        <v>3</v>
      </c>
      <c r="N3" s="182">
        <v>2000</v>
      </c>
      <c r="O3" s="182" t="s">
        <v>21</v>
      </c>
      <c r="P3" s="182" t="s">
        <v>21</v>
      </c>
      <c r="Q3" s="184" t="s">
        <v>1481</v>
      </c>
    </row>
    <row r="4" spans="1:18" x14ac:dyDescent="0.25">
      <c r="A4" s="289"/>
      <c r="B4" s="289"/>
      <c r="C4" s="182">
        <v>3</v>
      </c>
      <c r="D4" s="182" t="s">
        <v>1482</v>
      </c>
      <c r="E4" s="182" t="s">
        <v>1483</v>
      </c>
      <c r="F4" s="182">
        <v>20.21</v>
      </c>
      <c r="G4" s="182">
        <v>23</v>
      </c>
      <c r="H4" s="182">
        <v>387.84</v>
      </c>
      <c r="I4" s="182">
        <v>47.39</v>
      </c>
      <c r="J4" s="182">
        <v>6</v>
      </c>
      <c r="K4" s="182" t="s">
        <v>205</v>
      </c>
      <c r="L4" s="182">
        <v>12</v>
      </c>
      <c r="M4" s="182">
        <v>3</v>
      </c>
      <c r="N4" s="182">
        <v>2000</v>
      </c>
      <c r="O4" s="182" t="s">
        <v>21</v>
      </c>
      <c r="P4" s="182" t="s">
        <v>21</v>
      </c>
      <c r="Q4" s="184" t="s">
        <v>1484</v>
      </c>
    </row>
    <row r="5" spans="1:18" x14ac:dyDescent="0.25">
      <c r="A5" s="289"/>
      <c r="B5" s="289"/>
      <c r="C5" s="182">
        <v>4</v>
      </c>
      <c r="D5" s="182" t="s">
        <v>1485</v>
      </c>
      <c r="E5" s="182" t="s">
        <v>1486</v>
      </c>
      <c r="F5" s="182">
        <v>12.42</v>
      </c>
      <c r="G5" s="182">
        <v>18.29</v>
      </c>
      <c r="H5" s="182">
        <v>288.93</v>
      </c>
      <c r="I5" s="182">
        <v>43.26</v>
      </c>
      <c r="J5" s="182">
        <v>12</v>
      </c>
      <c r="K5" s="182" t="s">
        <v>205</v>
      </c>
      <c r="L5" s="182">
        <v>24</v>
      </c>
      <c r="M5" s="182">
        <v>3</v>
      </c>
      <c r="N5" s="182">
        <v>2500</v>
      </c>
      <c r="O5" s="182" t="s">
        <v>21</v>
      </c>
      <c r="P5" s="182" t="s">
        <v>21</v>
      </c>
      <c r="Q5" s="184" t="s">
        <v>1487</v>
      </c>
    </row>
    <row r="6" spans="1:18" x14ac:dyDescent="0.25">
      <c r="A6" s="289"/>
      <c r="B6" s="289"/>
      <c r="C6" s="182">
        <v>5</v>
      </c>
      <c r="D6" s="182" t="s">
        <v>1488</v>
      </c>
      <c r="E6" s="182" t="s">
        <v>1489</v>
      </c>
      <c r="F6" s="182">
        <v>168.16</v>
      </c>
      <c r="G6" s="182">
        <v>334</v>
      </c>
      <c r="H6" s="190">
        <v>96</v>
      </c>
      <c r="I6" s="183">
        <v>12636</v>
      </c>
      <c r="J6" s="182">
        <v>205</v>
      </c>
      <c r="K6" s="182" t="s">
        <v>205</v>
      </c>
      <c r="L6" s="182">
        <v>195</v>
      </c>
      <c r="M6" s="182">
        <v>3</v>
      </c>
      <c r="N6" s="182">
        <v>3500</v>
      </c>
      <c r="O6" s="182" t="s">
        <v>36</v>
      </c>
      <c r="P6" s="182" t="s">
        <v>21</v>
      </c>
      <c r="Q6" s="184" t="s">
        <v>1490</v>
      </c>
    </row>
    <row r="7" spans="1:18" x14ac:dyDescent="0.25">
      <c r="A7" s="289"/>
      <c r="B7" s="289"/>
      <c r="C7" s="182">
        <v>6</v>
      </c>
      <c r="D7" s="182" t="s">
        <v>1491</v>
      </c>
      <c r="E7" s="182" t="s">
        <v>1492</v>
      </c>
      <c r="F7" s="182">
        <v>41.12</v>
      </c>
      <c r="G7" s="182">
        <v>26.04</v>
      </c>
      <c r="H7" s="182">
        <v>101883</v>
      </c>
      <c r="I7" s="182">
        <v>22.28</v>
      </c>
      <c r="J7" s="182">
        <v>15</v>
      </c>
      <c r="K7" s="182" t="s">
        <v>205</v>
      </c>
      <c r="L7" s="182">
        <v>24</v>
      </c>
      <c r="M7" s="182">
        <v>4</v>
      </c>
      <c r="N7" s="182">
        <v>2500</v>
      </c>
      <c r="O7" s="182" t="s">
        <v>36</v>
      </c>
      <c r="P7" s="182" t="s">
        <v>21</v>
      </c>
      <c r="Q7" s="184" t="s">
        <v>1493</v>
      </c>
    </row>
    <row r="8" spans="1:18" x14ac:dyDescent="0.25">
      <c r="A8" s="289"/>
      <c r="B8" s="289"/>
      <c r="C8" s="182">
        <v>7</v>
      </c>
      <c r="D8" s="182" t="s">
        <v>1494</v>
      </c>
      <c r="E8" s="182" t="s">
        <v>1495</v>
      </c>
      <c r="F8" s="182">
        <v>43.8</v>
      </c>
      <c r="G8" s="182">
        <v>25.4</v>
      </c>
      <c r="H8" s="182">
        <v>1267.58</v>
      </c>
      <c r="I8" s="182">
        <v>31741</v>
      </c>
      <c r="J8" s="182">
        <v>17</v>
      </c>
      <c r="K8" s="182" t="s">
        <v>205</v>
      </c>
      <c r="L8" s="182">
        <v>28</v>
      </c>
      <c r="M8" s="182">
        <v>3</v>
      </c>
      <c r="N8" s="182">
        <v>2000</v>
      </c>
      <c r="O8" s="182" t="s">
        <v>21</v>
      </c>
      <c r="P8" s="182" t="s">
        <v>21</v>
      </c>
      <c r="Q8" s="184" t="s">
        <v>1496</v>
      </c>
    </row>
    <row r="9" spans="1:18" x14ac:dyDescent="0.25">
      <c r="A9" s="313" t="s">
        <v>1497</v>
      </c>
      <c r="B9" s="313">
        <v>149923</v>
      </c>
      <c r="C9" s="191">
        <v>1</v>
      </c>
      <c r="D9" s="191" t="s">
        <v>1497</v>
      </c>
      <c r="E9" s="191" t="s">
        <v>1498</v>
      </c>
      <c r="F9" s="191">
        <v>63.37</v>
      </c>
      <c r="G9" s="191">
        <v>108.02</v>
      </c>
      <c r="H9" s="191">
        <v>1042.3900000000001</v>
      </c>
      <c r="I9" s="191">
        <v>377.47</v>
      </c>
      <c r="J9" s="191">
        <v>80</v>
      </c>
      <c r="K9" s="191" t="s">
        <v>205</v>
      </c>
      <c r="L9" s="191">
        <v>70</v>
      </c>
      <c r="M9" s="191">
        <v>4</v>
      </c>
      <c r="N9" s="191">
        <v>2500</v>
      </c>
      <c r="O9" s="191" t="s">
        <v>21</v>
      </c>
      <c r="P9" s="191" t="s">
        <v>21</v>
      </c>
      <c r="Q9" s="192" t="s">
        <v>1499</v>
      </c>
      <c r="R9" s="194"/>
    </row>
    <row r="10" spans="1:18" x14ac:dyDescent="0.25">
      <c r="A10" s="313"/>
      <c r="B10" s="313"/>
      <c r="C10" s="191">
        <v>2</v>
      </c>
      <c r="D10" s="191" t="s">
        <v>1500</v>
      </c>
      <c r="E10" s="191" t="s">
        <v>1501</v>
      </c>
      <c r="F10" s="191">
        <v>22.25</v>
      </c>
      <c r="G10" s="191">
        <v>12.04</v>
      </c>
      <c r="H10" s="191">
        <v>79.849999999999994</v>
      </c>
      <c r="I10" s="191">
        <v>87.02</v>
      </c>
      <c r="J10" s="191">
        <v>8</v>
      </c>
      <c r="K10" s="191" t="s">
        <v>205</v>
      </c>
      <c r="L10" s="191">
        <v>4</v>
      </c>
      <c r="M10" s="191">
        <v>1</v>
      </c>
      <c r="N10" s="191">
        <v>1000</v>
      </c>
      <c r="O10" s="191" t="s">
        <v>21</v>
      </c>
      <c r="P10" s="191" t="s">
        <v>21</v>
      </c>
      <c r="Q10" s="192" t="s">
        <v>1502</v>
      </c>
      <c r="R10" s="194"/>
    </row>
    <row r="11" spans="1:18" x14ac:dyDescent="0.25">
      <c r="A11" s="313"/>
      <c r="B11" s="313"/>
      <c r="C11" s="191">
        <v>3</v>
      </c>
      <c r="D11" s="191" t="s">
        <v>1503</v>
      </c>
      <c r="E11" s="191" t="s">
        <v>1504</v>
      </c>
      <c r="F11" s="191">
        <v>29.85</v>
      </c>
      <c r="G11" s="191">
        <v>383.84</v>
      </c>
      <c r="H11" s="191">
        <v>11654.25</v>
      </c>
      <c r="I11" s="191">
        <v>38384</v>
      </c>
      <c r="J11" s="191">
        <v>20</v>
      </c>
      <c r="K11" s="191" t="s">
        <v>205</v>
      </c>
      <c r="L11" s="191">
        <v>16</v>
      </c>
      <c r="M11" s="191">
        <v>2</v>
      </c>
      <c r="N11" s="191">
        <v>2500</v>
      </c>
      <c r="O11" s="191" t="s">
        <v>21</v>
      </c>
      <c r="P11" s="191" t="s">
        <v>21</v>
      </c>
      <c r="Q11" s="192" t="s">
        <v>1505</v>
      </c>
      <c r="R11" s="194"/>
    </row>
    <row r="12" spans="1:18" x14ac:dyDescent="0.25">
      <c r="A12" s="313"/>
      <c r="B12" s="313"/>
      <c r="C12" s="191">
        <v>4</v>
      </c>
      <c r="D12" s="191" t="s">
        <v>1479</v>
      </c>
      <c r="E12" s="191" t="s">
        <v>1506</v>
      </c>
      <c r="F12" s="191">
        <v>19.5</v>
      </c>
      <c r="G12" s="191">
        <v>13.94</v>
      </c>
      <c r="H12" s="191">
        <v>236.59</v>
      </c>
      <c r="I12" s="191" t="s">
        <v>19</v>
      </c>
      <c r="J12" s="191" t="s">
        <v>19</v>
      </c>
      <c r="K12" s="191" t="s">
        <v>205</v>
      </c>
      <c r="L12" s="191">
        <v>10</v>
      </c>
      <c r="M12" s="191">
        <v>3</v>
      </c>
      <c r="N12" s="191">
        <v>1187</v>
      </c>
      <c r="O12" s="191" t="s">
        <v>21</v>
      </c>
      <c r="P12" s="192" t="s">
        <v>1507</v>
      </c>
      <c r="Q12" s="192" t="s">
        <v>1508</v>
      </c>
      <c r="R12" s="194"/>
    </row>
    <row r="13" spans="1:18" x14ac:dyDescent="0.25">
      <c r="A13" s="313"/>
      <c r="B13" s="313"/>
      <c r="C13" s="191">
        <v>5</v>
      </c>
      <c r="D13" s="191" t="s">
        <v>1509</v>
      </c>
      <c r="E13" s="191" t="s">
        <v>1510</v>
      </c>
      <c r="F13" s="191">
        <v>9.99</v>
      </c>
      <c r="G13" s="191">
        <v>22</v>
      </c>
      <c r="H13" s="191">
        <v>229.14</v>
      </c>
      <c r="I13" s="191">
        <v>21.7</v>
      </c>
      <c r="J13" s="191">
        <v>4</v>
      </c>
      <c r="K13" s="191" t="s">
        <v>205</v>
      </c>
      <c r="L13" s="191">
        <v>4</v>
      </c>
      <c r="M13" s="191">
        <v>2</v>
      </c>
      <c r="N13" s="191">
        <v>1500</v>
      </c>
      <c r="O13" s="191" t="s">
        <v>21</v>
      </c>
      <c r="P13" s="191" t="s">
        <v>21</v>
      </c>
      <c r="Q13" s="192" t="s">
        <v>1511</v>
      </c>
      <c r="R13" s="194"/>
    </row>
    <row r="14" spans="1:18" x14ac:dyDescent="0.25">
      <c r="A14" s="313"/>
      <c r="B14" s="313"/>
      <c r="C14" s="191">
        <v>6</v>
      </c>
      <c r="D14" s="191" t="s">
        <v>1512</v>
      </c>
      <c r="E14" s="191" t="s">
        <v>1513</v>
      </c>
      <c r="F14" s="191">
        <v>15.2</v>
      </c>
      <c r="G14" s="191">
        <v>20.25</v>
      </c>
      <c r="H14" s="191">
        <v>195.5</v>
      </c>
      <c r="I14" s="191">
        <v>33.44</v>
      </c>
      <c r="J14" s="191">
        <v>10</v>
      </c>
      <c r="K14" s="191" t="s">
        <v>205</v>
      </c>
      <c r="L14" s="191">
        <v>16</v>
      </c>
      <c r="M14" s="191">
        <v>4</v>
      </c>
      <c r="N14" s="191">
        <v>2000</v>
      </c>
      <c r="O14" s="191" t="s">
        <v>21</v>
      </c>
      <c r="P14" s="191" t="s">
        <v>21</v>
      </c>
      <c r="Q14" s="192" t="s">
        <v>1514</v>
      </c>
      <c r="R14" s="194"/>
    </row>
    <row r="15" spans="1:18" x14ac:dyDescent="0.25">
      <c r="A15" s="313"/>
      <c r="B15" s="313"/>
      <c r="C15" s="191">
        <v>7</v>
      </c>
      <c r="D15" s="191" t="s">
        <v>1515</v>
      </c>
      <c r="E15" s="191" t="s">
        <v>1516</v>
      </c>
      <c r="F15" s="191">
        <v>32</v>
      </c>
      <c r="G15" s="191">
        <v>24.95</v>
      </c>
      <c r="H15" s="191">
        <v>801.52</v>
      </c>
      <c r="I15" s="191">
        <v>209.58</v>
      </c>
      <c r="J15" s="191">
        <v>12</v>
      </c>
      <c r="K15" s="191" t="s">
        <v>205</v>
      </c>
      <c r="L15" s="191">
        <v>24</v>
      </c>
      <c r="M15" s="191">
        <v>2</v>
      </c>
      <c r="N15" s="191">
        <v>2480</v>
      </c>
      <c r="O15" s="191" t="s">
        <v>21</v>
      </c>
      <c r="P15" s="191" t="s">
        <v>21</v>
      </c>
      <c r="Q15" s="192" t="s">
        <v>1517</v>
      </c>
      <c r="R15" s="194"/>
    </row>
    <row r="16" spans="1:18" x14ac:dyDescent="0.25">
      <c r="A16" s="313"/>
      <c r="B16" s="313"/>
      <c r="C16" s="191">
        <v>8</v>
      </c>
      <c r="D16" s="191" t="s">
        <v>1518</v>
      </c>
      <c r="E16" s="191" t="s">
        <v>1519</v>
      </c>
      <c r="F16" s="191">
        <v>25.72</v>
      </c>
      <c r="G16" s="191">
        <v>32.5</v>
      </c>
      <c r="H16" s="191">
        <v>815.26</v>
      </c>
      <c r="I16" s="191" t="s">
        <v>19</v>
      </c>
      <c r="J16" s="191" t="s">
        <v>19</v>
      </c>
      <c r="K16" s="191" t="s">
        <v>1076</v>
      </c>
      <c r="L16" s="191">
        <v>80</v>
      </c>
      <c r="M16" s="191">
        <v>4</v>
      </c>
      <c r="N16" s="191">
        <v>3400</v>
      </c>
      <c r="O16" s="191" t="s">
        <v>36</v>
      </c>
      <c r="P16" s="191" t="s">
        <v>21</v>
      </c>
      <c r="Q16" s="192" t="s">
        <v>1520</v>
      </c>
      <c r="R16" s="194"/>
    </row>
    <row r="17" spans="1:17" x14ac:dyDescent="0.25">
      <c r="A17" s="129" t="s">
        <v>1521</v>
      </c>
      <c r="B17" s="129">
        <v>151243</v>
      </c>
      <c r="C17" s="129">
        <v>1</v>
      </c>
      <c r="D17" s="129" t="s">
        <v>1522</v>
      </c>
      <c r="E17" s="129" t="s">
        <v>1523</v>
      </c>
      <c r="F17" s="129">
        <v>22</v>
      </c>
      <c r="G17" s="129">
        <v>30</v>
      </c>
      <c r="H17" s="129">
        <v>634.23</v>
      </c>
      <c r="I17" s="129" t="s">
        <v>19</v>
      </c>
      <c r="J17" s="129" t="s">
        <v>19</v>
      </c>
      <c r="K17" s="129" t="s">
        <v>205</v>
      </c>
      <c r="L17" s="129">
        <v>6</v>
      </c>
      <c r="M17" s="129">
        <v>2</v>
      </c>
      <c r="N17" s="129">
        <v>1000</v>
      </c>
      <c r="O17" s="129" t="s">
        <v>21</v>
      </c>
      <c r="P17" s="129" t="s">
        <v>21</v>
      </c>
      <c r="Q17" s="193" t="s">
        <v>1524</v>
      </c>
    </row>
    <row r="18" spans="1:17" x14ac:dyDescent="0.25">
      <c r="A18" s="188" t="s">
        <v>1525</v>
      </c>
      <c r="B18" s="188">
        <v>77236</v>
      </c>
      <c r="C18" s="188">
        <v>1</v>
      </c>
      <c r="D18" s="188" t="s">
        <v>1526</v>
      </c>
      <c r="E18" s="188" t="s">
        <v>1527</v>
      </c>
      <c r="F18" s="188">
        <v>15.08</v>
      </c>
      <c r="G18" s="188">
        <v>7.63</v>
      </c>
      <c r="H18" s="188">
        <v>111.86</v>
      </c>
      <c r="I18" s="188" t="s">
        <v>19</v>
      </c>
      <c r="J18" s="188" t="s">
        <v>19</v>
      </c>
      <c r="K18" s="188" t="s">
        <v>205</v>
      </c>
      <c r="L18" s="188">
        <v>10</v>
      </c>
      <c r="M18" s="188">
        <v>2</v>
      </c>
      <c r="N18" s="188">
        <v>2500</v>
      </c>
      <c r="O18" s="188" t="s">
        <v>21</v>
      </c>
      <c r="P18" s="188" t="s">
        <v>21</v>
      </c>
      <c r="Q18" s="189" t="s">
        <v>1528</v>
      </c>
    </row>
  </sheetData>
  <mergeCells count="4">
    <mergeCell ref="A9:A16"/>
    <mergeCell ref="B9:B16"/>
    <mergeCell ref="A2:A8"/>
    <mergeCell ref="B2:B8"/>
  </mergeCells>
  <hyperlinks>
    <hyperlink ref="Q2" r:id="rId1" xr:uid="{BD0BC67D-AF12-4FDA-9B64-EC02AC07FDD2}"/>
    <hyperlink ref="Q3" r:id="rId2" xr:uid="{BEE1F7AF-DBE5-4134-8153-DC1AA4299AC8}"/>
    <hyperlink ref="Q4" r:id="rId3" xr:uid="{1DAAD451-3802-4529-A288-3DF026875CC4}"/>
    <hyperlink ref="Q5" r:id="rId4" xr:uid="{39CA593D-9462-4B96-83D9-861A33F197EF}"/>
    <hyperlink ref="Q6" r:id="rId5" xr:uid="{AE70605F-8F40-49A3-BE38-F0F117E51416}"/>
    <hyperlink ref="Q7" r:id="rId6" xr:uid="{823876F4-F47C-4F53-B9DC-012B19FE7654}"/>
    <hyperlink ref="Q8" r:id="rId7" xr:uid="{625332FE-94E2-4694-864F-E5228D47129B}"/>
    <hyperlink ref="Q9" r:id="rId8" xr:uid="{BD0A9436-1066-4FDD-81A9-A6211DDCF3F6}"/>
    <hyperlink ref="Q10" r:id="rId9" xr:uid="{315BE2EE-941D-4FEA-BC0F-4E56B3B974E8}"/>
    <hyperlink ref="Q11" r:id="rId10" xr:uid="{E7196B24-A2A0-4D8C-AA1C-966A352A852E}"/>
    <hyperlink ref="P12" r:id="rId11" display="https://www.google.com.mx/travel/clk?pc=AA80Osw1U5N-YkbIHw2lMLdOrzbuNWoXz3mWLHQm3qi1_GfIqi3AxYeYY5S97gHaeFRwlO3G_-ZBbiLhKvnnbs8JGEhwBNcgmnBHC1lddtlpbVNaImXLHqPISRFV6KYrT1WWrEcO7PWEke8dwdp_Vmq3trFiswAQC_MwqCsYBFXyB7okWPYsnOKwsmPdJLMPODadDmvzDrjLptyasTiGGd1Su_Odd7hHyZZQh7TqgCpKsLurUW7d5LJaq4Xd-dmvdK2s8mlLb1nF-uDeZV4ihQPHoa-25VMLsqGZm-OI2HZ751jGDU3DPto1jSq3wtRbInD_A_hEWixkFTirPbgRwJYoDGR_M5RLDnR8VXHurs8aJit-JlqcssMNXIk66bCn4lwuV3UytBWcQ0pnGo3am9gRvkrGAJyJmvPCT-L4ce60R9T9orW9O_h9Qdiw" xr:uid="{732232CD-9DEE-4AA2-8EFD-D2B0BDA0B540}"/>
    <hyperlink ref="Q12" r:id="rId12" xr:uid="{C1465DB0-0A10-486B-9A28-B7EF4DD44D1D}"/>
    <hyperlink ref="Q13" r:id="rId13" xr:uid="{494C1E76-9927-4A02-B42D-87C52E532B79}"/>
    <hyperlink ref="Q14" r:id="rId14" xr:uid="{2F74A64C-20AD-436A-B4BB-0F67B4846985}"/>
    <hyperlink ref="Q15" r:id="rId15" xr:uid="{217F1DAE-F8FB-4C67-A469-87824E652C50}"/>
    <hyperlink ref="Q16" r:id="rId16" xr:uid="{E0259DB4-E75B-4774-9F13-C41B7F408590}"/>
    <hyperlink ref="Q17" r:id="rId17" xr:uid="{294A17FC-FF22-469E-8AC5-2ABBCDE3F0D5}"/>
    <hyperlink ref="Q18" r:id="rId18" xr:uid="{C633414D-9C30-4F92-8C90-D2E1947518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17F0-9649-49CD-9F1E-A26C9F3FCA71}">
  <dimension ref="A1:Q14"/>
  <sheetViews>
    <sheetView workbookViewId="0">
      <selection activeCell="D2" sqref="D2:M14"/>
    </sheetView>
  </sheetViews>
  <sheetFormatPr defaultColWidth="9.140625" defaultRowHeight="15" x14ac:dyDescent="0.25"/>
  <cols>
    <col min="4" max="4" width="26.5703125" bestFit="1" customWidth="1"/>
    <col min="5" max="5" width="61.5703125" bestFit="1" customWidth="1"/>
    <col min="17" max="17" width="99.5703125" bestFit="1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32" t="s">
        <v>17</v>
      </c>
    </row>
    <row r="2" spans="1:17" x14ac:dyDescent="0.25">
      <c r="A2" s="268" t="s">
        <v>202</v>
      </c>
      <c r="B2" s="268">
        <v>988417</v>
      </c>
      <c r="C2" s="44">
        <v>1</v>
      </c>
      <c r="D2" s="44" t="s">
        <v>203</v>
      </c>
      <c r="E2" s="44" t="s">
        <v>204</v>
      </c>
      <c r="F2" s="44">
        <v>33.53</v>
      </c>
      <c r="G2" s="44">
        <v>16</v>
      </c>
      <c r="H2" s="44">
        <v>608.09</v>
      </c>
      <c r="I2" s="44">
        <v>244.66</v>
      </c>
      <c r="J2" s="44">
        <v>10</v>
      </c>
      <c r="K2" s="44" t="s">
        <v>205</v>
      </c>
      <c r="L2" s="44">
        <v>8</v>
      </c>
      <c r="M2" s="44">
        <v>2</v>
      </c>
      <c r="N2" s="44">
        <v>2500</v>
      </c>
      <c r="O2" s="44" t="s">
        <v>21</v>
      </c>
      <c r="P2" s="44" t="s">
        <v>21</v>
      </c>
      <c r="Q2" s="45" t="s">
        <v>206</v>
      </c>
    </row>
    <row r="3" spans="1:17" x14ac:dyDescent="0.25">
      <c r="A3" s="268"/>
      <c r="B3" s="268"/>
      <c r="C3" s="44">
        <v>2</v>
      </c>
      <c r="D3" s="44" t="s">
        <v>207</v>
      </c>
      <c r="E3" s="44" t="s">
        <v>208</v>
      </c>
      <c r="F3" s="44">
        <v>25.22</v>
      </c>
      <c r="G3" s="44">
        <v>18.600000000000001</v>
      </c>
      <c r="H3" s="44">
        <v>454.71</v>
      </c>
      <c r="I3" s="44">
        <v>118</v>
      </c>
      <c r="J3" s="44">
        <v>5</v>
      </c>
      <c r="K3" s="44" t="s">
        <v>205</v>
      </c>
      <c r="L3" s="44">
        <v>4</v>
      </c>
      <c r="M3" s="44">
        <v>2</v>
      </c>
      <c r="N3" s="44">
        <v>4000</v>
      </c>
      <c r="O3" s="44" t="s">
        <v>21</v>
      </c>
      <c r="P3" s="44" t="s">
        <v>21</v>
      </c>
      <c r="Q3" s="45" t="s">
        <v>209</v>
      </c>
    </row>
    <row r="4" spans="1:17" x14ac:dyDescent="0.25">
      <c r="A4" s="268"/>
      <c r="B4" s="268"/>
      <c r="C4" s="44">
        <v>3</v>
      </c>
      <c r="D4" s="44" t="s">
        <v>210</v>
      </c>
      <c r="E4" s="44" t="s">
        <v>211</v>
      </c>
      <c r="F4" s="44">
        <v>29.84</v>
      </c>
      <c r="G4" s="44">
        <v>22.41</v>
      </c>
      <c r="H4" s="44">
        <v>667.42</v>
      </c>
      <c r="I4" s="44">
        <v>77.2</v>
      </c>
      <c r="J4" s="44">
        <v>8</v>
      </c>
      <c r="K4" s="44" t="s">
        <v>205</v>
      </c>
      <c r="L4" s="44">
        <v>4</v>
      </c>
      <c r="M4" s="44">
        <v>2</v>
      </c>
      <c r="N4" s="44">
        <v>3000</v>
      </c>
      <c r="O4" s="44" t="s">
        <v>21</v>
      </c>
      <c r="P4" s="44" t="s">
        <v>21</v>
      </c>
      <c r="Q4" s="45" t="s">
        <v>212</v>
      </c>
    </row>
    <row r="5" spans="1:17" x14ac:dyDescent="0.25">
      <c r="A5" s="268"/>
      <c r="B5" s="268"/>
      <c r="C5" s="44">
        <v>4</v>
      </c>
      <c r="D5" s="44" t="s">
        <v>213</v>
      </c>
      <c r="E5" s="44" t="s">
        <v>214</v>
      </c>
      <c r="F5" s="44">
        <v>23</v>
      </c>
      <c r="G5" s="44">
        <v>16</v>
      </c>
      <c r="H5" s="44">
        <v>387</v>
      </c>
      <c r="I5" s="44">
        <v>87</v>
      </c>
      <c r="J5" s="44">
        <v>6</v>
      </c>
      <c r="K5" s="44" t="s">
        <v>205</v>
      </c>
      <c r="L5" s="44">
        <v>12</v>
      </c>
      <c r="M5" s="44">
        <v>3</v>
      </c>
      <c r="N5" s="44">
        <v>3000</v>
      </c>
      <c r="O5" s="44" t="s">
        <v>21</v>
      </c>
      <c r="P5" s="44" t="s">
        <v>21</v>
      </c>
      <c r="Q5" s="45" t="s">
        <v>215</v>
      </c>
    </row>
    <row r="6" spans="1:17" x14ac:dyDescent="0.25">
      <c r="A6" s="268"/>
      <c r="B6" s="268"/>
      <c r="C6" s="44">
        <v>5</v>
      </c>
      <c r="D6" s="44" t="s">
        <v>140</v>
      </c>
      <c r="E6" s="44" t="s">
        <v>216</v>
      </c>
      <c r="F6" s="44">
        <v>20.7</v>
      </c>
      <c r="G6" s="44">
        <v>23.8</v>
      </c>
      <c r="H6" s="44">
        <v>218.07</v>
      </c>
      <c r="I6" s="44" t="s">
        <v>19</v>
      </c>
      <c r="J6" s="44" t="s">
        <v>19</v>
      </c>
      <c r="K6" s="44" t="s">
        <v>205</v>
      </c>
      <c r="L6" s="44">
        <v>5</v>
      </c>
      <c r="M6" s="44">
        <v>2</v>
      </c>
      <c r="N6" s="44">
        <v>2500</v>
      </c>
      <c r="O6" s="44" t="s">
        <v>21</v>
      </c>
      <c r="P6" s="44" t="s">
        <v>21</v>
      </c>
      <c r="Q6" s="45" t="s">
        <v>217</v>
      </c>
    </row>
    <row r="7" spans="1:17" x14ac:dyDescent="0.25">
      <c r="A7" s="269" t="s">
        <v>218</v>
      </c>
      <c r="B7" s="269">
        <v>1641570</v>
      </c>
      <c r="C7" s="46">
        <v>1</v>
      </c>
      <c r="D7" s="46" t="s">
        <v>219</v>
      </c>
      <c r="E7" s="46" t="s">
        <v>220</v>
      </c>
      <c r="F7" s="46">
        <v>12</v>
      </c>
      <c r="G7" s="46">
        <v>33</v>
      </c>
      <c r="H7" s="46">
        <v>411.77</v>
      </c>
      <c r="I7" s="46" t="s">
        <v>19</v>
      </c>
      <c r="J7" s="46" t="s">
        <v>19</v>
      </c>
      <c r="K7" s="46" t="s">
        <v>205</v>
      </c>
      <c r="L7" s="46">
        <v>4</v>
      </c>
      <c r="M7" s="46">
        <v>2</v>
      </c>
      <c r="N7" s="46">
        <v>1800</v>
      </c>
      <c r="O7" s="46" t="s">
        <v>21</v>
      </c>
      <c r="P7" s="46" t="s">
        <v>21</v>
      </c>
      <c r="Q7" s="47" t="s">
        <v>221</v>
      </c>
    </row>
    <row r="8" spans="1:17" x14ac:dyDescent="0.25">
      <c r="A8" s="269"/>
      <c r="B8" s="269"/>
      <c r="C8" s="46">
        <v>2</v>
      </c>
      <c r="D8" s="46" t="s">
        <v>222</v>
      </c>
      <c r="E8" s="46" t="s">
        <v>223</v>
      </c>
      <c r="F8" s="46">
        <v>107.57</v>
      </c>
      <c r="G8" s="46">
        <v>168.22</v>
      </c>
      <c r="H8" s="46">
        <v>19011.7</v>
      </c>
      <c r="I8" s="46">
        <v>9319</v>
      </c>
      <c r="J8" s="46">
        <v>308</v>
      </c>
      <c r="K8" s="46" t="s">
        <v>205</v>
      </c>
      <c r="L8" s="46">
        <v>220</v>
      </c>
      <c r="M8" s="46">
        <v>5</v>
      </c>
      <c r="N8" s="46">
        <v>3200</v>
      </c>
      <c r="O8" s="46" t="s">
        <v>21</v>
      </c>
      <c r="P8" s="46" t="s">
        <v>21</v>
      </c>
      <c r="Q8" s="47" t="s">
        <v>224</v>
      </c>
    </row>
    <row r="9" spans="1:17" x14ac:dyDescent="0.25">
      <c r="A9" s="269"/>
      <c r="B9" s="269"/>
      <c r="C9" s="46">
        <v>3</v>
      </c>
      <c r="D9" s="46" t="s">
        <v>225</v>
      </c>
      <c r="E9" s="46" t="s">
        <v>226</v>
      </c>
      <c r="F9" s="46">
        <v>45</v>
      </c>
      <c r="G9" s="46">
        <v>67.44</v>
      </c>
      <c r="H9" s="46">
        <v>2496.63</v>
      </c>
      <c r="I9" s="46">
        <v>709.76</v>
      </c>
      <c r="J9" s="46">
        <v>36</v>
      </c>
      <c r="K9" s="46" t="s">
        <v>205</v>
      </c>
      <c r="L9" s="46">
        <v>40</v>
      </c>
      <c r="M9" s="46">
        <v>3</v>
      </c>
      <c r="N9" s="46">
        <v>2500</v>
      </c>
      <c r="O9" s="46" t="s">
        <v>21</v>
      </c>
      <c r="P9" s="46" t="s">
        <v>21</v>
      </c>
      <c r="Q9" s="47" t="s">
        <v>227</v>
      </c>
    </row>
    <row r="10" spans="1:17" x14ac:dyDescent="0.25">
      <c r="A10" s="269"/>
      <c r="B10" s="269"/>
      <c r="C10" s="46">
        <v>4</v>
      </c>
      <c r="D10" s="46" t="s">
        <v>228</v>
      </c>
      <c r="E10" s="46" t="s">
        <v>229</v>
      </c>
      <c r="F10" s="46">
        <v>11.13</v>
      </c>
      <c r="G10" s="46">
        <v>12.25</v>
      </c>
      <c r="H10" s="46">
        <v>40.07</v>
      </c>
      <c r="I10" s="46" t="s">
        <v>19</v>
      </c>
      <c r="J10" s="46" t="s">
        <v>19</v>
      </c>
      <c r="K10" s="46" t="s">
        <v>205</v>
      </c>
      <c r="L10" s="46">
        <v>8</v>
      </c>
      <c r="M10" s="46">
        <v>2</v>
      </c>
      <c r="N10" s="46">
        <v>1500</v>
      </c>
      <c r="O10" s="46" t="s">
        <v>21</v>
      </c>
      <c r="P10" s="46" t="s">
        <v>21</v>
      </c>
      <c r="Q10" s="47" t="s">
        <v>230</v>
      </c>
    </row>
    <row r="11" spans="1:17" x14ac:dyDescent="0.25">
      <c r="A11" s="269"/>
      <c r="B11" s="269"/>
      <c r="C11" s="46">
        <v>5</v>
      </c>
      <c r="D11" s="46" t="s">
        <v>231</v>
      </c>
      <c r="E11" s="46" t="s">
        <v>232</v>
      </c>
      <c r="F11" s="46">
        <v>87.25</v>
      </c>
      <c r="G11" s="46">
        <v>32.46</v>
      </c>
      <c r="H11" s="46">
        <v>231</v>
      </c>
      <c r="I11" s="46" t="s">
        <v>19</v>
      </c>
      <c r="J11" s="46" t="s">
        <v>19</v>
      </c>
      <c r="K11" s="46" t="s">
        <v>205</v>
      </c>
      <c r="L11" s="46">
        <v>57</v>
      </c>
      <c r="M11" s="46">
        <v>3</v>
      </c>
      <c r="N11" s="46">
        <v>2000</v>
      </c>
      <c r="O11" s="46" t="s">
        <v>21</v>
      </c>
      <c r="P11" s="46" t="s">
        <v>21</v>
      </c>
      <c r="Q11" s="47" t="s">
        <v>233</v>
      </c>
    </row>
    <row r="12" spans="1:17" x14ac:dyDescent="0.25">
      <c r="A12" s="269"/>
      <c r="B12" s="269"/>
      <c r="C12" s="46">
        <v>6</v>
      </c>
      <c r="D12" s="46" t="s">
        <v>234</v>
      </c>
      <c r="E12" s="46" t="s">
        <v>235</v>
      </c>
      <c r="F12" s="46">
        <v>37.17</v>
      </c>
      <c r="G12" s="46">
        <v>29.558</v>
      </c>
      <c r="H12" s="46">
        <v>10993</v>
      </c>
      <c r="I12" s="46">
        <v>531.57000000000005</v>
      </c>
      <c r="J12" s="46">
        <v>34</v>
      </c>
      <c r="K12" s="46" t="s">
        <v>205</v>
      </c>
      <c r="L12" s="46">
        <v>16</v>
      </c>
      <c r="M12" s="46">
        <v>2</v>
      </c>
      <c r="N12" s="46">
        <v>2000</v>
      </c>
      <c r="O12" s="46" t="s">
        <v>21</v>
      </c>
      <c r="P12" s="46" t="s">
        <v>21</v>
      </c>
      <c r="Q12" s="47" t="s">
        <v>236</v>
      </c>
    </row>
    <row r="13" spans="1:17" x14ac:dyDescent="0.25">
      <c r="A13" s="269"/>
      <c r="B13" s="269"/>
      <c r="C13" s="46">
        <v>7</v>
      </c>
      <c r="D13" s="46" t="s">
        <v>237</v>
      </c>
      <c r="E13" s="46" t="s">
        <v>238</v>
      </c>
      <c r="F13" s="46">
        <v>15.64</v>
      </c>
      <c r="G13" s="46">
        <v>17.2</v>
      </c>
      <c r="H13" s="46">
        <v>262.92</v>
      </c>
      <c r="I13" s="46">
        <v>64.31</v>
      </c>
      <c r="J13" s="46">
        <v>10</v>
      </c>
      <c r="K13" s="46" t="s">
        <v>205</v>
      </c>
      <c r="L13" s="46">
        <v>12</v>
      </c>
      <c r="M13" s="46">
        <v>3</v>
      </c>
      <c r="N13" s="46">
        <v>100</v>
      </c>
      <c r="O13" s="46" t="s">
        <v>21</v>
      </c>
      <c r="P13" s="46" t="s">
        <v>21</v>
      </c>
      <c r="Q13" s="47" t="s">
        <v>239</v>
      </c>
    </row>
    <row r="14" spans="1:17" x14ac:dyDescent="0.25">
      <c r="A14" s="269"/>
      <c r="B14" s="269"/>
      <c r="C14" s="46">
        <v>8</v>
      </c>
      <c r="D14" s="46" t="s">
        <v>240</v>
      </c>
      <c r="E14" s="46" t="s">
        <v>241</v>
      </c>
      <c r="F14" s="46">
        <v>9.33</v>
      </c>
      <c r="G14" s="46">
        <v>22.37</v>
      </c>
      <c r="H14" s="46">
        <v>216.55</v>
      </c>
      <c r="I14" s="46">
        <v>74.67</v>
      </c>
      <c r="J14" s="46">
        <v>3</v>
      </c>
      <c r="K14" s="46" t="s">
        <v>205</v>
      </c>
      <c r="L14" s="46">
        <v>4</v>
      </c>
      <c r="M14" s="46">
        <v>2</v>
      </c>
      <c r="N14" s="46">
        <v>1000</v>
      </c>
      <c r="O14" s="46" t="s">
        <v>21</v>
      </c>
      <c r="P14" s="46" t="s">
        <v>21</v>
      </c>
      <c r="Q14" s="47" t="s">
        <v>242</v>
      </c>
    </row>
  </sheetData>
  <mergeCells count="4">
    <mergeCell ref="A2:A6"/>
    <mergeCell ref="A7:A14"/>
    <mergeCell ref="B7:B14"/>
    <mergeCell ref="B2:B6"/>
  </mergeCells>
  <hyperlinks>
    <hyperlink ref="Q2" r:id="rId1" xr:uid="{D26A52AE-F85E-4C95-904C-FFB5DE88412E}"/>
    <hyperlink ref="Q3" r:id="rId2" xr:uid="{F12A543A-1138-4550-B696-267B6883F4D7}"/>
    <hyperlink ref="Q4" r:id="rId3" xr:uid="{3E9E6026-AC56-4E4F-9772-5A3F9154A374}"/>
    <hyperlink ref="Q5" r:id="rId4" xr:uid="{CEA8DD65-DBFE-457E-9F4E-F388C83851BE}"/>
    <hyperlink ref="Q6" r:id="rId5" display="https://earth.google.com/web/@32.6287481,-115.42995587,7.44344075a,0d,52.99448029y,326.18008153h,86.91558887t,0r/data=ClkaVxJPCiUweDgwZDc3MGUzNmVlNjEyYzU6MHg2Yjg1MWM3MWJjOTAzYWY2GQgAjj17UEBAIeZ9d4aE21zAKhRBdiBNaWd1ZWwgQnJhdm8gMTAwMBgBIAEoAiIaChYzOWRtNVNjS2NTcWhBOFVKN1VEUVNBEAI" xr:uid="{4F0D21D0-349F-4583-AE25-F1907EC64D9E}"/>
    <hyperlink ref="Q7" r:id="rId6" xr:uid="{2055DD97-53CD-41CB-9102-7C3777FA45B8}"/>
    <hyperlink ref="Q8" r:id="rId7" xr:uid="{4DB66EAD-003C-496C-A2FB-BB2CD539F12B}"/>
    <hyperlink ref="Q9" r:id="rId8" xr:uid="{E42157ED-1C07-44C5-83BD-A47DFF90B061}"/>
    <hyperlink ref="Q10" r:id="rId9" xr:uid="{40B3DD46-F02E-46D7-AA5A-7D89C8ECAA3D}"/>
    <hyperlink ref="Q11" r:id="rId10" xr:uid="{70D19E9B-16F7-4357-A55E-CB0156B63E85}"/>
    <hyperlink ref="Q12" r:id="rId11" xr:uid="{F126646D-95E4-4256-9A4C-B3A644705796}"/>
    <hyperlink ref="Q14" r:id="rId12" xr:uid="{46D22F0D-E5FE-4FE2-961D-5BE9CEE480D3}"/>
    <hyperlink ref="Q13" r:id="rId13" xr:uid="{3C2B77F0-4476-4E9C-A6C2-D76B354DCFC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B841-A47D-408A-A06D-E31C55B0DB0B}">
  <dimension ref="A1:N1"/>
  <sheetViews>
    <sheetView workbookViewId="0">
      <selection activeCell="G8" sqref="G8"/>
    </sheetView>
  </sheetViews>
  <sheetFormatPr defaultColWidth="9.140625" defaultRowHeight="15" x14ac:dyDescent="0.25"/>
  <sheetData>
    <row r="1" spans="1:14" ht="75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1529</v>
      </c>
      <c r="M1" s="28" t="s">
        <v>13</v>
      </c>
      <c r="N1" s="2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E060-D021-483C-9567-65B8A2DD56AF}">
  <dimension ref="A1:R10"/>
  <sheetViews>
    <sheetView topLeftCell="D1" workbookViewId="0">
      <selection activeCell="E13" sqref="E13"/>
    </sheetView>
  </sheetViews>
  <sheetFormatPr defaultColWidth="9.140625" defaultRowHeight="15" x14ac:dyDescent="0.25"/>
  <cols>
    <col min="1" max="1" width="15.85546875" customWidth="1"/>
    <col min="4" max="4" width="33.42578125" customWidth="1"/>
    <col min="5" max="5" width="74.5703125" customWidth="1"/>
    <col min="9" max="9" width="9.85546875" customWidth="1"/>
    <col min="10" max="10" width="11.140625" customWidth="1"/>
    <col min="12" max="12" width="15" customWidth="1"/>
    <col min="15" max="16" width="17.28515625" customWidth="1"/>
    <col min="17" max="17" width="14.85546875" customWidth="1"/>
  </cols>
  <sheetData>
    <row r="1" spans="1:18" s="213" customFormat="1" ht="75" x14ac:dyDescent="0.25">
      <c r="A1" s="103" t="s">
        <v>154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13</v>
      </c>
      <c r="N1" s="103" t="s">
        <v>243</v>
      </c>
      <c r="O1" s="103" t="s">
        <v>15</v>
      </c>
      <c r="P1" s="103" t="s">
        <v>244</v>
      </c>
      <c r="Q1" s="103" t="s">
        <v>17</v>
      </c>
    </row>
    <row r="2" spans="1:18" s="46" customFormat="1" x14ac:dyDescent="0.25">
      <c r="A2" s="46" t="s">
        <v>1530</v>
      </c>
      <c r="B2" s="206">
        <v>367770</v>
      </c>
      <c r="C2" s="46">
        <v>1</v>
      </c>
      <c r="D2" s="46" t="s">
        <v>1531</v>
      </c>
      <c r="E2" s="46" t="s">
        <v>1532</v>
      </c>
      <c r="F2" s="46">
        <v>14.65</v>
      </c>
      <c r="G2" s="46">
        <v>25.94</v>
      </c>
      <c r="H2" s="46">
        <v>362.6</v>
      </c>
      <c r="I2" s="46" t="s">
        <v>46</v>
      </c>
      <c r="J2" s="46" t="s">
        <v>1533</v>
      </c>
      <c r="K2" s="46" t="s">
        <v>20</v>
      </c>
      <c r="L2" s="46">
        <v>8</v>
      </c>
      <c r="M2" s="46">
        <v>2</v>
      </c>
      <c r="O2" s="46" t="s">
        <v>80</v>
      </c>
      <c r="P2" s="47" t="s">
        <v>1534</v>
      </c>
      <c r="Q2" s="47" t="s">
        <v>1535</v>
      </c>
      <c r="R2" s="46" t="s">
        <v>251</v>
      </c>
    </row>
    <row r="3" spans="1:18" s="46" customFormat="1" ht="17.25" customHeight="1" x14ac:dyDescent="0.25">
      <c r="C3" s="46">
        <v>2</v>
      </c>
      <c r="D3" s="212" t="s">
        <v>1536</v>
      </c>
      <c r="E3" s="46" t="s">
        <v>1537</v>
      </c>
      <c r="F3" s="46">
        <v>15.1</v>
      </c>
      <c r="G3" s="46">
        <v>19.8</v>
      </c>
      <c r="H3" s="46">
        <v>262.64999999999998</v>
      </c>
      <c r="I3" s="46">
        <v>110.59</v>
      </c>
      <c r="J3" s="46" t="s">
        <v>1533</v>
      </c>
      <c r="K3" s="46" t="s">
        <v>20</v>
      </c>
      <c r="L3" s="46">
        <v>4</v>
      </c>
      <c r="M3" s="46">
        <v>2</v>
      </c>
      <c r="O3" s="46" t="s">
        <v>80</v>
      </c>
      <c r="P3" s="47" t="s">
        <v>1538</v>
      </c>
      <c r="Q3" s="47" t="s">
        <v>1539</v>
      </c>
      <c r="R3" s="46" t="s">
        <v>251</v>
      </c>
    </row>
    <row r="4" spans="1:18" s="46" customFormat="1" x14ac:dyDescent="0.25">
      <c r="C4" s="46">
        <v>3</v>
      </c>
      <c r="D4" s="46" t="s">
        <v>1540</v>
      </c>
      <c r="E4" s="46" t="s">
        <v>1541</v>
      </c>
      <c r="F4" s="46">
        <v>14.93</v>
      </c>
      <c r="G4" s="46">
        <v>17.75</v>
      </c>
      <c r="H4" s="46">
        <v>230.27</v>
      </c>
      <c r="I4" s="46">
        <v>49.39</v>
      </c>
      <c r="J4" s="46">
        <v>3</v>
      </c>
      <c r="K4" s="46" t="s">
        <v>20</v>
      </c>
      <c r="L4" s="46">
        <v>9</v>
      </c>
      <c r="M4" s="46">
        <v>3</v>
      </c>
      <c r="O4" s="46" t="s">
        <v>80</v>
      </c>
      <c r="P4" s="47" t="s">
        <v>1542</v>
      </c>
      <c r="Q4" s="47" t="s">
        <v>1543</v>
      </c>
      <c r="R4" s="46" t="s">
        <v>251</v>
      </c>
    </row>
    <row r="5" spans="1:18" s="119" customFormat="1" x14ac:dyDescent="0.25">
      <c r="A5" s="119" t="s">
        <v>1544</v>
      </c>
      <c r="B5" s="121">
        <v>612183</v>
      </c>
      <c r="C5" s="119">
        <v>1</v>
      </c>
      <c r="D5" s="119" t="s">
        <v>1545</v>
      </c>
      <c r="E5" s="119" t="s">
        <v>1546</v>
      </c>
      <c r="F5" s="119">
        <v>19.48</v>
      </c>
      <c r="G5" s="119">
        <v>29.69</v>
      </c>
      <c r="H5" s="119">
        <v>439.16</v>
      </c>
      <c r="I5" s="119">
        <v>160.91999999999999</v>
      </c>
      <c r="J5" s="119" t="s">
        <v>1533</v>
      </c>
      <c r="K5" s="119" t="s">
        <v>20</v>
      </c>
      <c r="L5" s="119">
        <v>12</v>
      </c>
      <c r="M5" s="119">
        <v>2</v>
      </c>
      <c r="O5" s="119" t="s">
        <v>80</v>
      </c>
      <c r="P5" s="119" t="s">
        <v>20</v>
      </c>
      <c r="Q5" s="120" t="s">
        <v>1547</v>
      </c>
      <c r="R5" s="119" t="s">
        <v>251</v>
      </c>
    </row>
    <row r="6" spans="1:18" s="119" customFormat="1" x14ac:dyDescent="0.25">
      <c r="C6" s="119">
        <v>2</v>
      </c>
      <c r="D6" s="119" t="s">
        <v>1548</v>
      </c>
      <c r="E6" s="119" t="s">
        <v>1549</v>
      </c>
      <c r="F6" s="119">
        <v>29.37</v>
      </c>
      <c r="G6" s="119">
        <v>10.29</v>
      </c>
      <c r="H6" s="119">
        <v>308.47000000000003</v>
      </c>
      <c r="I6" s="119">
        <v>83.2</v>
      </c>
      <c r="J6" s="119">
        <v>8</v>
      </c>
      <c r="K6" s="119" t="s">
        <v>20</v>
      </c>
      <c r="L6" s="119">
        <v>11</v>
      </c>
      <c r="M6" s="119">
        <v>2</v>
      </c>
      <c r="O6" s="119" t="s">
        <v>80</v>
      </c>
      <c r="P6" s="120" t="s">
        <v>1550</v>
      </c>
      <c r="Q6" s="120" t="s">
        <v>1551</v>
      </c>
      <c r="R6" s="119" t="s">
        <v>251</v>
      </c>
    </row>
    <row r="7" spans="1:18" s="119" customFormat="1" x14ac:dyDescent="0.25">
      <c r="C7" s="119">
        <v>3</v>
      </c>
      <c r="D7" s="119" t="s">
        <v>1552</v>
      </c>
      <c r="E7" s="119" t="s">
        <v>1553</v>
      </c>
      <c r="F7" s="119">
        <v>20.68</v>
      </c>
      <c r="G7" s="119">
        <v>19.48</v>
      </c>
      <c r="H7" s="119">
        <v>424.28</v>
      </c>
      <c r="I7" s="119" t="s">
        <v>46</v>
      </c>
      <c r="J7" s="119" t="s">
        <v>1533</v>
      </c>
      <c r="K7" s="119" t="s">
        <v>20</v>
      </c>
      <c r="L7" s="119">
        <v>15</v>
      </c>
      <c r="M7" s="119">
        <v>2</v>
      </c>
      <c r="O7" s="119" t="s">
        <v>80</v>
      </c>
      <c r="P7" s="119" t="s">
        <v>20</v>
      </c>
      <c r="Q7" s="120" t="s">
        <v>1554</v>
      </c>
      <c r="R7" s="119" t="s">
        <v>251</v>
      </c>
    </row>
    <row r="8" spans="1:18" s="119" customFormat="1" x14ac:dyDescent="0.25">
      <c r="C8" s="119">
        <v>4</v>
      </c>
      <c r="D8" s="119" t="s">
        <v>1555</v>
      </c>
      <c r="E8" s="119" t="s">
        <v>1556</v>
      </c>
      <c r="F8" s="119">
        <v>15.02</v>
      </c>
      <c r="G8" s="119">
        <v>19.11</v>
      </c>
      <c r="H8" s="119">
        <v>275.94</v>
      </c>
      <c r="I8" s="119" t="s">
        <v>46</v>
      </c>
      <c r="J8" s="119" t="s">
        <v>1533</v>
      </c>
      <c r="K8" s="119" t="s">
        <v>20</v>
      </c>
      <c r="L8" s="119">
        <v>4</v>
      </c>
      <c r="M8" s="119">
        <v>3</v>
      </c>
      <c r="O8" s="119" t="s">
        <v>80</v>
      </c>
      <c r="P8" s="119" t="s">
        <v>20</v>
      </c>
      <c r="Q8" s="120" t="s">
        <v>1557</v>
      </c>
      <c r="R8" s="119" t="s">
        <v>251</v>
      </c>
    </row>
    <row r="9" spans="1:18" s="119" customFormat="1" x14ac:dyDescent="0.25">
      <c r="C9" s="119">
        <v>5</v>
      </c>
      <c r="D9" s="119" t="s">
        <v>1558</v>
      </c>
      <c r="E9" s="119" t="s">
        <v>1559</v>
      </c>
      <c r="F9" s="119">
        <v>25.83</v>
      </c>
      <c r="G9" s="119">
        <v>17.89</v>
      </c>
      <c r="H9" s="119">
        <v>437.71</v>
      </c>
      <c r="I9" s="119">
        <v>52.49</v>
      </c>
      <c r="J9" s="119">
        <v>4</v>
      </c>
      <c r="K9" s="119" t="s">
        <v>20</v>
      </c>
      <c r="L9" s="119">
        <v>25</v>
      </c>
      <c r="M9" s="119">
        <v>3</v>
      </c>
      <c r="O9" s="119" t="s">
        <v>80</v>
      </c>
      <c r="P9" s="119" t="s">
        <v>20</v>
      </c>
      <c r="Q9" s="120" t="s">
        <v>1560</v>
      </c>
      <c r="R9" s="119" t="s">
        <v>251</v>
      </c>
    </row>
    <row r="10" spans="1:18" s="208" customFormat="1" x14ac:dyDescent="0.25">
      <c r="A10" s="208" t="s">
        <v>1561</v>
      </c>
      <c r="B10" s="209">
        <v>297284</v>
      </c>
      <c r="C10" s="208">
        <v>1</v>
      </c>
      <c r="D10" s="208" t="s">
        <v>1562</v>
      </c>
      <c r="E10" s="208" t="s">
        <v>1563</v>
      </c>
      <c r="F10" s="208">
        <v>19.100000000000001</v>
      </c>
      <c r="G10" s="208">
        <v>43.3</v>
      </c>
      <c r="H10" s="208">
        <v>752.3</v>
      </c>
      <c r="I10" s="208" t="s">
        <v>46</v>
      </c>
      <c r="J10" s="208" t="s">
        <v>1533</v>
      </c>
      <c r="K10" s="208" t="s">
        <v>20</v>
      </c>
      <c r="L10" s="208">
        <v>180</v>
      </c>
      <c r="M10" s="208">
        <v>12</v>
      </c>
      <c r="O10" s="208" t="s">
        <v>80</v>
      </c>
      <c r="P10" s="208" t="s">
        <v>20</v>
      </c>
      <c r="Q10" s="210" t="s">
        <v>1564</v>
      </c>
      <c r="R10" s="208" t="s">
        <v>251</v>
      </c>
    </row>
  </sheetData>
  <hyperlinks>
    <hyperlink ref="P2" r:id="rId1" display="https://casas.trovit.com.mx/renta-victoria-tamaulipas-amueblado/tg.20-3-%7B%22acc%22%3A302%2C%22c%22%3A138270573%2C%22a%22%3A6395211333%2C%22d%22%3A%22c%22%2C%22targetid%22%3A%22aud-194382183169:dsa-50539009533%22%2C%22cr%22%3A%22263117456545%22%2C%22ap%22%3A%221t1%22%2C%22n%22%3A%22g%22%7D?gclid=Cj0KCQjwxMjnBRCtARIsAGwWnBOyE9u_amFayMLNo23UX_Ac23BmiHget_9OPopcDJ4bXoY0Qlx2_kUaAoT7EALw_wcB" xr:uid="{D4814E8F-1F9C-4A9B-B04C-7B1D7E37DFC9}"/>
    <hyperlink ref="Q2" r:id="rId2" xr:uid="{962F6F94-0EA6-4989-A25F-1A145ED31618}"/>
    <hyperlink ref="Q3" r:id="rId3" xr:uid="{F051D61C-93A1-4631-BE65-8AEE956C720B}"/>
    <hyperlink ref="P3" r:id="rId4" display="https://casas.trovit.com.mx/index.php/cod.search_adwords_homes/type.1/what_d.departamento%20victoria/tracking.%7B%22acc%22%3A2226%2C%22c%22%3A912893440%2C%22a%22%3A51840483331%2C%22k%22%3A327176789212%2C%22d%22%3A%22c%22%2C%22targetid%22%3A%22aud-379980520692:kwd-327176789212%22%2C%22cr%22%3A%22219692931804%22%2C%22ap%22%3A%221t2%22%2C%22n%22%3A%22g%22%7D/ppc_landing_type.2/origin.11/device.c?gclid=Cj0KCQjwxMjnBRCtARIsAGwWnBMr8J1C7Eg9oWMSOkixCiofIyd_WmLIGXUrFvzWwcSgQ9Qd9uXzfKUaAmXQEALw_wcB" xr:uid="{A19D03AE-D5C0-4A50-8932-998B890CA038}"/>
    <hyperlink ref="P4" r:id="rId5" display="https://casas.trovit.com.mx/index.php/cod.search_adwords_homes/type.1/what_d.casa%20departamentos%20salazar/tracking.%7B%22acc%22%3A2156%2C%22c%22%3A1078592356%2C%22a%22%3A59403295431%2C%22k%22%3A467234693223%2C%22d%22%3A%22c%22%2C%22targetid%22%3A%22aud-375893205010:kwd-467234693223%22%2C%22cr%22%3A%22278873763523%22%2C%22ap%22%3A%221t1%22%2C%22n%22%3A%22g%22%7D/ppc_landing_type.2/origin.11/device.c?gclid=Cj0KCQjwxMjnBRCtARIsAGwWnBMHWuBeI9TiHvGvCnHyL391MJ6ZSAmooYi6NhC-4Pch-MXTmkZqCVoaAgeCEALw_wcB" xr:uid="{D0A1EFBC-1ED7-445F-B989-F5AA149CDF7E}"/>
    <hyperlink ref="Q4" r:id="rId6" xr:uid="{884EB266-DB74-4BFA-B0B4-F3A68AB91F6C}"/>
    <hyperlink ref="Q5" r:id="rId7" display="https://earth.google.com/web/search/Departamentos+Amueblados,+Jos%C3%A9+de+Escand%C3%B3n,+Reynosa,+Tamps.,+M%C3%A9xico/@26.06612374,-98.2685691,35.36049568a,144.13639135d,35y,329.27880889h,0t,0r/data=CigiJgokCfx7HanlwDdAEQZH_znQvjdAGX4XR0FTyFjAIZP8EFvFyFjA" xr:uid="{034EA8CE-5AFB-4A66-B367-287AA03F3DB9}"/>
    <hyperlink ref="P6" r:id="rId8" display="https://www.trivago.com.mx/?themeId=1454&amp;iPathId=51520&amp;sem_keyword=suite%20reynosa&amp;sem_creativeid=340690443806&amp;sem_matchtype=b&amp;sem_network=g&amp;sem_device=c&amp;sem_placement=&amp;sem_target=&amp;sem_adposition=1t2&amp;sem_param1=&amp;sem_param2=&amp;sem_campaignid=864905481&amp;sem_adgroupid=41837612097&amp;sem_targetid=kwd-329384147196&amp;sem_location=1031236&amp;cip=5219000943&amp;gclid=Cj0KCQjwxMjnBRCtARIsAGwWnBMXxJS7Ae7AVIwqzB5iwpEgC42Nhi5l1LCtHIvoFxmueBgwvHOPj-oaAj8bEALw_wcB" xr:uid="{3B20D909-84A8-43ED-A545-F85C456844CF}"/>
    <hyperlink ref="Q6" r:id="rId9" display="https://earth.google.com/web/search/Departamentos+Amueblados,+Jos%C3%A9+de+Escand%C3%B3n,+Reynosa,+Tamps.,+M%C3%A9xico/@26.05383733,-98.32722578,58.24421692a,0d,60y,318.04205676h,83.51859223t,0r/data=CigiJgokCfx7HanlwDdAEQZH_znQvjdAGX4XR0FTyFjAIZP8EFvFyFjAIhoKFll1VU1HQ3QzdWRrNHoxRFptYURJY3cQAg" xr:uid="{864E13E9-23A6-4937-9597-6669102E0EE7}"/>
    <hyperlink ref="Q7" r:id="rId10" xr:uid="{E1CAEE40-91C0-4F29-920A-EF587C4E7066}"/>
    <hyperlink ref="Q8" r:id="rId11" xr:uid="{7114DCA1-6F51-4C11-B679-E37955F86F21}"/>
    <hyperlink ref="Q9" r:id="rId12" xr:uid="{100140BB-B9F7-47DF-AAB8-C0B30F4DBE1A}"/>
    <hyperlink ref="Q10" r:id="rId13" xr:uid="{E1D5FC1D-7625-46F4-B60E-E1164E5A227C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9CE-70C0-40B8-A979-50FF85112290}">
  <dimension ref="A1:R16"/>
  <sheetViews>
    <sheetView workbookViewId="0">
      <selection activeCell="P1" sqref="P1"/>
    </sheetView>
  </sheetViews>
  <sheetFormatPr defaultColWidth="9.140625" defaultRowHeight="15" x14ac:dyDescent="0.25"/>
  <cols>
    <col min="1" max="1" width="12.5703125" customWidth="1"/>
    <col min="2" max="2" width="10.140625" customWidth="1"/>
    <col min="4" max="4" width="56.28515625" customWidth="1"/>
    <col min="5" max="5" width="97.5703125" customWidth="1"/>
    <col min="8" max="8" width="9.85546875" customWidth="1"/>
    <col min="9" max="9" width="12.5703125" customWidth="1"/>
    <col min="10" max="10" width="14" customWidth="1"/>
    <col min="11" max="11" width="16.42578125" customWidth="1"/>
    <col min="12" max="12" width="14.7109375" customWidth="1"/>
    <col min="14" max="14" width="13" customWidth="1"/>
    <col min="15" max="15" width="22.85546875" customWidth="1"/>
    <col min="16" max="16" width="20.140625" customWidth="1"/>
    <col min="17" max="17" width="18.42578125" customWidth="1"/>
  </cols>
  <sheetData>
    <row r="1" spans="1:18" ht="45" x14ac:dyDescent="0.25">
      <c r="A1" s="103" t="s">
        <v>154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13</v>
      </c>
      <c r="N1" s="103" t="s">
        <v>243</v>
      </c>
      <c r="O1" s="205" t="s">
        <v>15</v>
      </c>
      <c r="P1" s="205" t="s">
        <v>244</v>
      </c>
      <c r="Q1" s="205" t="s">
        <v>17</v>
      </c>
    </row>
    <row r="2" spans="1:18" x14ac:dyDescent="0.25">
      <c r="A2" s="46" t="s">
        <v>1565</v>
      </c>
      <c r="B2" s="206">
        <v>138058</v>
      </c>
      <c r="C2" s="46">
        <v>1</v>
      </c>
      <c r="D2" s="46" t="s">
        <v>1566</v>
      </c>
      <c r="E2" s="46" t="s">
        <v>1567</v>
      </c>
      <c r="F2" s="46">
        <v>37.53</v>
      </c>
      <c r="G2" s="46">
        <v>15.47</v>
      </c>
      <c r="H2" s="46">
        <v>769.52</v>
      </c>
      <c r="I2" s="46">
        <v>100.76</v>
      </c>
      <c r="J2" s="46" t="s">
        <v>730</v>
      </c>
      <c r="K2" s="46" t="s">
        <v>20</v>
      </c>
      <c r="L2" s="46">
        <v>80</v>
      </c>
      <c r="M2" s="46">
        <v>6</v>
      </c>
      <c r="N2" s="207">
        <v>2250000</v>
      </c>
      <c r="O2" s="46" t="s">
        <v>1325</v>
      </c>
      <c r="P2" s="47" t="s">
        <v>1568</v>
      </c>
      <c r="Q2" s="47" t="s">
        <v>1569</v>
      </c>
      <c r="R2" t="s">
        <v>251</v>
      </c>
    </row>
    <row r="3" spans="1:18" x14ac:dyDescent="0.25">
      <c r="A3" s="46"/>
      <c r="B3" s="46"/>
      <c r="C3" s="46">
        <v>2</v>
      </c>
      <c r="D3" s="46" t="s">
        <v>1570</v>
      </c>
      <c r="E3" s="46" t="s">
        <v>1571</v>
      </c>
      <c r="F3" s="46">
        <v>27.55</v>
      </c>
      <c r="G3" s="46">
        <v>14.05</v>
      </c>
      <c r="H3" s="46">
        <v>384</v>
      </c>
      <c r="I3" s="46">
        <v>87.82</v>
      </c>
      <c r="J3" s="46" t="s">
        <v>730</v>
      </c>
      <c r="K3" s="46" t="s">
        <v>20</v>
      </c>
      <c r="L3" s="46">
        <v>12</v>
      </c>
      <c r="M3" s="46">
        <v>3</v>
      </c>
      <c r="N3" s="46"/>
      <c r="O3" s="46" t="s">
        <v>80</v>
      </c>
      <c r="P3" s="46" t="s">
        <v>20</v>
      </c>
      <c r="Q3" s="47" t="s">
        <v>1572</v>
      </c>
      <c r="R3" t="s">
        <v>251</v>
      </c>
    </row>
    <row r="4" spans="1:18" x14ac:dyDescent="0.25">
      <c r="A4" s="46"/>
      <c r="B4" s="46"/>
      <c r="C4" s="46">
        <v>3</v>
      </c>
      <c r="D4" s="46" t="s">
        <v>1573</v>
      </c>
      <c r="E4" s="46" t="s">
        <v>1574</v>
      </c>
      <c r="F4" s="46">
        <v>41.88</v>
      </c>
      <c r="G4" s="46">
        <v>55.02</v>
      </c>
      <c r="H4" s="46">
        <v>2033.79</v>
      </c>
      <c r="I4" s="46">
        <v>530.41999999999996</v>
      </c>
      <c r="J4" s="46" t="s">
        <v>730</v>
      </c>
      <c r="K4" s="46" t="s">
        <v>20</v>
      </c>
      <c r="L4" s="46">
        <v>50</v>
      </c>
      <c r="M4" s="46">
        <v>4</v>
      </c>
      <c r="N4" s="46"/>
      <c r="O4" s="46" t="s">
        <v>1325</v>
      </c>
      <c r="P4" s="46" t="s">
        <v>20</v>
      </c>
      <c r="Q4" s="47" t="s">
        <v>1575</v>
      </c>
      <c r="R4" t="s">
        <v>251</v>
      </c>
    </row>
    <row r="5" spans="1:18" x14ac:dyDescent="0.25">
      <c r="A5" s="208" t="s">
        <v>1576</v>
      </c>
      <c r="B5" s="209">
        <v>235983</v>
      </c>
      <c r="C5" s="208">
        <v>1</v>
      </c>
      <c r="D5" s="208" t="s">
        <v>1577</v>
      </c>
      <c r="E5" s="208" t="s">
        <v>1578</v>
      </c>
      <c r="F5" s="208">
        <v>40.58</v>
      </c>
      <c r="G5" s="208">
        <v>107.01</v>
      </c>
      <c r="H5" s="208">
        <v>4237.7</v>
      </c>
      <c r="I5" s="208">
        <v>4237.7</v>
      </c>
      <c r="J5" s="208" t="s">
        <v>730</v>
      </c>
      <c r="K5" s="208" t="s">
        <v>32</v>
      </c>
      <c r="L5" s="208">
        <v>63</v>
      </c>
      <c r="M5" s="208">
        <v>9</v>
      </c>
      <c r="N5" s="208"/>
      <c r="O5" s="208" t="s">
        <v>1325</v>
      </c>
      <c r="P5" s="210" t="s">
        <v>1579</v>
      </c>
      <c r="Q5" s="210" t="s">
        <v>1580</v>
      </c>
      <c r="R5" t="s">
        <v>251</v>
      </c>
    </row>
    <row r="6" spans="1:18" x14ac:dyDescent="0.25">
      <c r="A6" s="119" t="s">
        <v>1581</v>
      </c>
      <c r="B6" s="121">
        <v>428323</v>
      </c>
      <c r="C6" s="119">
        <v>1</v>
      </c>
      <c r="D6" s="119" t="s">
        <v>1582</v>
      </c>
      <c r="E6" s="119" t="s">
        <v>1583</v>
      </c>
      <c r="F6" s="119">
        <v>7.71</v>
      </c>
      <c r="G6" s="119">
        <v>14.23</v>
      </c>
      <c r="H6" s="119">
        <v>103.14</v>
      </c>
      <c r="I6" s="119">
        <v>9.64</v>
      </c>
      <c r="J6" s="119" t="s">
        <v>730</v>
      </c>
      <c r="K6" s="119" t="s">
        <v>20</v>
      </c>
      <c r="L6" s="119">
        <v>8</v>
      </c>
      <c r="M6" s="119">
        <v>2</v>
      </c>
      <c r="N6" s="119"/>
      <c r="O6" s="119" t="s">
        <v>80</v>
      </c>
      <c r="P6" s="120" t="s">
        <v>20</v>
      </c>
      <c r="Q6" s="120" t="s">
        <v>1584</v>
      </c>
      <c r="R6" t="s">
        <v>251</v>
      </c>
    </row>
    <row r="7" spans="1:18" x14ac:dyDescent="0.25">
      <c r="A7" s="119"/>
      <c r="B7" s="119"/>
      <c r="C7" s="119">
        <v>2</v>
      </c>
      <c r="D7" s="119" t="s">
        <v>1585</v>
      </c>
      <c r="E7" s="119" t="s">
        <v>1586</v>
      </c>
      <c r="F7" s="119">
        <v>8.24</v>
      </c>
      <c r="G7" s="119">
        <v>19.809999999999999</v>
      </c>
      <c r="H7" s="119">
        <v>184.96</v>
      </c>
      <c r="I7" s="119">
        <v>50.18</v>
      </c>
      <c r="J7" s="119">
        <v>2</v>
      </c>
      <c r="K7" s="119" t="s">
        <v>20</v>
      </c>
      <c r="L7" s="119">
        <v>4</v>
      </c>
      <c r="M7" s="119">
        <v>2</v>
      </c>
      <c r="N7" s="119"/>
      <c r="O7" s="119" t="s">
        <v>80</v>
      </c>
      <c r="P7" s="119" t="s">
        <v>20</v>
      </c>
      <c r="Q7" s="120" t="s">
        <v>1587</v>
      </c>
      <c r="R7" t="s">
        <v>251</v>
      </c>
    </row>
    <row r="8" spans="1:18" x14ac:dyDescent="0.25">
      <c r="A8" s="119"/>
      <c r="B8" s="119"/>
      <c r="C8" s="119">
        <v>3</v>
      </c>
      <c r="D8" s="119" t="s">
        <v>1588</v>
      </c>
      <c r="E8" s="119" t="s">
        <v>1589</v>
      </c>
      <c r="F8" s="119">
        <v>68.98</v>
      </c>
      <c r="G8" s="119">
        <v>45.55</v>
      </c>
      <c r="H8" s="119">
        <v>3075.16</v>
      </c>
      <c r="I8" s="119">
        <v>3075.16</v>
      </c>
      <c r="J8" s="119">
        <v>200</v>
      </c>
      <c r="K8" s="119" t="s">
        <v>32</v>
      </c>
      <c r="L8" s="119">
        <v>160</v>
      </c>
      <c r="M8" s="119">
        <v>20</v>
      </c>
      <c r="N8" s="121">
        <v>3600000</v>
      </c>
      <c r="O8" s="119" t="s">
        <v>1325</v>
      </c>
      <c r="P8" s="120" t="s">
        <v>1590</v>
      </c>
      <c r="Q8" s="120" t="s">
        <v>1591</v>
      </c>
      <c r="R8" t="s">
        <v>251</v>
      </c>
    </row>
    <row r="9" spans="1:18" ht="13.5" customHeight="1" x14ac:dyDescent="0.25">
      <c r="A9" s="119"/>
      <c r="B9" s="119"/>
      <c r="C9" s="119">
        <v>4</v>
      </c>
      <c r="D9" s="119" t="s">
        <v>1592</v>
      </c>
      <c r="E9" s="211" t="s">
        <v>1593</v>
      </c>
      <c r="F9" s="119">
        <v>33.229999999999997</v>
      </c>
      <c r="G9" s="119">
        <v>25.69</v>
      </c>
      <c r="H9" s="119">
        <v>670.66</v>
      </c>
      <c r="I9" s="119">
        <v>670.66</v>
      </c>
      <c r="J9" s="119" t="s">
        <v>730</v>
      </c>
      <c r="K9" s="119" t="s">
        <v>32</v>
      </c>
      <c r="L9" s="119">
        <v>140</v>
      </c>
      <c r="M9" s="119">
        <v>7</v>
      </c>
      <c r="N9" s="119"/>
      <c r="O9" s="119" t="s">
        <v>1325</v>
      </c>
      <c r="P9" s="119" t="s">
        <v>20</v>
      </c>
      <c r="Q9" s="120" t="s">
        <v>1594</v>
      </c>
      <c r="R9" t="s">
        <v>251</v>
      </c>
    </row>
    <row r="10" spans="1:18" ht="17.25" customHeight="1" x14ac:dyDescent="0.25">
      <c r="A10" s="119"/>
      <c r="B10" s="119"/>
      <c r="C10" s="119">
        <v>5</v>
      </c>
      <c r="D10" s="119" t="s">
        <v>1595</v>
      </c>
      <c r="E10" s="211" t="s">
        <v>1596</v>
      </c>
      <c r="F10" s="119">
        <v>23.05</v>
      </c>
      <c r="G10" s="119">
        <v>21.45</v>
      </c>
      <c r="H10" s="119">
        <v>469.51</v>
      </c>
      <c r="I10" s="119">
        <v>149.68</v>
      </c>
      <c r="J10" s="119">
        <v>16</v>
      </c>
      <c r="K10" s="119" t="s">
        <v>20</v>
      </c>
      <c r="L10" s="119">
        <v>26</v>
      </c>
      <c r="M10" s="119">
        <v>7</v>
      </c>
      <c r="N10" s="119"/>
      <c r="O10" s="119" t="s">
        <v>1325</v>
      </c>
      <c r="P10" s="120" t="s">
        <v>1597</v>
      </c>
      <c r="Q10" s="120" t="s">
        <v>1598</v>
      </c>
      <c r="R10" t="s">
        <v>251</v>
      </c>
    </row>
    <row r="11" spans="1:18" ht="17.25" customHeight="1" x14ac:dyDescent="0.25">
      <c r="A11" s="119"/>
      <c r="B11" s="119"/>
      <c r="C11" s="119">
        <v>6</v>
      </c>
      <c r="D11" s="119" t="s">
        <v>1599</v>
      </c>
      <c r="E11" s="211" t="s">
        <v>1600</v>
      </c>
      <c r="F11" s="119">
        <v>6.36</v>
      </c>
      <c r="G11" s="119">
        <v>12.18</v>
      </c>
      <c r="H11" s="119">
        <v>86.99</v>
      </c>
      <c r="I11" s="119">
        <v>86.99</v>
      </c>
      <c r="J11" s="119" t="s">
        <v>730</v>
      </c>
      <c r="K11" s="119" t="s">
        <v>32</v>
      </c>
      <c r="L11" s="119">
        <v>6</v>
      </c>
      <c r="M11" s="119">
        <v>4</v>
      </c>
      <c r="N11" s="119"/>
      <c r="O11" s="119" t="s">
        <v>80</v>
      </c>
      <c r="P11" s="120" t="s">
        <v>1601</v>
      </c>
      <c r="Q11" s="120" t="s">
        <v>1602</v>
      </c>
      <c r="R11" t="s">
        <v>251</v>
      </c>
    </row>
    <row r="12" spans="1:18" x14ac:dyDescent="0.25">
      <c r="A12" s="119"/>
      <c r="B12" s="119"/>
      <c r="C12" s="119">
        <v>7</v>
      </c>
      <c r="D12" s="119" t="s">
        <v>1603</v>
      </c>
      <c r="E12" s="119" t="s">
        <v>1604</v>
      </c>
      <c r="F12" s="119">
        <v>21.62</v>
      </c>
      <c r="G12" s="119">
        <v>27.53</v>
      </c>
      <c r="H12" s="119">
        <v>561.51</v>
      </c>
      <c r="I12" s="119" t="s">
        <v>730</v>
      </c>
      <c r="J12" s="119" t="s">
        <v>730</v>
      </c>
      <c r="K12" s="119" t="s">
        <v>32</v>
      </c>
      <c r="L12" s="119">
        <v>110</v>
      </c>
      <c r="M12" s="119">
        <v>14</v>
      </c>
      <c r="N12" s="119"/>
      <c r="O12" s="119" t="s">
        <v>1325</v>
      </c>
      <c r="P12" s="119" t="s">
        <v>20</v>
      </c>
      <c r="Q12" s="120" t="s">
        <v>1605</v>
      </c>
      <c r="R12" t="s">
        <v>251</v>
      </c>
    </row>
    <row r="13" spans="1:18" x14ac:dyDescent="0.25">
      <c r="A13" s="119"/>
      <c r="B13" s="119"/>
      <c r="C13" s="119">
        <v>8</v>
      </c>
      <c r="D13" s="119" t="s">
        <v>1606</v>
      </c>
      <c r="E13" s="119" t="s">
        <v>1607</v>
      </c>
      <c r="F13" s="119">
        <v>23.38</v>
      </c>
      <c r="G13" s="119">
        <v>31.78</v>
      </c>
      <c r="H13" s="119">
        <v>707.09</v>
      </c>
      <c r="I13" s="119" t="s">
        <v>730</v>
      </c>
      <c r="J13" s="119" t="s">
        <v>730</v>
      </c>
      <c r="K13" s="119" t="s">
        <v>32</v>
      </c>
      <c r="L13" s="119">
        <v>20</v>
      </c>
      <c r="M13" s="119">
        <v>7</v>
      </c>
      <c r="N13" s="119"/>
      <c r="O13" s="119" t="s">
        <v>1325</v>
      </c>
      <c r="P13" s="119" t="s">
        <v>20</v>
      </c>
      <c r="Q13" s="120" t="s">
        <v>1608</v>
      </c>
      <c r="R13" t="s">
        <v>251</v>
      </c>
    </row>
    <row r="14" spans="1:18" x14ac:dyDescent="0.25">
      <c r="A14" s="119"/>
      <c r="B14" s="119"/>
      <c r="C14" s="119">
        <v>9</v>
      </c>
      <c r="D14" s="119" t="s">
        <v>1609</v>
      </c>
      <c r="E14" s="119" t="s">
        <v>1610</v>
      </c>
      <c r="F14" s="119">
        <v>18.72</v>
      </c>
      <c r="G14" s="119">
        <v>27.41</v>
      </c>
      <c r="H14" s="119">
        <v>572.44000000000005</v>
      </c>
      <c r="I14" s="119">
        <v>437.93</v>
      </c>
      <c r="J14" s="119" t="s">
        <v>730</v>
      </c>
      <c r="K14" s="119" t="s">
        <v>32</v>
      </c>
      <c r="L14" s="119">
        <v>120</v>
      </c>
      <c r="M14" s="119">
        <v>12</v>
      </c>
      <c r="N14" s="119"/>
      <c r="O14" s="119" t="s">
        <v>1325</v>
      </c>
      <c r="P14" s="119" t="s">
        <v>20</v>
      </c>
      <c r="Q14" s="120" t="s">
        <v>1611</v>
      </c>
      <c r="R14" t="s">
        <v>251</v>
      </c>
    </row>
    <row r="15" spans="1:18" x14ac:dyDescent="0.25">
      <c r="A15" s="119"/>
      <c r="B15" s="119"/>
      <c r="C15" s="119">
        <v>10</v>
      </c>
      <c r="D15" s="119" t="s">
        <v>1612</v>
      </c>
      <c r="E15" s="119" t="s">
        <v>1613</v>
      </c>
      <c r="F15" s="119">
        <v>12.51</v>
      </c>
      <c r="G15" s="119">
        <v>16.98</v>
      </c>
      <c r="H15" s="119">
        <v>174.01</v>
      </c>
      <c r="I15" s="119" t="s">
        <v>730</v>
      </c>
      <c r="J15" s="119" t="s">
        <v>730</v>
      </c>
      <c r="K15" s="119" t="s">
        <v>20</v>
      </c>
      <c r="L15" s="119">
        <v>144</v>
      </c>
      <c r="M15" s="119">
        <v>12</v>
      </c>
      <c r="N15" s="119"/>
      <c r="O15" s="119" t="s">
        <v>1325</v>
      </c>
      <c r="P15" s="120" t="s">
        <v>1614</v>
      </c>
      <c r="Q15" s="120" t="s">
        <v>1615</v>
      </c>
      <c r="R15" t="s">
        <v>251</v>
      </c>
    </row>
    <row r="16" spans="1:18" x14ac:dyDescent="0.25">
      <c r="A16" s="119"/>
      <c r="B16" s="119"/>
      <c r="C16" s="119">
        <v>11</v>
      </c>
      <c r="D16" s="119" t="s">
        <v>1616</v>
      </c>
      <c r="E16" s="119" t="s">
        <v>1617</v>
      </c>
      <c r="F16" s="119">
        <v>12.51</v>
      </c>
      <c r="G16" s="119">
        <v>16.98</v>
      </c>
      <c r="H16" s="119">
        <v>174.01</v>
      </c>
      <c r="I16" s="119" t="s">
        <v>730</v>
      </c>
      <c r="J16" s="119" t="s">
        <v>730</v>
      </c>
      <c r="K16" s="119" t="s">
        <v>20</v>
      </c>
      <c r="L16" s="119">
        <v>144</v>
      </c>
      <c r="M16" s="119">
        <v>12</v>
      </c>
      <c r="N16" s="119"/>
      <c r="O16" s="119" t="s">
        <v>1325</v>
      </c>
      <c r="P16" s="120" t="s">
        <v>1618</v>
      </c>
      <c r="Q16" s="120" t="s">
        <v>1619</v>
      </c>
      <c r="R16" t="s">
        <v>251</v>
      </c>
    </row>
  </sheetData>
  <hyperlinks>
    <hyperlink ref="P5" r:id="rId1" xr:uid="{A5E1E94A-7569-4D0C-9749-645A5E0AB3FE}"/>
    <hyperlink ref="Q5" r:id="rId2" xr:uid="{DF303504-C911-41BF-BCA4-28C047052661}"/>
    <hyperlink ref="Q4" r:id="rId3" xr:uid="{AD134386-014E-4ACD-B622-D191D26DCB07}"/>
    <hyperlink ref="Q2" r:id="rId4" xr:uid="{AFBDAD0B-B7D8-4B25-8569-ABE1E42E23D5}"/>
    <hyperlink ref="P2" r:id="rId5" xr:uid="{26DA8BB4-72D6-4CF1-A72E-FC5DE648A8B7}"/>
    <hyperlink ref="Q3" r:id="rId6" xr:uid="{50E3321F-E5F9-45E6-B7C9-D51918AA247F}"/>
    <hyperlink ref="Q6" r:id="rId7" xr:uid="{B3A41B8E-8481-4C2C-850B-E9D0C6A5773C}"/>
    <hyperlink ref="Q7" r:id="rId8" xr:uid="{A7A3067C-13D3-4E69-A5E3-AD1D1E017A44}"/>
    <hyperlink ref="P8" r:id="rId9" display="https://casas.trovit.com.mx/departamento-levant-boca/tg.20-3-%7B%22acc%22%3A302%2C%22c%22%3A138270573%2C%22a%22%3A6395211333%2C%22d%22%3A%22c%22%2C%22targetid%22%3A%22aud-379980520692:dsa-50539009533%22%2C%22cr%22%3A%22263117456545%22%2C%22ap%22%3A%221t1%22%2C%22n%22%3A%22g%22%7D?gclid=Cj0KCQjwocPnBRDFARIsAJJcf94P6H2xzr3UfBD0VIkBGF3_93Vr3r8Kk8tvv4apQJNsL3O-DtlVficaAioxEALw_wcB" xr:uid="{E3441B0B-6D4C-44D8-B672-03F3DE8012AD}"/>
    <hyperlink ref="Q8" r:id="rId10" display="https://earth.google.com/web/@19.12549694,-96.10578031,9.74861813a,0d,60y,264.59990232h,97.79702849t,0r/data=ClsaWRJRCiUweDg1YzM0MDUyMzMzMDE2ZDk6MHgzMDIyZjkzNGFkODI5ZWFhGbRyLzArIDNAIWqPzUTHBljAKhZCbHZkIE1pZ3VlbCBBbGVtw6FuIDMzGAEgASgCIhoKFlh5RWlmeDRxU0MzZVdRRDk0YXlUaXcQAg" xr:uid="{639E4009-5064-4E57-B4F6-2376969EC2CE}"/>
    <hyperlink ref="Q9" r:id="rId11" xr:uid="{D2AC0D7B-689F-4B39-83C6-04BA44A9CE42}"/>
    <hyperlink ref="P10" r:id="rId12" xr:uid="{700CA698-7BF8-42CC-9B56-E5AF48A6C376}"/>
    <hyperlink ref="Q10" r:id="rId13" xr:uid="{A0F7ECC8-5C7E-4811-8EAF-4C54ED5606E9}"/>
    <hyperlink ref="Q11" r:id="rId14" xr:uid="{24F7FB21-BA34-4EEF-8A51-F99AB1491F3E}"/>
    <hyperlink ref="P11" r:id="rId15" xr:uid="{20A43026-9765-46E2-901D-62B82ED49D4F}"/>
    <hyperlink ref="Q12" r:id="rId16" xr:uid="{A9A24072-3931-40C5-81FD-8B39A09D70EE}"/>
    <hyperlink ref="Q13" r:id="rId17" xr:uid="{1AF9502E-59FF-41D8-A2AE-70C69E1F7EDB}"/>
    <hyperlink ref="Q14" r:id="rId18" xr:uid="{3345BD4B-4217-43A3-AF2B-FBAA24AC0F16}"/>
    <hyperlink ref="P15" r:id="rId19" xr:uid="{5376AD87-B7FB-4EA5-9DF2-3A241D03D7FA}"/>
    <hyperlink ref="Q15" r:id="rId20" xr:uid="{2420CFD8-F682-4852-957D-AD6E23625E88}"/>
    <hyperlink ref="P16" r:id="rId21" xr:uid="{7F45F1F8-7C9A-4323-AF60-FB488A1CC4F1}"/>
    <hyperlink ref="Q16" r:id="rId22" xr:uid="{03CFA2E6-6949-4BE0-89B1-18079871EF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305C-E65A-4652-83BC-934EB2DDBFDC}">
  <dimension ref="A1:AB15"/>
  <sheetViews>
    <sheetView topLeftCell="E1" workbookViewId="0">
      <selection activeCell="E19" sqref="E19"/>
    </sheetView>
  </sheetViews>
  <sheetFormatPr defaultColWidth="9.140625" defaultRowHeight="15" x14ac:dyDescent="0.25"/>
  <cols>
    <col min="1" max="1" width="18.7109375" customWidth="1"/>
    <col min="4" max="4" width="38.7109375" customWidth="1"/>
    <col min="5" max="5" width="98.85546875" customWidth="1"/>
    <col min="9" max="9" width="10" customWidth="1"/>
    <col min="10" max="10" width="10.140625" customWidth="1"/>
    <col min="11" max="11" width="16.42578125" customWidth="1"/>
    <col min="12" max="12" width="17.42578125" customWidth="1"/>
    <col min="15" max="15" width="16" customWidth="1"/>
    <col min="16" max="16" width="15.85546875" customWidth="1"/>
    <col min="17" max="17" width="14.85546875" customWidth="1"/>
  </cols>
  <sheetData>
    <row r="1" spans="1:28" ht="45" x14ac:dyDescent="0.25">
      <c r="A1" s="103" t="s">
        <v>154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13</v>
      </c>
      <c r="N1" s="103" t="s">
        <v>243</v>
      </c>
      <c r="O1" s="103" t="s">
        <v>15</v>
      </c>
      <c r="P1" s="103" t="s">
        <v>244</v>
      </c>
      <c r="Q1" s="103" t="s">
        <v>17</v>
      </c>
    </row>
    <row r="2" spans="1:28" x14ac:dyDescent="0.25">
      <c r="A2" s="46" t="s">
        <v>245</v>
      </c>
      <c r="B2" s="206">
        <v>81111</v>
      </c>
      <c r="C2" s="46">
        <v>1</v>
      </c>
      <c r="D2" s="46" t="s">
        <v>246</v>
      </c>
      <c r="E2" s="46" t="s">
        <v>247</v>
      </c>
      <c r="F2" s="46">
        <v>16.11</v>
      </c>
      <c r="G2" s="46">
        <v>29.87</v>
      </c>
      <c r="H2" s="46">
        <v>471.27</v>
      </c>
      <c r="I2" s="46">
        <v>471.27</v>
      </c>
      <c r="J2" s="46" t="s">
        <v>46</v>
      </c>
      <c r="K2" s="46" t="s">
        <v>32</v>
      </c>
      <c r="L2" s="46">
        <v>24</v>
      </c>
      <c r="M2" s="46">
        <v>3</v>
      </c>
      <c r="N2" s="46"/>
      <c r="O2" s="46" t="s">
        <v>248</v>
      </c>
      <c r="P2" s="47" t="s">
        <v>249</v>
      </c>
      <c r="Q2" s="47" t="s">
        <v>250</v>
      </c>
      <c r="R2" t="s">
        <v>251</v>
      </c>
    </row>
    <row r="3" spans="1:28" x14ac:dyDescent="0.25">
      <c r="A3" s="46"/>
      <c r="B3" s="46"/>
      <c r="C3" s="46">
        <v>2</v>
      </c>
      <c r="D3" s="46" t="s">
        <v>252</v>
      </c>
      <c r="E3" s="46" t="s">
        <v>253</v>
      </c>
      <c r="F3" s="46">
        <v>10.52</v>
      </c>
      <c r="G3" s="46">
        <v>27.92</v>
      </c>
      <c r="H3" s="46">
        <v>300.04000000000002</v>
      </c>
      <c r="I3" s="46" t="s">
        <v>46</v>
      </c>
      <c r="J3" s="46" t="s">
        <v>46</v>
      </c>
      <c r="K3" s="46" t="s">
        <v>20</v>
      </c>
      <c r="L3" s="46">
        <v>32</v>
      </c>
      <c r="M3" s="46">
        <v>4</v>
      </c>
      <c r="N3" s="46"/>
      <c r="O3" s="46" t="s">
        <v>248</v>
      </c>
      <c r="P3" s="47" t="s">
        <v>254</v>
      </c>
      <c r="Q3" s="47" t="s">
        <v>255</v>
      </c>
      <c r="R3" t="s">
        <v>251</v>
      </c>
    </row>
    <row r="4" spans="1:28" x14ac:dyDescent="0.25">
      <c r="A4" s="208" t="s">
        <v>256</v>
      </c>
      <c r="B4" s="209">
        <v>244219</v>
      </c>
      <c r="C4" s="208">
        <v>1</v>
      </c>
      <c r="D4" s="208" t="s">
        <v>257</v>
      </c>
      <c r="E4" s="208" t="s">
        <v>258</v>
      </c>
      <c r="F4" s="208">
        <v>15.83</v>
      </c>
      <c r="G4" s="208">
        <v>13.24</v>
      </c>
      <c r="H4" s="208">
        <v>209.59</v>
      </c>
      <c r="I4" s="208" t="s">
        <v>46</v>
      </c>
      <c r="J4" s="208" t="s">
        <v>46</v>
      </c>
      <c r="K4" s="208" t="s">
        <v>20</v>
      </c>
      <c r="L4" s="208">
        <v>8</v>
      </c>
      <c r="M4" s="208">
        <v>2</v>
      </c>
      <c r="N4" s="208"/>
      <c r="O4" s="208" t="s">
        <v>248</v>
      </c>
      <c r="P4" s="210" t="s">
        <v>259</v>
      </c>
      <c r="Q4" s="210" t="s">
        <v>260</v>
      </c>
      <c r="R4" s="208" t="s">
        <v>251</v>
      </c>
      <c r="S4" s="208"/>
      <c r="T4" s="208"/>
      <c r="U4" s="208"/>
      <c r="V4" s="208"/>
      <c r="W4" s="208"/>
      <c r="X4" s="208"/>
      <c r="Y4" s="208"/>
      <c r="Z4" s="208"/>
      <c r="AA4" s="208"/>
      <c r="AB4" s="208"/>
    </row>
    <row r="5" spans="1:28" x14ac:dyDescent="0.25">
      <c r="A5" s="208"/>
      <c r="B5" s="208"/>
      <c r="C5" s="208">
        <v>2</v>
      </c>
      <c r="D5" s="208" t="s">
        <v>261</v>
      </c>
      <c r="E5" s="208" t="s">
        <v>262</v>
      </c>
      <c r="F5" s="208">
        <v>17.11</v>
      </c>
      <c r="G5" s="208">
        <v>42.42</v>
      </c>
      <c r="H5" s="208">
        <v>402.38</v>
      </c>
      <c r="I5" s="208">
        <v>307.55</v>
      </c>
      <c r="J5" s="208" t="s">
        <v>46</v>
      </c>
      <c r="K5" s="208" t="s">
        <v>20</v>
      </c>
      <c r="L5" s="208">
        <v>28</v>
      </c>
      <c r="M5" s="208">
        <v>2</v>
      </c>
      <c r="N5" s="208"/>
      <c r="O5" s="208" t="s">
        <v>248</v>
      </c>
      <c r="P5" s="210" t="s">
        <v>263</v>
      </c>
      <c r="Q5" s="210" t="s">
        <v>264</v>
      </c>
      <c r="R5" s="208" t="s">
        <v>251</v>
      </c>
      <c r="S5" s="208"/>
      <c r="T5" s="208"/>
      <c r="U5" s="208"/>
      <c r="V5" s="208"/>
      <c r="W5" s="208"/>
      <c r="X5" s="208"/>
      <c r="Y5" s="208"/>
      <c r="Z5" s="208"/>
      <c r="AA5" s="208"/>
      <c r="AB5" s="208"/>
    </row>
    <row r="6" spans="1:28" x14ac:dyDescent="0.25">
      <c r="A6" s="208"/>
      <c r="B6" s="208"/>
      <c r="C6" s="208">
        <v>3</v>
      </c>
      <c r="D6" s="208" t="s">
        <v>265</v>
      </c>
      <c r="E6" s="208" t="s">
        <v>266</v>
      </c>
      <c r="F6" s="208">
        <v>26.32</v>
      </c>
      <c r="G6" s="208">
        <v>21.81</v>
      </c>
      <c r="H6" s="208">
        <v>562.29</v>
      </c>
      <c r="I6" s="208">
        <v>196.71</v>
      </c>
      <c r="J6" s="208" t="s">
        <v>46</v>
      </c>
      <c r="K6" s="208" t="s">
        <v>20</v>
      </c>
      <c r="L6" s="208">
        <v>20</v>
      </c>
      <c r="M6" s="208">
        <v>2</v>
      </c>
      <c r="N6" s="208"/>
      <c r="O6" s="208" t="s">
        <v>248</v>
      </c>
      <c r="P6" s="210" t="s">
        <v>267</v>
      </c>
      <c r="Q6" s="210" t="s">
        <v>268</v>
      </c>
      <c r="R6" s="208" t="s">
        <v>251</v>
      </c>
      <c r="S6" s="208"/>
      <c r="T6" s="208"/>
      <c r="U6" s="208"/>
      <c r="V6" s="208"/>
      <c r="W6" s="208"/>
      <c r="X6" s="208"/>
      <c r="Y6" s="208"/>
      <c r="Z6" s="208"/>
      <c r="AA6" s="208"/>
      <c r="AB6" s="208"/>
    </row>
    <row r="7" spans="1:28" x14ac:dyDescent="0.25">
      <c r="A7" s="208"/>
      <c r="B7" s="208"/>
      <c r="C7" s="208">
        <v>4</v>
      </c>
      <c r="D7" s="208" t="s">
        <v>269</v>
      </c>
      <c r="E7" s="208" t="s">
        <v>270</v>
      </c>
      <c r="F7" s="208">
        <v>11.55</v>
      </c>
      <c r="G7" s="208">
        <v>27.45</v>
      </c>
      <c r="H7" s="208">
        <v>315.38</v>
      </c>
      <c r="I7" s="208">
        <v>112.52</v>
      </c>
      <c r="J7" s="208">
        <v>10</v>
      </c>
      <c r="K7" s="208" t="s">
        <v>20</v>
      </c>
      <c r="L7" s="208">
        <v>22</v>
      </c>
      <c r="M7" s="208">
        <v>2</v>
      </c>
      <c r="N7" s="208"/>
      <c r="O7" s="208" t="s">
        <v>248</v>
      </c>
      <c r="P7" s="210" t="s">
        <v>271</v>
      </c>
      <c r="Q7" s="210" t="s">
        <v>272</v>
      </c>
      <c r="R7" s="208" t="s">
        <v>251</v>
      </c>
      <c r="S7" s="208"/>
      <c r="T7" s="208"/>
      <c r="U7" s="208"/>
      <c r="V7" s="208"/>
      <c r="W7" s="208"/>
      <c r="X7" s="208"/>
      <c r="Y7" s="208"/>
      <c r="Z7" s="208"/>
      <c r="AA7" s="208"/>
      <c r="AB7" s="208"/>
    </row>
    <row r="8" spans="1:28" x14ac:dyDescent="0.25">
      <c r="A8" s="119" t="s">
        <v>273</v>
      </c>
      <c r="B8" s="121">
        <v>93069</v>
      </c>
      <c r="C8" s="119">
        <v>1</v>
      </c>
      <c r="D8" s="119" t="s">
        <v>274</v>
      </c>
      <c r="E8" s="119" t="s">
        <v>275</v>
      </c>
      <c r="F8" s="119">
        <v>17.5</v>
      </c>
      <c r="G8" s="119">
        <v>11.21</v>
      </c>
      <c r="H8" s="119">
        <v>199.45</v>
      </c>
      <c r="I8" s="119">
        <v>199.45</v>
      </c>
      <c r="J8" s="119" t="s">
        <v>46</v>
      </c>
      <c r="K8" s="119" t="s">
        <v>32</v>
      </c>
      <c r="L8" s="119">
        <v>25</v>
      </c>
      <c r="M8" s="119">
        <v>5</v>
      </c>
      <c r="N8" s="119"/>
      <c r="O8" s="119" t="s">
        <v>48</v>
      </c>
      <c r="P8" s="120" t="s">
        <v>276</v>
      </c>
      <c r="Q8" s="120" t="s">
        <v>277</v>
      </c>
      <c r="R8" t="s">
        <v>251</v>
      </c>
    </row>
    <row r="9" spans="1:28" x14ac:dyDescent="0.25">
      <c r="A9" s="119"/>
      <c r="B9" s="119"/>
      <c r="C9" s="119">
        <v>2</v>
      </c>
      <c r="D9" s="119" t="s">
        <v>278</v>
      </c>
      <c r="E9" s="119" t="s">
        <v>279</v>
      </c>
      <c r="F9" s="119">
        <v>45.53</v>
      </c>
      <c r="G9" s="119">
        <v>30.13</v>
      </c>
      <c r="H9" s="119">
        <v>1288.33</v>
      </c>
      <c r="I9" s="119">
        <v>912.8</v>
      </c>
      <c r="J9" s="119">
        <v>42</v>
      </c>
      <c r="K9" s="119" t="s">
        <v>20</v>
      </c>
      <c r="L9" s="119">
        <v>36</v>
      </c>
      <c r="M9" s="119">
        <v>3</v>
      </c>
      <c r="N9" s="119"/>
      <c r="O9" s="119" t="s">
        <v>48</v>
      </c>
      <c r="P9" s="120" t="s">
        <v>280</v>
      </c>
      <c r="Q9" s="120" t="s">
        <v>281</v>
      </c>
      <c r="R9" t="s">
        <v>251</v>
      </c>
    </row>
    <row r="10" spans="1:28" x14ac:dyDescent="0.25">
      <c r="A10" s="119"/>
      <c r="B10" s="119"/>
      <c r="C10" s="119">
        <v>3</v>
      </c>
      <c r="D10" s="119" t="s">
        <v>282</v>
      </c>
      <c r="E10" s="119" t="s">
        <v>283</v>
      </c>
      <c r="F10" s="119">
        <v>11.83</v>
      </c>
      <c r="G10" s="119">
        <v>27.92</v>
      </c>
      <c r="H10" s="119">
        <v>355.5</v>
      </c>
      <c r="I10" s="119">
        <v>72.7</v>
      </c>
      <c r="J10" s="119" t="s">
        <v>46</v>
      </c>
      <c r="K10" s="119" t="s">
        <v>20</v>
      </c>
      <c r="L10" s="119">
        <v>30</v>
      </c>
      <c r="M10" s="119">
        <v>4</v>
      </c>
      <c r="N10" s="119"/>
      <c r="O10" s="119" t="s">
        <v>48</v>
      </c>
      <c r="P10" s="120" t="s">
        <v>284</v>
      </c>
      <c r="Q10" s="120" t="s">
        <v>285</v>
      </c>
      <c r="R10" t="s">
        <v>251</v>
      </c>
    </row>
    <row r="11" spans="1:28" x14ac:dyDescent="0.25">
      <c r="A11" s="119"/>
      <c r="B11" s="119"/>
      <c r="C11" s="119">
        <v>4</v>
      </c>
      <c r="D11" s="119" t="s">
        <v>286</v>
      </c>
      <c r="E11" s="119" t="s">
        <v>287</v>
      </c>
      <c r="F11" s="119">
        <v>15.56</v>
      </c>
      <c r="G11" s="119">
        <v>13.13</v>
      </c>
      <c r="H11" s="119">
        <v>219.92</v>
      </c>
      <c r="I11" s="119">
        <v>254.7</v>
      </c>
      <c r="J11" s="119">
        <v>10</v>
      </c>
      <c r="K11" s="119" t="s">
        <v>20</v>
      </c>
      <c r="L11" s="119">
        <v>8</v>
      </c>
      <c r="M11" s="119">
        <v>2</v>
      </c>
      <c r="N11" s="119"/>
      <c r="O11" s="119" t="s">
        <v>248</v>
      </c>
      <c r="P11" s="119" t="s">
        <v>20</v>
      </c>
      <c r="Q11" s="120" t="s">
        <v>288</v>
      </c>
      <c r="R11" t="s">
        <v>251</v>
      </c>
    </row>
    <row r="12" spans="1:28" x14ac:dyDescent="0.25">
      <c r="A12" s="119"/>
      <c r="B12" s="119"/>
      <c r="C12" s="119">
        <v>5</v>
      </c>
      <c r="D12" s="119" t="s">
        <v>289</v>
      </c>
      <c r="E12" s="119" t="s">
        <v>290</v>
      </c>
      <c r="F12" s="119">
        <v>28.12</v>
      </c>
      <c r="G12" s="119">
        <v>17.600000000000001</v>
      </c>
      <c r="H12" s="119">
        <v>429.49</v>
      </c>
      <c r="I12" s="119">
        <v>94.81</v>
      </c>
      <c r="J12" s="119">
        <v>6</v>
      </c>
      <c r="K12" s="119" t="s">
        <v>20</v>
      </c>
      <c r="L12" s="119">
        <v>15</v>
      </c>
      <c r="M12" s="119">
        <v>2</v>
      </c>
      <c r="N12" s="119"/>
      <c r="O12" s="119" t="s">
        <v>248</v>
      </c>
      <c r="P12" s="119" t="s">
        <v>20</v>
      </c>
      <c r="Q12" s="120" t="s">
        <v>291</v>
      </c>
      <c r="R12" t="s">
        <v>251</v>
      </c>
    </row>
    <row r="13" spans="1:28" x14ac:dyDescent="0.25">
      <c r="A13" s="119"/>
      <c r="B13" s="119"/>
      <c r="C13" s="119">
        <v>6</v>
      </c>
      <c r="D13" s="119" t="s">
        <v>292</v>
      </c>
      <c r="E13" s="119" t="s">
        <v>293</v>
      </c>
      <c r="F13" s="119">
        <v>11.93</v>
      </c>
      <c r="G13" s="119">
        <v>21.59</v>
      </c>
      <c r="H13" s="119">
        <v>165.07</v>
      </c>
      <c r="I13" s="119">
        <v>134.88999999999999</v>
      </c>
      <c r="J13" s="119" t="s">
        <v>46</v>
      </c>
      <c r="K13" s="119" t="s">
        <v>20</v>
      </c>
      <c r="L13" s="119">
        <v>10</v>
      </c>
      <c r="M13" s="119">
        <v>2</v>
      </c>
      <c r="N13" s="119"/>
      <c r="O13" s="119" t="s">
        <v>248</v>
      </c>
      <c r="P13" s="119" t="s">
        <v>20</v>
      </c>
      <c r="Q13" s="120" t="s">
        <v>294</v>
      </c>
      <c r="R13" t="s">
        <v>251</v>
      </c>
    </row>
    <row r="14" spans="1:28" x14ac:dyDescent="0.25">
      <c r="A14" s="119"/>
      <c r="B14" s="119"/>
      <c r="C14" s="119">
        <v>7</v>
      </c>
      <c r="D14" s="119" t="s">
        <v>295</v>
      </c>
      <c r="E14" s="119" t="s">
        <v>296</v>
      </c>
      <c r="F14" s="119">
        <v>12.87</v>
      </c>
      <c r="G14" s="119">
        <v>11.23</v>
      </c>
      <c r="H14" s="119">
        <v>141.62</v>
      </c>
      <c r="I14" s="119">
        <v>195.62</v>
      </c>
      <c r="J14" s="119" t="s">
        <v>46</v>
      </c>
      <c r="K14" s="119" t="s">
        <v>20</v>
      </c>
      <c r="L14" s="119">
        <v>8</v>
      </c>
      <c r="M14" s="119">
        <v>2</v>
      </c>
      <c r="N14" s="119"/>
      <c r="O14" s="119" t="s">
        <v>248</v>
      </c>
      <c r="P14" s="119" t="s">
        <v>20</v>
      </c>
      <c r="Q14" s="120" t="s">
        <v>297</v>
      </c>
      <c r="R14" t="s">
        <v>251</v>
      </c>
    </row>
    <row r="15" spans="1:28" x14ac:dyDescent="0.25">
      <c r="A15" s="119"/>
      <c r="B15" s="119"/>
      <c r="C15" s="119">
        <v>8</v>
      </c>
      <c r="D15" s="119" t="s">
        <v>298</v>
      </c>
      <c r="E15" s="119" t="s">
        <v>299</v>
      </c>
      <c r="F15" s="119">
        <v>28.31</v>
      </c>
      <c r="G15" s="119">
        <v>26.32</v>
      </c>
      <c r="H15" s="119">
        <v>456.17</v>
      </c>
      <c r="I15" s="119">
        <v>408.73</v>
      </c>
      <c r="J15" s="119">
        <v>20</v>
      </c>
      <c r="K15" s="119" t="s">
        <v>20</v>
      </c>
      <c r="L15" s="119">
        <v>21</v>
      </c>
      <c r="M15" s="119">
        <v>3</v>
      </c>
      <c r="N15" s="119"/>
      <c r="O15" s="119" t="s">
        <v>248</v>
      </c>
      <c r="P15" s="119" t="s">
        <v>20</v>
      </c>
      <c r="Q15" s="120" t="s">
        <v>300</v>
      </c>
      <c r="R15" t="s">
        <v>251</v>
      </c>
    </row>
  </sheetData>
  <hyperlinks>
    <hyperlink ref="P2" r:id="rId1" xr:uid="{9E47CB04-579C-46FF-B865-125B0FC0E428}"/>
    <hyperlink ref="Q2" r:id="rId2" xr:uid="{2F9DC3D8-F3D1-453C-8375-2CB4DA66BD60}"/>
    <hyperlink ref="P3" r:id="rId3" display="https://www.airbnb.mx/a/Los-Cabos--Mexico?af=1922719&amp;c=.pi0.pk49059597272_312331309399_c_382675419046&amp;sem_position=1t1&amp;sem_target=aud-295053684620:kwd-382675419046&amp;location_of_interest=&amp;location_physical=9073883&amp;mdk=true&amp;gclid=Cj0KCQjwocPnBRDFARIsAJJcf976_0ZTJbUv2ZxKiNljBkRJYHipLoRgddkyG4xLBhwhYoS6nPvWE64aAtfnEALw_wcB" xr:uid="{3C156274-B592-4599-B3DB-CAE4A3CA5852}"/>
    <hyperlink ref="Q3" r:id="rId4" xr:uid="{09C9C23B-08EE-427B-A4EA-0B818919B23A}"/>
    <hyperlink ref="Q4" r:id="rId5" xr:uid="{4FF94B20-7633-40EF-8047-C14F6552456C}"/>
    <hyperlink ref="P4" r:id="rId6" xr:uid="{15A52B1D-4AF7-4E47-A700-26E788D5CBCE}"/>
    <hyperlink ref="Q5" r:id="rId7" xr:uid="{06887E71-A9AA-4BCF-B4FA-622B3EFE8001}"/>
    <hyperlink ref="P5" r:id="rId8" xr:uid="{29F4ACB9-6C7A-4BA1-B9BD-851FBF2CA4FD}"/>
    <hyperlink ref="Q6" r:id="rId9" xr:uid="{35A4E4E7-A14C-46BB-8BD1-46E0EAB90F59}"/>
    <hyperlink ref="P6" r:id="rId10" display="https://casas.trovit.com.mx/index.php/cod.search_adwords_homes/type.2/what_d.departamentos%20paz/tracking.%7B%22acc%22%3A2216%2C%22c%22%3A1077688066%2C%22a%22%3A52494286757%2C%22k%22%3A350369457290%2C%22d%22%3A%22c%22%2C%22targetid%22%3A%22aud-375893205010:kwd-350369457290%22%2C%22cr%22%3A%22255168999539%22%2C%22ap%22%3A%221t1%22%2C%22n%22%3A%22g%22%7D/ppc_landing_type.2/origin.11/device.c?gclid=Cj0KCQjwocPnBRDFARIsAJJcf95kFkTTC76GpCh3CkorwtDc14PCJKLObuKLik9brsevC5Gl4EKAH7caAoMhEALw_wcB" xr:uid="{DBC1E91B-42A6-4883-ABF7-31A68E411D79}"/>
    <hyperlink ref="Q7" r:id="rId11" xr:uid="{75CEE3C2-D444-4014-817B-953A473A7D4F}"/>
    <hyperlink ref="P7" r:id="rId12" display="https://www.booking.com/apartments/city/ar/miramar-ar.es.html?aid=375804;label=miramar-ar-MjxgKKfnqWknvcsUPG%2AeKgS275098171646%3Apl%3Ata%3Ap1%3Ap2%3Aac%3Aap1t1%3Aneg%3Afi%3Atikwd-2939088451%3Alp1031236%3Ali%3Adec%3Adm;sid=06921a62b53994b86b5d53b024a4aa08;keep_landing=1&amp;gclid=Cj0KCQjwocPnBRDFARIsAJJcf96GLOnuM0MPYtMD6EuyHZOYBpjA-Uaai8NgLk4Yxn03d6-7OMpxTwMaAn4EEALw_wcB&amp;" xr:uid="{E1AB39AB-DAF7-4F85-8FB8-206A5AAE399C}"/>
    <hyperlink ref="P8" r:id="rId13" display="https://www.airbnb.mx/?af=1922719&amp;c=.pi0.pk74873240550_352069797111_c_&amp;sem_position=1t1&amp;sem_target=aud-295053684620:kwd-20073574338&amp;location_of_interest=&amp;location_physical=1031236&amp;mdk=true&amp;gclid=Cj0KCQjwocPnBRDFARIsAJJcf94t5XFqDiHT3A7NkEtTd6SrIli9Ds2gbSGtf_qPUKzEy2GozJGZumwaAvFGEALw_wcB" xr:uid="{D190F9E5-35F6-42B5-9820-08063B1B6257}"/>
    <hyperlink ref="Q8" r:id="rId14" xr:uid="{6E5FFEC4-0CFF-44CA-89D3-284AFE2DDEC9}"/>
    <hyperlink ref="P9" r:id="rId15" xr:uid="{FF80A4B6-B405-4EAE-942E-B0DB2B0C56FE}"/>
    <hyperlink ref="Q9" r:id="rId16" xr:uid="{BE1A06FE-F5A6-4686-B729-738CE8F96502}"/>
    <hyperlink ref="P10" r:id="rId17" location="sthash.cdtv97WB.dpbs" xr:uid="{4256EA5E-EF54-43F4-A1C9-E30F1247A6AD}"/>
    <hyperlink ref="Q10" r:id="rId18" xr:uid="{E3BF7CAE-3885-4E30-86ED-E3EA6BC4DD22}"/>
    <hyperlink ref="Q11" r:id="rId19" xr:uid="{0A841AE2-EC41-4D18-8B30-545A288BFEC3}"/>
    <hyperlink ref="Q12" r:id="rId20" xr:uid="{706A75C8-86FE-436E-8D91-779DFAA9522A}"/>
    <hyperlink ref="Q13" r:id="rId21" xr:uid="{1168C411-36E9-49B8-883F-C87D8EF09E52}"/>
    <hyperlink ref="Q14" r:id="rId22" xr:uid="{C9837ECF-C8A3-41B4-ADAD-1C72D4B404EA}"/>
    <hyperlink ref="Q15" r:id="rId23" xr:uid="{600A9575-C87B-49FC-B644-69C5B111E4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817A-AF5A-4E42-90D5-CDE3EFEF582D}">
  <dimension ref="A1:Q52"/>
  <sheetViews>
    <sheetView topLeftCell="D9" workbookViewId="0">
      <selection activeCell="L2" sqref="L2:L16"/>
    </sheetView>
  </sheetViews>
  <sheetFormatPr defaultColWidth="9.140625" defaultRowHeight="15" x14ac:dyDescent="0.25"/>
  <cols>
    <col min="4" max="4" width="15.42578125" customWidth="1"/>
    <col min="5" max="5" width="27.85546875" customWidth="1"/>
    <col min="9" max="10" width="17.28515625" customWidth="1"/>
    <col min="11" max="11" width="16.85546875" customWidth="1"/>
    <col min="13" max="14" width="13.28515625" customWidth="1"/>
    <col min="15" max="15" width="13.5703125" customWidth="1"/>
    <col min="16" max="16" width="15.140625" customWidth="1"/>
    <col min="17" max="17" width="18.140625" customWidth="1"/>
  </cols>
  <sheetData>
    <row r="1" spans="1:17" ht="37.5" customHeight="1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13</v>
      </c>
      <c r="M1" s="28" t="s">
        <v>302</v>
      </c>
      <c r="N1" s="28" t="s">
        <v>303</v>
      </c>
      <c r="O1" s="28" t="s">
        <v>304</v>
      </c>
      <c r="P1" s="28" t="s">
        <v>305</v>
      </c>
      <c r="Q1" s="28" t="s">
        <v>17</v>
      </c>
    </row>
    <row r="2" spans="1:17" ht="28.5" customHeight="1" x14ac:dyDescent="0.25">
      <c r="A2" s="68" t="s">
        <v>306</v>
      </c>
      <c r="B2" s="68">
        <v>211.67099999999999</v>
      </c>
      <c r="C2" s="68">
        <v>1</v>
      </c>
      <c r="D2" s="68" t="s">
        <v>307</v>
      </c>
      <c r="E2" s="68" t="s">
        <v>308</v>
      </c>
      <c r="F2" s="69">
        <v>31.36</v>
      </c>
      <c r="G2" s="69">
        <v>22.43</v>
      </c>
      <c r="H2" s="69">
        <f t="shared" ref="H2:H26" si="0">F2*G2</f>
        <v>703.40480000000002</v>
      </c>
      <c r="I2" s="68">
        <v>150</v>
      </c>
      <c r="J2" s="68">
        <v>9</v>
      </c>
      <c r="K2" s="68" t="s">
        <v>205</v>
      </c>
      <c r="L2" s="68">
        <v>2</v>
      </c>
      <c r="M2" s="68">
        <v>9</v>
      </c>
      <c r="N2" s="68" t="s">
        <v>140</v>
      </c>
      <c r="O2" s="70" t="s">
        <v>309</v>
      </c>
      <c r="P2" s="68"/>
      <c r="Q2" s="71" t="s">
        <v>120</v>
      </c>
    </row>
    <row r="3" spans="1:17" ht="45" x14ac:dyDescent="0.25">
      <c r="A3" s="68" t="s">
        <v>306</v>
      </c>
      <c r="B3" s="68">
        <v>211.67099999999999</v>
      </c>
      <c r="C3" s="68">
        <v>2</v>
      </c>
      <c r="D3" s="68" t="s">
        <v>310</v>
      </c>
      <c r="E3" s="68" t="s">
        <v>311</v>
      </c>
      <c r="F3" s="69">
        <v>31.29</v>
      </c>
      <c r="G3" s="69">
        <v>20</v>
      </c>
      <c r="H3" s="69">
        <f t="shared" si="0"/>
        <v>625.79999999999995</v>
      </c>
      <c r="I3" s="68" t="s">
        <v>19</v>
      </c>
      <c r="J3" s="68" t="s">
        <v>19</v>
      </c>
      <c r="K3" s="68" t="s">
        <v>312</v>
      </c>
      <c r="L3" s="68">
        <v>3</v>
      </c>
      <c r="M3" s="68">
        <v>12</v>
      </c>
      <c r="N3" s="68" t="s">
        <v>140</v>
      </c>
      <c r="O3" s="68" t="s">
        <v>309</v>
      </c>
      <c r="P3" s="68"/>
      <c r="Q3" s="71" t="s">
        <v>313</v>
      </c>
    </row>
    <row r="4" spans="1:17" ht="60" x14ac:dyDescent="0.25">
      <c r="A4" s="68" t="s">
        <v>306</v>
      </c>
      <c r="B4" s="68">
        <v>211.67099999999999</v>
      </c>
      <c r="C4" s="68">
        <v>3</v>
      </c>
      <c r="D4" s="68" t="s">
        <v>314</v>
      </c>
      <c r="E4" s="68" t="s">
        <v>315</v>
      </c>
      <c r="F4" s="69">
        <v>6</v>
      </c>
      <c r="G4" s="69">
        <v>20</v>
      </c>
      <c r="H4" s="69">
        <f t="shared" si="0"/>
        <v>120</v>
      </c>
      <c r="I4" s="68" t="s">
        <v>19</v>
      </c>
      <c r="J4" s="68" t="s">
        <v>19</v>
      </c>
      <c r="K4" s="68" t="s">
        <v>205</v>
      </c>
      <c r="L4" s="68">
        <v>3</v>
      </c>
      <c r="M4" s="68">
        <v>10</v>
      </c>
      <c r="N4" s="68" t="s">
        <v>140</v>
      </c>
      <c r="O4" s="68" t="s">
        <v>309</v>
      </c>
      <c r="P4" s="71" t="s">
        <v>316</v>
      </c>
      <c r="Q4" s="71" t="s">
        <v>317</v>
      </c>
    </row>
    <row r="5" spans="1:17" ht="45" x14ac:dyDescent="0.25">
      <c r="A5" s="68" t="s">
        <v>306</v>
      </c>
      <c r="B5" s="68">
        <v>211.67099999999999</v>
      </c>
      <c r="C5" s="68">
        <v>4</v>
      </c>
      <c r="D5" s="68" t="s">
        <v>318</v>
      </c>
      <c r="E5" s="68" t="s">
        <v>319</v>
      </c>
      <c r="F5" s="69">
        <v>13</v>
      </c>
      <c r="G5" s="69">
        <v>12</v>
      </c>
      <c r="H5" s="69">
        <f t="shared" si="0"/>
        <v>156</v>
      </c>
      <c r="I5" s="68" t="s">
        <v>19</v>
      </c>
      <c r="J5" s="68" t="s">
        <v>19</v>
      </c>
      <c r="K5" s="68" t="s">
        <v>205</v>
      </c>
      <c r="L5" s="68">
        <v>1</v>
      </c>
      <c r="M5" s="68">
        <v>2</v>
      </c>
      <c r="N5" s="72" t="s">
        <v>140</v>
      </c>
      <c r="O5" s="68" t="s">
        <v>309</v>
      </c>
      <c r="P5" s="68"/>
      <c r="Q5" s="71" t="s">
        <v>320</v>
      </c>
    </row>
    <row r="6" spans="1:17" ht="45" x14ac:dyDescent="0.25">
      <c r="A6" s="68" t="s">
        <v>306</v>
      </c>
      <c r="B6" s="68">
        <v>211.67099999999999</v>
      </c>
      <c r="C6" s="68">
        <v>5</v>
      </c>
      <c r="D6" s="68" t="s">
        <v>321</v>
      </c>
      <c r="E6" s="68" t="s">
        <v>322</v>
      </c>
      <c r="F6" s="69">
        <v>9</v>
      </c>
      <c r="G6" s="69">
        <v>39</v>
      </c>
      <c r="H6" s="69">
        <f t="shared" si="0"/>
        <v>351</v>
      </c>
      <c r="I6" s="68">
        <v>117</v>
      </c>
      <c r="J6" s="68">
        <v>8</v>
      </c>
      <c r="K6" s="68" t="s">
        <v>205</v>
      </c>
      <c r="L6" s="68">
        <v>3</v>
      </c>
      <c r="M6" s="68">
        <v>9</v>
      </c>
      <c r="N6" s="72">
        <v>1500000</v>
      </c>
      <c r="O6" s="68" t="s">
        <v>309</v>
      </c>
      <c r="P6" s="68"/>
      <c r="Q6" s="71" t="s">
        <v>323</v>
      </c>
    </row>
    <row r="7" spans="1:17" ht="45" x14ac:dyDescent="0.25">
      <c r="A7" s="63" t="s">
        <v>324</v>
      </c>
      <c r="B7" s="63">
        <v>154.197</v>
      </c>
      <c r="C7" s="63">
        <v>1</v>
      </c>
      <c r="D7" s="63" t="s">
        <v>325</v>
      </c>
      <c r="E7" s="63" t="s">
        <v>326</v>
      </c>
      <c r="F7" s="64">
        <v>8</v>
      </c>
      <c r="G7" s="64">
        <v>21</v>
      </c>
      <c r="H7" s="64">
        <f t="shared" si="0"/>
        <v>168</v>
      </c>
      <c r="I7" s="63">
        <v>40</v>
      </c>
      <c r="J7" s="63">
        <v>3</v>
      </c>
      <c r="K7" s="63" t="s">
        <v>205</v>
      </c>
      <c r="L7" s="63">
        <v>2</v>
      </c>
      <c r="M7" s="63">
        <v>10</v>
      </c>
      <c r="N7" s="63" t="s">
        <v>140</v>
      </c>
      <c r="O7" s="63" t="s">
        <v>309</v>
      </c>
      <c r="P7" s="63"/>
      <c r="Q7" s="65" t="s">
        <v>327</v>
      </c>
    </row>
    <row r="8" spans="1:17" ht="45" x14ac:dyDescent="0.25">
      <c r="A8" s="63" t="s">
        <v>324</v>
      </c>
      <c r="B8" s="63">
        <v>154.197</v>
      </c>
      <c r="C8" s="63">
        <v>2</v>
      </c>
      <c r="D8" s="63" t="s">
        <v>328</v>
      </c>
      <c r="E8" s="63" t="s">
        <v>329</v>
      </c>
      <c r="F8" s="64">
        <v>230</v>
      </c>
      <c r="G8" s="64">
        <v>150</v>
      </c>
      <c r="H8" s="64">
        <f t="shared" si="0"/>
        <v>34500</v>
      </c>
      <c r="I8" s="63">
        <v>14490</v>
      </c>
      <c r="J8" s="63">
        <v>600</v>
      </c>
      <c r="K8" s="63" t="s">
        <v>205</v>
      </c>
      <c r="L8" s="63">
        <v>4</v>
      </c>
      <c r="M8" s="63">
        <v>608</v>
      </c>
      <c r="N8" s="66" t="s">
        <v>140</v>
      </c>
      <c r="O8" s="63" t="s">
        <v>309</v>
      </c>
      <c r="P8" s="63"/>
      <c r="Q8" s="65" t="s">
        <v>330</v>
      </c>
    </row>
    <row r="9" spans="1:17" ht="45" x14ac:dyDescent="0.25">
      <c r="A9" s="63" t="s">
        <v>324</v>
      </c>
      <c r="B9" s="63">
        <v>154.197</v>
      </c>
      <c r="C9" s="63">
        <v>3</v>
      </c>
      <c r="D9" s="63" t="s">
        <v>331</v>
      </c>
      <c r="E9" s="63" t="s">
        <v>332</v>
      </c>
      <c r="F9" s="64">
        <v>25</v>
      </c>
      <c r="G9" s="64">
        <v>14</v>
      </c>
      <c r="H9" s="64">
        <f t="shared" si="0"/>
        <v>350</v>
      </c>
      <c r="I9" s="63" t="s">
        <v>19</v>
      </c>
      <c r="J9" s="63" t="s">
        <v>19</v>
      </c>
      <c r="K9" s="63" t="s">
        <v>205</v>
      </c>
      <c r="L9" s="63">
        <v>2</v>
      </c>
      <c r="M9" s="63">
        <v>8</v>
      </c>
      <c r="N9" s="63" t="s">
        <v>140</v>
      </c>
      <c r="O9" s="63" t="s">
        <v>309</v>
      </c>
      <c r="P9" s="63"/>
      <c r="Q9" s="65" t="s">
        <v>333</v>
      </c>
    </row>
    <row r="10" spans="1:17" ht="45" x14ac:dyDescent="0.25">
      <c r="A10" s="63" t="s">
        <v>324</v>
      </c>
      <c r="B10" s="63">
        <v>154.197</v>
      </c>
      <c r="C10" s="63">
        <v>4</v>
      </c>
      <c r="D10" s="63" t="s">
        <v>334</v>
      </c>
      <c r="E10" s="63" t="s">
        <v>335</v>
      </c>
      <c r="F10" s="64">
        <v>12</v>
      </c>
      <c r="G10" s="64">
        <v>25</v>
      </c>
      <c r="H10" s="64">
        <f t="shared" si="0"/>
        <v>300</v>
      </c>
      <c r="I10" s="63" t="s">
        <v>19</v>
      </c>
      <c r="J10" s="63" t="s">
        <v>19</v>
      </c>
      <c r="K10" s="63" t="s">
        <v>312</v>
      </c>
      <c r="L10" s="63">
        <v>3</v>
      </c>
      <c r="M10" s="63">
        <v>12</v>
      </c>
      <c r="N10" s="63" t="s">
        <v>140</v>
      </c>
      <c r="O10" s="63" t="s">
        <v>309</v>
      </c>
      <c r="P10" s="63"/>
      <c r="Q10" s="65" t="s">
        <v>336</v>
      </c>
    </row>
    <row r="11" spans="1:17" ht="45" x14ac:dyDescent="0.25">
      <c r="A11" s="63" t="s">
        <v>324</v>
      </c>
      <c r="B11" s="63">
        <v>154.197</v>
      </c>
      <c r="C11" s="63">
        <v>5</v>
      </c>
      <c r="D11" s="63" t="s">
        <v>325</v>
      </c>
      <c r="E11" s="63" t="s">
        <v>337</v>
      </c>
      <c r="F11" s="64">
        <v>29</v>
      </c>
      <c r="G11" s="64">
        <v>11</v>
      </c>
      <c r="H11" s="64">
        <f t="shared" si="0"/>
        <v>319</v>
      </c>
      <c r="I11" s="63">
        <v>88</v>
      </c>
      <c r="J11" s="63">
        <v>8</v>
      </c>
      <c r="K11" s="63" t="s">
        <v>205</v>
      </c>
      <c r="L11" s="63">
        <v>1</v>
      </c>
      <c r="M11" s="63">
        <v>8</v>
      </c>
      <c r="N11" s="63" t="s">
        <v>140</v>
      </c>
      <c r="O11" s="63" t="s">
        <v>309</v>
      </c>
      <c r="P11" s="63"/>
      <c r="Q11" s="65" t="s">
        <v>338</v>
      </c>
    </row>
    <row r="12" spans="1:17" ht="45" x14ac:dyDescent="0.25">
      <c r="A12" s="63" t="s">
        <v>324</v>
      </c>
      <c r="B12" s="63">
        <v>154.197</v>
      </c>
      <c r="C12" s="63">
        <v>6</v>
      </c>
      <c r="D12" s="63" t="s">
        <v>339</v>
      </c>
      <c r="E12" s="63" t="s">
        <v>340</v>
      </c>
      <c r="F12" s="64">
        <v>8</v>
      </c>
      <c r="G12" s="64">
        <v>32</v>
      </c>
      <c r="H12" s="64">
        <f t="shared" si="0"/>
        <v>256</v>
      </c>
      <c r="I12" s="63" t="s">
        <v>205</v>
      </c>
      <c r="J12" s="63" t="s">
        <v>205</v>
      </c>
      <c r="K12" s="63" t="s">
        <v>205</v>
      </c>
      <c r="L12" s="63">
        <v>3</v>
      </c>
      <c r="M12" s="63">
        <v>9</v>
      </c>
      <c r="N12" s="63" t="s">
        <v>140</v>
      </c>
      <c r="O12" s="63" t="s">
        <v>309</v>
      </c>
      <c r="P12" s="63"/>
      <c r="Q12" s="65" t="s">
        <v>341</v>
      </c>
    </row>
    <row r="13" spans="1:17" ht="45" x14ac:dyDescent="0.25">
      <c r="A13" s="63" t="s">
        <v>324</v>
      </c>
      <c r="B13" s="63">
        <v>154.197</v>
      </c>
      <c r="C13" s="63">
        <v>7</v>
      </c>
      <c r="D13" s="63" t="s">
        <v>342</v>
      </c>
      <c r="E13" s="63" t="s">
        <v>343</v>
      </c>
      <c r="F13" s="64">
        <v>16</v>
      </c>
      <c r="G13" s="64">
        <v>27</v>
      </c>
      <c r="H13" s="64">
        <f t="shared" si="0"/>
        <v>432</v>
      </c>
      <c r="I13" s="63" t="s">
        <v>205</v>
      </c>
      <c r="J13" s="63" t="s">
        <v>205</v>
      </c>
      <c r="K13" s="63" t="s">
        <v>205</v>
      </c>
      <c r="L13" s="63">
        <v>2</v>
      </c>
      <c r="M13" s="63">
        <v>8</v>
      </c>
      <c r="N13" s="63" t="s">
        <v>140</v>
      </c>
      <c r="O13" s="63" t="s">
        <v>309</v>
      </c>
      <c r="P13" s="63"/>
      <c r="Q13" s="65" t="s">
        <v>344</v>
      </c>
    </row>
    <row r="14" spans="1:17" ht="45" x14ac:dyDescent="0.25">
      <c r="A14" s="63" t="s">
        <v>324</v>
      </c>
      <c r="B14" s="63">
        <v>154.197</v>
      </c>
      <c r="C14" s="63">
        <v>8</v>
      </c>
      <c r="D14" s="63" t="s">
        <v>345</v>
      </c>
      <c r="E14" s="63" t="s">
        <v>346</v>
      </c>
      <c r="F14" s="64">
        <v>8</v>
      </c>
      <c r="G14" s="64">
        <v>28</v>
      </c>
      <c r="H14" s="64">
        <f t="shared" si="0"/>
        <v>224</v>
      </c>
      <c r="I14" s="63">
        <v>32</v>
      </c>
      <c r="J14" s="63">
        <v>3</v>
      </c>
      <c r="K14" s="63" t="s">
        <v>312</v>
      </c>
      <c r="L14" s="63">
        <v>2</v>
      </c>
      <c r="M14" s="63">
        <v>4</v>
      </c>
      <c r="N14" s="63" t="s">
        <v>140</v>
      </c>
      <c r="O14" s="63" t="s">
        <v>309</v>
      </c>
      <c r="P14" s="63"/>
      <c r="Q14" s="65" t="s">
        <v>347</v>
      </c>
    </row>
    <row r="15" spans="1:17" ht="45" x14ac:dyDescent="0.25">
      <c r="A15" s="63" t="s">
        <v>324</v>
      </c>
      <c r="B15" s="63">
        <v>154.197</v>
      </c>
      <c r="C15" s="63">
        <v>9</v>
      </c>
      <c r="D15" s="63" t="s">
        <v>348</v>
      </c>
      <c r="E15" s="63" t="s">
        <v>349</v>
      </c>
      <c r="F15" s="64">
        <v>7</v>
      </c>
      <c r="G15" s="64">
        <v>15</v>
      </c>
      <c r="H15" s="64">
        <f t="shared" si="0"/>
        <v>105</v>
      </c>
      <c r="I15" s="63" t="s">
        <v>205</v>
      </c>
      <c r="J15" s="63" t="s">
        <v>205</v>
      </c>
      <c r="K15" s="63" t="s">
        <v>312</v>
      </c>
      <c r="L15" s="63">
        <v>2</v>
      </c>
      <c r="M15" s="67" t="s">
        <v>350</v>
      </c>
      <c r="N15" s="63" t="s">
        <v>140</v>
      </c>
      <c r="O15" s="63" t="s">
        <v>309</v>
      </c>
      <c r="P15" s="63"/>
      <c r="Q15" s="65" t="s">
        <v>351</v>
      </c>
    </row>
    <row r="16" spans="1:17" ht="45" x14ac:dyDescent="0.25">
      <c r="A16" s="63" t="s">
        <v>324</v>
      </c>
      <c r="B16" s="63">
        <v>154.197</v>
      </c>
      <c r="C16" s="63">
        <v>10</v>
      </c>
      <c r="D16" s="63" t="s">
        <v>352</v>
      </c>
      <c r="E16" s="63" t="s">
        <v>353</v>
      </c>
      <c r="F16" s="64">
        <v>14</v>
      </c>
      <c r="G16" s="64">
        <v>32</v>
      </c>
      <c r="H16" s="64">
        <f t="shared" si="0"/>
        <v>448</v>
      </c>
      <c r="I16" s="63" t="s">
        <v>205</v>
      </c>
      <c r="J16" s="63" t="s">
        <v>19</v>
      </c>
      <c r="K16" s="63" t="s">
        <v>312</v>
      </c>
      <c r="L16" s="63">
        <v>4</v>
      </c>
      <c r="M16" s="63">
        <v>8</v>
      </c>
      <c r="N16" s="63" t="s">
        <v>140</v>
      </c>
      <c r="O16" s="63">
        <v>8</v>
      </c>
      <c r="P16" s="63"/>
      <c r="Q16" s="65" t="s">
        <v>354</v>
      </c>
    </row>
    <row r="17" spans="1:17" x14ac:dyDescent="0.25">
      <c r="A17" s="231"/>
      <c r="B17" s="231"/>
      <c r="C17" s="231"/>
      <c r="D17" s="231"/>
      <c r="E17" s="231"/>
      <c r="F17" s="62"/>
      <c r="G17" s="62"/>
      <c r="H17" s="62">
        <f t="shared" si="0"/>
        <v>0</v>
      </c>
      <c r="I17" s="231"/>
      <c r="J17" s="231"/>
      <c r="K17" s="231"/>
      <c r="L17" s="231"/>
      <c r="M17" s="231"/>
      <c r="N17" s="231"/>
      <c r="O17" s="231"/>
      <c r="P17" s="231"/>
      <c r="Q17" s="231"/>
    </row>
    <row r="18" spans="1:17" x14ac:dyDescent="0.25">
      <c r="A18" s="231"/>
      <c r="B18" s="231"/>
      <c r="C18" s="231"/>
      <c r="D18" s="231"/>
      <c r="E18" s="231"/>
      <c r="F18" s="62"/>
      <c r="G18" s="62"/>
      <c r="H18" s="62">
        <f t="shared" si="0"/>
        <v>0</v>
      </c>
      <c r="I18" s="231"/>
      <c r="J18" s="231"/>
      <c r="K18" s="231"/>
      <c r="L18" s="231"/>
      <c r="M18" s="231"/>
      <c r="N18" s="231"/>
      <c r="O18" s="231"/>
      <c r="P18" s="231"/>
      <c r="Q18" s="231"/>
    </row>
    <row r="19" spans="1:17" x14ac:dyDescent="0.25">
      <c r="A19" s="231"/>
      <c r="B19" s="231"/>
      <c r="C19" s="231"/>
      <c r="D19" s="231"/>
      <c r="E19" s="231"/>
      <c r="F19" s="62"/>
      <c r="G19" s="62"/>
      <c r="H19" s="62">
        <f t="shared" si="0"/>
        <v>0</v>
      </c>
      <c r="I19" s="231"/>
      <c r="J19" s="231"/>
      <c r="K19" s="231"/>
      <c r="L19" s="231"/>
      <c r="M19" s="231"/>
      <c r="N19" s="231"/>
      <c r="O19" s="231"/>
      <c r="P19" s="231"/>
      <c r="Q19" s="231"/>
    </row>
    <row r="20" spans="1:17" x14ac:dyDescent="0.25">
      <c r="A20" s="231"/>
      <c r="B20" s="231"/>
      <c r="C20" s="231"/>
      <c r="D20" s="231"/>
      <c r="E20" s="231"/>
      <c r="F20" s="62"/>
      <c r="G20" s="62"/>
      <c r="H20" s="62">
        <f t="shared" si="0"/>
        <v>0</v>
      </c>
      <c r="I20" s="231"/>
      <c r="J20" s="231"/>
      <c r="K20" s="231"/>
      <c r="L20" s="231"/>
      <c r="M20" s="231"/>
      <c r="N20" s="231"/>
      <c r="O20" s="231"/>
      <c r="P20" s="231"/>
      <c r="Q20" s="231"/>
    </row>
    <row r="21" spans="1:17" x14ac:dyDescent="0.25">
      <c r="A21" s="231"/>
      <c r="B21" s="231"/>
      <c r="C21" s="231"/>
      <c r="D21" s="231"/>
      <c r="E21" s="231"/>
      <c r="F21" s="62"/>
      <c r="G21" s="62"/>
      <c r="H21" s="62">
        <f t="shared" si="0"/>
        <v>0</v>
      </c>
      <c r="I21" s="231"/>
      <c r="J21" s="231"/>
      <c r="K21" s="231"/>
      <c r="L21" s="231"/>
      <c r="M21" s="231"/>
      <c r="N21" s="231"/>
      <c r="O21" s="231"/>
      <c r="P21" s="231"/>
      <c r="Q21" s="231"/>
    </row>
    <row r="22" spans="1:17" x14ac:dyDescent="0.25">
      <c r="A22" s="231"/>
      <c r="B22" s="231"/>
      <c r="C22" s="231"/>
      <c r="D22" s="231"/>
      <c r="E22" s="231"/>
      <c r="F22" s="62"/>
      <c r="G22" s="62"/>
      <c r="H22" s="62">
        <f t="shared" si="0"/>
        <v>0</v>
      </c>
      <c r="I22" s="231"/>
      <c r="J22" s="231"/>
      <c r="K22" s="231"/>
      <c r="L22" s="231"/>
      <c r="M22" s="231"/>
      <c r="N22" s="231"/>
      <c r="O22" s="231"/>
      <c r="P22" s="231"/>
      <c r="Q22" s="231"/>
    </row>
    <row r="23" spans="1:17" x14ac:dyDescent="0.25">
      <c r="A23" s="231"/>
      <c r="B23" s="231"/>
      <c r="C23" s="231"/>
      <c r="D23" s="231"/>
      <c r="E23" s="231"/>
      <c r="F23" s="62"/>
      <c r="G23" s="62"/>
      <c r="H23" s="62">
        <f t="shared" si="0"/>
        <v>0</v>
      </c>
      <c r="I23" s="231"/>
      <c r="J23" s="231"/>
      <c r="K23" s="231"/>
      <c r="L23" s="231"/>
      <c r="M23" s="231"/>
      <c r="N23" s="231"/>
      <c r="O23" s="231"/>
      <c r="P23" s="231"/>
      <c r="Q23" s="231"/>
    </row>
    <row r="24" spans="1:17" x14ac:dyDescent="0.25">
      <c r="A24" s="231"/>
      <c r="B24" s="231"/>
      <c r="C24" s="231"/>
      <c r="D24" s="231"/>
      <c r="E24" s="231"/>
      <c r="F24" s="62"/>
      <c r="G24" s="62"/>
      <c r="H24" s="62">
        <f t="shared" si="0"/>
        <v>0</v>
      </c>
      <c r="I24" s="231"/>
      <c r="J24" s="231"/>
      <c r="K24" s="231"/>
      <c r="L24" s="231"/>
      <c r="M24" s="231"/>
      <c r="N24" s="231"/>
      <c r="O24" s="231"/>
      <c r="P24" s="231"/>
      <c r="Q24" s="231"/>
    </row>
    <row r="25" spans="1:17" x14ac:dyDescent="0.25">
      <c r="A25" s="231"/>
      <c r="B25" s="231"/>
      <c r="C25" s="231"/>
      <c r="D25" s="231"/>
      <c r="E25" s="231"/>
      <c r="F25" s="62"/>
      <c r="G25" s="62"/>
      <c r="H25" s="62">
        <f t="shared" si="0"/>
        <v>0</v>
      </c>
      <c r="I25" s="231"/>
      <c r="J25" s="231"/>
      <c r="K25" s="231"/>
      <c r="L25" s="231"/>
      <c r="M25" s="231"/>
      <c r="N25" s="231"/>
      <c r="O25" s="231"/>
      <c r="P25" s="231"/>
      <c r="Q25" s="231"/>
    </row>
    <row r="26" spans="1:17" x14ac:dyDescent="0.25">
      <c r="A26" s="231"/>
      <c r="B26" s="231"/>
      <c r="C26" s="231"/>
      <c r="D26" s="231"/>
      <c r="E26" s="231"/>
      <c r="F26" s="62"/>
      <c r="G26" s="62"/>
      <c r="H26" s="62">
        <f t="shared" si="0"/>
        <v>0</v>
      </c>
      <c r="I26" s="231"/>
      <c r="J26" s="231"/>
      <c r="K26" s="231"/>
      <c r="L26" s="231"/>
      <c r="M26" s="231"/>
      <c r="N26" s="231"/>
      <c r="O26" s="231"/>
      <c r="P26" s="231"/>
      <c r="Q26" s="231"/>
    </row>
    <row r="27" spans="1:17" x14ac:dyDescent="0.25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</row>
    <row r="28" spans="1:17" x14ac:dyDescent="0.25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</row>
    <row r="29" spans="1:17" x14ac:dyDescent="0.25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</row>
    <row r="30" spans="1:17" x14ac:dyDescent="0.25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</row>
    <row r="31" spans="1:17" x14ac:dyDescent="0.25">
      <c r="A31" s="231"/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</row>
    <row r="32" spans="1:17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</row>
    <row r="33" spans="1:17" x14ac:dyDescent="0.2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</row>
    <row r="34" spans="1:17" x14ac:dyDescent="0.25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</row>
    <row r="35" spans="1:17" x14ac:dyDescent="0.25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</row>
    <row r="36" spans="1:17" x14ac:dyDescent="0.2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</row>
    <row r="37" spans="1:17" x14ac:dyDescent="0.25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</row>
    <row r="38" spans="1:17" x14ac:dyDescent="0.25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</row>
    <row r="39" spans="1:17" x14ac:dyDescent="0.25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</row>
    <row r="40" spans="1:17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</row>
    <row r="41" spans="1:17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</row>
    <row r="42" spans="1:17" x14ac:dyDescent="0.25">
      <c r="A42" s="231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</row>
    <row r="43" spans="1:17" x14ac:dyDescent="0.25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</row>
    <row r="44" spans="1:17" x14ac:dyDescent="0.25">
      <c r="A44" s="231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</row>
    <row r="45" spans="1:17" x14ac:dyDescent="0.25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</row>
    <row r="46" spans="1:17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</row>
    <row r="47" spans="1:17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</row>
    <row r="48" spans="1:17" x14ac:dyDescent="0.25">
      <c r="A48" s="231"/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</row>
    <row r="49" spans="1:17" x14ac:dyDescent="0.25">
      <c r="A49" s="231"/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</row>
    <row r="50" spans="1:17" x14ac:dyDescent="0.25">
      <c r="A50" s="231"/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</row>
    <row r="51" spans="1:17" x14ac:dyDescent="0.25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</row>
    <row r="52" spans="1:17" x14ac:dyDescent="0.25">
      <c r="A52" s="231"/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</row>
  </sheetData>
  <hyperlinks>
    <hyperlink ref="Q2" r:id="rId1" xr:uid="{70DBC323-96AE-4167-855D-8CF81D6AEB54}"/>
    <hyperlink ref="Q3" r:id="rId2" xr:uid="{1711351E-9C29-48B7-A0BE-DBFA8DF0B96C}"/>
    <hyperlink ref="Q4" r:id="rId3" xr:uid="{2B66229D-C3E3-4300-880C-23DC37A9E9CE}"/>
    <hyperlink ref="Q5" r:id="rId4" xr:uid="{D5ACE8C4-6C82-4757-BE9E-8864984B9229}"/>
    <hyperlink ref="Q6" r:id="rId5" xr:uid="{486E860D-F9C7-4F3E-AD6C-833FA652ACE5}"/>
    <hyperlink ref="Q7" r:id="rId6" xr:uid="{21299E83-647D-429C-BA48-8938E148C4CE}"/>
    <hyperlink ref="Q8" r:id="rId7" xr:uid="{DA0C9434-E1D9-48D5-859A-8239FD05E378}"/>
    <hyperlink ref="Q9" r:id="rId8" xr:uid="{F9FB79C1-229F-44FE-90AE-CA88A9FDBEEF}"/>
    <hyperlink ref="Q10" r:id="rId9" xr:uid="{45031622-EEA0-492D-80FB-D67C8AED42C7}"/>
    <hyperlink ref="Q11" r:id="rId10" xr:uid="{3462D083-87E7-477F-A850-60AEDDA79836}"/>
    <hyperlink ref="Q12" r:id="rId11" xr:uid="{1850D115-49D8-419D-B892-7FBCBD977C1B}"/>
    <hyperlink ref="Q13" r:id="rId12" xr:uid="{DD80550A-3F38-46C1-A9BA-4D0CA70F08F2}"/>
    <hyperlink ref="Q14" r:id="rId13" xr:uid="{011590E2-13C6-43F6-BEE8-8ACC0778F412}"/>
    <hyperlink ref="Q15" r:id="rId14" xr:uid="{D1733E66-9C36-40FA-8FC7-9BE865A6B4E8}"/>
    <hyperlink ref="Q16" r:id="rId15" xr:uid="{C3FB4C5D-E3B9-4ADB-856D-0AB7177520FC}"/>
    <hyperlink ref="P4" r:id="rId16" xr:uid="{FEC63CCF-98C6-4426-B4E2-FFD860FD44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268F-FF28-48F1-9F1A-996469AB6AD3}">
  <dimension ref="A1:S14"/>
  <sheetViews>
    <sheetView tabSelected="1" workbookViewId="0">
      <selection activeCell="N2" sqref="N2:N14"/>
    </sheetView>
  </sheetViews>
  <sheetFormatPr defaultColWidth="9.140625" defaultRowHeight="15" x14ac:dyDescent="0.25"/>
  <cols>
    <col min="1" max="1" width="18" customWidth="1"/>
    <col min="4" max="4" width="31.140625" customWidth="1"/>
    <col min="5" max="5" width="71.85546875" customWidth="1"/>
    <col min="15" max="15" width="12.42578125" customWidth="1"/>
  </cols>
  <sheetData>
    <row r="1" spans="1:19" ht="75" x14ac:dyDescent="0.25">
      <c r="A1" s="28" t="s">
        <v>154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301</v>
      </c>
      <c r="M1" s="17" t="s">
        <v>13</v>
      </c>
      <c r="N1" s="28" t="s">
        <v>302</v>
      </c>
      <c r="O1" s="29" t="s">
        <v>303</v>
      </c>
      <c r="P1" s="28" t="s">
        <v>304</v>
      </c>
      <c r="Q1" s="28" t="s">
        <v>305</v>
      </c>
      <c r="R1" s="18" t="s">
        <v>17</v>
      </c>
    </row>
    <row r="2" spans="1:19" x14ac:dyDescent="0.25">
      <c r="A2" s="110" t="s">
        <v>355</v>
      </c>
      <c r="B2" s="110"/>
      <c r="C2" s="110">
        <v>1</v>
      </c>
      <c r="D2" s="110" t="s">
        <v>356</v>
      </c>
      <c r="E2" s="110" t="s">
        <v>357</v>
      </c>
      <c r="F2" s="110">
        <v>73</v>
      </c>
      <c r="G2" s="110">
        <v>90</v>
      </c>
      <c r="H2" s="111">
        <v>4650</v>
      </c>
      <c r="I2" s="110" t="s">
        <v>358</v>
      </c>
      <c r="J2" s="110" t="s">
        <v>358</v>
      </c>
      <c r="K2" s="110" t="s">
        <v>36</v>
      </c>
      <c r="L2" s="110" t="s">
        <v>21</v>
      </c>
      <c r="M2" s="110">
        <v>4</v>
      </c>
      <c r="N2" s="110">
        <v>6</v>
      </c>
      <c r="O2" s="114">
        <v>3090434</v>
      </c>
      <c r="P2" s="110" t="s">
        <v>48</v>
      </c>
      <c r="Q2" s="112" t="s">
        <v>359</v>
      </c>
      <c r="R2" s="112" t="s">
        <v>360</v>
      </c>
      <c r="S2" s="110">
        <v>1</v>
      </c>
    </row>
    <row r="3" spans="1:19" x14ac:dyDescent="0.25">
      <c r="A3" s="44" t="s">
        <v>361</v>
      </c>
      <c r="B3" s="44"/>
      <c r="C3" s="44">
        <v>2</v>
      </c>
      <c r="D3" s="44" t="s">
        <v>362</v>
      </c>
      <c r="E3" s="44" t="s">
        <v>363</v>
      </c>
      <c r="F3" s="44">
        <v>82</v>
      </c>
      <c r="G3" s="44">
        <v>90</v>
      </c>
      <c r="H3" s="118">
        <v>7320</v>
      </c>
      <c r="I3" s="44" t="s">
        <v>358</v>
      </c>
      <c r="J3" s="44" t="s">
        <v>358</v>
      </c>
      <c r="K3" s="44" t="s">
        <v>36</v>
      </c>
      <c r="L3" s="44" t="s">
        <v>21</v>
      </c>
      <c r="M3" s="44">
        <v>27</v>
      </c>
      <c r="N3" s="44"/>
      <c r="O3" s="118">
        <v>10000000</v>
      </c>
      <c r="P3" s="44" t="s">
        <v>36</v>
      </c>
      <c r="Q3" s="45" t="s">
        <v>364</v>
      </c>
      <c r="R3" s="45" t="s">
        <v>365</v>
      </c>
      <c r="S3" s="44">
        <v>2</v>
      </c>
    </row>
    <row r="4" spans="1:19" x14ac:dyDescent="0.25">
      <c r="A4" s="44"/>
      <c r="B4" s="44"/>
      <c r="C4" s="44">
        <v>3</v>
      </c>
      <c r="D4" s="44" t="s">
        <v>366</v>
      </c>
      <c r="E4" s="44" t="s">
        <v>367</v>
      </c>
      <c r="F4" s="44">
        <v>16</v>
      </c>
      <c r="G4" s="44">
        <v>4</v>
      </c>
      <c r="H4" s="44">
        <v>95</v>
      </c>
      <c r="I4" s="44" t="s">
        <v>358</v>
      </c>
      <c r="J4" s="44" t="s">
        <v>358</v>
      </c>
      <c r="K4" s="44" t="s">
        <v>21</v>
      </c>
      <c r="L4" s="44" t="s">
        <v>21</v>
      </c>
      <c r="M4" s="44">
        <v>3</v>
      </c>
      <c r="N4" s="44">
        <v>11</v>
      </c>
      <c r="O4" s="44"/>
      <c r="P4" s="44" t="s">
        <v>21</v>
      </c>
      <c r="Q4" s="44"/>
      <c r="R4" s="45" t="s">
        <v>368</v>
      </c>
      <c r="S4" s="44">
        <v>3</v>
      </c>
    </row>
    <row r="5" spans="1:19" x14ac:dyDescent="0.25">
      <c r="A5" s="44"/>
      <c r="B5" s="44"/>
      <c r="C5" s="44">
        <v>4</v>
      </c>
      <c r="D5" s="44" t="s">
        <v>369</v>
      </c>
      <c r="E5" s="44" t="s">
        <v>370</v>
      </c>
      <c r="F5" s="44">
        <v>20</v>
      </c>
      <c r="G5" s="44">
        <v>20</v>
      </c>
      <c r="H5" s="44">
        <v>400</v>
      </c>
      <c r="I5" s="44">
        <v>125</v>
      </c>
      <c r="J5" s="44"/>
      <c r="K5" s="44" t="s">
        <v>21</v>
      </c>
      <c r="L5" s="44" t="s">
        <v>21</v>
      </c>
      <c r="M5" s="44">
        <v>8</v>
      </c>
      <c r="N5" s="44">
        <v>6</v>
      </c>
      <c r="O5" s="44"/>
      <c r="P5" s="44" t="s">
        <v>21</v>
      </c>
      <c r="Q5" s="44"/>
      <c r="R5" s="45" t="s">
        <v>371</v>
      </c>
      <c r="S5" s="44">
        <v>4</v>
      </c>
    </row>
    <row r="6" spans="1:19" x14ac:dyDescent="0.25">
      <c r="A6" s="44"/>
      <c r="B6" s="44"/>
      <c r="C6" s="44">
        <v>5</v>
      </c>
      <c r="D6" s="44" t="s">
        <v>372</v>
      </c>
      <c r="E6" s="44" t="s">
        <v>373</v>
      </c>
      <c r="F6" s="44">
        <v>58</v>
      </c>
      <c r="G6" s="44">
        <v>36</v>
      </c>
      <c r="H6" s="118">
        <v>1480</v>
      </c>
      <c r="I6" s="44" t="s">
        <v>358</v>
      </c>
      <c r="J6" s="44" t="s">
        <v>358</v>
      </c>
      <c r="K6" s="44" t="s">
        <v>36</v>
      </c>
      <c r="L6" s="44" t="s">
        <v>21</v>
      </c>
      <c r="M6" s="44">
        <v>10</v>
      </c>
      <c r="N6" s="44">
        <v>18</v>
      </c>
      <c r="O6" s="44"/>
      <c r="P6" s="44" t="s">
        <v>36</v>
      </c>
      <c r="Q6" s="45" t="s">
        <v>374</v>
      </c>
      <c r="R6" s="45" t="s">
        <v>375</v>
      </c>
      <c r="S6" s="44">
        <v>5</v>
      </c>
    </row>
    <row r="7" spans="1:19" x14ac:dyDescent="0.25">
      <c r="A7" s="44"/>
      <c r="B7" s="44"/>
      <c r="C7" s="44">
        <v>6</v>
      </c>
      <c r="D7" s="44" t="s">
        <v>376</v>
      </c>
      <c r="E7" s="44" t="s">
        <v>377</v>
      </c>
      <c r="F7" s="44">
        <v>22</v>
      </c>
      <c r="G7" s="44">
        <v>20</v>
      </c>
      <c r="H7" s="44">
        <v>440</v>
      </c>
      <c r="I7" s="44" t="s">
        <v>358</v>
      </c>
      <c r="J7" s="44" t="s">
        <v>358</v>
      </c>
      <c r="K7" s="44" t="s">
        <v>36</v>
      </c>
      <c r="L7" s="44" t="s">
        <v>36</v>
      </c>
      <c r="M7" s="44">
        <v>4</v>
      </c>
      <c r="N7" s="44">
        <v>4</v>
      </c>
      <c r="O7" s="44" t="s">
        <v>378</v>
      </c>
      <c r="P7" s="44" t="s">
        <v>21</v>
      </c>
      <c r="Q7" s="45" t="s">
        <v>379</v>
      </c>
      <c r="R7" s="45" t="s">
        <v>380</v>
      </c>
      <c r="S7" s="44">
        <v>6</v>
      </c>
    </row>
    <row r="8" spans="1:19" x14ac:dyDescent="0.25">
      <c r="A8" s="44"/>
      <c r="B8" s="44"/>
      <c r="C8" s="44">
        <v>7</v>
      </c>
      <c r="D8" s="44" t="s">
        <v>381</v>
      </c>
      <c r="E8" s="44" t="s">
        <v>382</v>
      </c>
      <c r="F8" s="44">
        <v>20</v>
      </c>
      <c r="G8" s="44">
        <v>21</v>
      </c>
      <c r="H8" s="44">
        <v>420</v>
      </c>
      <c r="I8" s="44" t="s">
        <v>358</v>
      </c>
      <c r="J8" s="44" t="s">
        <v>358</v>
      </c>
      <c r="K8" s="44" t="s">
        <v>36</v>
      </c>
      <c r="L8" s="44" t="s">
        <v>21</v>
      </c>
      <c r="M8" s="44">
        <v>3</v>
      </c>
      <c r="N8" s="44">
        <v>7</v>
      </c>
      <c r="O8" s="118">
        <v>30000000</v>
      </c>
      <c r="P8" s="44" t="s">
        <v>21</v>
      </c>
      <c r="Q8" s="45" t="s">
        <v>383</v>
      </c>
      <c r="R8" s="45" t="s">
        <v>384</v>
      </c>
      <c r="S8" s="44">
        <v>7</v>
      </c>
    </row>
    <row r="9" spans="1:19" x14ac:dyDescent="0.25">
      <c r="A9" s="44"/>
      <c r="B9" s="44"/>
      <c r="C9" s="44">
        <v>8</v>
      </c>
      <c r="D9" s="44" t="s">
        <v>385</v>
      </c>
      <c r="E9" s="44" t="s">
        <v>386</v>
      </c>
      <c r="F9" s="44">
        <v>43</v>
      </c>
      <c r="G9" s="44">
        <v>50</v>
      </c>
      <c r="H9" s="118">
        <v>2300</v>
      </c>
      <c r="I9" s="118">
        <v>1200</v>
      </c>
      <c r="J9" s="44">
        <v>60</v>
      </c>
      <c r="K9" s="44" t="s">
        <v>21</v>
      </c>
      <c r="L9" s="44" t="s">
        <v>21</v>
      </c>
      <c r="M9" s="44">
        <v>4</v>
      </c>
      <c r="N9" s="44">
        <v>16</v>
      </c>
      <c r="O9" s="44"/>
      <c r="P9" s="44" t="s">
        <v>21</v>
      </c>
      <c r="Q9" s="44"/>
      <c r="R9" s="45" t="s">
        <v>387</v>
      </c>
      <c r="S9" s="44">
        <v>8</v>
      </c>
    </row>
    <row r="10" spans="1:19" x14ac:dyDescent="0.25">
      <c r="A10" s="44"/>
      <c r="B10" s="44"/>
      <c r="C10" s="44">
        <v>9</v>
      </c>
      <c r="D10" s="44" t="s">
        <v>388</v>
      </c>
      <c r="E10" s="44" t="s">
        <v>389</v>
      </c>
      <c r="F10" s="44">
        <v>16</v>
      </c>
      <c r="G10" s="44">
        <v>27</v>
      </c>
      <c r="H10" s="44">
        <v>600</v>
      </c>
      <c r="I10" s="44">
        <v>130</v>
      </c>
      <c r="J10" s="44">
        <v>6</v>
      </c>
      <c r="K10" s="44" t="s">
        <v>21</v>
      </c>
      <c r="L10" s="44" t="s">
        <v>21</v>
      </c>
      <c r="M10" s="44">
        <v>3</v>
      </c>
      <c r="N10" s="44">
        <v>6</v>
      </c>
      <c r="O10" s="44"/>
      <c r="P10" s="44" t="s">
        <v>21</v>
      </c>
      <c r="Q10" s="44"/>
      <c r="R10" s="45" t="s">
        <v>390</v>
      </c>
      <c r="S10" s="44">
        <v>9</v>
      </c>
    </row>
    <row r="11" spans="1:19" x14ac:dyDescent="0.25">
      <c r="A11" s="44"/>
      <c r="B11" s="44"/>
      <c r="C11" s="44">
        <v>10</v>
      </c>
      <c r="D11" s="44" t="s">
        <v>391</v>
      </c>
      <c r="E11" s="44" t="s">
        <v>392</v>
      </c>
      <c r="F11" s="45">
        <v>17</v>
      </c>
      <c r="G11" s="45">
        <v>26</v>
      </c>
      <c r="H11" s="44">
        <v>900</v>
      </c>
      <c r="I11" s="44">
        <v>220</v>
      </c>
      <c r="J11" s="44">
        <v>10</v>
      </c>
      <c r="K11" s="44" t="s">
        <v>21</v>
      </c>
      <c r="L11" s="44" t="s">
        <v>21</v>
      </c>
      <c r="M11" s="44">
        <v>5</v>
      </c>
      <c r="N11" s="44">
        <v>5</v>
      </c>
      <c r="O11" s="44"/>
      <c r="P11" s="44" t="s">
        <v>21</v>
      </c>
      <c r="Q11" s="44"/>
      <c r="R11" s="45" t="s">
        <v>393</v>
      </c>
      <c r="S11" s="44">
        <v>10</v>
      </c>
    </row>
    <row r="12" spans="1:19" x14ac:dyDescent="0.25">
      <c r="A12" s="115" t="s">
        <v>394</v>
      </c>
      <c r="B12" s="115"/>
      <c r="C12" s="115">
        <v>11</v>
      </c>
      <c r="D12" s="115" t="s">
        <v>395</v>
      </c>
      <c r="E12" s="115" t="s">
        <v>396</v>
      </c>
      <c r="F12" s="116">
        <v>26</v>
      </c>
      <c r="G12" s="116">
        <v>26</v>
      </c>
      <c r="H12" s="115">
        <v>280</v>
      </c>
      <c r="I12" s="115">
        <v>130</v>
      </c>
      <c r="J12" s="115" t="s">
        <v>358</v>
      </c>
      <c r="K12" s="115" t="s">
        <v>21</v>
      </c>
      <c r="L12" s="115" t="s">
        <v>21</v>
      </c>
      <c r="M12" s="115">
        <v>2</v>
      </c>
      <c r="N12" s="115">
        <v>2</v>
      </c>
      <c r="O12" s="115"/>
      <c r="P12" s="115" t="s">
        <v>21</v>
      </c>
      <c r="Q12" s="115"/>
      <c r="R12" s="116" t="s">
        <v>397</v>
      </c>
    </row>
    <row r="13" spans="1:19" x14ac:dyDescent="0.25">
      <c r="A13" s="115"/>
      <c r="B13" s="115"/>
      <c r="C13" s="115">
        <v>12</v>
      </c>
      <c r="D13" s="115" t="s">
        <v>398</v>
      </c>
      <c r="E13" s="115" t="s">
        <v>399</v>
      </c>
      <c r="F13" s="115">
        <v>16</v>
      </c>
      <c r="G13" s="115">
        <v>21</v>
      </c>
      <c r="H13" s="115">
        <v>305</v>
      </c>
      <c r="I13" s="115">
        <v>100</v>
      </c>
      <c r="J13" s="115">
        <v>4</v>
      </c>
      <c r="K13" s="115" t="s">
        <v>21</v>
      </c>
      <c r="L13" s="115" t="s">
        <v>21</v>
      </c>
      <c r="M13" s="115">
        <v>2</v>
      </c>
      <c r="N13" s="115">
        <v>2</v>
      </c>
      <c r="O13" s="115"/>
      <c r="P13" s="115" t="s">
        <v>36</v>
      </c>
      <c r="Q13" s="115"/>
      <c r="R13" s="116" t="s">
        <v>400</v>
      </c>
    </row>
    <row r="14" spans="1:19" x14ac:dyDescent="0.25">
      <c r="A14" s="115"/>
      <c r="B14" s="115"/>
      <c r="C14" s="115">
        <v>13</v>
      </c>
      <c r="D14" s="115" t="s">
        <v>401</v>
      </c>
      <c r="E14" s="115" t="s">
        <v>402</v>
      </c>
      <c r="F14" s="115">
        <v>24</v>
      </c>
      <c r="G14" s="115">
        <v>56</v>
      </c>
      <c r="H14" s="117">
        <v>1200</v>
      </c>
      <c r="I14" s="115">
        <v>570</v>
      </c>
      <c r="J14" s="115">
        <v>20</v>
      </c>
      <c r="K14" s="115" t="s">
        <v>21</v>
      </c>
      <c r="L14" s="115" t="s">
        <v>21</v>
      </c>
      <c r="M14" s="115">
        <v>3</v>
      </c>
      <c r="N14" s="115">
        <v>20</v>
      </c>
      <c r="O14" s="115"/>
      <c r="P14" s="115" t="s">
        <v>21</v>
      </c>
      <c r="Q14" s="115"/>
      <c r="R14" s="116" t="s">
        <v>403</v>
      </c>
    </row>
  </sheetData>
  <hyperlinks>
    <hyperlink ref="R2" r:id="rId1" xr:uid="{E4B7F79C-31A5-413A-B459-30F53549E08F}"/>
    <hyperlink ref="Q2" r:id="rId2" xr:uid="{CFCADD17-ED16-4C21-A23F-473D9384A223}"/>
    <hyperlink ref="Q3" r:id="rId3" xr:uid="{DD5C86B9-E198-4B29-B58F-F5865EBA670F}"/>
    <hyperlink ref="R3" r:id="rId4" xr:uid="{DE844516-3184-48E0-A6DB-3308B2B55F59}"/>
    <hyperlink ref="R5" r:id="rId5" xr:uid="{C697AC4A-0C2C-4ECA-8F03-C5679969D63F}"/>
    <hyperlink ref="R6" r:id="rId6" xr:uid="{3B5854AF-42B1-4EB1-A32B-D07000E0387C}"/>
    <hyperlink ref="Q6" r:id="rId7" xr:uid="{62AFEAFD-0865-47EB-9E84-A8FA1E638998}"/>
    <hyperlink ref="Q7" r:id="rId8" xr:uid="{7EF75E72-1962-4FE7-B8F6-DAB1DD57C5B2}"/>
    <hyperlink ref="R7" r:id="rId9" xr:uid="{EA1EECD3-087D-4F5A-810C-F909F59A4059}"/>
    <hyperlink ref="Q8" r:id="rId10" xr:uid="{6AEBCA57-4478-441E-95A5-09F3B68F542F}"/>
    <hyperlink ref="R8" r:id="rId11" xr:uid="{ABEACD4D-0352-4774-9628-FECB577A7A12}"/>
    <hyperlink ref="R10" r:id="rId12" xr:uid="{787BCC40-0A6C-4EA6-8775-BE17ACF4B41C}"/>
    <hyperlink ref="R11" r:id="rId13" xr:uid="{02526900-0EF1-4690-8491-0A2DA2ABC7E1}"/>
    <hyperlink ref="R4" r:id="rId14" xr:uid="{FB2C97D4-EECA-4E85-ABB3-0E5C0C8C336B}"/>
    <hyperlink ref="R9" r:id="rId15" xr:uid="{97D82C4B-BE5C-4393-8313-F9DCEA8D9908}"/>
    <hyperlink ref="R12" r:id="rId16" xr:uid="{A12C597B-A65D-47F1-A0B8-0F1C1E18405B}"/>
    <hyperlink ref="R13" r:id="rId17" xr:uid="{3736022F-A034-40D5-9949-84B12B2B5792}"/>
    <hyperlink ref="R14" r:id="rId18" xr:uid="{ED3F7A3E-EACB-49A0-ABFE-A7AD9FCCAB2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34AB-059B-409A-BA9A-ECAF07DDCE72}">
  <sheetPr>
    <tabColor rgb="FFB4C6E7"/>
  </sheetPr>
  <dimension ref="A1:Q25"/>
  <sheetViews>
    <sheetView workbookViewId="0">
      <selection activeCell="E23" sqref="E23"/>
    </sheetView>
  </sheetViews>
  <sheetFormatPr defaultColWidth="9.140625" defaultRowHeight="15" x14ac:dyDescent="0.25"/>
  <cols>
    <col min="1" max="1" width="13.140625" customWidth="1"/>
    <col min="4" max="4" width="22.42578125" customWidth="1"/>
    <col min="5" max="5" width="24.42578125" customWidth="1"/>
    <col min="14" max="14" width="13.140625" customWidth="1"/>
    <col min="15" max="15" width="13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32" t="s">
        <v>17</v>
      </c>
    </row>
    <row r="2" spans="1:17" ht="16.5" customHeight="1" x14ac:dyDescent="0.25">
      <c r="A2" s="270" t="s">
        <v>404</v>
      </c>
      <c r="B2" s="270" t="s">
        <v>405</v>
      </c>
      <c r="C2" s="168">
        <v>1</v>
      </c>
      <c r="D2" s="168" t="s">
        <v>406</v>
      </c>
      <c r="E2" s="168" t="s">
        <v>407</v>
      </c>
      <c r="F2" s="168">
        <v>62.85</v>
      </c>
      <c r="G2" s="168">
        <v>50.2</v>
      </c>
      <c r="H2" s="168">
        <v>3138.24</v>
      </c>
      <c r="I2" s="168" t="s">
        <v>46</v>
      </c>
      <c r="J2" s="168" t="s">
        <v>46</v>
      </c>
      <c r="K2" s="168" t="s">
        <v>80</v>
      </c>
      <c r="L2" s="168">
        <v>42</v>
      </c>
      <c r="M2" s="168">
        <v>17</v>
      </c>
      <c r="N2" s="168" t="s">
        <v>75</v>
      </c>
      <c r="O2" s="168" t="s">
        <v>48</v>
      </c>
      <c r="P2" s="169" t="s">
        <v>408</v>
      </c>
      <c r="Q2" s="169" t="s">
        <v>409</v>
      </c>
    </row>
    <row r="3" spans="1:17" ht="14.25" customHeight="1" x14ac:dyDescent="0.25">
      <c r="A3" s="271"/>
      <c r="B3" s="271"/>
      <c r="C3" s="168">
        <v>2</v>
      </c>
      <c r="D3" s="168" t="s">
        <v>410</v>
      </c>
      <c r="E3" s="168" t="s">
        <v>411</v>
      </c>
      <c r="F3" s="168">
        <v>54.3</v>
      </c>
      <c r="G3" s="168">
        <v>200</v>
      </c>
      <c r="H3" s="168">
        <v>3918.75</v>
      </c>
      <c r="I3" s="168" t="s">
        <v>46</v>
      </c>
      <c r="J3" s="168" t="s">
        <v>46</v>
      </c>
      <c r="K3" s="168" t="s">
        <v>80</v>
      </c>
      <c r="L3" s="168">
        <v>78</v>
      </c>
      <c r="M3" s="168">
        <v>25</v>
      </c>
      <c r="N3" s="168" t="s">
        <v>75</v>
      </c>
      <c r="O3" s="168" t="s">
        <v>48</v>
      </c>
      <c r="P3" s="168" t="s">
        <v>412</v>
      </c>
      <c r="Q3" s="169" t="s">
        <v>413</v>
      </c>
    </row>
    <row r="4" spans="1:17" ht="14.25" customHeight="1" x14ac:dyDescent="0.25">
      <c r="A4" s="271"/>
      <c r="B4" s="271"/>
      <c r="C4" s="168">
        <v>3</v>
      </c>
      <c r="D4" s="168" t="s">
        <v>414</v>
      </c>
      <c r="E4" s="168" t="s">
        <v>415</v>
      </c>
      <c r="F4" s="168">
        <v>138.72999999999999</v>
      </c>
      <c r="G4" s="168">
        <v>155.05000000000001</v>
      </c>
      <c r="H4" s="168">
        <v>20905.62</v>
      </c>
      <c r="I4" s="168">
        <v>10979.05</v>
      </c>
      <c r="J4" s="168">
        <v>366</v>
      </c>
      <c r="K4" s="168" t="s">
        <v>80</v>
      </c>
      <c r="L4" s="168" t="s">
        <v>75</v>
      </c>
      <c r="M4" s="168">
        <v>18</v>
      </c>
      <c r="N4" s="168" t="s">
        <v>416</v>
      </c>
      <c r="O4" s="168" t="s">
        <v>48</v>
      </c>
      <c r="P4" s="168" t="s">
        <v>417</v>
      </c>
      <c r="Q4" s="169" t="s">
        <v>418</v>
      </c>
    </row>
    <row r="5" spans="1:17" ht="15.75" customHeight="1" x14ac:dyDescent="0.25">
      <c r="A5" s="271"/>
      <c r="B5" s="271"/>
      <c r="C5" s="168">
        <v>4</v>
      </c>
      <c r="D5" s="168" t="s">
        <v>419</v>
      </c>
      <c r="E5" s="168" t="s">
        <v>420</v>
      </c>
      <c r="F5" s="168">
        <v>30.69</v>
      </c>
      <c r="G5" s="168">
        <v>21.56</v>
      </c>
      <c r="H5" s="168">
        <v>818.44</v>
      </c>
      <c r="I5" s="168">
        <v>258.67</v>
      </c>
      <c r="J5" s="168">
        <v>12</v>
      </c>
      <c r="K5" s="168" t="s">
        <v>80</v>
      </c>
      <c r="L5" s="168">
        <v>10</v>
      </c>
      <c r="M5" s="168">
        <v>4</v>
      </c>
      <c r="N5" s="168" t="s">
        <v>75</v>
      </c>
      <c r="O5" s="168" t="s">
        <v>80</v>
      </c>
      <c r="P5" s="169" t="s">
        <v>421</v>
      </c>
      <c r="Q5" s="169" t="s">
        <v>422</v>
      </c>
    </row>
    <row r="6" spans="1:17" ht="17.25" customHeight="1" x14ac:dyDescent="0.25">
      <c r="A6" s="271"/>
      <c r="B6" s="271"/>
      <c r="C6" s="168">
        <v>5</v>
      </c>
      <c r="D6" s="168" t="s">
        <v>423</v>
      </c>
      <c r="E6" s="168" t="s">
        <v>424</v>
      </c>
      <c r="F6" s="168">
        <v>68.11</v>
      </c>
      <c r="G6" s="168">
        <v>127.45</v>
      </c>
      <c r="H6" s="170">
        <v>14653.82</v>
      </c>
      <c r="I6" s="168">
        <v>3714.56</v>
      </c>
      <c r="J6" s="168">
        <v>124</v>
      </c>
      <c r="K6" s="168" t="s">
        <v>80</v>
      </c>
      <c r="L6" s="168">
        <v>46</v>
      </c>
      <c r="M6" s="168">
        <v>12</v>
      </c>
      <c r="N6" s="171">
        <v>7995000</v>
      </c>
      <c r="O6" s="168" t="s">
        <v>48</v>
      </c>
      <c r="P6" s="168" t="s">
        <v>417</v>
      </c>
      <c r="Q6" s="169" t="s">
        <v>425</v>
      </c>
    </row>
    <row r="7" spans="1:17" ht="16.5" customHeight="1" x14ac:dyDescent="0.25">
      <c r="A7" s="271"/>
      <c r="B7" s="271"/>
      <c r="C7" s="168">
        <v>6</v>
      </c>
      <c r="D7" s="168" t="s">
        <v>426</v>
      </c>
      <c r="E7" s="168" t="s">
        <v>427</v>
      </c>
      <c r="F7" s="168">
        <v>85.68</v>
      </c>
      <c r="G7" s="168">
        <v>109.84</v>
      </c>
      <c r="H7" s="168">
        <v>9157.86</v>
      </c>
      <c r="I7" s="168">
        <v>1796.19</v>
      </c>
      <c r="J7" s="168">
        <v>64</v>
      </c>
      <c r="K7" s="168" t="s">
        <v>80</v>
      </c>
      <c r="L7" s="168">
        <v>58</v>
      </c>
      <c r="M7" s="168">
        <v>7</v>
      </c>
      <c r="N7" s="171">
        <v>14000000</v>
      </c>
      <c r="O7" s="172" t="s">
        <v>48</v>
      </c>
      <c r="P7" s="169" t="s">
        <v>428</v>
      </c>
      <c r="Q7" s="169" t="s">
        <v>429</v>
      </c>
    </row>
    <row r="8" spans="1:17" ht="15" customHeight="1" x14ac:dyDescent="0.25">
      <c r="A8" s="271"/>
      <c r="B8" s="271"/>
      <c r="C8" s="168">
        <v>7</v>
      </c>
      <c r="D8" s="168" t="s">
        <v>430</v>
      </c>
      <c r="E8" s="168" t="s">
        <v>431</v>
      </c>
      <c r="F8" s="168">
        <v>165.02</v>
      </c>
      <c r="G8" s="168">
        <v>85.9</v>
      </c>
      <c r="H8" s="168">
        <v>10744.48</v>
      </c>
      <c r="I8" s="168" t="s">
        <v>46</v>
      </c>
      <c r="J8" s="168" t="s">
        <v>46</v>
      </c>
      <c r="K8" s="168" t="s">
        <v>80</v>
      </c>
      <c r="L8" s="168">
        <v>49</v>
      </c>
      <c r="M8" s="168">
        <v>10</v>
      </c>
      <c r="N8" s="171">
        <v>4900000</v>
      </c>
      <c r="O8" s="168" t="s">
        <v>48</v>
      </c>
      <c r="P8" s="169" t="s">
        <v>432</v>
      </c>
      <c r="Q8" s="169" t="s">
        <v>433</v>
      </c>
    </row>
    <row r="9" spans="1:17" ht="15" customHeight="1" x14ac:dyDescent="0.25">
      <c r="A9" s="271"/>
      <c r="B9" s="271"/>
      <c r="C9" s="168">
        <v>8</v>
      </c>
      <c r="D9" s="168" t="s">
        <v>434</v>
      </c>
      <c r="E9" s="168" t="s">
        <v>435</v>
      </c>
      <c r="F9" s="168">
        <v>110.23</v>
      </c>
      <c r="G9" s="168">
        <v>93.4</v>
      </c>
      <c r="H9" s="168" t="s">
        <v>436</v>
      </c>
      <c r="I9" s="168">
        <v>2018.3</v>
      </c>
      <c r="J9" s="168">
        <v>73</v>
      </c>
      <c r="K9" s="168" t="s">
        <v>80</v>
      </c>
      <c r="L9" s="168">
        <v>63</v>
      </c>
      <c r="M9" s="168">
        <v>12</v>
      </c>
      <c r="N9" s="171">
        <v>13800000</v>
      </c>
      <c r="O9" s="168" t="s">
        <v>48</v>
      </c>
      <c r="P9" s="169" t="s">
        <v>437</v>
      </c>
      <c r="Q9" s="169" t="s">
        <v>438</v>
      </c>
    </row>
    <row r="10" spans="1:17" ht="13.5" customHeight="1" x14ac:dyDescent="0.25">
      <c r="A10" s="271"/>
      <c r="B10" s="271"/>
      <c r="C10" s="168">
        <v>9</v>
      </c>
      <c r="D10" s="168" t="s">
        <v>439</v>
      </c>
      <c r="E10" s="168" t="s">
        <v>440</v>
      </c>
      <c r="F10" s="168">
        <v>72.88</v>
      </c>
      <c r="G10" s="168">
        <v>61.57</v>
      </c>
      <c r="H10" s="168">
        <v>3866.5</v>
      </c>
      <c r="I10" s="168" t="s">
        <v>46</v>
      </c>
      <c r="J10" s="168" t="s">
        <v>46</v>
      </c>
      <c r="K10" s="168" t="s">
        <v>441</v>
      </c>
      <c r="L10" s="168">
        <v>62</v>
      </c>
      <c r="M10" s="168">
        <v>24</v>
      </c>
      <c r="N10" s="171">
        <v>6000000</v>
      </c>
      <c r="O10" s="168" t="s">
        <v>48</v>
      </c>
      <c r="P10" s="169" t="s">
        <v>442</v>
      </c>
      <c r="Q10" s="169" t="s">
        <v>443</v>
      </c>
    </row>
    <row r="11" spans="1:17" ht="15" customHeight="1" x14ac:dyDescent="0.25">
      <c r="A11" s="271"/>
      <c r="B11" s="271"/>
      <c r="C11" s="168">
        <v>10</v>
      </c>
      <c r="D11" s="168" t="s">
        <v>444</v>
      </c>
      <c r="E11" s="168" t="s">
        <v>445</v>
      </c>
      <c r="F11" s="168">
        <v>90.83</v>
      </c>
      <c r="G11" s="168">
        <v>31.07</v>
      </c>
      <c r="H11" s="168">
        <v>1889.61</v>
      </c>
      <c r="I11" s="168" t="s">
        <v>46</v>
      </c>
      <c r="J11" s="168" t="s">
        <v>46</v>
      </c>
      <c r="K11" s="168" t="s">
        <v>441</v>
      </c>
      <c r="L11" s="168">
        <v>52</v>
      </c>
      <c r="M11" s="168">
        <v>16</v>
      </c>
      <c r="N11" s="168" t="s">
        <v>75</v>
      </c>
      <c r="O11" s="168" t="s">
        <v>48</v>
      </c>
      <c r="P11" s="169" t="s">
        <v>446</v>
      </c>
      <c r="Q11" s="169" t="s">
        <v>447</v>
      </c>
    </row>
    <row r="12" spans="1:17" ht="16.5" customHeight="1" x14ac:dyDescent="0.25">
      <c r="A12" s="271"/>
      <c r="B12" s="271"/>
      <c r="C12" s="168">
        <v>11</v>
      </c>
      <c r="D12" s="168" t="s">
        <v>448</v>
      </c>
      <c r="E12" s="168" t="s">
        <v>449</v>
      </c>
      <c r="F12" s="168">
        <v>80.97</v>
      </c>
      <c r="G12" s="168">
        <v>124.85</v>
      </c>
      <c r="H12" s="170">
        <v>9861.85</v>
      </c>
      <c r="I12" s="168">
        <v>1031.55</v>
      </c>
      <c r="J12" s="168">
        <v>40</v>
      </c>
      <c r="K12" s="168" t="s">
        <v>80</v>
      </c>
      <c r="L12" s="168" t="s">
        <v>75</v>
      </c>
      <c r="M12" s="168">
        <v>23</v>
      </c>
      <c r="N12" s="168" t="s">
        <v>75</v>
      </c>
      <c r="O12" s="168" t="s">
        <v>48</v>
      </c>
      <c r="P12" s="169" t="s">
        <v>450</v>
      </c>
      <c r="Q12" s="169" t="s">
        <v>451</v>
      </c>
    </row>
    <row r="13" spans="1:17" ht="15.75" customHeight="1" x14ac:dyDescent="0.25">
      <c r="A13" s="271"/>
      <c r="B13" s="271"/>
      <c r="C13" s="168">
        <v>12</v>
      </c>
      <c r="D13" s="168" t="s">
        <v>452</v>
      </c>
      <c r="E13" s="168" t="s">
        <v>453</v>
      </c>
      <c r="F13" s="168">
        <v>90.73</v>
      </c>
      <c r="G13" s="168">
        <v>150.86000000000001</v>
      </c>
      <c r="H13" s="170">
        <v>12227.77</v>
      </c>
      <c r="I13" s="168" t="s">
        <v>46</v>
      </c>
      <c r="J13" s="168" t="s">
        <v>46</v>
      </c>
      <c r="K13" s="168" t="s">
        <v>441</v>
      </c>
      <c r="L13" s="168">
        <v>42</v>
      </c>
      <c r="M13" s="168">
        <v>27</v>
      </c>
      <c r="N13" s="168" t="s">
        <v>75</v>
      </c>
      <c r="O13" s="168" t="s">
        <v>48</v>
      </c>
      <c r="P13" s="169" t="s">
        <v>454</v>
      </c>
      <c r="Q13" s="169" t="s">
        <v>455</v>
      </c>
    </row>
    <row r="14" spans="1:17" ht="13.5" customHeight="1" x14ac:dyDescent="0.25">
      <c r="A14" s="272"/>
      <c r="B14" s="272"/>
      <c r="C14" s="168">
        <v>13</v>
      </c>
      <c r="D14" s="168" t="s">
        <v>456</v>
      </c>
      <c r="E14" s="168" t="s">
        <v>457</v>
      </c>
      <c r="F14" s="168">
        <v>164.07</v>
      </c>
      <c r="G14" s="168">
        <v>75.87</v>
      </c>
      <c r="H14" s="170">
        <v>11329.07</v>
      </c>
      <c r="I14" s="168">
        <v>1011.53</v>
      </c>
      <c r="J14" s="168">
        <v>38</v>
      </c>
      <c r="K14" s="168" t="s">
        <v>80</v>
      </c>
      <c r="L14" s="168">
        <v>35</v>
      </c>
      <c r="M14" s="168">
        <v>8</v>
      </c>
      <c r="N14" s="171">
        <v>1200000</v>
      </c>
      <c r="O14" s="168" t="s">
        <v>80</v>
      </c>
      <c r="P14" s="169" t="s">
        <v>458</v>
      </c>
      <c r="Q14" s="169" t="s">
        <v>459</v>
      </c>
    </row>
    <row r="15" spans="1:17" ht="15" customHeight="1" x14ac:dyDescent="0.25">
      <c r="A15" s="273" t="s">
        <v>460</v>
      </c>
      <c r="B15" s="273" t="s">
        <v>461</v>
      </c>
      <c r="C15" s="127">
        <v>1</v>
      </c>
      <c r="D15" s="127" t="s">
        <v>462</v>
      </c>
      <c r="E15" s="127" t="s">
        <v>463</v>
      </c>
      <c r="F15" s="127">
        <v>45.89</v>
      </c>
      <c r="G15" s="127">
        <v>96.28</v>
      </c>
      <c r="H15" s="127">
        <v>4483.62</v>
      </c>
      <c r="I15" s="127">
        <v>845.63</v>
      </c>
      <c r="J15" s="127">
        <v>30</v>
      </c>
      <c r="K15" s="127" t="s">
        <v>80</v>
      </c>
      <c r="L15" s="127" t="s">
        <v>46</v>
      </c>
      <c r="M15" s="127">
        <v>3</v>
      </c>
      <c r="N15" s="127" t="s">
        <v>75</v>
      </c>
      <c r="O15" s="127" t="s">
        <v>48</v>
      </c>
      <c r="P15" s="127"/>
      <c r="Q15" s="128" t="s">
        <v>464</v>
      </c>
    </row>
    <row r="16" spans="1:17" ht="16.5" customHeight="1" x14ac:dyDescent="0.25">
      <c r="A16" s="274"/>
      <c r="B16" s="274"/>
      <c r="C16" s="238">
        <v>2</v>
      </c>
      <c r="D16" s="238" t="s">
        <v>465</v>
      </c>
      <c r="E16" s="238" t="s">
        <v>466</v>
      </c>
      <c r="F16" s="238">
        <v>79.34</v>
      </c>
      <c r="G16" s="238">
        <v>128.36000000000001</v>
      </c>
      <c r="H16" s="238">
        <v>10068.549999999999</v>
      </c>
      <c r="I16" s="238">
        <v>1933.95</v>
      </c>
      <c r="J16" s="238">
        <v>65</v>
      </c>
      <c r="K16" s="238" t="s">
        <v>80</v>
      </c>
      <c r="L16" s="238">
        <v>83</v>
      </c>
      <c r="M16" s="238">
        <v>2</v>
      </c>
      <c r="N16" s="238" t="s">
        <v>75</v>
      </c>
      <c r="O16" s="238" t="s">
        <v>48</v>
      </c>
      <c r="P16" s="238"/>
      <c r="Q16" s="181" t="s">
        <v>467</v>
      </c>
    </row>
    <row r="17" spans="1:17" x14ac:dyDescent="0.25">
      <c r="A17" s="178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</row>
    <row r="18" spans="1:17" x14ac:dyDescent="0.25">
      <c r="A18" s="174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</row>
    <row r="19" spans="1:17" x14ac:dyDescent="0.25">
      <c r="A19" s="174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</row>
    <row r="20" spans="1:17" x14ac:dyDescent="0.25">
      <c r="A20" s="174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</row>
    <row r="21" spans="1:17" x14ac:dyDescent="0.25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</row>
    <row r="22" spans="1:17" x14ac:dyDescent="0.25">
      <c r="A22" s="174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</row>
    <row r="23" spans="1:17" x14ac:dyDescent="0.25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</row>
    <row r="24" spans="1:17" x14ac:dyDescent="0.25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7" x14ac:dyDescent="0.25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</row>
  </sheetData>
  <mergeCells count="4">
    <mergeCell ref="A2:A14"/>
    <mergeCell ref="B2:B14"/>
    <mergeCell ref="A15:A16"/>
    <mergeCell ref="B15:B16"/>
  </mergeCells>
  <hyperlinks>
    <hyperlink ref="P2" r:id="rId1" xr:uid="{07E291E7-C588-4A91-B33F-F1CE6686C5CC}"/>
    <hyperlink ref="Q2" r:id="rId2" xr:uid="{40C1016C-FE6D-452E-84BC-976CF3C79523}"/>
    <hyperlink ref="Q3" r:id="rId3" xr:uid="{5CF91F26-3879-473C-8B00-9A4760EEFF54}"/>
    <hyperlink ref="Q4" r:id="rId4" xr:uid="{82C3E081-9923-4AD9-844C-EE4562FF1FB9}"/>
    <hyperlink ref="Q5" r:id="rId5" xr:uid="{EF0BF099-7C5E-4C54-AAB0-E248EB95AE76}"/>
    <hyperlink ref="P5" r:id="rId6" xr:uid="{E12D9845-6C0B-459E-A718-F5B8EA70C155}"/>
    <hyperlink ref="Q6" r:id="rId7" display="https://earth.google.com/web/search/Copan+-+Mayan+Island+-+Departamentos+en+Venta,+Playa+Diamante,+Avenida+Costera+de+las+Palmas,+Playa+Diamante,+Acapulco+Diamante+O+Playa+Diamante,+Acapulco+de+Ju%C3%A1rez,+Gro.,+M%C3%A9xico/@16.77588264,-99.79811322,3.8305566a,983.3289366d,35y,43.74149901h,0.08377376t,0r/data=CpoBGnASaAolMHg4NWNhNWJmNjhkMjY1MjU1OjB4OTc5ZjI3OWMxMGYyM2Y5Zhlcr0T7s8YwQCHIC0SqA_NYwCotQ29wYW4gLSBNYXlhbiBJc2xhbmQgLSBEZXBhcnRhbWVudG9zIGVuIFZlbnRhGAMgASgCIiYKJAkVbhX8dN0wQBFhqPNWAtkwQBngBaq4GfZYwCGNbr_IKPdYwA" xr:uid="{EB0A45C6-E2DD-465A-8A3C-7B28655ADD87}"/>
    <hyperlink ref="Q7" r:id="rId8" xr:uid="{727097F7-5624-40B0-8E00-9B7AC624E670}"/>
    <hyperlink ref="P7" r:id="rId9" xr:uid="{43103BB6-5805-452E-AD5C-39C48099E331}"/>
    <hyperlink ref="Q8" r:id="rId10" xr:uid="{D4B27556-824E-48C8-A56F-AE7E146DE082}"/>
    <hyperlink ref="P8" r:id="rId11" xr:uid="{C2E060BD-FD97-4280-AD01-160CC59B48D5}"/>
    <hyperlink ref="Q9" r:id="rId12" xr:uid="{323B9847-8BDB-48AC-AB20-C1A929C9A914}"/>
    <hyperlink ref="P9" r:id="rId13" xr:uid="{0D6C39E0-847F-450C-AEE6-11DD0F11EF87}"/>
    <hyperlink ref="Q10" r:id="rId14" xr:uid="{1E8EA38A-F941-4698-A619-3F451DD327FE}"/>
    <hyperlink ref="P10" r:id="rId15" xr:uid="{D4B06081-9C5C-4F42-9BBA-7A7CF1A4F976}"/>
    <hyperlink ref="Q11" r:id="rId16" xr:uid="{8175B874-BEA4-456C-A9E4-8091E5784589}"/>
    <hyperlink ref="P11" r:id="rId17" xr:uid="{CB8697AF-C49E-4F4C-A382-BC2BC4927E2F}"/>
    <hyperlink ref="Q12" r:id="rId18" xr:uid="{277ADA2A-F585-48F6-AB79-86D2F6BB734B}"/>
    <hyperlink ref="P12" r:id="rId19" xr:uid="{FC48CC50-6927-403D-B8D8-AC28E389EFD2}"/>
    <hyperlink ref="Q13" r:id="rId20" xr:uid="{589F5968-B722-4598-8D51-B2B94754023B}"/>
    <hyperlink ref="P13" r:id="rId21" xr:uid="{68587F37-9159-4A7A-93D3-24F6094EFF77}"/>
    <hyperlink ref="P14" r:id="rId22" xr:uid="{76EB3B84-0ECD-4129-9746-27C7FECAADA2}"/>
    <hyperlink ref="Q14" r:id="rId23" display="https://earth.google.com/web/search/Puente+del+Mar+Casas+y+Deptos+en+Venta,+Boulevard+Barra+Vieja,+Aeropuerto,+Acapulco+de+Ju%C3%A1rez,+Gro.,+M%C3%A9xico/@16.7540654,-99.7699267,6.45775967a,1006.54637534d,35y,0h,0t,0r/data=Cj8aFQoNL2cvMTFnNm5yeDVkYhgDIAEoAiImCiQJvG0BifTHMEARfgskT7u6MEAZMCh6ZCjuWMAhDB8VmbDyWMA" xr:uid="{B1471C03-17CA-4D8C-8824-BF495205642E}"/>
    <hyperlink ref="Q15" r:id="rId24" xr:uid="{11482905-E7DC-46CD-8955-6145C6440724}"/>
    <hyperlink ref="Q16" r:id="rId25" xr:uid="{AFD724CA-3C94-45C2-9211-450E6760C6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4C6F-432D-4C36-BF2E-71B53F405315}">
  <dimension ref="A1:R31"/>
  <sheetViews>
    <sheetView topLeftCell="D1" workbookViewId="0">
      <selection activeCell="H25" sqref="H25"/>
    </sheetView>
  </sheetViews>
  <sheetFormatPr defaultColWidth="9.140625" defaultRowHeight="15" x14ac:dyDescent="0.25"/>
  <cols>
    <col min="3" max="3" width="10.28515625" customWidth="1"/>
    <col min="4" max="4" width="30.42578125" customWidth="1"/>
    <col min="5" max="5" width="41.5703125" customWidth="1"/>
    <col min="6" max="6" width="12" customWidth="1"/>
    <col min="7" max="7" width="14.140625" customWidth="1"/>
    <col min="8" max="8" width="10.85546875" customWidth="1"/>
    <col min="9" max="9" width="14.7109375" customWidth="1"/>
    <col min="10" max="10" width="13.140625" customWidth="1"/>
    <col min="11" max="11" width="11.7109375" customWidth="1"/>
    <col min="12" max="12" width="15.7109375" customWidth="1"/>
    <col min="14" max="14" width="17.85546875" customWidth="1"/>
    <col min="15" max="15" width="11.28515625" customWidth="1"/>
    <col min="16" max="16" width="14" customWidth="1"/>
    <col min="17" max="17" width="18.5703125" customWidth="1"/>
  </cols>
  <sheetData>
    <row r="1" spans="1:18" ht="60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32" t="s">
        <v>17</v>
      </c>
      <c r="R1" s="31"/>
    </row>
    <row r="2" spans="1:18" ht="15.75" customHeight="1" x14ac:dyDescent="0.25">
      <c r="A2" s="275" t="s">
        <v>468</v>
      </c>
      <c r="B2" s="275" t="s">
        <v>469</v>
      </c>
      <c r="C2" s="230">
        <v>1</v>
      </c>
      <c r="D2" s="233" t="s">
        <v>470</v>
      </c>
      <c r="E2" s="233" t="s">
        <v>471</v>
      </c>
      <c r="F2" s="230">
        <v>26.66</v>
      </c>
      <c r="G2" s="230">
        <v>39.93</v>
      </c>
      <c r="H2" s="230">
        <v>1044.9100000000001</v>
      </c>
      <c r="I2" s="230" t="s">
        <v>46</v>
      </c>
      <c r="J2" s="230" t="s">
        <v>46</v>
      </c>
      <c r="K2" s="230" t="s">
        <v>441</v>
      </c>
      <c r="L2" s="230">
        <v>8</v>
      </c>
      <c r="M2" s="230">
        <v>2</v>
      </c>
      <c r="N2" s="60" t="s">
        <v>75</v>
      </c>
      <c r="O2" s="233" t="s">
        <v>80</v>
      </c>
      <c r="P2" s="233"/>
      <c r="Q2" s="59" t="s">
        <v>472</v>
      </c>
    </row>
    <row r="3" spans="1:18" ht="12.75" customHeight="1" x14ac:dyDescent="0.25">
      <c r="A3" s="276"/>
      <c r="B3" s="276"/>
      <c r="C3" s="232">
        <v>2</v>
      </c>
      <c r="D3" s="230" t="s">
        <v>473</v>
      </c>
      <c r="E3" s="233" t="s">
        <v>474</v>
      </c>
      <c r="F3" s="230">
        <v>26.7</v>
      </c>
      <c r="G3" s="230">
        <v>16.5</v>
      </c>
      <c r="H3" s="230">
        <v>434.21</v>
      </c>
      <c r="I3" s="230" t="s">
        <v>475</v>
      </c>
      <c r="J3" s="230" t="s">
        <v>476</v>
      </c>
      <c r="K3" s="230" t="s">
        <v>80</v>
      </c>
      <c r="L3" s="230">
        <v>4</v>
      </c>
      <c r="M3" s="230">
        <v>2</v>
      </c>
      <c r="N3" s="230" t="s">
        <v>75</v>
      </c>
      <c r="O3" s="233" t="s">
        <v>80</v>
      </c>
      <c r="P3" s="60" t="s">
        <v>477</v>
      </c>
      <c r="Q3" s="60" t="s">
        <v>478</v>
      </c>
    </row>
    <row r="4" spans="1:18" ht="15.75" customHeight="1" x14ac:dyDescent="0.25">
      <c r="A4" s="276"/>
      <c r="B4" s="276"/>
      <c r="C4" s="232">
        <v>3</v>
      </c>
      <c r="D4" s="230" t="s">
        <v>479</v>
      </c>
      <c r="E4" s="233" t="s">
        <v>480</v>
      </c>
      <c r="F4" s="230">
        <v>47.46</v>
      </c>
      <c r="G4" s="230">
        <v>38.700000000000003</v>
      </c>
      <c r="H4" s="230">
        <v>1866.46</v>
      </c>
      <c r="I4" s="230">
        <v>4414.3500000000004</v>
      </c>
      <c r="J4" s="230">
        <v>20</v>
      </c>
      <c r="K4" s="230" t="s">
        <v>80</v>
      </c>
      <c r="L4" s="230">
        <v>13</v>
      </c>
      <c r="M4" s="230">
        <v>2</v>
      </c>
      <c r="N4" s="230" t="s">
        <v>481</v>
      </c>
      <c r="O4" s="233" t="s">
        <v>80</v>
      </c>
      <c r="P4" s="233"/>
      <c r="Q4" s="60" t="s">
        <v>482</v>
      </c>
    </row>
    <row r="5" spans="1:18" ht="16.5" customHeight="1" x14ac:dyDescent="0.25">
      <c r="A5" s="276"/>
      <c r="B5" s="276"/>
      <c r="C5" s="232">
        <v>4</v>
      </c>
      <c r="D5" s="230" t="s">
        <v>483</v>
      </c>
      <c r="E5" s="233" t="s">
        <v>484</v>
      </c>
      <c r="F5" s="230">
        <v>22.9</v>
      </c>
      <c r="G5" s="230">
        <v>18.649999999999999</v>
      </c>
      <c r="H5" s="230">
        <v>437.36</v>
      </c>
      <c r="I5" s="230">
        <v>104</v>
      </c>
      <c r="J5" s="230">
        <v>5</v>
      </c>
      <c r="K5" s="230" t="s">
        <v>80</v>
      </c>
      <c r="L5" s="230">
        <v>4</v>
      </c>
      <c r="M5" s="230">
        <v>3</v>
      </c>
      <c r="N5" s="230" t="s">
        <v>140</v>
      </c>
      <c r="O5" s="233" t="s">
        <v>80</v>
      </c>
      <c r="P5" s="60" t="s">
        <v>485</v>
      </c>
      <c r="Q5" s="60" t="s">
        <v>486</v>
      </c>
    </row>
    <row r="6" spans="1:18" ht="16.5" customHeight="1" x14ac:dyDescent="0.25">
      <c r="A6" s="276"/>
      <c r="B6" s="276"/>
      <c r="C6" s="232">
        <v>5</v>
      </c>
      <c r="D6" s="230" t="s">
        <v>487</v>
      </c>
      <c r="E6" s="233" t="s">
        <v>488</v>
      </c>
      <c r="F6" s="230">
        <v>48.78</v>
      </c>
      <c r="G6" s="230">
        <v>49.86</v>
      </c>
      <c r="H6" s="230">
        <v>2037.18</v>
      </c>
      <c r="I6" s="230">
        <v>791.72</v>
      </c>
      <c r="J6" s="230">
        <v>20</v>
      </c>
      <c r="K6" s="230" t="s">
        <v>80</v>
      </c>
      <c r="L6" s="230">
        <v>10</v>
      </c>
      <c r="M6" s="230">
        <v>2</v>
      </c>
      <c r="N6" s="230" t="s">
        <v>75</v>
      </c>
      <c r="O6" s="233" t="s">
        <v>80</v>
      </c>
      <c r="P6" s="60" t="s">
        <v>489</v>
      </c>
      <c r="Q6" s="60" t="s">
        <v>490</v>
      </c>
    </row>
    <row r="7" spans="1:18" ht="13.5" customHeight="1" x14ac:dyDescent="0.25">
      <c r="A7" s="276"/>
      <c r="B7" s="276"/>
      <c r="C7" s="232">
        <v>6</v>
      </c>
      <c r="D7" s="230" t="s">
        <v>491</v>
      </c>
      <c r="E7" s="233" t="s">
        <v>492</v>
      </c>
      <c r="F7" s="230">
        <v>18.86</v>
      </c>
      <c r="G7" s="230">
        <v>41.42</v>
      </c>
      <c r="H7" s="230">
        <v>854.19</v>
      </c>
      <c r="I7" s="230">
        <v>271.06</v>
      </c>
      <c r="J7" s="230">
        <v>14</v>
      </c>
      <c r="K7" s="230" t="s">
        <v>80</v>
      </c>
      <c r="L7" s="230">
        <v>8</v>
      </c>
      <c r="M7" s="230">
        <v>2</v>
      </c>
      <c r="N7" s="230" t="s">
        <v>75</v>
      </c>
      <c r="O7" s="233" t="s">
        <v>80</v>
      </c>
      <c r="P7" s="60" t="s">
        <v>493</v>
      </c>
      <c r="Q7" s="60" t="s">
        <v>494</v>
      </c>
    </row>
    <row r="8" spans="1:18" ht="18.75" customHeight="1" x14ac:dyDescent="0.25">
      <c r="A8" s="276"/>
      <c r="B8" s="276"/>
      <c r="C8" s="232">
        <v>7</v>
      </c>
      <c r="D8" s="230" t="s">
        <v>495</v>
      </c>
      <c r="E8" s="233" t="s">
        <v>496</v>
      </c>
      <c r="F8" s="230">
        <v>14.3</v>
      </c>
      <c r="G8" s="230">
        <v>43.35</v>
      </c>
      <c r="H8" s="230">
        <v>494.02</v>
      </c>
      <c r="I8" s="230">
        <v>282</v>
      </c>
      <c r="J8" s="230">
        <v>12</v>
      </c>
      <c r="K8" s="230" t="s">
        <v>80</v>
      </c>
      <c r="L8" s="230">
        <v>6</v>
      </c>
      <c r="M8" s="230">
        <v>2</v>
      </c>
      <c r="N8" s="230" t="s">
        <v>75</v>
      </c>
      <c r="O8" s="233" t="s">
        <v>80</v>
      </c>
      <c r="P8" s="60" t="s">
        <v>497</v>
      </c>
      <c r="Q8" s="60" t="s">
        <v>498</v>
      </c>
    </row>
    <row r="9" spans="1:18" ht="17.25" customHeight="1" x14ac:dyDescent="0.25">
      <c r="A9" s="276"/>
      <c r="B9" s="276"/>
      <c r="C9" s="232">
        <v>8</v>
      </c>
      <c r="D9" s="230" t="s">
        <v>499</v>
      </c>
      <c r="E9" s="233" t="s">
        <v>500</v>
      </c>
      <c r="F9" s="230">
        <v>48.11</v>
      </c>
      <c r="G9" s="230">
        <v>34.5</v>
      </c>
      <c r="H9" s="230">
        <v>1332.19</v>
      </c>
      <c r="I9" s="230">
        <v>714.27</v>
      </c>
      <c r="J9" s="230">
        <v>18</v>
      </c>
      <c r="K9" s="230" t="s">
        <v>80</v>
      </c>
      <c r="L9" s="230">
        <v>12</v>
      </c>
      <c r="M9" s="230">
        <v>2</v>
      </c>
      <c r="N9" s="230" t="s">
        <v>75</v>
      </c>
      <c r="O9" s="233" t="s">
        <v>80</v>
      </c>
      <c r="P9" s="60" t="s">
        <v>501</v>
      </c>
      <c r="Q9" s="60" t="s">
        <v>502</v>
      </c>
    </row>
    <row r="10" spans="1:18" ht="15" customHeight="1" x14ac:dyDescent="0.25">
      <c r="A10" s="276"/>
      <c r="B10" s="276"/>
      <c r="C10" s="232">
        <v>9</v>
      </c>
      <c r="D10" s="230" t="s">
        <v>503</v>
      </c>
      <c r="E10" s="230" t="s">
        <v>504</v>
      </c>
      <c r="F10" s="230">
        <v>25.97</v>
      </c>
      <c r="G10" s="230">
        <v>28.04</v>
      </c>
      <c r="H10" s="230">
        <v>730.11</v>
      </c>
      <c r="I10" s="230" t="s">
        <v>46</v>
      </c>
      <c r="J10" s="230" t="s">
        <v>75</v>
      </c>
      <c r="K10" s="230" t="s">
        <v>441</v>
      </c>
      <c r="L10" s="230">
        <v>4</v>
      </c>
      <c r="M10" s="230">
        <v>2</v>
      </c>
      <c r="N10" s="230" t="s">
        <v>75</v>
      </c>
      <c r="O10" s="233" t="s">
        <v>80</v>
      </c>
      <c r="P10" s="233"/>
      <c r="Q10" s="60" t="s">
        <v>505</v>
      </c>
    </row>
    <row r="11" spans="1:18" ht="15" customHeight="1" x14ac:dyDescent="0.25">
      <c r="A11" s="276"/>
      <c r="B11" s="276"/>
      <c r="C11" s="232">
        <v>10</v>
      </c>
      <c r="D11" s="233" t="s">
        <v>506</v>
      </c>
      <c r="E11" s="233" t="s">
        <v>507</v>
      </c>
      <c r="F11" s="230">
        <v>67.569999999999993</v>
      </c>
      <c r="G11" s="230">
        <v>28.23</v>
      </c>
      <c r="H11" s="230">
        <v>2551.9299999999998</v>
      </c>
      <c r="I11" s="230">
        <v>721.73</v>
      </c>
      <c r="J11" s="230">
        <v>16</v>
      </c>
      <c r="K11" s="230" t="s">
        <v>80</v>
      </c>
      <c r="L11" s="230">
        <v>11</v>
      </c>
      <c r="M11" s="230">
        <v>2</v>
      </c>
      <c r="N11" s="230" t="s">
        <v>508</v>
      </c>
      <c r="O11" s="233" t="s">
        <v>48</v>
      </c>
      <c r="P11" s="60" t="s">
        <v>509</v>
      </c>
      <c r="Q11" s="60" t="s">
        <v>510</v>
      </c>
    </row>
    <row r="12" spans="1:18" ht="12.75" customHeight="1" x14ac:dyDescent="0.25">
      <c r="A12" s="276"/>
      <c r="B12" s="276"/>
      <c r="C12" s="204">
        <v>11</v>
      </c>
      <c r="D12" s="239" t="s">
        <v>511</v>
      </c>
      <c r="E12" s="242" t="s">
        <v>512</v>
      </c>
      <c r="F12" s="239">
        <v>36.44</v>
      </c>
      <c r="G12" s="239">
        <v>42.03</v>
      </c>
      <c r="H12" s="239">
        <v>1313.95</v>
      </c>
      <c r="I12" s="239">
        <v>354.13</v>
      </c>
      <c r="J12" s="239">
        <v>8</v>
      </c>
      <c r="K12" s="239" t="s">
        <v>80</v>
      </c>
      <c r="L12" s="239">
        <v>6</v>
      </c>
      <c r="M12" s="239">
        <v>2</v>
      </c>
      <c r="N12" s="239" t="s">
        <v>75</v>
      </c>
      <c r="O12" s="242" t="s">
        <v>80</v>
      </c>
      <c r="P12" s="61" t="s">
        <v>513</v>
      </c>
      <c r="Q12" s="61" t="s">
        <v>514</v>
      </c>
    </row>
    <row r="13" spans="1:18" ht="12.75" customHeight="1" x14ac:dyDescent="0.25">
      <c r="A13" s="240"/>
      <c r="B13" s="159"/>
      <c r="C13" s="204">
        <v>12</v>
      </c>
      <c r="D13" s="239" t="s">
        <v>515</v>
      </c>
      <c r="E13" s="242" t="s">
        <v>516</v>
      </c>
      <c r="F13" s="239">
        <v>35.19</v>
      </c>
      <c r="G13" s="239">
        <v>31.19</v>
      </c>
      <c r="H13" s="239">
        <v>1553.19</v>
      </c>
      <c r="I13" s="239">
        <v>650.84</v>
      </c>
      <c r="J13" s="239">
        <v>23</v>
      </c>
      <c r="K13" s="239" t="s">
        <v>80</v>
      </c>
      <c r="L13" s="239">
        <v>4</v>
      </c>
      <c r="M13" s="239">
        <v>2</v>
      </c>
      <c r="N13" s="239" t="s">
        <v>75</v>
      </c>
      <c r="O13" s="242" t="s">
        <v>48</v>
      </c>
      <c r="P13" s="61" t="s">
        <v>517</v>
      </c>
      <c r="Q13" s="61" t="s">
        <v>518</v>
      </c>
    </row>
    <row r="14" spans="1:18" ht="15.75" customHeight="1" x14ac:dyDescent="0.25">
      <c r="A14" s="277" t="s">
        <v>519</v>
      </c>
      <c r="B14" s="277" t="s">
        <v>520</v>
      </c>
      <c r="C14" s="245">
        <v>13</v>
      </c>
      <c r="D14" s="245" t="s">
        <v>521</v>
      </c>
      <c r="E14" s="245" t="s">
        <v>522</v>
      </c>
      <c r="F14" s="245">
        <v>46</v>
      </c>
      <c r="G14" s="245">
        <v>58.3</v>
      </c>
      <c r="H14" s="245">
        <v>2704.44</v>
      </c>
      <c r="I14" s="245" t="s">
        <v>46</v>
      </c>
      <c r="J14" s="245" t="s">
        <v>46</v>
      </c>
      <c r="K14" s="245" t="s">
        <v>441</v>
      </c>
      <c r="L14" s="245">
        <v>24</v>
      </c>
      <c r="M14" s="245">
        <v>4</v>
      </c>
      <c r="N14" s="245" t="s">
        <v>523</v>
      </c>
      <c r="O14" s="245" t="s">
        <v>48</v>
      </c>
      <c r="P14" s="23" t="s">
        <v>524</v>
      </c>
      <c r="Q14" s="23" t="s">
        <v>525</v>
      </c>
    </row>
    <row r="15" spans="1:18" ht="15" customHeight="1" x14ac:dyDescent="0.25">
      <c r="A15" s="278"/>
      <c r="B15" s="278"/>
      <c r="C15" s="245">
        <v>14</v>
      </c>
      <c r="D15" s="245" t="s">
        <v>526</v>
      </c>
      <c r="E15" s="245" t="s">
        <v>527</v>
      </c>
      <c r="F15" s="245">
        <v>57.15</v>
      </c>
      <c r="G15" s="245">
        <v>30</v>
      </c>
      <c r="H15" s="245">
        <v>1669.91</v>
      </c>
      <c r="I15" s="245" t="s">
        <v>46</v>
      </c>
      <c r="J15" s="245" t="s">
        <v>46</v>
      </c>
      <c r="K15" s="245" t="s">
        <v>441</v>
      </c>
      <c r="L15" s="245">
        <v>27</v>
      </c>
      <c r="M15" s="245">
        <v>6</v>
      </c>
      <c r="N15" s="245" t="s">
        <v>75</v>
      </c>
      <c r="O15" s="245" t="s">
        <v>48</v>
      </c>
      <c r="P15" s="23" t="s">
        <v>528</v>
      </c>
      <c r="Q15" s="23" t="s">
        <v>529</v>
      </c>
    </row>
    <row r="16" spans="1:18" ht="15" customHeight="1" x14ac:dyDescent="0.25">
      <c r="A16" s="278"/>
      <c r="B16" s="278"/>
      <c r="C16" s="245">
        <v>15</v>
      </c>
      <c r="D16" s="245" t="s">
        <v>530</v>
      </c>
      <c r="E16" s="245" t="s">
        <v>531</v>
      </c>
      <c r="F16" s="245">
        <v>37.619999999999997</v>
      </c>
      <c r="G16" s="245">
        <v>64.150000000000006</v>
      </c>
      <c r="H16" s="245">
        <v>2166.33</v>
      </c>
      <c r="I16" s="245" t="s">
        <v>46</v>
      </c>
      <c r="J16" s="245" t="s">
        <v>46</v>
      </c>
      <c r="K16" s="245" t="s">
        <v>441</v>
      </c>
      <c r="L16" s="245">
        <v>85</v>
      </c>
      <c r="M16" s="245">
        <v>28</v>
      </c>
      <c r="N16" s="23" t="s">
        <v>75</v>
      </c>
      <c r="O16" s="245" t="s">
        <v>48</v>
      </c>
      <c r="P16" s="23" t="s">
        <v>532</v>
      </c>
      <c r="Q16" s="23" t="s">
        <v>533</v>
      </c>
    </row>
    <row r="17" spans="1:17" ht="16.5" customHeight="1" x14ac:dyDescent="0.25">
      <c r="A17" s="278"/>
      <c r="B17" s="278"/>
      <c r="C17" s="245">
        <v>16</v>
      </c>
      <c r="D17" s="245" t="s">
        <v>534</v>
      </c>
      <c r="E17" s="245" t="s">
        <v>535</v>
      </c>
      <c r="F17" s="245">
        <v>36</v>
      </c>
      <c r="G17" s="245">
        <v>23.15</v>
      </c>
      <c r="H17" s="245">
        <v>836.78</v>
      </c>
      <c r="I17" s="245">
        <v>836.78</v>
      </c>
      <c r="J17" s="245">
        <v>25</v>
      </c>
      <c r="K17" s="245" t="s">
        <v>441</v>
      </c>
      <c r="L17" s="245">
        <v>14</v>
      </c>
      <c r="M17" s="245">
        <v>3</v>
      </c>
      <c r="N17" s="245" t="s">
        <v>536</v>
      </c>
      <c r="O17" s="245" t="s">
        <v>48</v>
      </c>
      <c r="P17" s="13" t="s">
        <v>537</v>
      </c>
      <c r="Q17" s="13" t="s">
        <v>538</v>
      </c>
    </row>
    <row r="18" spans="1:17" ht="18.75" customHeight="1" x14ac:dyDescent="0.25">
      <c r="A18" s="278"/>
      <c r="B18" s="278"/>
      <c r="C18" s="245">
        <v>17</v>
      </c>
      <c r="D18" s="245" t="s">
        <v>539</v>
      </c>
      <c r="E18" s="245" t="s">
        <v>540</v>
      </c>
      <c r="F18" s="245">
        <v>57.22</v>
      </c>
      <c r="G18" s="245">
        <v>42.07</v>
      </c>
      <c r="H18" s="245">
        <v>2094.2399999999998</v>
      </c>
      <c r="I18" s="245" t="s">
        <v>46</v>
      </c>
      <c r="J18" s="245" t="s">
        <v>46</v>
      </c>
      <c r="K18" s="245" t="s">
        <v>441</v>
      </c>
      <c r="L18" s="245">
        <v>54</v>
      </c>
      <c r="M18" s="245">
        <v>18</v>
      </c>
      <c r="N18" s="245" t="s">
        <v>75</v>
      </c>
      <c r="O18" s="245" t="s">
        <v>48</v>
      </c>
      <c r="P18" s="13" t="s">
        <v>541</v>
      </c>
      <c r="Q18" s="13" t="s">
        <v>542</v>
      </c>
    </row>
    <row r="19" spans="1:17" ht="16.5" customHeight="1" x14ac:dyDescent="0.25">
      <c r="A19" s="278"/>
      <c r="B19" s="278"/>
      <c r="C19" s="245">
        <v>18</v>
      </c>
      <c r="D19" s="245" t="s">
        <v>543</v>
      </c>
      <c r="E19" s="245" t="s">
        <v>544</v>
      </c>
      <c r="F19" s="245">
        <v>47.29</v>
      </c>
      <c r="G19" s="245">
        <v>35.57</v>
      </c>
      <c r="H19" s="245">
        <v>1666.72</v>
      </c>
      <c r="I19" s="245" t="s">
        <v>46</v>
      </c>
      <c r="J19" s="245" t="s">
        <v>46</v>
      </c>
      <c r="K19" s="245" t="s">
        <v>441</v>
      </c>
      <c r="L19" s="245">
        <v>68</v>
      </c>
      <c r="M19" s="245">
        <v>22</v>
      </c>
      <c r="N19" s="245" t="s">
        <v>75</v>
      </c>
      <c r="O19" s="73" t="s">
        <v>48</v>
      </c>
      <c r="P19" s="13" t="s">
        <v>545</v>
      </c>
      <c r="Q19" s="13" t="s">
        <v>546</v>
      </c>
    </row>
    <row r="20" spans="1:17" ht="15.75" customHeight="1" x14ac:dyDescent="0.25">
      <c r="A20" s="278"/>
      <c r="B20" s="278"/>
      <c r="C20" s="127">
        <v>19</v>
      </c>
      <c r="D20" s="127" t="s">
        <v>547</v>
      </c>
      <c r="E20" s="127" t="s">
        <v>548</v>
      </c>
      <c r="F20" s="127">
        <v>19</v>
      </c>
      <c r="G20" s="127">
        <v>23.45</v>
      </c>
      <c r="H20" s="127">
        <v>434.95</v>
      </c>
      <c r="I20" s="127" t="s">
        <v>46</v>
      </c>
      <c r="J20" s="127" t="s">
        <v>46</v>
      </c>
      <c r="K20" s="127" t="s">
        <v>80</v>
      </c>
      <c r="L20" s="127">
        <v>2</v>
      </c>
      <c r="M20" s="127">
        <v>1</v>
      </c>
      <c r="N20" s="127" t="s">
        <v>75</v>
      </c>
      <c r="O20" s="127" t="s">
        <v>80</v>
      </c>
      <c r="P20" s="125"/>
      <c r="Q20" s="173" t="s">
        <v>549</v>
      </c>
    </row>
    <row r="21" spans="1:17" ht="15" customHeight="1" x14ac:dyDescent="0.25">
      <c r="A21" s="278"/>
      <c r="B21" s="278"/>
      <c r="C21" s="238">
        <v>20</v>
      </c>
      <c r="D21" s="238" t="s">
        <v>550</v>
      </c>
      <c r="E21" s="238" t="s">
        <v>551</v>
      </c>
      <c r="F21" s="238">
        <v>51.24</v>
      </c>
      <c r="G21" s="238">
        <v>36.159999999999997</v>
      </c>
      <c r="H21" s="238">
        <v>1808.19</v>
      </c>
      <c r="I21" s="238">
        <v>458</v>
      </c>
      <c r="J21" s="238" t="s">
        <v>46</v>
      </c>
      <c r="K21" s="238" t="s">
        <v>80</v>
      </c>
      <c r="L21" s="238">
        <v>12</v>
      </c>
      <c r="M21" s="238">
        <v>2</v>
      </c>
      <c r="N21" s="238" t="s">
        <v>75</v>
      </c>
      <c r="O21" s="238" t="s">
        <v>80</v>
      </c>
      <c r="P21" s="176"/>
      <c r="Q21" s="177" t="s">
        <v>552</v>
      </c>
    </row>
    <row r="22" spans="1:17" x14ac:dyDescent="0.25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9"/>
      <c r="P22" s="179"/>
      <c r="Q22" s="179"/>
    </row>
    <row r="23" spans="1:17" x14ac:dyDescent="0.25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5"/>
      <c r="P23" s="175"/>
      <c r="Q23" s="175"/>
    </row>
    <row r="24" spans="1:17" x14ac:dyDescent="0.25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</row>
    <row r="25" spans="1:17" x14ac:dyDescent="0.25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</row>
    <row r="26" spans="1:17" x14ac:dyDescent="0.25">
      <c r="A26" s="175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</row>
    <row r="27" spans="1:17" x14ac:dyDescent="0.25">
      <c r="A27" s="175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</row>
    <row r="28" spans="1:17" x14ac:dyDescent="0.25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</row>
    <row r="29" spans="1:17" x14ac:dyDescent="0.25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</row>
    <row r="30" spans="1:17" x14ac:dyDescent="0.25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</row>
    <row r="31" spans="1:17" x14ac:dyDescent="0.25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</row>
  </sheetData>
  <mergeCells count="4">
    <mergeCell ref="A2:A12"/>
    <mergeCell ref="B2:B12"/>
    <mergeCell ref="A14:A21"/>
    <mergeCell ref="B14:B21"/>
  </mergeCells>
  <hyperlinks>
    <hyperlink ref="Q2" r:id="rId1" xr:uid="{A4764A72-F9AF-4C71-B21C-4C53DBFF8369}"/>
    <hyperlink ref="Q4" r:id="rId2" xr:uid="{3533AE91-24FA-4F4D-8A28-BF823BF409FD}"/>
    <hyperlink ref="P5" r:id="rId3" xr:uid="{F1348179-AA3C-4FEB-B1A5-88029D86C2D1}"/>
    <hyperlink ref="Q5" r:id="rId4" xr:uid="{23707AE2-6CEC-46F1-AB82-19798537CC53}"/>
    <hyperlink ref="P3" r:id="rId5" xr:uid="{6FCE93B5-5F79-4B44-BE93-8459CE9ED6FD}"/>
    <hyperlink ref="Q3" r:id="rId6" xr:uid="{C9264916-6AD4-449B-BEE6-841FDCB44359}"/>
    <hyperlink ref="Q6" r:id="rId7" xr:uid="{7A9CFE71-242E-4011-8661-89A9194A525C}"/>
    <hyperlink ref="P6" r:id="rId8" xr:uid="{F1C7FFFC-6F2F-4EB9-B2B1-1C804628F448}"/>
    <hyperlink ref="P7" r:id="rId9" xr:uid="{7B27C349-8DC3-4825-B194-70E67AF577EE}"/>
    <hyperlink ref="P8" r:id="rId10" xr:uid="{DD98836C-D7B6-459D-A8CA-50BFE4B19B21}"/>
    <hyperlink ref="P9" r:id="rId11" xr:uid="{A116B71F-7764-42BB-8857-269D58C96D22}"/>
    <hyperlink ref="Q8" r:id="rId12" xr:uid="{D0814311-9375-4C04-A19D-1DD5ED2C86E5}"/>
    <hyperlink ref="Q7" r:id="rId13" xr:uid="{E37D7B56-39EC-47CD-8B8F-2B7B3DB8C29A}"/>
    <hyperlink ref="Q9" r:id="rId14" xr:uid="{741032B5-5C60-436F-8527-05745A40FF65}"/>
    <hyperlink ref="P11" r:id="rId15" xr:uid="{FB4F1D82-528C-4C6D-9E35-3C80FA2F9B7B}"/>
    <hyperlink ref="Q11" r:id="rId16" xr:uid="{DB2628D9-A9A9-430B-8405-743811A8AE46}"/>
    <hyperlink ref="Q10" r:id="rId17" xr:uid="{C98B602A-641F-4C4E-AFE7-9F8BEC6E039B}"/>
    <hyperlink ref="P12" r:id="rId18" xr:uid="{375CC6D4-2650-41DB-9D71-D5A8E8EB2C42}"/>
    <hyperlink ref="Q12" r:id="rId19" xr:uid="{6B82931C-C520-4916-A3B8-F52A5BFFE52F}"/>
    <hyperlink ref="Q14" r:id="rId20" xr:uid="{525A7FEB-89A9-479C-AE9B-B3064BB2A4C1}"/>
    <hyperlink ref="P14" r:id="rId21" xr:uid="{E0DEA1EC-DB3E-4797-B243-ADA538B9F77E}"/>
    <hyperlink ref="Q15" r:id="rId22" xr:uid="{BFE10ABF-308D-48C2-92F8-A18EF9E05CC9}"/>
    <hyperlink ref="P15" r:id="rId23" xr:uid="{502EE111-1A96-4FAA-9492-C80EACCDE423}"/>
    <hyperlink ref="Q16" r:id="rId24" xr:uid="{BB083AC4-5CB2-48C9-A0C6-2391DC4DA4EE}"/>
    <hyperlink ref="P16" r:id="rId25" xr:uid="{ED9C5759-C7B0-45B6-BC5F-3C62754E6935}"/>
    <hyperlink ref="Q17" r:id="rId26" xr:uid="{FE538BD5-62B4-450D-8472-145D769F6486}"/>
    <hyperlink ref="P17" r:id="rId27" xr:uid="{0DA1018B-FC0E-4CA4-8AB5-3ADC8028876B}"/>
    <hyperlink ref="Q18" r:id="rId28" xr:uid="{424C4607-F6EC-4480-809E-5D62CB9491DC}"/>
    <hyperlink ref="P18" r:id="rId29" xr:uid="{4125FBD4-5097-4E35-9A8D-561A210E35D3}"/>
    <hyperlink ref="Q19" r:id="rId30" xr:uid="{563B85C2-2003-4532-BAD9-C937F4D9E386}"/>
    <hyperlink ref="P19" r:id="rId31" xr:uid="{017DB405-7BA9-4A0A-B6E7-CE475B5FF982}"/>
    <hyperlink ref="Q13" r:id="rId32" xr:uid="{3DBAEC4E-2A98-4B88-A048-5A4C507E22B5}"/>
    <hyperlink ref="P13" r:id="rId33" xr:uid="{5DB81A98-0B5D-460A-9486-6B1573C61FCF}"/>
    <hyperlink ref="Q20" r:id="rId34" xr:uid="{5D62C8AD-DC97-4A4F-963A-D89302302FF4}"/>
    <hyperlink ref="Q21" r:id="rId35" display="https://earth.google.com/web/search/DEPARTAMENTOS+MISSION,+Ojinaga+Vieja,+Cuauht%C3%A9moc,+Cuarteles,+Chihuahua,+Chih.,+M%C3%A9xico/@28.62909576,-106.08143526,1428.29259719a,197.42203994d,35y,0h,0t,0r/data=Cj0aEwoLL2cvMXZuOXBqdjIYAyABKAIiJgokCYt0PyKVpjxAEXRh_khKmzxAGY4exyKhhFrAIdSYWxADiFrA" xr:uid="{CD6353D6-025A-42F7-A5A5-88D0BBA2F54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E0A5-471A-4FD4-AD07-683C0C02DBD4}">
  <dimension ref="A1:Q15"/>
  <sheetViews>
    <sheetView workbookViewId="0">
      <selection activeCell="A7" sqref="A7"/>
    </sheetView>
  </sheetViews>
  <sheetFormatPr defaultColWidth="9.140625" defaultRowHeight="15" x14ac:dyDescent="0.25"/>
  <cols>
    <col min="1" max="1" width="11.42578125" customWidth="1"/>
    <col min="3" max="3" width="10.7109375" customWidth="1"/>
    <col min="4" max="4" width="16.42578125" customWidth="1"/>
    <col min="5" max="5" width="25.85546875" customWidth="1"/>
    <col min="9" max="9" width="11.28515625" customWidth="1"/>
    <col min="10" max="10" width="13.42578125" customWidth="1"/>
    <col min="12" max="12" width="12" customWidth="1"/>
    <col min="14" max="14" width="9.7109375" customWidth="1"/>
    <col min="17" max="17" width="18.5703125" customWidth="1"/>
  </cols>
  <sheetData>
    <row r="1" spans="1:17" ht="75" x14ac:dyDescent="0.25">
      <c r="A1" s="1" t="s">
        <v>154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201</v>
      </c>
      <c r="Q1" s="1" t="s">
        <v>17</v>
      </c>
    </row>
    <row r="2" spans="1:17" ht="15" customHeight="1" x14ac:dyDescent="0.25">
      <c r="A2" s="279" t="s">
        <v>553</v>
      </c>
      <c r="B2" s="279">
        <v>256.584</v>
      </c>
      <c r="C2" s="233">
        <v>1</v>
      </c>
      <c r="D2" s="233" t="s">
        <v>554</v>
      </c>
      <c r="E2" s="233" t="s">
        <v>555</v>
      </c>
      <c r="F2" s="233">
        <v>60.89</v>
      </c>
      <c r="G2" s="233">
        <v>32.24</v>
      </c>
      <c r="H2" s="233">
        <v>2050.16</v>
      </c>
      <c r="I2" s="233" t="s">
        <v>46</v>
      </c>
      <c r="J2" s="233" t="s">
        <v>46</v>
      </c>
      <c r="K2" s="233" t="s">
        <v>441</v>
      </c>
      <c r="L2" s="233">
        <v>32</v>
      </c>
      <c r="M2" s="233">
        <v>8</v>
      </c>
      <c r="N2" s="233" t="s">
        <v>75</v>
      </c>
      <c r="O2" s="233"/>
      <c r="P2" s="233"/>
      <c r="Q2" s="60" t="s">
        <v>556</v>
      </c>
    </row>
    <row r="3" spans="1:17" ht="18" customHeight="1" x14ac:dyDescent="0.25">
      <c r="A3" s="280"/>
      <c r="B3" s="280"/>
      <c r="C3" s="233">
        <v>2</v>
      </c>
      <c r="D3" s="233" t="s">
        <v>557</v>
      </c>
      <c r="E3" s="233" t="s">
        <v>558</v>
      </c>
      <c r="F3" s="233">
        <v>65.88</v>
      </c>
      <c r="G3" s="233">
        <v>94.23</v>
      </c>
      <c r="H3" s="233">
        <v>2807.78</v>
      </c>
      <c r="I3" s="233" t="s">
        <v>46</v>
      </c>
      <c r="J3" s="233" t="s">
        <v>46</v>
      </c>
      <c r="K3" s="233" t="s">
        <v>441</v>
      </c>
      <c r="L3" s="233">
        <v>43</v>
      </c>
      <c r="M3" s="233">
        <v>9</v>
      </c>
      <c r="N3" s="233" t="s">
        <v>75</v>
      </c>
      <c r="O3" s="233" t="s">
        <v>48</v>
      </c>
      <c r="P3" s="60" t="s">
        <v>559</v>
      </c>
      <c r="Q3" s="60" t="s">
        <v>560</v>
      </c>
    </row>
    <row r="4" spans="1:17" ht="15" customHeight="1" x14ac:dyDescent="0.25">
      <c r="A4" s="280"/>
      <c r="B4" s="280"/>
      <c r="C4" s="233">
        <v>3</v>
      </c>
      <c r="D4" s="233" t="s">
        <v>561</v>
      </c>
      <c r="E4" s="233" t="s">
        <v>562</v>
      </c>
      <c r="F4" s="233">
        <v>18.34</v>
      </c>
      <c r="G4" s="233">
        <v>17.399999999999999</v>
      </c>
      <c r="H4" s="233">
        <v>288.27</v>
      </c>
      <c r="I4" s="233">
        <v>72.83</v>
      </c>
      <c r="J4" s="233">
        <v>4</v>
      </c>
      <c r="K4" s="233" t="s">
        <v>80</v>
      </c>
      <c r="L4" s="233">
        <v>8</v>
      </c>
      <c r="M4" s="233">
        <v>4</v>
      </c>
      <c r="N4" s="233" t="s">
        <v>75</v>
      </c>
      <c r="O4" s="233" t="s">
        <v>80</v>
      </c>
      <c r="P4" s="233"/>
      <c r="Q4" s="60" t="s">
        <v>563</v>
      </c>
    </row>
    <row r="5" spans="1:17" ht="15.75" customHeight="1" x14ac:dyDescent="0.25">
      <c r="A5" s="280"/>
      <c r="B5" s="280"/>
      <c r="C5" s="233">
        <v>4</v>
      </c>
      <c r="D5" s="233" t="s">
        <v>564</v>
      </c>
      <c r="E5" s="233" t="s">
        <v>565</v>
      </c>
      <c r="F5" s="233">
        <v>49.23</v>
      </c>
      <c r="G5" s="233">
        <v>33</v>
      </c>
      <c r="H5" s="233">
        <v>763.54</v>
      </c>
      <c r="I5" s="233" t="s">
        <v>46</v>
      </c>
      <c r="J5" s="233" t="s">
        <v>46</v>
      </c>
      <c r="K5" s="233" t="s">
        <v>80</v>
      </c>
      <c r="L5" s="233">
        <v>8</v>
      </c>
      <c r="M5" s="233">
        <v>2</v>
      </c>
      <c r="N5" s="233" t="s">
        <v>75</v>
      </c>
      <c r="O5" s="233" t="s">
        <v>80</v>
      </c>
      <c r="P5" s="233"/>
      <c r="Q5" s="60" t="s">
        <v>566</v>
      </c>
    </row>
    <row r="6" spans="1:17" ht="17.25" customHeight="1" x14ac:dyDescent="0.25">
      <c r="A6" s="176" t="s">
        <v>567</v>
      </c>
      <c r="B6" s="180" t="s">
        <v>568</v>
      </c>
      <c r="C6" s="126">
        <v>5</v>
      </c>
      <c r="D6" s="238" t="s">
        <v>569</v>
      </c>
      <c r="E6" s="238" t="s">
        <v>570</v>
      </c>
      <c r="F6" s="238">
        <v>34.29</v>
      </c>
      <c r="G6" s="238">
        <v>30.66</v>
      </c>
      <c r="H6" s="238">
        <v>1107.6199999999999</v>
      </c>
      <c r="I6" s="238">
        <v>81.16</v>
      </c>
      <c r="J6" s="238">
        <v>7</v>
      </c>
      <c r="K6" s="238" t="s">
        <v>441</v>
      </c>
      <c r="L6" s="238">
        <v>5</v>
      </c>
      <c r="M6" s="238">
        <v>3</v>
      </c>
      <c r="N6" s="238" t="s">
        <v>75</v>
      </c>
      <c r="O6" s="238" t="s">
        <v>80</v>
      </c>
      <c r="P6" s="238" t="s">
        <v>571</v>
      </c>
      <c r="Q6" s="181" t="s">
        <v>572</v>
      </c>
    </row>
    <row r="7" spans="1:17" x14ac:dyDescent="0.25">
      <c r="A7" s="178"/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</row>
    <row r="8" spans="1:17" x14ac:dyDescent="0.25">
      <c r="A8" s="174"/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</row>
    <row r="9" spans="1:17" x14ac:dyDescent="0.25">
      <c r="A9" s="174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</row>
    <row r="10" spans="1:17" x14ac:dyDescent="0.25">
      <c r="A10" s="174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</row>
    <row r="11" spans="1:17" x14ac:dyDescent="0.25">
      <c r="A11" s="174"/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</row>
    <row r="12" spans="1:17" x14ac:dyDescent="0.25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</row>
    <row r="13" spans="1:17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</row>
    <row r="14" spans="1:17" x14ac:dyDescent="0.25">
      <c r="A14" s="174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</row>
    <row r="15" spans="1:17" x14ac:dyDescent="0.25">
      <c r="A15" s="174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</row>
  </sheetData>
  <mergeCells count="2">
    <mergeCell ref="B2:B5"/>
    <mergeCell ref="A2:A5"/>
  </mergeCells>
  <hyperlinks>
    <hyperlink ref="Q2" r:id="rId1" xr:uid="{90264EB2-9900-4E20-A14E-0A776872DE9F}"/>
    <hyperlink ref="P3" r:id="rId2" xr:uid="{843C6F57-530E-4106-9155-D9C4C3CDA539}"/>
    <hyperlink ref="Q3" r:id="rId3" xr:uid="{68BBD59A-F438-40BF-B8AC-6DA584F6222E}"/>
    <hyperlink ref="Q4" r:id="rId4" xr:uid="{4A5D7398-77C7-466B-9913-4763926179D8}"/>
    <hyperlink ref="Q5" r:id="rId5" xr:uid="{C44D19EE-383E-4544-85A8-8E4C0E4147E5}"/>
    <hyperlink ref="Q6" r:id="rId6" xr:uid="{2E636077-9679-40B9-86F5-8CA1E2418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CDMX (DELEGACIONES)!</vt:lpstr>
      <vt:lpstr>AGUASCALIENTES!</vt:lpstr>
      <vt:lpstr>BAJA CALIFORNIA!</vt:lpstr>
      <vt:lpstr>BAJA CALIFORNIA SUR!</vt:lpstr>
      <vt:lpstr>CAMPECHE!</vt:lpstr>
      <vt:lpstr>CHIAPAS</vt:lpstr>
      <vt:lpstr>GUERRERO</vt:lpstr>
      <vt:lpstr>CHIHUAHUA</vt:lpstr>
      <vt:lpstr>HIDALGO</vt:lpstr>
      <vt:lpstr>COAHUILA</vt:lpstr>
      <vt:lpstr>DURANGO</vt:lpstr>
      <vt:lpstr>ESTADO DE MEXICO</vt:lpstr>
      <vt:lpstr>GUANAJUATO</vt:lpstr>
      <vt:lpstr>JALISCO</vt:lpstr>
      <vt:lpstr>MICHOACAN</vt:lpstr>
      <vt:lpstr>MORELOS</vt:lpstr>
      <vt:lpstr>NAYARIT</vt:lpstr>
      <vt:lpstr>NUEVO LEON</vt:lpstr>
      <vt:lpstr>OAXACA</vt:lpstr>
      <vt:lpstr>PUEBLA</vt:lpstr>
      <vt:lpstr>QUERETARO</vt:lpstr>
      <vt:lpstr>SONORA</vt:lpstr>
      <vt:lpstr>TLAXCALA</vt:lpstr>
      <vt:lpstr>YUCATAN</vt:lpstr>
      <vt:lpstr>COLIMA</vt:lpstr>
      <vt:lpstr>SAN LUIS POTOSI</vt:lpstr>
      <vt:lpstr>TABASCO</vt:lpstr>
      <vt:lpstr>SINALOA</vt:lpstr>
      <vt:lpstr>QUINTANA ROO</vt:lpstr>
      <vt:lpstr>ZACATECAS</vt:lpstr>
      <vt:lpstr>TAMAULIPAS</vt:lpstr>
      <vt:lpstr>VERACRUZ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Carmen Diaz</cp:lastModifiedBy>
  <cp:revision/>
  <dcterms:created xsi:type="dcterms:W3CDTF">2019-05-29T20:39:52Z</dcterms:created>
  <dcterms:modified xsi:type="dcterms:W3CDTF">2020-01-31T23:46:09Z</dcterms:modified>
  <cp:category/>
  <cp:contentStatus/>
</cp:coreProperties>
</file>