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showInkAnnotation="0" autoCompressPictures="0"/>
  <mc:AlternateContent xmlns:mc="http://schemas.openxmlformats.org/markup-compatibility/2006">
    <mc:Choice Requires="x15">
      <x15ac:absPath xmlns:x15ac="http://schemas.microsoft.com/office/spreadsheetml/2010/11/ac" url="C:\Users\gabri\Downloads\"/>
    </mc:Choice>
  </mc:AlternateContent>
  <xr:revisionPtr revIDLastSave="0" documentId="13_ncr:1_{26407158-EFBE-4D42-A3F1-504F0EE23368}" xr6:coauthVersionLast="47" xr6:coauthVersionMax="47" xr10:uidLastSave="{00000000-0000-0000-0000-000000000000}"/>
  <bookViews>
    <workbookView xWindow="41172" yWindow="4260" windowWidth="23256" windowHeight="12456" tabRatio="500" activeTab="1" xr2:uid="{00000000-000D-0000-FFFF-FFFF00000000}"/>
  </bookViews>
  <sheets>
    <sheet name="Master Project Schedule" sheetId="1" r:id="rId1"/>
    <sheet name="BLANK - Master Project Schedule" sheetId="8" r:id="rId2"/>
    <sheet name="-Disclaimer-" sheetId="2" r:id="rId3"/>
  </sheets>
  <definedNames>
    <definedName name="_xlnm.Print_Area" localSheetId="1">'BLANK - Master Project Schedule'!$B$1:$I$26</definedName>
    <definedName name="_xlnm.Print_Area" localSheetId="0">'Master Project Schedule'!$B$1:$I$34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26" i="8" l="1"/>
  <c r="H25" i="8"/>
  <c r="H24" i="8"/>
  <c r="H20" i="8"/>
  <c r="H19" i="8"/>
  <c r="H18" i="8"/>
  <c r="H21" i="8"/>
  <c r="H22" i="8"/>
  <c r="H23" i="8"/>
  <c r="H27" i="8"/>
  <c r="H28" i="8"/>
  <c r="H29" i="8"/>
  <c r="H30" i="8"/>
  <c r="H31" i="8"/>
  <c r="H32" i="8"/>
  <c r="H33" i="8"/>
  <c r="H34" i="8"/>
  <c r="H9" i="8"/>
  <c r="H10" i="8"/>
  <c r="H14" i="8"/>
  <c r="H13" i="8"/>
  <c r="H12" i="8"/>
  <c r="H11" i="8"/>
  <c r="H8" i="8"/>
  <c r="H5" i="8"/>
  <c r="H5" i="1"/>
  <c r="H10" i="1"/>
  <c r="H11" i="1"/>
  <c r="H12" i="1"/>
  <c r="H13" i="1"/>
  <c r="H14" i="1"/>
  <c r="H15" i="1"/>
  <c r="H16" i="1"/>
  <c r="H17" i="1"/>
  <c r="H18" i="1"/>
  <c r="H19" i="1"/>
  <c r="H20" i="1"/>
  <c r="H21" i="1"/>
  <c r="H22" i="1"/>
  <c r="H23" i="1"/>
  <c r="H24" i="1"/>
  <c r="H25" i="1"/>
  <c r="H26" i="1"/>
  <c r="H27" i="1"/>
  <c r="H28" i="1"/>
  <c r="H29" i="1"/>
  <c r="H30" i="1"/>
  <c r="H31" i="1"/>
  <c r="H32" i="1"/>
  <c r="H9" i="1"/>
  <c r="H8" i="1"/>
</calcChain>
</file>

<file path=xl/sharedStrings.xml><?xml version="1.0" encoding="utf-8"?>
<sst xmlns="http://schemas.openxmlformats.org/spreadsheetml/2006/main" count="170" uniqueCount="87">
  <si>
    <t>MASTER PROJECT SCHEDULE TEMPLATE</t>
  </si>
  <si>
    <t>PROJECT TITLE</t>
  </si>
  <si>
    <t>START DATE</t>
  </si>
  <si>
    <t>PROJECT DURATION</t>
  </si>
  <si>
    <t>PROJECT MANAGER</t>
  </si>
  <si>
    <t>END DATE</t>
  </si>
  <si>
    <t>in days</t>
  </si>
  <si>
    <t>WBS NO.</t>
  </si>
  <si>
    <t>TASK NAME</t>
  </si>
  <si>
    <t>STATUS</t>
  </si>
  <si>
    <t>ASSIGNED TO</t>
  </si>
  <si>
    <r>
      <t>DURATION</t>
    </r>
    <r>
      <rPr>
        <sz val="9"/>
        <color theme="0"/>
        <rFont val="Century Gothic"/>
        <family val="1"/>
      </rPr>
      <t xml:space="preserve"> in days</t>
    </r>
  </si>
  <si>
    <t>COMMENTS</t>
  </si>
  <si>
    <t>PROJECT CONCEPTION AND INITIATION</t>
  </si>
  <si>
    <t>Complete</t>
  </si>
  <si>
    <t>Not Started</t>
  </si>
  <si>
    <t>– Project Charter</t>
  </si>
  <si>
    <t>In Progress</t>
  </si>
  <si>
    <t>1.1.1</t>
  </si>
  <si>
    <t>–– Project Charter Revisions</t>
  </si>
  <si>
    <t>– Research</t>
  </si>
  <si>
    <t>On Hold</t>
  </si>
  <si>
    <t>– Projections</t>
  </si>
  <si>
    <t>– Stakeholders</t>
  </si>
  <si>
    <t>– Guidelines</t>
  </si>
  <si>
    <t>– Project Initiation</t>
  </si>
  <si>
    <t>PROJECT DEFINITION AND PLANNING</t>
  </si>
  <si>
    <t>– Scope &amp; Goal Setting</t>
  </si>
  <si>
    <t>– Budget</t>
  </si>
  <si>
    <t>– Communication Plan</t>
  </si>
  <si>
    <t>– Risk Management</t>
  </si>
  <si>
    <t>PROJECT LAUNCH &amp; EXECUTION</t>
  </si>
  <si>
    <t>– Status &amp; Tracking</t>
  </si>
  <si>
    <t>– KPIs</t>
  </si>
  <si>
    <t>3.2.1</t>
  </si>
  <si>
    <t>–– Monitoring</t>
  </si>
  <si>
    <t>3.2.2</t>
  </si>
  <si>
    <t>–– Forecasts</t>
  </si>
  <si>
    <t>– Project Updates</t>
  </si>
  <si>
    <t>3.3.1</t>
  </si>
  <si>
    <t>–– Chart Updates</t>
  </si>
  <si>
    <t>PROJECT PERFORMANCE / MONITORING</t>
  </si>
  <si>
    <t>– Project Objectives</t>
  </si>
  <si>
    <t>– Quality Deliverables</t>
  </si>
  <si>
    <t>– Effort &amp; Cost Tracking</t>
  </si>
  <si>
    <t>– Project Performance</t>
  </si>
  <si>
    <t>MASTER PROJECT SCHEDULE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</si>
  <si>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</si>
  <si>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 xml:space="preserve">Plataforma de Videos </t>
  </si>
  <si>
    <t>Gabo</t>
  </si>
  <si>
    <t xml:space="preserve">Anette </t>
  </si>
  <si>
    <t>Daniel</t>
  </si>
  <si>
    <t>N/A</t>
  </si>
  <si>
    <t>Stremeing Video</t>
  </si>
  <si>
    <t xml:space="preserve">Analisis de Requisitos </t>
  </si>
  <si>
    <t xml:space="preserve">Reuninion Inicial </t>
  </si>
  <si>
    <t xml:space="preserve">Definicion de Requisitos </t>
  </si>
  <si>
    <t xml:space="preserve">Elaboracion de Documentos </t>
  </si>
  <si>
    <t>Diseño</t>
  </si>
  <si>
    <t xml:space="preserve">Creacion de Diagramas de Caso de Uso </t>
  </si>
  <si>
    <t xml:space="preserve">Implementacion </t>
  </si>
  <si>
    <t xml:space="preserve">Testing </t>
  </si>
  <si>
    <t xml:space="preserve">Pruebas Unitarias y de integracion </t>
  </si>
  <si>
    <t xml:space="preserve">Pruebas de Carga y de Seguridad </t>
  </si>
  <si>
    <t>Ajustes y corecciones de errores</t>
  </si>
  <si>
    <t>Despliegue y Mantenimiento</t>
  </si>
  <si>
    <t>Configuracion del Servidor</t>
  </si>
  <si>
    <t xml:space="preserve">Documentacion Final y Planificacion de futuras mejoras </t>
  </si>
  <si>
    <t>Anette</t>
  </si>
  <si>
    <t>Diseño de UI/UX (Mockups)</t>
  </si>
  <si>
    <t>Desarrollo</t>
  </si>
  <si>
    <t>Diseño de B.D</t>
  </si>
  <si>
    <t>Diseño de Backend (endpoints)</t>
  </si>
  <si>
    <t>Diseño de Frontend</t>
  </si>
  <si>
    <t xml:space="preserve">Visualizacion y reproduccion de Videos </t>
  </si>
  <si>
    <t xml:space="preserve">Desarrollo Gestion de Uuarios </t>
  </si>
  <si>
    <t xml:space="preserve">Desarrollo Subida de Videos </t>
  </si>
  <si>
    <t>Desarrollo de Interfaz de usuario</t>
  </si>
  <si>
    <t>Desarrollo de navegacion</t>
  </si>
  <si>
    <t xml:space="preserve">Clasifcacion y comentarios </t>
  </si>
  <si>
    <t>Busqueda y filtros</t>
  </si>
  <si>
    <t xml:space="preserve">Moderacion y Aprobacion de contenido </t>
  </si>
  <si>
    <t>Mata</t>
  </si>
  <si>
    <t>TODOS</t>
  </si>
  <si>
    <t>Msts, Anette</t>
  </si>
  <si>
    <t>Todos</t>
  </si>
  <si>
    <t>Mata, Anette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</si>
</sst>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9"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theme="1"/>
      <name val="Century Gothic"/>
      <family val="1"/>
    </font>
    <font>
      <b/>
      <sz val="11"/>
      <color theme="1"/>
      <name val="Century Gothic"/>
      <family val="1"/>
    </font>
    <font>
      <b/>
      <sz val="10"/>
      <color theme="1"/>
      <name val="Century Gothic"/>
      <family val="1"/>
    </font>
    <font>
      <b/>
      <sz val="10"/>
      <color rgb="FF000000"/>
      <name val="Century Gothic"/>
      <family val="1"/>
    </font>
    <font>
      <b/>
      <sz val="11"/>
      <color rgb="FF000000"/>
      <name val="Century Gothic"/>
      <family val="1"/>
    </font>
    <font>
      <sz val="11"/>
      <color rgb="FF000000"/>
      <name val="Century Gothic"/>
      <family val="1"/>
    </font>
    <font>
      <sz val="10"/>
      <color theme="1"/>
      <name val="Century Gothic"/>
      <family val="2"/>
    </font>
    <font>
      <b/>
      <sz val="10"/>
      <color theme="1"/>
      <name val="Century Gothic"/>
      <family val="2"/>
    </font>
  </fonts>
  <fills count="11">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EAEEF3"/>
        <bgColor indexed="64"/>
      </patternFill>
    </fill>
    <fill>
      <patternFill patternType="solid">
        <fgColor theme="0" tint="-0.14999847407452621"/>
        <bgColor indexed="64"/>
      </patternFill>
    </fill>
    <fill>
      <patternFill patternType="solid">
        <fgColor rgb="FFD6DCE4"/>
        <bgColor rgb="FF000000"/>
      </patternFill>
    </fill>
  </fills>
  <borders count="8">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cellStyleXfs>
  <cellXfs count="62">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11" fillId="0" borderId="1" xfId="0" applyFont="1" applyBorder="1" applyAlignment="1">
      <alignment horizontal="left" vertical="center" wrapText="1" indent="2"/>
    </xf>
    <xf numFmtId="0" fontId="11" fillId="0" borderId="1" xfId="0" applyFont="1" applyBorder="1" applyAlignment="1">
      <alignment horizontal="left" vertical="center" wrapText="1" indent="3"/>
    </xf>
    <xf numFmtId="1" fontId="13" fillId="6" borderId="1" xfId="0" applyNumberFormat="1" applyFont="1" applyFill="1" applyBorder="1" applyAlignment="1">
      <alignment horizontal="left" vertical="center" wrapText="1" indent="1"/>
    </xf>
    <xf numFmtId="1" fontId="13" fillId="6" borderId="4" xfId="0" applyNumberFormat="1" applyFont="1" applyFill="1" applyBorder="1" applyAlignment="1">
      <alignment horizontal="left" vertical="center" wrapText="1" indent="1"/>
    </xf>
    <xf numFmtId="0" fontId="11" fillId="0" borderId="3" xfId="0" applyFont="1" applyBorder="1" applyAlignment="1">
      <alignment horizontal="left" vertical="center" wrapText="1" indent="2"/>
    </xf>
    <xf numFmtId="0" fontId="5" fillId="2" borderId="3" xfId="0" applyFont="1" applyFill="1" applyBorder="1" applyAlignment="1">
      <alignment horizontal="left" vertical="center" wrapText="1" indent="1" readingOrder="1"/>
    </xf>
    <xf numFmtId="165" fontId="5" fillId="5" borderId="3" xfId="0" applyNumberFormat="1"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0" fontId="11" fillId="0" borderId="3" xfId="0" applyFont="1" applyBorder="1" applyAlignment="1">
      <alignment horizontal="left" vertical="center" wrapText="1" indent="3"/>
    </xf>
    <xf numFmtId="164" fontId="4" fillId="2" borderId="3" xfId="0" applyNumberFormat="1" applyFont="1" applyFill="1" applyBorder="1" applyAlignment="1">
      <alignment horizontal="left" vertical="center" wrapText="1" indent="1"/>
    </xf>
    <xf numFmtId="165" fontId="4" fillId="5" borderId="3" xfId="0" applyNumberFormat="1" applyFont="1" applyFill="1" applyBorder="1" applyAlignment="1">
      <alignment horizontal="left" vertical="center" wrapText="1" indent="1"/>
    </xf>
    <xf numFmtId="0" fontId="4" fillId="5"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4" fillId="0" borderId="3" xfId="0" applyFont="1" applyBorder="1" applyAlignment="1">
      <alignment horizontal="left" vertical="center" wrapText="1" indent="1"/>
    </xf>
    <xf numFmtId="0" fontId="6" fillId="2" borderId="0" xfId="0" applyFont="1" applyFill="1" applyAlignment="1">
      <alignment vertical="center"/>
    </xf>
    <xf numFmtId="165" fontId="4" fillId="8" borderId="3" xfId="0" applyNumberFormat="1" applyFont="1" applyFill="1" applyBorder="1" applyAlignment="1">
      <alignment horizontal="left" vertical="center" wrapText="1" indent="1"/>
    </xf>
    <xf numFmtId="164" fontId="13" fillId="2" borderId="3" xfId="0" applyNumberFormat="1" applyFont="1" applyFill="1" applyBorder="1" applyAlignment="1">
      <alignment horizontal="left" vertical="center" wrapText="1" indent="1"/>
    </xf>
    <xf numFmtId="0" fontId="13" fillId="6" borderId="1" xfId="0" applyFont="1" applyFill="1" applyBorder="1" applyAlignment="1">
      <alignment horizontal="left" vertical="center" wrapText="1" indent="1"/>
    </xf>
    <xf numFmtId="0" fontId="12" fillId="6"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3" fillId="6" borderId="4" xfId="0" applyFont="1" applyFill="1" applyBorder="1" applyAlignment="1">
      <alignment horizontal="left" vertical="center" wrapText="1" indent="1"/>
    </xf>
    <xf numFmtId="0" fontId="12" fillId="6" borderId="4" xfId="0" applyFont="1" applyFill="1" applyBorder="1" applyAlignment="1">
      <alignment horizontal="left" vertical="center" wrapText="1" indent="1"/>
    </xf>
    <xf numFmtId="0" fontId="14" fillId="6" borderId="4" xfId="0" applyFont="1" applyFill="1" applyBorder="1" applyAlignment="1">
      <alignment horizontal="left" vertical="center" wrapText="1" indent="1" readingOrder="1"/>
    </xf>
    <xf numFmtId="164" fontId="13" fillId="6" borderId="4" xfId="0" applyNumberFormat="1" applyFont="1" applyFill="1" applyBorder="1" applyAlignment="1">
      <alignment horizontal="left" vertical="center" wrapText="1" indent="1"/>
    </xf>
    <xf numFmtId="0" fontId="4" fillId="6" borderId="4" xfId="0" applyFont="1" applyFill="1" applyBorder="1" applyAlignment="1">
      <alignment horizontal="left" vertical="center" wrapText="1" indent="1"/>
    </xf>
    <xf numFmtId="1" fontId="4" fillId="8" borderId="1" xfId="0" applyNumberFormat="1" applyFont="1" applyFill="1" applyBorder="1" applyAlignment="1">
      <alignment horizontal="left" vertical="center" wrapText="1" indent="1"/>
    </xf>
    <xf numFmtId="1" fontId="4" fillId="8" borderId="3" xfId="0" applyNumberFormat="1" applyFont="1" applyFill="1" applyBorder="1" applyAlignment="1">
      <alignment horizontal="left" vertical="center" wrapText="1" indent="1"/>
    </xf>
    <xf numFmtId="165" fontId="13" fillId="9" borderId="4" xfId="0" applyNumberFormat="1" applyFont="1" applyFill="1" applyBorder="1" applyAlignment="1">
      <alignment horizontal="left" vertical="center" wrapText="1" indent="1"/>
    </xf>
    <xf numFmtId="165" fontId="14" fillId="9" borderId="4" xfId="0" applyNumberFormat="1" applyFont="1" applyFill="1" applyBorder="1" applyAlignment="1">
      <alignment horizontal="left" vertical="center" wrapText="1" indent="1" readingOrder="1"/>
    </xf>
    <xf numFmtId="165" fontId="13" fillId="9" borderId="1" xfId="0" applyNumberFormat="1" applyFont="1" applyFill="1" applyBorder="1" applyAlignment="1">
      <alignment horizontal="left" vertical="center" wrapText="1" indent="1"/>
    </xf>
    <xf numFmtId="0" fontId="15" fillId="10" borderId="5" xfId="0" applyFont="1" applyFill="1" applyBorder="1" applyAlignment="1">
      <alignment horizontal="left" vertical="center" wrapText="1" indent="1"/>
    </xf>
    <xf numFmtId="0" fontId="16" fillId="0" borderId="6" xfId="0" applyFont="1" applyBorder="1" applyAlignment="1">
      <alignment horizontal="left" vertical="center" wrapText="1" indent="2"/>
    </xf>
    <xf numFmtId="0" fontId="16" fillId="0" borderId="6" xfId="0" applyFont="1" applyBorder="1" applyAlignment="1">
      <alignment horizontal="left" vertical="center" wrapText="1" indent="3"/>
    </xf>
    <xf numFmtId="0" fontId="16" fillId="0" borderId="7" xfId="0" applyFont="1" applyBorder="1" applyAlignment="1">
      <alignment horizontal="left" vertical="center" wrapText="1" indent="2"/>
    </xf>
    <xf numFmtId="0" fontId="15" fillId="10" borderId="6" xfId="0" applyFont="1" applyFill="1" applyBorder="1" applyAlignment="1">
      <alignment horizontal="left" vertical="center" wrapText="1" indent="1"/>
    </xf>
    <xf numFmtId="0" fontId="17" fillId="0" borderId="1" xfId="0" applyFont="1" applyBorder="1" applyAlignment="1">
      <alignment horizontal="left" vertical="center" wrapText="1" indent="1"/>
    </xf>
    <xf numFmtId="1" fontId="18" fillId="8" borderId="1" xfId="0" applyNumberFormat="1" applyFont="1" applyFill="1" applyBorder="1" applyAlignment="1">
      <alignment horizontal="left" vertical="center" wrapText="1" indent="1"/>
    </xf>
    <xf numFmtId="1" fontId="18" fillId="6" borderId="4" xfId="0" applyNumberFormat="1" applyFont="1" applyFill="1" applyBorder="1" applyAlignment="1">
      <alignment horizontal="left" vertical="center" wrapText="1" indent="1"/>
    </xf>
    <xf numFmtId="1" fontId="18" fillId="8" borderId="3" xfId="0" applyNumberFormat="1" applyFont="1" applyFill="1" applyBorder="1" applyAlignment="1">
      <alignment horizontal="left" vertical="center" wrapText="1" indent="1"/>
    </xf>
    <xf numFmtId="165" fontId="17" fillId="9" borderId="1" xfId="0" applyNumberFormat="1" applyFont="1" applyFill="1" applyBorder="1" applyAlignment="1">
      <alignment horizontal="left" vertical="center" wrapText="1" indent="1"/>
    </xf>
    <xf numFmtId="1" fontId="17" fillId="8" borderId="1" xfId="0" applyNumberFormat="1" applyFont="1" applyFill="1" applyBorder="1" applyAlignment="1">
      <alignment horizontal="left" vertical="center" wrapText="1" indent="1"/>
    </xf>
  </cellXfs>
  <cellStyles count="6">
    <cellStyle name="Hipervínculo" xfId="1" builtinId="8" hidden="1"/>
    <cellStyle name="Hipervínculo visitado" xfId="4" builtinId="9" hidden="1"/>
    <cellStyle name="Hipervínculo visitado" xfId="3" builtinId="9" hidden="1"/>
    <cellStyle name="Hipervínculo visitado" xfId="2" builtinId="9" hidden="1"/>
    <cellStyle name="Normal" xfId="0" builtinId="0"/>
    <cellStyle name="Normal 2" xfId="5" xr:uid="{00000000-0005-0000-0000-000005000000}"/>
  </cellStyles>
  <dxfs count="16">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'Master Project Schedule'!$F$7</c:f>
              <c:strCache>
                <c:ptCount val="1"/>
                <c:pt idx="0">
                  <c:v>START DATE</c:v>
                </c:pt>
              </c:strCache>
            </c:strRef>
          </c:tx>
          <c:spPr>
            <a:noFill/>
            <a:ln>
              <a:noFill/>
            </a:ln>
            <a:effectLst/>
          </c:spPr>
          <c:invertIfNegative val="0"/>
          <c:cat>
            <c:strRef>
              <c:f>'Master Project Schedule'!$C$8:$C$32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'Master Project Schedule'!$F$8:$F$32</c:f>
              <c:numCache>
                <c:formatCode>mm/dd</c:formatCode>
                <c:ptCount val="25"/>
                <c:pt idx="0">
                  <c:v>45708</c:v>
                </c:pt>
                <c:pt idx="1">
                  <c:v>45708</c:v>
                </c:pt>
                <c:pt idx="2">
                  <c:v>45708</c:v>
                </c:pt>
                <c:pt idx="3">
                  <c:v>45708</c:v>
                </c:pt>
                <c:pt idx="4">
                  <c:v>45708</c:v>
                </c:pt>
                <c:pt idx="5">
                  <c:v>45708</c:v>
                </c:pt>
                <c:pt idx="6">
                  <c:v>45708</c:v>
                </c:pt>
                <c:pt idx="7">
                  <c:v>45708</c:v>
                </c:pt>
                <c:pt idx="8">
                  <c:v>45319</c:v>
                </c:pt>
                <c:pt idx="9">
                  <c:v>45319</c:v>
                </c:pt>
                <c:pt idx="10">
                  <c:v>45322</c:v>
                </c:pt>
                <c:pt idx="11">
                  <c:v>45326</c:v>
                </c:pt>
                <c:pt idx="12">
                  <c:v>45328</c:v>
                </c:pt>
                <c:pt idx="13">
                  <c:v>45340</c:v>
                </c:pt>
                <c:pt idx="14">
                  <c:v>45340</c:v>
                </c:pt>
                <c:pt idx="15">
                  <c:v>45340</c:v>
                </c:pt>
                <c:pt idx="16">
                  <c:v>45340</c:v>
                </c:pt>
                <c:pt idx="17">
                  <c:v>45343</c:v>
                </c:pt>
                <c:pt idx="18">
                  <c:v>45344</c:v>
                </c:pt>
                <c:pt idx="19">
                  <c:v>45347</c:v>
                </c:pt>
                <c:pt idx="20">
                  <c:v>45347</c:v>
                </c:pt>
                <c:pt idx="21">
                  <c:v>45347</c:v>
                </c:pt>
                <c:pt idx="22">
                  <c:v>45348</c:v>
                </c:pt>
                <c:pt idx="23">
                  <c:v>45347</c:v>
                </c:pt>
                <c:pt idx="24">
                  <c:v>45354</c:v>
                </c:pt>
              </c:numCache>
            </c:numRef>
          </c:val>
          <c:extLst>
            <c:ext xmlns:c16="http://schemas.microsoft.com/office/drawing/2014/chart" uri="{C3380CC4-5D6E-409C-BE32-E72D297353CC}">
              <c16:uniqueId val="{00000000-5C3D-A44D-94B3-9A6869E3CD9F}"/>
            </c:ext>
          </c:extLst>
        </c:ser>
        <c:ser>
          <c:idx val="1"/>
          <c:order val="1"/>
          <c:tx>
            <c:strRef>
              <c:f>'Master Project Schedule'!$H$7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14-7956-514D-99D3-3E9537F022EF}"/>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3-BD7A-C64A-8378-D8C2DF30004B}"/>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4-BD7A-C64A-8378-D8C2DF30004B}"/>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5-BD7A-C64A-8378-D8C2DF30004B}"/>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6-BD7A-C64A-8378-D8C2DF30004B}"/>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7-BD7A-C64A-8378-D8C2DF30004B}"/>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8-BD7A-C64A-8378-D8C2DF30004B}"/>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9-BD7A-C64A-8378-D8C2DF30004B}"/>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A-BD7A-C64A-8378-D8C2DF30004B}"/>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B-BD7A-C64A-8378-D8C2DF30004B}"/>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2C-BD7A-C64A-8378-D8C2DF30004B}"/>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D-BD7A-C64A-8378-D8C2DF30004B}"/>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E-BD7A-C64A-8378-D8C2DF30004B}"/>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F-BD7A-C64A-8378-D8C2DF30004B}"/>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0-BD7A-C64A-8378-D8C2DF30004B}"/>
              </c:ext>
            </c:extLst>
          </c:dPt>
          <c:cat>
            <c:strRef>
              <c:f>'Master Project Schedule'!$C$8:$C$32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'Master Project Schedule'!$H$8:$H$32</c:f>
              <c:numCache>
                <c:formatCode>0</c:formatCode>
                <c:ptCount val="25"/>
                <c:pt idx="0">
                  <c:v>1</c:v>
                </c:pt>
                <c:pt idx="1">
                  <c:v>1</c:v>
                </c:pt>
                <c:pt idx="2">
                  <c:v>1</c:v>
                </c:pt>
                <c:pt idx="3">
                  <c:v>1</c:v>
                </c:pt>
                <c:pt idx="4">
                  <c:v>1</c:v>
                </c:pt>
                <c:pt idx="5">
                  <c:v>1</c:v>
                </c:pt>
                <c:pt idx="6">
                  <c:v>1</c:v>
                </c:pt>
                <c:pt idx="7">
                  <c:v>1</c:v>
                </c:pt>
                <c:pt idx="8">
                  <c:v>18</c:v>
                </c:pt>
                <c:pt idx="9">
                  <c:v>10</c:v>
                </c:pt>
                <c:pt idx="10">
                  <c:v>3</c:v>
                </c:pt>
                <c:pt idx="11">
                  <c:v>9</c:v>
                </c:pt>
                <c:pt idx="12">
                  <c:v>9</c:v>
                </c:pt>
                <c:pt idx="13">
                  <c:v>38</c:v>
                </c:pt>
                <c:pt idx="14">
                  <c:v>3</c:v>
                </c:pt>
                <c:pt idx="15">
                  <c:v>6</c:v>
                </c:pt>
                <c:pt idx="16">
                  <c:v>9</c:v>
                </c:pt>
                <c:pt idx="17">
                  <c:v>3</c:v>
                </c:pt>
                <c:pt idx="18">
                  <c:v>2</c:v>
                </c:pt>
                <c:pt idx="19">
                  <c:v>31</c:v>
                </c:pt>
                <c:pt idx="20">
                  <c:v>31</c:v>
                </c:pt>
                <c:pt idx="21">
                  <c:v>4</c:v>
                </c:pt>
                <c:pt idx="22">
                  <c:v>7</c:v>
                </c:pt>
                <c:pt idx="23">
                  <c:v>11</c:v>
                </c:pt>
                <c:pt idx="24">
                  <c:v>24</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Master Project Schedule'!$F$7</c:f>
              <c:strCache>
                <c:ptCount val="1"/>
                <c:pt idx="0">
                  <c:v>START DATE</c:v>
                </c:pt>
              </c:strCache>
            </c:strRef>
          </c:tx>
          <c:spPr>
            <a:noFill/>
            <a:ln>
              <a:noFill/>
            </a:ln>
            <a:effectLst/>
          </c:spPr>
          <c:invertIfNegative val="0"/>
          <c:cat>
            <c:strRef>
              <c:f>'BLANK - Master Project Schedule'!$C$8:$C$23</c:f>
              <c:strCache>
                <c:ptCount val="16"/>
                <c:pt idx="0">
                  <c:v>Analisis de Requisitos </c:v>
                </c:pt>
                <c:pt idx="1">
                  <c:v>Reuninion Inicial </c:v>
                </c:pt>
                <c:pt idx="2">
                  <c:v>Definicion de Requisitos </c:v>
                </c:pt>
                <c:pt idx="3">
                  <c:v>Elaboracion de Documentos </c:v>
                </c:pt>
                <c:pt idx="4">
                  <c:v>Diseño</c:v>
                </c:pt>
                <c:pt idx="5">
                  <c:v>Diseño de UI/UX (Mockups)</c:v>
                </c:pt>
                <c:pt idx="6">
                  <c:v>Diseño de B.D</c:v>
                </c:pt>
                <c:pt idx="7">
                  <c:v>Diseño de Backend (endpoints)</c:v>
                </c:pt>
                <c:pt idx="8">
                  <c:v>Diseño de Frontend</c:v>
                </c:pt>
                <c:pt idx="9">
                  <c:v>Creacion de Diagramas de Caso de Uso </c:v>
                </c:pt>
                <c:pt idx="10">
                  <c:v>Desarrollo</c:v>
                </c:pt>
                <c:pt idx="11">
                  <c:v>Desarrollo de Interfaz de usuario</c:v>
                </c:pt>
                <c:pt idx="12">
                  <c:v>Desarrollo de navegacion</c:v>
                </c:pt>
                <c:pt idx="13">
                  <c:v>Desarrollo Gestion de Uuarios </c:v>
                </c:pt>
                <c:pt idx="14">
                  <c:v>Desarrollo Subida de Videos </c:v>
                </c:pt>
                <c:pt idx="15">
                  <c:v>Visualizacion y reproduccion de Videos </c:v>
                </c:pt>
              </c:strCache>
            </c:strRef>
          </c:cat>
          <c:val>
            <c:numRef>
              <c:f>'BLANK - Master Project Schedule'!$F$8:$F$23</c:f>
              <c:numCache>
                <c:formatCode>mm/dd</c:formatCode>
                <c:ptCount val="16"/>
                <c:pt idx="0">
                  <c:v>45708</c:v>
                </c:pt>
                <c:pt idx="1">
                  <c:v>45708</c:v>
                </c:pt>
                <c:pt idx="2">
                  <c:v>45708</c:v>
                </c:pt>
                <c:pt idx="3">
                  <c:v>45708</c:v>
                </c:pt>
                <c:pt idx="5">
                  <c:v>45713</c:v>
                </c:pt>
                <c:pt idx="6">
                  <c:v>45713</c:v>
                </c:pt>
                <c:pt idx="7">
                  <c:v>45713</c:v>
                </c:pt>
                <c:pt idx="8">
                  <c:v>45713</c:v>
                </c:pt>
                <c:pt idx="9">
                  <c:v>45713</c:v>
                </c:pt>
              </c:numCache>
            </c:numRef>
          </c:val>
          <c:extLst>
            <c:ext xmlns:c16="http://schemas.microsoft.com/office/drawing/2014/chart" uri="{C3380CC4-5D6E-409C-BE32-E72D297353CC}">
              <c16:uniqueId val="{00000000-A005-CE42-B327-166A17777A65}"/>
            </c:ext>
          </c:extLst>
        </c:ser>
        <c:ser>
          <c:idx val="1"/>
          <c:order val="1"/>
          <c:tx>
            <c:strRef>
              <c:f>'BLANK - Master Project Schedule'!$H$7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005-CE42-B327-166A17777A65}"/>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005-CE42-B327-166A17777A65}"/>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005-CE42-B327-166A17777A65}"/>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005-CE42-B327-166A17777A65}"/>
              </c:ext>
            </c:extLst>
          </c:dPt>
          <c:dPt>
            <c:idx val="4"/>
            <c:invertIfNegative val="0"/>
            <c:bubble3D val="0"/>
            <c:spPr>
              <a:solidFill>
                <a:srgbClr val="007134">
                  <a:alpha val="79000"/>
                </a:srgbClr>
              </a:solidFill>
              <a:ln>
                <a:noFill/>
              </a:ln>
              <a:effectLst/>
            </c:spPr>
            <c:extLst>
              <c:ext xmlns:c16="http://schemas.microsoft.com/office/drawing/2014/chart" uri="{C3380CC4-5D6E-409C-BE32-E72D297353CC}">
                <c16:uniqueId val="{0000000A-A005-CE42-B327-166A17777A65}"/>
              </c:ext>
            </c:extLst>
          </c:dPt>
          <c:dPt>
            <c:idx val="5"/>
            <c:invertIfNegative val="0"/>
            <c:bubble3D val="0"/>
            <c:extLst>
              <c:ext xmlns:c16="http://schemas.microsoft.com/office/drawing/2014/chart" uri="{C3380CC4-5D6E-409C-BE32-E72D297353CC}">
                <c16:uniqueId val="{0000000C-A005-CE42-B327-166A17777A65}"/>
              </c:ext>
            </c:extLst>
          </c:dPt>
          <c:dPt>
            <c:idx val="6"/>
            <c:invertIfNegative val="0"/>
            <c:bubble3D val="0"/>
            <c:spPr>
              <a:solidFill>
                <a:srgbClr val="00B050">
                  <a:alpha val="79000"/>
                </a:srgbClr>
              </a:solidFill>
              <a:ln>
                <a:noFill/>
              </a:ln>
              <a:effectLst/>
            </c:spPr>
            <c:extLst>
              <c:ext xmlns:c16="http://schemas.microsoft.com/office/drawing/2014/chart" uri="{C3380CC4-5D6E-409C-BE32-E72D297353CC}">
                <c16:uniqueId val="{0000000E-A005-CE42-B327-166A17777A65}"/>
              </c:ext>
            </c:extLst>
          </c:dPt>
          <c:dPt>
            <c:idx val="7"/>
            <c:invertIfNegative val="0"/>
            <c:bubble3D val="0"/>
            <c:extLst>
              <c:ext xmlns:c16="http://schemas.microsoft.com/office/drawing/2014/chart" uri="{C3380CC4-5D6E-409C-BE32-E72D297353CC}">
                <c16:uniqueId val="{00000010-A005-CE42-B327-166A17777A65}"/>
              </c:ext>
            </c:extLst>
          </c:dPt>
          <c:dPt>
            <c:idx val="8"/>
            <c:invertIfNegative val="0"/>
            <c:bubble3D val="0"/>
            <c:extLst>
              <c:ext xmlns:c16="http://schemas.microsoft.com/office/drawing/2014/chart" uri="{C3380CC4-5D6E-409C-BE32-E72D297353CC}">
                <c16:uniqueId val="{00000012-A005-CE42-B327-166A17777A65}"/>
              </c:ext>
            </c:extLst>
          </c:dPt>
          <c:dPt>
            <c:idx val="9"/>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3-A005-CE42-B327-166A17777A65}"/>
              </c:ext>
            </c:extLst>
          </c:dPt>
          <c:dPt>
            <c:idx val="10"/>
            <c:invertIfNegative val="0"/>
            <c:bubble3D val="0"/>
            <c:spPr>
              <a:solidFill>
                <a:schemeClr val="accent4">
                  <a:alpha val="79000"/>
                </a:schemeClr>
              </a:solidFill>
              <a:ln>
                <a:noFill/>
              </a:ln>
              <a:effectLst/>
            </c:spPr>
            <c:extLst>
              <c:ext xmlns:c16="http://schemas.microsoft.com/office/drawing/2014/chart" uri="{C3380CC4-5D6E-409C-BE32-E72D297353CC}">
                <c16:uniqueId val="{00000015-A005-CE42-B327-166A17777A65}"/>
              </c:ext>
            </c:extLst>
          </c:dPt>
          <c:dPt>
            <c:idx val="11"/>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6-A005-CE42-B327-166A17777A65}"/>
              </c:ext>
            </c:extLst>
          </c:dPt>
          <c:dPt>
            <c:idx val="12"/>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7-A005-CE42-B327-166A17777A65}"/>
              </c:ext>
            </c:extLst>
          </c:dPt>
          <c:dPt>
            <c:idx val="1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19-A005-CE42-B327-166A17777A65}"/>
              </c:ext>
            </c:extLst>
          </c:dPt>
          <c:dPt>
            <c:idx val="1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1B-A005-CE42-B327-166A17777A65}"/>
              </c:ext>
            </c:extLst>
          </c:dPt>
          <c:dPt>
            <c:idx val="15"/>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1D-A005-CE42-B327-166A17777A65}"/>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A005-CE42-B327-166A17777A65}"/>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005-CE42-B327-166A17777A65}"/>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005-CE42-B327-166A17777A65}"/>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005-CE42-B327-166A17777A65}"/>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A005-CE42-B327-166A17777A65}"/>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A005-CE42-B327-166A17777A65}"/>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A005-CE42-B327-166A17777A65}"/>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A005-CE42-B327-166A17777A65}"/>
              </c:ext>
            </c:extLst>
          </c:dPt>
          <c:cat>
            <c:strRef>
              <c:f>'BLANK - Master Project Schedule'!$C$8:$C$23</c:f>
              <c:strCache>
                <c:ptCount val="16"/>
                <c:pt idx="0">
                  <c:v>Analisis de Requisitos </c:v>
                </c:pt>
                <c:pt idx="1">
                  <c:v>Reuninion Inicial </c:v>
                </c:pt>
                <c:pt idx="2">
                  <c:v>Definicion de Requisitos </c:v>
                </c:pt>
                <c:pt idx="3">
                  <c:v>Elaboracion de Documentos </c:v>
                </c:pt>
                <c:pt idx="4">
                  <c:v>Diseño</c:v>
                </c:pt>
                <c:pt idx="5">
                  <c:v>Diseño de UI/UX (Mockups)</c:v>
                </c:pt>
                <c:pt idx="6">
                  <c:v>Diseño de B.D</c:v>
                </c:pt>
                <c:pt idx="7">
                  <c:v>Diseño de Backend (endpoints)</c:v>
                </c:pt>
                <c:pt idx="8">
                  <c:v>Diseño de Frontend</c:v>
                </c:pt>
                <c:pt idx="9">
                  <c:v>Creacion de Diagramas de Caso de Uso </c:v>
                </c:pt>
                <c:pt idx="10">
                  <c:v>Desarrollo</c:v>
                </c:pt>
                <c:pt idx="11">
                  <c:v>Desarrollo de Interfaz de usuario</c:v>
                </c:pt>
                <c:pt idx="12">
                  <c:v>Desarrollo de navegacion</c:v>
                </c:pt>
                <c:pt idx="13">
                  <c:v>Desarrollo Gestion de Uuarios </c:v>
                </c:pt>
                <c:pt idx="14">
                  <c:v>Desarrollo Subida de Videos </c:v>
                </c:pt>
                <c:pt idx="15">
                  <c:v>Visualizacion y reproduccion de Videos </c:v>
                </c:pt>
              </c:strCache>
            </c:strRef>
          </c:cat>
          <c:val>
            <c:numRef>
              <c:f>'BLANK - Master Project Schedule'!$H$8:$H$23</c:f>
              <c:numCache>
                <c:formatCode>0</c:formatCode>
                <c:ptCount val="16"/>
                <c:pt idx="0">
                  <c:v>7</c:v>
                </c:pt>
                <c:pt idx="1">
                  <c:v>7</c:v>
                </c:pt>
                <c:pt idx="2">
                  <c:v>7</c:v>
                </c:pt>
                <c:pt idx="3">
                  <c:v>7</c:v>
                </c:pt>
                <c:pt idx="4">
                  <c:v>1</c:v>
                </c:pt>
                <c:pt idx="5">
                  <c:v>0</c:v>
                </c:pt>
                <c:pt idx="6">
                  <c:v>9</c:v>
                </c:pt>
                <c:pt idx="10">
                  <c:v>1</c:v>
                </c:pt>
                <c:pt idx="11">
                  <c:v>1</c:v>
                </c:pt>
                <c:pt idx="12">
                  <c:v>1</c:v>
                </c:pt>
                <c:pt idx="13">
                  <c:v>1</c:v>
                </c:pt>
                <c:pt idx="14">
                  <c:v>1</c:v>
                </c:pt>
                <c:pt idx="15">
                  <c:v>1</c:v>
                </c:pt>
              </c:numCache>
            </c:numRef>
          </c:val>
          <c:extLst>
            <c:ext xmlns:c16="http://schemas.microsoft.com/office/drawing/2014/chart" uri="{C3380CC4-5D6E-409C-BE32-E72D297353CC}">
              <c16:uniqueId val="{00000040-A005-CE42-B327-166A17777A65}"/>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151191</xdr:colOff>
      <xdr:row>40</xdr:row>
      <xdr:rowOff>54428</xdr:rowOff>
    </xdr:from>
    <xdr:to>
      <xdr:col>9</xdr:col>
      <xdr:colOff>151191</xdr:colOff>
      <xdr:row>83</xdr:row>
      <xdr:rowOff>111276</xdr:rowOff>
    </xdr:to>
    <xdr:graphicFrame macro="">
      <xdr:nvGraphicFramePr>
        <xdr:cNvPr id="2" name="Chart 1">
          <a:extLst>
            <a:ext uri="{FF2B5EF4-FFF2-40B4-BE49-F238E27FC236}">
              <a16:creationId xmlns:a16="http://schemas.microsoft.com/office/drawing/2014/main" id="{F3E85753-5249-5F4E-85CE-190D30BFA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82248</xdr:colOff>
      <xdr:row>42</xdr:row>
      <xdr:rowOff>151190</xdr:rowOff>
    </xdr:from>
    <xdr:to>
      <xdr:col>13</xdr:col>
      <xdr:colOff>348948</xdr:colOff>
      <xdr:row>57</xdr:row>
      <xdr:rowOff>157238</xdr:rowOff>
    </xdr:to>
    <xdr:grpSp>
      <xdr:nvGrpSpPr>
        <xdr:cNvPr id="4" name="Group 3">
          <a:extLst>
            <a:ext uri="{FF2B5EF4-FFF2-40B4-BE49-F238E27FC236}">
              <a16:creationId xmlns:a16="http://schemas.microsoft.com/office/drawing/2014/main" id="{2347DC32-9849-4F47-9D14-CDF2733A5B43}"/>
            </a:ext>
          </a:extLst>
        </xdr:cNvPr>
        <xdr:cNvGrpSpPr/>
      </xdr:nvGrpSpPr>
      <xdr:grpSpPr>
        <a:xfrm>
          <a:off x="14150673" y="12952790"/>
          <a:ext cx="2924175" cy="2577798"/>
          <a:chOff x="16992600" y="7112000"/>
          <a:chExt cx="2908300" cy="3670300"/>
        </a:xfrm>
      </xdr:grpSpPr>
      <xdr:cxnSp macro="">
        <xdr:nvCxnSpPr>
          <xdr:cNvPr id="5" name="Straight Arrow Connector 4">
            <a:extLst>
              <a:ext uri="{FF2B5EF4-FFF2-40B4-BE49-F238E27FC236}">
                <a16:creationId xmlns:a16="http://schemas.microsoft.com/office/drawing/2014/main" id="{E14B5D5E-090B-804D-9C18-FAC99E7FC43C}"/>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529026B6-75B3-4345-B6E8-04FA008304DF}"/>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4148EC13-5241-EE46-B2DC-3B83202B0DC3}"/>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78"/>
  <sheetViews>
    <sheetView showGridLines="0" zoomScale="70" zoomScaleNormal="70" workbookViewId="0">
      <pane ySplit="7" topLeftCell="A33" activePane="bottomLeft" state="frozen"/>
      <selection pane="bottomLeft" activeCell="E5" sqref="E5"/>
    </sheetView>
  </sheetViews>
  <sheetFormatPr baseColWidth="10" defaultColWidth="11" defaultRowHeight="13.2" outlineLevelRow="1" x14ac:dyDescent="0.25"/>
  <cols>
    <col min="1" max="1" width="3.3984375" style="7" customWidth="1"/>
    <col min="2" max="2" width="7.8984375" style="7" customWidth="1"/>
    <col min="3" max="3" width="57" style="7" bestFit="1" customWidth="1"/>
    <col min="4" max="4" width="12.8984375" style="7" customWidth="1"/>
    <col min="5" max="5" width="20.8984375" style="7" customWidth="1"/>
    <col min="6" max="7" width="8.8984375" style="7" customWidth="1"/>
    <col min="8" max="8" width="10.59765625" style="7" customWidth="1"/>
    <col min="9" max="9" width="50.8984375" style="7" customWidth="1"/>
    <col min="10" max="10" width="3.3984375" style="7" customWidth="1"/>
    <col min="11" max="11" width="12.8984375" style="7" customWidth="1"/>
    <col min="12" max="17" width="11" style="7"/>
    <col min="18" max="18" width="9" style="7" customWidth="1"/>
    <col min="19" max="16384" width="11" style="7"/>
  </cols>
  <sheetData>
    <row r="1" spans="1:258" ht="45" customHeight="1" x14ac:dyDescent="0.3">
      <c r="A1" s="1"/>
      <c r="B1" s="35" t="s">
        <v>0</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x14ac:dyDescent="0.3">
      <c r="A2" s="32"/>
      <c r="B2" s="32"/>
      <c r="C2" s="32" t="s">
        <v>1</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thickBot="1" x14ac:dyDescent="0.3">
      <c r="A3" s="1"/>
      <c r="B3" s="1"/>
      <c r="C3" s="34" t="s">
        <v>48</v>
      </c>
      <c r="D3" s="1"/>
      <c r="E3" s="36">
        <v>45689</v>
      </c>
      <c r="F3" s="1"/>
      <c r="G3" s="1"/>
      <c r="H3" s="1" t="s">
        <v>3</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x14ac:dyDescent="0.3">
      <c r="A4" s="32"/>
      <c r="B4" s="32"/>
      <c r="C4" s="32" t="s">
        <v>4</v>
      </c>
      <c r="D4" s="32"/>
      <c r="E4" s="32" t="s">
        <v>5</v>
      </c>
      <c r="F4" s="32"/>
      <c r="G4" s="32"/>
      <c r="H4" s="32" t="s">
        <v>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thickBot="1" x14ac:dyDescent="0.3">
      <c r="A5" s="1"/>
      <c r="B5" s="1"/>
      <c r="C5" s="31"/>
      <c r="D5" s="1"/>
      <c r="E5" s="36">
        <v>45778</v>
      </c>
      <c r="F5" s="1"/>
      <c r="G5" s="1"/>
      <c r="H5" s="18">
        <f>IF(E3=0,0,E5-E3)+1</f>
        <v>90</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1" customHeight="1" x14ac:dyDescent="0.3">
      <c r="A7" s="10"/>
      <c r="B7" s="19" t="s">
        <v>7</v>
      </c>
      <c r="C7" s="19" t="s">
        <v>8</v>
      </c>
      <c r="D7" s="19" t="s">
        <v>9</v>
      </c>
      <c r="E7" s="19" t="s">
        <v>10</v>
      </c>
      <c r="F7" s="15" t="s">
        <v>2</v>
      </c>
      <c r="G7" s="15" t="s">
        <v>5</v>
      </c>
      <c r="H7" s="14" t="s">
        <v>11</v>
      </c>
      <c r="I7" s="19" t="s">
        <v>12</v>
      </c>
      <c r="J7" s="10"/>
      <c r="K7" s="19" t="s">
        <v>9</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4.9" customHeight="1" x14ac:dyDescent="0.3">
      <c r="A8" s="8"/>
      <c r="B8" s="38">
        <v>1</v>
      </c>
      <c r="C8" s="39" t="s">
        <v>13</v>
      </c>
      <c r="D8" s="38" t="s">
        <v>14</v>
      </c>
      <c r="E8" s="38"/>
      <c r="F8" s="50">
        <v>45708</v>
      </c>
      <c r="G8" s="50">
        <v>45708</v>
      </c>
      <c r="H8" s="22">
        <f>IF(F8=0,0,G8-F8)+1</f>
        <v>1</v>
      </c>
      <c r="I8" s="40"/>
      <c r="J8" s="8"/>
      <c r="K8" s="2" t="s">
        <v>15</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4.9" customHeight="1" outlineLevel="1" x14ac:dyDescent="0.3">
      <c r="A9" s="8"/>
      <c r="B9" s="2">
        <v>1.1000000000000001</v>
      </c>
      <c r="C9" s="20" t="s">
        <v>16</v>
      </c>
      <c r="D9" s="3" t="s">
        <v>14</v>
      </c>
      <c r="E9" s="4" t="s">
        <v>49</v>
      </c>
      <c r="F9" s="17">
        <v>45708</v>
      </c>
      <c r="G9" s="17">
        <v>45708</v>
      </c>
      <c r="H9" s="46">
        <f>IF(F9=0,0,G9-F9)+1</f>
        <v>1</v>
      </c>
      <c r="I9" s="2"/>
      <c r="J9" s="8"/>
      <c r="K9" s="3" t="s">
        <v>17</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4.9" customHeight="1" outlineLevel="1" x14ac:dyDescent="0.3">
      <c r="A10" s="8"/>
      <c r="B10" s="2" t="s">
        <v>18</v>
      </c>
      <c r="C10" s="21" t="s">
        <v>19</v>
      </c>
      <c r="D10" s="3" t="s">
        <v>14</v>
      </c>
      <c r="E10" s="4" t="s">
        <v>50</v>
      </c>
      <c r="F10" s="17">
        <v>45708</v>
      </c>
      <c r="G10" s="17">
        <v>45708</v>
      </c>
      <c r="H10" s="46">
        <f t="shared" ref="H10:H32" si="0">IF(F10=0,0,G10-F10)+1</f>
        <v>1</v>
      </c>
      <c r="I10" s="2"/>
      <c r="J10" s="8"/>
      <c r="K10" s="3" t="s">
        <v>14</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4.9" customHeight="1" outlineLevel="1" x14ac:dyDescent="0.3">
      <c r="A11" s="8"/>
      <c r="B11" s="2">
        <v>1.2</v>
      </c>
      <c r="C11" s="20" t="s">
        <v>20</v>
      </c>
      <c r="D11" s="3" t="s">
        <v>14</v>
      </c>
      <c r="E11" s="56" t="s">
        <v>51</v>
      </c>
      <c r="F11" s="17">
        <v>45708</v>
      </c>
      <c r="G11" s="17">
        <v>45708</v>
      </c>
      <c r="H11" s="46">
        <f t="shared" si="0"/>
        <v>1</v>
      </c>
      <c r="I11" s="2"/>
      <c r="J11" s="8"/>
      <c r="K11" s="12" t="s">
        <v>21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4.9" customHeight="1" outlineLevel="1" x14ac:dyDescent="0.25">
      <c r="A12" s="8"/>
      <c r="B12" s="2">
        <v>1.3</v>
      </c>
      <c r="C12" s="20" t="s">
        <v>22</v>
      </c>
      <c r="D12" s="3" t="s">
        <v>14</v>
      </c>
      <c r="E12" s="4" t="s">
        <v>50</v>
      </c>
      <c r="F12" s="17">
        <v>45708</v>
      </c>
      <c r="G12" s="17">
        <v>45708</v>
      </c>
      <c r="H12" s="46">
        <f t="shared" si="0"/>
        <v>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4.9" customHeight="1" outlineLevel="1" x14ac:dyDescent="0.25">
      <c r="A13" s="8"/>
      <c r="B13" s="2">
        <v>1.4</v>
      </c>
      <c r="C13" s="20" t="s">
        <v>23</v>
      </c>
      <c r="D13" s="3" t="s">
        <v>14</v>
      </c>
      <c r="E13" s="4" t="s">
        <v>52</v>
      </c>
      <c r="F13" s="17">
        <v>45708</v>
      </c>
      <c r="G13" s="17">
        <v>45708</v>
      </c>
      <c r="H13" s="46">
        <f t="shared" si="0"/>
        <v>1</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4.9" customHeight="1" outlineLevel="1" x14ac:dyDescent="0.25">
      <c r="A14" s="8"/>
      <c r="B14" s="2">
        <v>1.5</v>
      </c>
      <c r="C14" s="20" t="s">
        <v>24</v>
      </c>
      <c r="D14" s="3" t="s">
        <v>14</v>
      </c>
      <c r="E14" s="13" t="s">
        <v>49</v>
      </c>
      <c r="F14" s="17">
        <v>45708</v>
      </c>
      <c r="G14" s="17">
        <v>45708</v>
      </c>
      <c r="H14" s="46">
        <f t="shared" si="0"/>
        <v>1</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4.9" customHeight="1" outlineLevel="1" thickBot="1" x14ac:dyDescent="0.3">
      <c r="A15" s="8"/>
      <c r="B15" s="27">
        <v>1.6</v>
      </c>
      <c r="C15" s="24" t="s">
        <v>25</v>
      </c>
      <c r="D15" s="25" t="s">
        <v>14</v>
      </c>
      <c r="E15" s="29" t="s">
        <v>51</v>
      </c>
      <c r="F15" s="17">
        <v>45708</v>
      </c>
      <c r="G15" s="17">
        <v>45708</v>
      </c>
      <c r="H15" s="47">
        <f t="shared" si="0"/>
        <v>1</v>
      </c>
      <c r="I15" s="27"/>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4.9" customHeight="1" x14ac:dyDescent="0.25">
      <c r="A16" s="8"/>
      <c r="B16" s="41">
        <v>2</v>
      </c>
      <c r="C16" s="42" t="s">
        <v>26</v>
      </c>
      <c r="D16" s="43" t="s">
        <v>17</v>
      </c>
      <c r="E16" s="44"/>
      <c r="F16" s="49">
        <v>45319</v>
      </c>
      <c r="G16" s="48">
        <v>45336</v>
      </c>
      <c r="H16" s="23">
        <f t="shared" si="0"/>
        <v>18</v>
      </c>
      <c r="I16" s="45"/>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4.9" customHeight="1" outlineLevel="1" x14ac:dyDescent="0.25">
      <c r="A17" s="8"/>
      <c r="B17" s="2">
        <v>2.1</v>
      </c>
      <c r="C17" s="20" t="s">
        <v>27</v>
      </c>
      <c r="D17" s="3" t="s">
        <v>21</v>
      </c>
      <c r="E17" s="13"/>
      <c r="F17" s="17">
        <v>45319</v>
      </c>
      <c r="G17" s="16">
        <v>45328</v>
      </c>
      <c r="H17" s="46">
        <f t="shared" si="0"/>
        <v>10</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4.9" customHeight="1" outlineLevel="1" x14ac:dyDescent="0.25">
      <c r="A18" s="8"/>
      <c r="B18" s="2">
        <v>2.2000000000000002</v>
      </c>
      <c r="C18" s="20" t="s">
        <v>28</v>
      </c>
      <c r="D18" s="3" t="s">
        <v>17</v>
      </c>
      <c r="E18" s="13"/>
      <c r="F18" s="17">
        <v>45322</v>
      </c>
      <c r="G18" s="16">
        <v>45324</v>
      </c>
      <c r="H18" s="46">
        <f t="shared" si="0"/>
        <v>3</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4.9" customHeight="1" outlineLevel="1" x14ac:dyDescent="0.25">
      <c r="A19" s="8"/>
      <c r="B19" s="2">
        <v>2.2999999999999998</v>
      </c>
      <c r="C19" s="20" t="s">
        <v>29</v>
      </c>
      <c r="D19" s="3" t="s">
        <v>17</v>
      </c>
      <c r="E19" s="13"/>
      <c r="F19" s="17">
        <v>45326</v>
      </c>
      <c r="G19" s="16">
        <v>45334</v>
      </c>
      <c r="H19" s="46">
        <f t="shared" si="0"/>
        <v>9</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4.9" customHeight="1" outlineLevel="1" thickBot="1" x14ac:dyDescent="0.3">
      <c r="A20" s="8"/>
      <c r="B20" s="27">
        <v>2.4</v>
      </c>
      <c r="C20" s="24" t="s">
        <v>30</v>
      </c>
      <c r="D20" s="25" t="s">
        <v>14</v>
      </c>
      <c r="E20" s="29"/>
      <c r="F20" s="26">
        <v>45328</v>
      </c>
      <c r="G20" s="30">
        <v>45336</v>
      </c>
      <c r="H20" s="47">
        <f t="shared" si="0"/>
        <v>9</v>
      </c>
      <c r="I20" s="27"/>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4.9" customHeight="1" x14ac:dyDescent="0.25">
      <c r="A21" s="8"/>
      <c r="B21" s="41">
        <v>3</v>
      </c>
      <c r="C21" s="42" t="s">
        <v>31</v>
      </c>
      <c r="D21" s="43" t="s">
        <v>14</v>
      </c>
      <c r="E21" s="44"/>
      <c r="F21" s="49">
        <v>45340</v>
      </c>
      <c r="G21" s="48">
        <v>45377</v>
      </c>
      <c r="H21" s="23">
        <f t="shared" si="0"/>
        <v>38</v>
      </c>
      <c r="I21" s="45"/>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4.9" customHeight="1" outlineLevel="1" x14ac:dyDescent="0.25">
      <c r="A22" s="8"/>
      <c r="B22" s="2">
        <v>3.1</v>
      </c>
      <c r="C22" s="20" t="s">
        <v>32</v>
      </c>
      <c r="D22" s="3" t="s">
        <v>17</v>
      </c>
      <c r="E22" s="12"/>
      <c r="F22" s="17">
        <v>45340</v>
      </c>
      <c r="G22" s="16">
        <v>45342</v>
      </c>
      <c r="H22" s="46">
        <f t="shared" si="0"/>
        <v>3</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4.9" customHeight="1" outlineLevel="1" x14ac:dyDescent="0.25">
      <c r="A23" s="8"/>
      <c r="B23" s="2">
        <v>3.2</v>
      </c>
      <c r="C23" s="20" t="s">
        <v>33</v>
      </c>
      <c r="D23" s="3" t="s">
        <v>17</v>
      </c>
      <c r="E23" s="12"/>
      <c r="F23" s="17">
        <v>45340</v>
      </c>
      <c r="G23" s="16">
        <v>45345</v>
      </c>
      <c r="H23" s="46">
        <f t="shared" si="0"/>
        <v>6</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4.9" customHeight="1" outlineLevel="1" x14ac:dyDescent="0.25">
      <c r="A24" s="8"/>
      <c r="B24" s="2" t="s">
        <v>34</v>
      </c>
      <c r="C24" s="21" t="s">
        <v>35</v>
      </c>
      <c r="D24" s="3" t="s">
        <v>17</v>
      </c>
      <c r="E24" s="12"/>
      <c r="F24" s="17">
        <v>45340</v>
      </c>
      <c r="G24" s="16">
        <v>45348</v>
      </c>
      <c r="H24" s="46">
        <f t="shared" si="0"/>
        <v>9</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4.9" customHeight="1" outlineLevel="1" x14ac:dyDescent="0.25">
      <c r="A25" s="8"/>
      <c r="B25" s="2" t="s">
        <v>36</v>
      </c>
      <c r="C25" s="21" t="s">
        <v>37</v>
      </c>
      <c r="D25" s="3" t="s">
        <v>15</v>
      </c>
      <c r="E25" s="12"/>
      <c r="F25" s="17">
        <v>45343</v>
      </c>
      <c r="G25" s="16">
        <v>45345</v>
      </c>
      <c r="H25" s="46">
        <f t="shared" si="0"/>
        <v>3</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4.9" customHeight="1" outlineLevel="1" x14ac:dyDescent="0.25">
      <c r="A26" s="8"/>
      <c r="B26" s="2">
        <v>3.3</v>
      </c>
      <c r="C26" s="20" t="s">
        <v>38</v>
      </c>
      <c r="D26" s="3" t="s">
        <v>15</v>
      </c>
      <c r="E26" s="13"/>
      <c r="F26" s="17">
        <v>45344</v>
      </c>
      <c r="G26" s="16">
        <v>45345</v>
      </c>
      <c r="H26" s="46">
        <f t="shared" si="0"/>
        <v>2</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4.9" customHeight="1" outlineLevel="1" thickBot="1" x14ac:dyDescent="0.3">
      <c r="A27" s="8"/>
      <c r="B27" s="27" t="s">
        <v>39</v>
      </c>
      <c r="C27" s="28" t="s">
        <v>40</v>
      </c>
      <c r="D27" s="25" t="s">
        <v>17</v>
      </c>
      <c r="E27" s="37"/>
      <c r="F27" s="26">
        <v>45347</v>
      </c>
      <c r="G27" s="30">
        <v>45377</v>
      </c>
      <c r="H27" s="47">
        <f t="shared" si="0"/>
        <v>31</v>
      </c>
      <c r="I27" s="27"/>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4.9" customHeight="1" x14ac:dyDescent="0.25">
      <c r="A28" s="8"/>
      <c r="B28" s="41">
        <v>4</v>
      </c>
      <c r="C28" s="42" t="s">
        <v>41</v>
      </c>
      <c r="D28" s="43" t="s">
        <v>17</v>
      </c>
      <c r="E28" s="44"/>
      <c r="F28" s="49">
        <v>45347</v>
      </c>
      <c r="G28" s="48">
        <v>45377</v>
      </c>
      <c r="H28" s="23">
        <f t="shared" si="0"/>
        <v>31</v>
      </c>
      <c r="I28" s="45"/>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4.9" customHeight="1" outlineLevel="1" x14ac:dyDescent="0.25">
      <c r="A29" s="8"/>
      <c r="B29" s="2">
        <v>4.0999999999999996</v>
      </c>
      <c r="C29" s="20" t="s">
        <v>42</v>
      </c>
      <c r="D29" s="3" t="s">
        <v>17</v>
      </c>
      <c r="E29" s="13"/>
      <c r="F29" s="17">
        <v>45347</v>
      </c>
      <c r="G29" s="16">
        <v>45350</v>
      </c>
      <c r="H29" s="46">
        <f t="shared" si="0"/>
        <v>4</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4.9" customHeight="1" outlineLevel="1" x14ac:dyDescent="0.25">
      <c r="A30" s="8"/>
      <c r="B30" s="2">
        <v>4.2</v>
      </c>
      <c r="C30" s="20" t="s">
        <v>43</v>
      </c>
      <c r="D30" s="3" t="s">
        <v>21</v>
      </c>
      <c r="E30" s="13"/>
      <c r="F30" s="17">
        <v>45348</v>
      </c>
      <c r="G30" s="16">
        <v>45354</v>
      </c>
      <c r="H30" s="46">
        <f t="shared" si="0"/>
        <v>7</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4.9" customHeight="1" outlineLevel="1" x14ac:dyDescent="0.25">
      <c r="A31" s="8"/>
      <c r="B31" s="2">
        <v>4.3</v>
      </c>
      <c r="C31" s="20" t="s">
        <v>44</v>
      </c>
      <c r="D31" s="3" t="s">
        <v>15</v>
      </c>
      <c r="E31" s="13"/>
      <c r="F31" s="17">
        <v>45347</v>
      </c>
      <c r="G31" s="16">
        <v>45357</v>
      </c>
      <c r="H31" s="46">
        <f t="shared" si="0"/>
        <v>11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4.9" customHeight="1" outlineLevel="1" thickBot="1" x14ac:dyDescent="0.3">
      <c r="A32" s="8"/>
      <c r="B32" s="27">
        <v>4.4000000000000004</v>
      </c>
      <c r="C32" s="24" t="s">
        <v>45</v>
      </c>
      <c r="D32" s="25" t="s">
        <v>15</v>
      </c>
      <c r="E32" s="29"/>
      <c r="F32" s="26">
        <v>45354</v>
      </c>
      <c r="G32" s="30">
        <v>45377</v>
      </c>
      <c r="H32" s="47">
        <f t="shared" si="0"/>
        <v>24</v>
      </c>
      <c r="I32" s="27"/>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phoneticPr fontId="3" type="noConversion"/>
  <conditionalFormatting sqref="D8:D32">
    <cfRule type="containsText" dxfId="15" priority="1" operator="containsText" text="On Hold">
      <formula>NOT(ISERROR(SEARCH("On Hold",D8)))</formula>
    </cfRule>
    <cfRule type="containsText" dxfId="14" priority="2" operator="containsText" text="Complete">
      <formula>NOT(ISERROR(SEARCH("Complete",D8)))</formula>
    </cfRule>
    <cfRule type="containsText" dxfId="13" priority="3" operator="containsText" text="In Progress">
      <formula>NOT(ISERROR(SEARCH("In Progress",D8)))</formula>
    </cfRule>
    <cfRule type="containsText" dxfId="12" priority="4" operator="containsText" text="Not Started">
      <formula>NOT(ISERROR(SEARCH("Not Started",D8)))</formula>
    </cfRule>
  </conditionalFormatting>
  <conditionalFormatting sqref="K8:K11">
    <cfRule type="containsText" dxfId="11" priority="13" operator="containsText" text="On Hold">
      <formula>NOT(ISERROR(SEARCH("On Hold",K8)))</formula>
    </cfRule>
    <cfRule type="containsText" dxfId="10" priority="14" operator="containsText" text="Complete">
      <formula>NOT(ISERROR(SEARCH("Complete",K8)))</formula>
    </cfRule>
    <cfRule type="containsText" dxfId="9" priority="15" operator="containsText" text="In Progress">
      <formula>NOT(ISERROR(SEARCH("In Progress",K8)))</formula>
    </cfRule>
    <cfRule type="containsText" dxfId="8" priority="16" operator="containsText" text="Not Started">
      <formula>NOT(ISERROR(SEARCH("Not Started",K8)))</formula>
    </cfRule>
  </conditionalFormatting>
  <dataValidations count="1">
    <dataValidation type="list" allowBlank="1" showInputMessage="1" showErrorMessage="1" sqref="D8:D32" xr:uid="{BEF7E677-7619-1544-B928-2846876EF993}">
      <formula1>$K$8:$K$11</formula1>
    </dataValidation>
  </dataValidations>
  <pageMargins left="0.3" right="0.3" top="0.3" bottom="0.3" header="0" footer="0"/>
  <pageSetup scale="70" fitToHeight="0" orientation="landscape" horizontalDpi="4294967292" verticalDpi="4294967292"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CDE37-2A2C-144D-A3F0-664B496B4440}">
  <sheetPr>
    <tabColor theme="3" tint="0.39997558519241921"/>
    <pageSetUpPr fitToPage="1"/>
  </sheetPr>
  <dimension ref="A1:JV1078"/>
  <sheetViews>
    <sheetView showGridLines="0" tabSelected="1" zoomScale="80" zoomScaleNormal="80" workbookViewId="0">
      <pane ySplit="7" topLeftCell="A8" activePane="bottomLeft" state="frozen"/>
      <selection pane="bottomLeft" activeCell="E9" sqref="E9"/>
    </sheetView>
  </sheetViews>
  <sheetFormatPr baseColWidth="10" defaultColWidth="11" defaultRowHeight="13.2" outlineLevelRow="1" x14ac:dyDescent="0.25"/>
  <cols>
    <col min="1" max="1" width="3.3984375" style="7" customWidth="1"/>
    <col min="2" max="2" width="7.8984375" style="7" customWidth="1"/>
    <col min="3" max="3" width="57" style="7" bestFit="1" customWidth="1"/>
    <col min="4" max="4" width="12.8984375" style="7" customWidth="1"/>
    <col min="5" max="5" width="20.8984375" style="7" customWidth="1"/>
    <col min="6" max="7" width="8.8984375" style="7" customWidth="1"/>
    <col min="8" max="8" width="10.59765625" style="7" customWidth="1"/>
    <col min="9" max="9" width="50.8984375" style="7" customWidth="1"/>
    <col min="10" max="10" width="3.3984375" style="7" customWidth="1"/>
    <col min="11" max="11" width="12.8984375" style="7" customWidth="1"/>
    <col min="12" max="17" width="11" style="7"/>
    <col min="18" max="18" width="9" style="7" customWidth="1"/>
    <col min="19" max="16384" width="11" style="7"/>
  </cols>
  <sheetData>
    <row r="1" spans="1:258" ht="45" customHeight="1" x14ac:dyDescent="0.3">
      <c r="A1" s="1"/>
      <c r="B1" s="35" t="s">
        <v>46</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x14ac:dyDescent="0.3">
      <c r="A2" s="32"/>
      <c r="B2" s="32"/>
      <c r="C2" s="32" t="s">
        <v>1</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thickBot="1" x14ac:dyDescent="0.3">
      <c r="A3" s="1"/>
      <c r="B3" s="1"/>
      <c r="C3" s="34" t="s">
        <v>53</v>
      </c>
      <c r="D3" s="1"/>
      <c r="E3" s="36">
        <v>45708</v>
      </c>
      <c r="F3" s="1"/>
      <c r="G3" s="1"/>
      <c r="H3" s="1" t="s">
        <v>3</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x14ac:dyDescent="0.3">
      <c r="A4" s="32"/>
      <c r="B4" s="32"/>
      <c r="C4" s="32" t="s">
        <v>4</v>
      </c>
      <c r="D4" s="32"/>
      <c r="E4" s="32"/>
      <c r="F4" s="32"/>
      <c r="G4" s="32"/>
      <c r="H4" s="32" t="s">
        <v>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thickBot="1" x14ac:dyDescent="0.3">
      <c r="A5" s="1"/>
      <c r="B5" s="1"/>
      <c r="C5" s="31"/>
      <c r="D5" s="1"/>
      <c r="E5" s="36">
        <v>45778</v>
      </c>
      <c r="F5" s="1"/>
      <c r="G5" s="1"/>
      <c r="H5" s="18">
        <f>IF(E3=0,0,E5-E3)+1</f>
        <v>71</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1" customHeight="1" x14ac:dyDescent="0.3">
      <c r="A7" s="10"/>
      <c r="B7" s="19" t="s">
        <v>7</v>
      </c>
      <c r="C7" s="19" t="s">
        <v>8</v>
      </c>
      <c r="D7" s="19" t="s">
        <v>9</v>
      </c>
      <c r="E7" s="19" t="s">
        <v>10</v>
      </c>
      <c r="F7" s="15" t="s">
        <v>2</v>
      </c>
      <c r="G7" s="15" t="s">
        <v>5</v>
      </c>
      <c r="H7" s="14" t="s">
        <v>11</v>
      </c>
      <c r="I7" s="19" t="s">
        <v>12</v>
      </c>
      <c r="J7" s="10"/>
      <c r="K7" s="19" t="s">
        <v>9</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4.9" customHeight="1" x14ac:dyDescent="0.3">
      <c r="A8" s="8"/>
      <c r="B8" s="38">
        <v>1</v>
      </c>
      <c r="C8" s="51" t="s">
        <v>54</v>
      </c>
      <c r="D8" s="38" t="s">
        <v>14</v>
      </c>
      <c r="E8" s="38"/>
      <c r="F8" s="50">
        <v>45708</v>
      </c>
      <c r="G8" s="50">
        <v>45714</v>
      </c>
      <c r="H8" s="22">
        <f>IF(F8=0,0,G8-F8)+1</f>
        <v>7</v>
      </c>
      <c r="I8" s="40"/>
      <c r="J8" s="8"/>
      <c r="K8" s="2" t="s">
        <v>15</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4.9" customHeight="1" outlineLevel="1" x14ac:dyDescent="0.3">
      <c r="A9" s="8"/>
      <c r="B9" s="2">
        <v>1.1000000000000001</v>
      </c>
      <c r="C9" s="52" t="s">
        <v>55</v>
      </c>
      <c r="D9" s="3" t="s">
        <v>14</v>
      </c>
      <c r="E9" s="4" t="s">
        <v>51</v>
      </c>
      <c r="F9" s="60">
        <v>45708</v>
      </c>
      <c r="G9" s="60">
        <v>45714</v>
      </c>
      <c r="H9" s="61">
        <f t="shared" ref="H9:H11" si="0">IF(F9=0,0,G9-F9)+1</f>
        <v>7</v>
      </c>
      <c r="I9" s="2"/>
      <c r="J9" s="8"/>
      <c r="K9" s="3" t="s">
        <v>17</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4.9" customHeight="1" outlineLevel="1" x14ac:dyDescent="0.3">
      <c r="A10" s="8"/>
      <c r="B10" s="2">
        <v>1.2</v>
      </c>
      <c r="C10" s="53" t="s">
        <v>56</v>
      </c>
      <c r="D10" s="3" t="s">
        <v>14</v>
      </c>
      <c r="E10" s="4" t="s">
        <v>68</v>
      </c>
      <c r="F10" s="60">
        <v>45708</v>
      </c>
      <c r="G10" s="60">
        <v>45714</v>
      </c>
      <c r="H10" s="61">
        <f t="shared" si="0"/>
        <v>7</v>
      </c>
      <c r="I10" s="2"/>
      <c r="J10" s="8"/>
      <c r="K10" s="3" t="s">
        <v>14</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4.9" customHeight="1" outlineLevel="1" x14ac:dyDescent="0.3">
      <c r="A11" s="8"/>
      <c r="B11" s="2">
        <v>1.3</v>
      </c>
      <c r="C11" s="52" t="s">
        <v>57</v>
      </c>
      <c r="D11" s="3" t="s">
        <v>14</v>
      </c>
      <c r="E11" s="56" t="s">
        <v>49</v>
      </c>
      <c r="F11" s="60">
        <v>45708</v>
      </c>
      <c r="G11" s="60">
        <v>45714</v>
      </c>
      <c r="H11" s="61">
        <f t="shared" si="0"/>
        <v>7</v>
      </c>
      <c r="I11" s="2"/>
      <c r="J11" s="8"/>
      <c r="K11" s="12" t="s">
        <v>21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4.9" customHeight="1" outlineLevel="1" x14ac:dyDescent="0.25">
      <c r="A12" s="8"/>
      <c r="B12" s="41">
        <v>2</v>
      </c>
      <c r="C12" s="55" t="s">
        <v>58</v>
      </c>
      <c r="D12" s="43"/>
      <c r="E12" s="44"/>
      <c r="F12" s="49"/>
      <c r="G12" s="48"/>
      <c r="H12" s="58">
        <f>IF(F12=0,0,G12-F12)+1</f>
        <v>1</v>
      </c>
      <c r="I12" s="40"/>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4.9" customHeight="1" outlineLevel="1" x14ac:dyDescent="0.25">
      <c r="A13" s="8"/>
      <c r="B13" s="2">
        <v>2.1</v>
      </c>
      <c r="C13" s="52" t="s">
        <v>69</v>
      </c>
      <c r="D13" s="3" t="s">
        <v>17</v>
      </c>
      <c r="E13" s="13" t="s">
        <v>82</v>
      </c>
      <c r="F13" s="50">
        <v>45713</v>
      </c>
      <c r="G13" s="17">
        <v>45721</v>
      </c>
      <c r="H13" s="57" t="e">
        <f>IF(G13=0,0,#REF!-G13)+1</f>
        <v>#REF!</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33" customHeight="1" outlineLevel="1" x14ac:dyDescent="0.25">
      <c r="A14" s="8"/>
      <c r="B14" s="2">
        <v>2.2000000000000002</v>
      </c>
      <c r="C14" s="52" t="s">
        <v>71</v>
      </c>
      <c r="D14" s="3" t="s">
        <v>17</v>
      </c>
      <c r="E14" s="13" t="s">
        <v>49</v>
      </c>
      <c r="F14" s="50">
        <v>45713</v>
      </c>
      <c r="G14" s="17">
        <v>45721</v>
      </c>
      <c r="H14" s="57">
        <f>IF(F14=0,0,G14-F14)+1</f>
        <v>9</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4.9" customHeight="1" outlineLevel="1" thickBot="1" x14ac:dyDescent="0.3">
      <c r="A15" s="8"/>
      <c r="B15" s="27">
        <v>2.2999999999999998</v>
      </c>
      <c r="C15" s="54" t="s">
        <v>72</v>
      </c>
      <c r="D15" s="9" t="s">
        <v>17</v>
      </c>
      <c r="E15" s="13" t="s">
        <v>68</v>
      </c>
      <c r="F15" s="50">
        <v>45713</v>
      </c>
      <c r="G15" s="17">
        <v>45721</v>
      </c>
      <c r="H15" s="57"/>
      <c r="I15" s="27"/>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4.9" customHeight="1" thickBot="1" x14ac:dyDescent="0.3">
      <c r="A16" s="8"/>
      <c r="B16" s="2">
        <v>2.4</v>
      </c>
      <c r="C16" s="52" t="s">
        <v>73</v>
      </c>
      <c r="D16" s="3" t="s">
        <v>17</v>
      </c>
      <c r="E16" s="29" t="s">
        <v>82</v>
      </c>
      <c r="F16" s="50">
        <v>45713</v>
      </c>
      <c r="G16" s="17">
        <v>45721</v>
      </c>
      <c r="H16" s="59"/>
      <c r="I16" s="2"/>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4.9" customHeight="1" outlineLevel="1" thickBot="1" x14ac:dyDescent="0.3">
      <c r="A17" s="8"/>
      <c r="B17" s="2">
        <v>2.5</v>
      </c>
      <c r="C17" s="52" t="s">
        <v>59</v>
      </c>
      <c r="D17" s="9" t="s">
        <v>17</v>
      </c>
      <c r="E17" s="13" t="s">
        <v>83</v>
      </c>
      <c r="F17" s="50">
        <v>45713</v>
      </c>
      <c r="G17" s="17">
        <v>45721</v>
      </c>
      <c r="H17" s="57"/>
      <c r="I17" s="27"/>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4.9" customHeight="1" outlineLevel="1" x14ac:dyDescent="0.25">
      <c r="A18" s="8"/>
      <c r="B18" s="41">
        <v>3</v>
      </c>
      <c r="C18" s="55" t="s">
        <v>70</v>
      </c>
      <c r="D18" s="43"/>
      <c r="E18" s="44"/>
      <c r="F18" s="49"/>
      <c r="G18" s="48"/>
      <c r="H18" s="58">
        <f t="shared" ref="H18:H34" si="1">IF(F18=0,0,G18-F18)+1</f>
        <v>1</v>
      </c>
      <c r="I18" s="45"/>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31.2" customHeight="1" outlineLevel="1" x14ac:dyDescent="0.25">
      <c r="A19" s="8"/>
      <c r="B19" s="2">
        <v>3.1</v>
      </c>
      <c r="C19" s="52" t="s">
        <v>77</v>
      </c>
      <c r="D19" s="3" t="s">
        <v>15</v>
      </c>
      <c r="E19" s="12" t="s">
        <v>82</v>
      </c>
      <c r="F19" s="17"/>
      <c r="G19" s="16"/>
      <c r="H19" s="57">
        <f t="shared" si="1"/>
        <v>1</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31.2" customHeight="1" outlineLevel="1" x14ac:dyDescent="0.25">
      <c r="A20" s="8"/>
      <c r="B20" s="2">
        <v>3.2</v>
      </c>
      <c r="C20" s="52" t="s">
        <v>78</v>
      </c>
      <c r="D20" s="3" t="s">
        <v>15</v>
      </c>
      <c r="E20" s="12" t="s">
        <v>84</v>
      </c>
      <c r="F20" s="17"/>
      <c r="G20" s="16"/>
      <c r="H20" s="57">
        <f t="shared" si="1"/>
        <v>1</v>
      </c>
      <c r="I20" s="2"/>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4.9" customHeight="1" x14ac:dyDescent="0.25">
      <c r="A21" s="8"/>
      <c r="B21" s="2">
        <v>3.2</v>
      </c>
      <c r="C21" s="52" t="s">
        <v>75</v>
      </c>
      <c r="D21" s="3" t="s">
        <v>15</v>
      </c>
      <c r="E21" s="12" t="s">
        <v>85</v>
      </c>
      <c r="F21" s="17"/>
      <c r="G21" s="16"/>
      <c r="H21" s="57">
        <f t="shared" si="1"/>
        <v>1</v>
      </c>
      <c r="I21" s="2"/>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32.4" customHeight="1" outlineLevel="1" thickBot="1" x14ac:dyDescent="0.3">
      <c r="A22" s="8"/>
      <c r="B22" s="2" t="s">
        <v>34</v>
      </c>
      <c r="C22" s="53" t="s">
        <v>76</v>
      </c>
      <c r="D22" s="3" t="s">
        <v>15</v>
      </c>
      <c r="E22" s="12" t="s">
        <v>49</v>
      </c>
      <c r="F22" s="17"/>
      <c r="G22" s="16"/>
      <c r="H22" s="57">
        <f t="shared" si="1"/>
        <v>1</v>
      </c>
      <c r="I22" s="27"/>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30" customHeight="1" outlineLevel="1" thickBot="1" x14ac:dyDescent="0.3">
      <c r="A23" s="8"/>
      <c r="B23" s="2" t="s">
        <v>36</v>
      </c>
      <c r="C23" s="53" t="s">
        <v>74</v>
      </c>
      <c r="D23" s="3" t="s">
        <v>15</v>
      </c>
      <c r="E23" s="12" t="s">
        <v>86</v>
      </c>
      <c r="F23" s="17"/>
      <c r="G23" s="16"/>
      <c r="H23" s="57">
        <f t="shared" si="1"/>
        <v>1</v>
      </c>
      <c r="I23" s="27"/>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4.9" customHeight="1" outlineLevel="1" x14ac:dyDescent="0.25">
      <c r="A24" s="8"/>
      <c r="B24" s="2">
        <v>3.2</v>
      </c>
      <c r="C24" s="52" t="s">
        <v>79</v>
      </c>
      <c r="D24" s="3" t="s">
        <v>15</v>
      </c>
      <c r="E24" s="12" t="s">
        <v>85</v>
      </c>
      <c r="F24" s="17"/>
      <c r="G24" s="16"/>
      <c r="H24" s="57">
        <f t="shared" si="1"/>
        <v>1</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4.9" customHeight="1" outlineLevel="1" thickBot="1" x14ac:dyDescent="0.3">
      <c r="A25" s="8"/>
      <c r="B25" s="2" t="s">
        <v>34</v>
      </c>
      <c r="C25" s="53" t="s">
        <v>80</v>
      </c>
      <c r="D25" s="3" t="s">
        <v>15</v>
      </c>
      <c r="E25" s="12" t="s">
        <v>85</v>
      </c>
      <c r="F25" s="17"/>
      <c r="G25" s="16"/>
      <c r="H25" s="57">
        <f t="shared" si="1"/>
        <v>1</v>
      </c>
      <c r="I25" s="27"/>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4.9" customHeight="1" outlineLevel="1" thickBot="1" x14ac:dyDescent="0.3">
      <c r="A26" s="8"/>
      <c r="B26" s="2" t="s">
        <v>36</v>
      </c>
      <c r="C26" s="53" t="s">
        <v>81</v>
      </c>
      <c r="D26" s="3" t="s">
        <v>15</v>
      </c>
      <c r="E26" s="12" t="s">
        <v>86</v>
      </c>
      <c r="F26" s="17"/>
      <c r="G26" s="16"/>
      <c r="H26" s="57">
        <f t="shared" si="1"/>
        <v>1</v>
      </c>
      <c r="I26" s="27"/>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4.9" customHeight="1" outlineLevel="1" x14ac:dyDescent="0.25">
      <c r="A27" s="8"/>
      <c r="B27" s="41">
        <v>4</v>
      </c>
      <c r="C27" s="55" t="s">
        <v>61</v>
      </c>
      <c r="D27" s="43"/>
      <c r="E27" s="44"/>
      <c r="F27" s="49"/>
      <c r="G27" s="48"/>
      <c r="H27" s="58">
        <f t="shared" si="1"/>
        <v>1</v>
      </c>
      <c r="I27" s="45"/>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4.9" customHeight="1" x14ac:dyDescent="0.25">
      <c r="A28" s="8"/>
      <c r="B28" s="2">
        <v>4.0999999999999996</v>
      </c>
      <c r="C28" s="52" t="s">
        <v>62</v>
      </c>
      <c r="D28" s="3"/>
      <c r="E28" s="13"/>
      <c r="F28" s="17"/>
      <c r="G28" s="16"/>
      <c r="H28" s="57">
        <f t="shared" si="1"/>
        <v>1</v>
      </c>
      <c r="I28" s="2"/>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4.9" customHeight="1" outlineLevel="1" x14ac:dyDescent="0.25">
      <c r="A29" s="8"/>
      <c r="B29" s="2">
        <v>4.2</v>
      </c>
      <c r="C29" s="52" t="s">
        <v>63</v>
      </c>
      <c r="D29" s="3"/>
      <c r="E29" s="13"/>
      <c r="F29" s="17"/>
      <c r="G29" s="16"/>
      <c r="H29" s="57">
        <f t="shared" si="1"/>
        <v>1</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4.9" customHeight="1" outlineLevel="1" thickBot="1" x14ac:dyDescent="0.3">
      <c r="A30" s="8"/>
      <c r="B30" s="2">
        <v>4.3</v>
      </c>
      <c r="C30" s="52" t="s">
        <v>64</v>
      </c>
      <c r="D30" s="3"/>
      <c r="E30" s="13"/>
      <c r="F30" s="17"/>
      <c r="G30" s="16"/>
      <c r="H30" s="57">
        <f t="shared" si="1"/>
        <v>1</v>
      </c>
      <c r="I30" s="27"/>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4.9" customHeight="1" outlineLevel="1" x14ac:dyDescent="0.25">
      <c r="A31" s="8"/>
      <c r="B31" s="41">
        <v>5</v>
      </c>
      <c r="C31" s="55" t="s">
        <v>65</v>
      </c>
      <c r="D31" s="43"/>
      <c r="E31" s="44"/>
      <c r="F31" s="49"/>
      <c r="G31" s="48"/>
      <c r="H31" s="58">
        <f t="shared" si="1"/>
        <v>1</v>
      </c>
      <c r="I31" s="45"/>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4.9" customHeight="1" outlineLevel="1" x14ac:dyDescent="0.25">
      <c r="A32" s="8"/>
      <c r="B32" s="2">
        <v>5.0999999999999996</v>
      </c>
      <c r="C32" s="52" t="s">
        <v>66</v>
      </c>
      <c r="D32" s="3"/>
      <c r="E32" s="13" t="s">
        <v>49</v>
      </c>
      <c r="F32" s="17"/>
      <c r="G32" s="16"/>
      <c r="H32" s="57">
        <f t="shared" si="1"/>
        <v>1</v>
      </c>
      <c r="I32" s="2"/>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27.6" customHeight="1" x14ac:dyDescent="0.25">
      <c r="A33" s="1"/>
      <c r="B33" s="2">
        <v>5.2</v>
      </c>
      <c r="C33" s="52" t="s">
        <v>60</v>
      </c>
      <c r="E33" s="13" t="s">
        <v>85</v>
      </c>
      <c r="F33" s="17"/>
      <c r="G33" s="16"/>
      <c r="H33" s="57">
        <f t="shared" si="1"/>
        <v>1</v>
      </c>
      <c r="I33" s="2"/>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 customHeight="1" thickBot="1" x14ac:dyDescent="0.3">
      <c r="A34" s="1"/>
      <c r="B34" s="2">
        <v>5.3</v>
      </c>
      <c r="C34" s="52" t="s">
        <v>67</v>
      </c>
      <c r="D34" s="3"/>
      <c r="E34" s="7" t="s">
        <v>85</v>
      </c>
      <c r="F34" s="17"/>
      <c r="G34" s="16"/>
      <c r="H34" s="57">
        <f t="shared" si="1"/>
        <v>1</v>
      </c>
      <c r="I34" s="27"/>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conditionalFormatting sqref="D8:D16 D34 D18:D32">
    <cfRule type="containsText" dxfId="7" priority="1" operator="containsText" text="On Hold">
      <formula>NOT(ISERROR(SEARCH("On Hold",D8)))</formula>
    </cfRule>
    <cfRule type="containsText" dxfId="6" priority="2" operator="containsText" text="Complete">
      <formula>NOT(ISERROR(SEARCH("Complete",D8)))</formula>
    </cfRule>
    <cfRule type="containsText" dxfId="5" priority="3" operator="containsText" text="In Progress">
      <formula>NOT(ISERROR(SEARCH("In Progress",D8)))</formula>
    </cfRule>
    <cfRule type="containsText" dxfId="4" priority="4" operator="containsText" text="Not Started">
      <formula>NOT(ISERROR(SEARCH("Not Started",D8)))</formula>
    </cfRule>
  </conditionalFormatting>
  <conditionalFormatting sqref="K8:K11">
    <cfRule type="containsText" dxfId="3" priority="13" operator="containsText" text="On Hold">
      <formula>NOT(ISERROR(SEARCH("On Hold",K8)))</formula>
    </cfRule>
    <cfRule type="containsText" dxfId="2" priority="14" operator="containsText" text="Complete">
      <formula>NOT(ISERROR(SEARCH("Complete",K8)))</formula>
    </cfRule>
    <cfRule type="containsText" dxfId="1" priority="15" operator="containsText" text="In Progress">
      <formula>NOT(ISERROR(SEARCH("In Progress",K8)))</formula>
    </cfRule>
    <cfRule type="containsText" dxfId="0" priority="16" operator="containsText" text="Not Started">
      <formula>NOT(ISERROR(SEARCH("Not Started",K8)))</formula>
    </cfRule>
  </conditionalFormatting>
  <dataValidations count="1">
    <dataValidation type="list" allowBlank="1" showInputMessage="1" showErrorMessage="1" sqref="D8:D16 D18:D32 D34" xr:uid="{AA3050C0-6A6A-E04C-964A-8E588375C689}">
      <formula1>$K$8:$K$11</formula1>
    </dataValidation>
  </dataValidations>
  <pageMargins left="0.3" right="0.3" top="0.3" bottom="0.3" header="0" footer="0"/>
  <pageSetup scale="70" fitToHeight="0" orientation="landscape"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61" sqref="B61"/>
    </sheetView>
  </sheetViews>
  <sheetFormatPr baseColWidth="10" defaultColWidth="10.8984375" defaultRowHeight="14.4" x14ac:dyDescent="0.3"/>
  <cols>
    <col min="1" max="1" width="3.3984375" style="6" customWidth="1"/>
    <col min="2" max="2" width="88.3984375" style="6" customWidth="1"/>
    <col min="3" max="16384" width="10.8984375" style="6"/>
  </cols>
  <sheetData>
    <row r="2" spans="2:2" ht="90" x14ac:dyDescent="0.3">
      <c r="B2" s="5" t="s">
        <v>47</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B7AAFF308796E4E96534F6B29AED72B" ma:contentTypeVersion="4" ma:contentTypeDescription="Create a new document." ma:contentTypeScope="" ma:versionID="9b0b02cb64eb6680bebaaf835335c3aa">
  <xsd:schema xmlns:xsd="http://www.w3.org/2001/XMLSchema" xmlns:xs="http://www.w3.org/2001/XMLSchema" xmlns:p="http://schemas.microsoft.com/office/2006/metadata/properties" xmlns:ns2="f7283e2a-1963-4bee-9a45-f8ff9a9b054f" targetNamespace="http://schemas.microsoft.com/office/2006/metadata/properties" ma:root="true" ma:fieldsID="23bfd0a243274deb333e09ca083768a4" ns2:_="">
    <xsd:import namespace="f7283e2a-1963-4bee-9a45-f8ff9a9b054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283e2a-1963-4bee-9a45-f8ff9a9b05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B4A2C85-898C-4CF0-9FD3-ECFBA9600DB6}">
  <ds:schemaRefs>
    <ds:schemaRef ds:uri="http://schemas.microsoft.com/sharepoint/v3/contenttype/forms"/>
  </ds:schemaRefs>
</ds:datastoreItem>
</file>

<file path=customXml/itemProps2.xml><?xml version="1.0" encoding="utf-8"?>
<ds:datastoreItem xmlns:ds="http://schemas.openxmlformats.org/officeDocument/2006/customXml" ds:itemID="{06607D8F-02A5-475C-AB48-CC519637B6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283e2a-1963-4bee-9a45-f8ff9a9b05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4620997-F14B-4BEF-B820-C3E60A456F0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Master Project Schedule</vt:lpstr>
      <vt:lpstr>BLANK - Master Project Schedule</vt:lpstr>
      <vt:lpstr>-Disclaimer-</vt:lpstr>
      <vt:lpstr>'BLANK - Master Project Schedule'!Área_de_impresión</vt:lpstr>
      <vt:lpstr>'Master Project Schedule'!Área_de_impresión</vt:lpstr>
    </vt:vector>
  </TitlesOfParts>
  <Manager/>
  <Company>Smartsheet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Alexandra Ragazhinskaya</dc:creator>
  <cp:keywords/>
  <dc:description/>
  <cp:lastModifiedBy>GABRIEL GARCIA CORTES</cp:lastModifiedBy>
  <cp:revision/>
  <dcterms:created xsi:type="dcterms:W3CDTF">2015-02-24T20:54:23Z</dcterms:created>
  <dcterms:modified xsi:type="dcterms:W3CDTF">2025-02-27T04:14:20Z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0x0101003B7AAFF308796E4E96534F6B29AED72B</vt:lpwstr>
  </property>
</Properties>
</file>