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ealth" sheetId="1" r:id="rId3"/>
    <sheet state="visible" name="Power" sheetId="2" r:id="rId4"/>
    <sheet state="visible" name="Intelligence" sheetId="3" r:id="rId5"/>
    <sheet state="visible" name="Pet Bond" sheetId="4" r:id="rId6"/>
    <sheet state="visible" name="Speed" sheetId="5" r:id="rId7"/>
  </sheets>
  <definedNames/>
  <calcPr/>
</workbook>
</file>

<file path=xl/sharedStrings.xml><?xml version="1.0" encoding="utf-8"?>
<sst xmlns="http://schemas.openxmlformats.org/spreadsheetml/2006/main" count="58" uniqueCount="17">
  <si>
    <t>Pepper should be a glass cannon, makes sense considering how powerful her magic is in theory.</t>
  </si>
  <si>
    <t>See documentation in the GDD for what all this means</t>
  </si>
  <si>
    <t>Constant:</t>
  </si>
  <si>
    <t>LevelGrowth:</t>
  </si>
  <si>
    <t>Base Stat Formula:</t>
  </si>
  <si>
    <t>[(RawValue*StatMultiplier)/1638400]</t>
  </si>
  <si>
    <t>StatMultiplier:</t>
  </si>
  <si>
    <t>Bonus Formula:</t>
  </si>
  <si>
    <t>[PastRawValue/(LevelGrowth+Level)]</t>
  </si>
  <si>
    <t>Raw Value</t>
  </si>
  <si>
    <t>Level</t>
  </si>
  <si>
    <t>Final Stat</t>
  </si>
  <si>
    <t>Test</t>
  </si>
  <si>
    <t>//blaze it</t>
  </si>
  <si>
    <t>Attack formula=</t>
  </si>
  <si>
    <t>[(Power + Speed) / 2] * AttackModifier</t>
  </si>
  <si>
    <t>//This value should not vary too much to be honest...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</si>
</sst>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£-809]#,##0.00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" xfId="0" applyFont="1" applyNumberForma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Final Stat vs Level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Health!$D$8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Health!$C$9:$C$29</c:f>
            </c:strRef>
          </c:cat>
          <c:val>
            <c:numRef>
              <c:f>Health!$D$9:$D$29</c:f>
            </c:numRef>
          </c:val>
          <c:smooth val="0"/>
        </c:ser>
        <c:axId val="703284684"/>
        <c:axId val="688538776"/>
      </c:lineChart>
      <c:catAx>
        <c:axId val="7032846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Level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688538776"/>
      </c:catAx>
      <c:valAx>
        <c:axId val="688538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Final Stat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03284684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Final Stat vs Level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Power!$D$8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Power!$C$9:$C$29</c:f>
            </c:strRef>
          </c:cat>
          <c:val>
            <c:numRef>
              <c:f>Power!$D$9:$D$29</c:f>
            </c:numRef>
          </c:val>
          <c:smooth val="0"/>
        </c:ser>
        <c:axId val="697391980"/>
        <c:axId val="535472639"/>
      </c:lineChart>
      <c:catAx>
        <c:axId val="6973919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Level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535472639"/>
      </c:catAx>
      <c:valAx>
        <c:axId val="5354726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Final Stat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97391980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Final Stat vs Level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Intelligence!$D$8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Intelligence!$C$9:$C$29</c:f>
            </c:strRef>
          </c:cat>
          <c:val>
            <c:numRef>
              <c:f>Intelligence!$D$9:$D$29</c:f>
            </c:numRef>
          </c:val>
          <c:smooth val="0"/>
        </c:ser>
        <c:axId val="1179142769"/>
        <c:axId val="1266852010"/>
      </c:lineChart>
      <c:catAx>
        <c:axId val="11791427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Level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266852010"/>
      </c:catAx>
      <c:valAx>
        <c:axId val="12668520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Final Stat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79142769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Final Stat vs Level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'Pet Bond'!$D$8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'Pet Bond'!$C$9:$C$29</c:f>
            </c:strRef>
          </c:cat>
          <c:val>
            <c:numRef>
              <c:f>'Pet Bond'!$D$9:$D$29</c:f>
            </c:numRef>
          </c:val>
          <c:smooth val="0"/>
        </c:ser>
        <c:axId val="1443485427"/>
        <c:axId val="418063825"/>
      </c:lineChart>
      <c:catAx>
        <c:axId val="14434854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Level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418063825"/>
      </c:catAx>
      <c:valAx>
        <c:axId val="4180638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Final Stat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43485427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Final Stat vs Level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Speed!$D$8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Speed!$C$9:$C$29</c:f>
            </c:strRef>
          </c:cat>
          <c:val>
            <c:numRef>
              <c:f>Speed!$D$9:$D$29</c:f>
            </c:numRef>
          </c:val>
          <c:smooth val="0"/>
        </c:ser>
        <c:axId val="1072298738"/>
        <c:axId val="903424445"/>
      </c:lineChart>
      <c:catAx>
        <c:axId val="10722987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Level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903424445"/>
      </c:catAx>
      <c:valAx>
        <c:axId val="9034244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Final Stat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72298738"/>
      </c:valAx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worksheet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worksheet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worksheet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361950</xdr:colOff>
      <xdr:row>8</xdr:row>
      <xdr:rowOff>95250</xdr:rowOff>
    </xdr:from>
    <xdr:to>
      <xdr:col>11</xdr:col>
      <xdr:colOff>304800</xdr:colOff>
      <xdr:row>26</xdr:row>
      <xdr:rowOff>28575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161925</xdr:colOff>
      <xdr:row>11</xdr:row>
      <xdr:rowOff>19050</xdr:rowOff>
    </xdr:from>
    <xdr:to>
      <xdr:col>12</xdr:col>
      <xdr:colOff>104775</xdr:colOff>
      <xdr:row>28</xdr:row>
      <xdr:rowOff>152400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733425</xdr:colOff>
      <xdr:row>10</xdr:row>
      <xdr:rowOff>85725</xdr:rowOff>
    </xdr:from>
    <xdr:to>
      <xdr:col>10</xdr:col>
      <xdr:colOff>266700</xdr:colOff>
      <xdr:row>28</xdr:row>
      <xdr:rowOff>19050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314325</xdr:colOff>
      <xdr:row>8</xdr:row>
      <xdr:rowOff>171450</xdr:rowOff>
    </xdr:from>
    <xdr:to>
      <xdr:col>9</xdr:col>
      <xdr:colOff>809625</xdr:colOff>
      <xdr:row>26</xdr:row>
      <xdr:rowOff>104775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657225</xdr:colOff>
      <xdr:row>8</xdr:row>
      <xdr:rowOff>47625</xdr:rowOff>
    </xdr:from>
    <xdr:to>
      <xdr:col>10</xdr:col>
      <xdr:colOff>190500</xdr:colOff>
      <xdr:row>25</xdr:row>
      <xdr:rowOff>180975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20.57"/>
  </cols>
  <sheetData>
    <row r="1">
      <c r="A1" s="1" t="s">
        <v>0</v>
      </c>
    </row>
    <row r="2">
      <c r="A2" s="1" t="s">
        <v>1</v>
      </c>
    </row>
    <row r="3">
      <c r="B3" s="1" t="s">
        <v>2</v>
      </c>
      <c r="C3" s="1">
        <v>1638400.0</v>
      </c>
    </row>
    <row r="4">
      <c r="B4" s="1" t="s">
        <v>3</v>
      </c>
      <c r="C4" s="1">
        <v>10.0</v>
      </c>
      <c r="E4" s="1" t="s">
        <v>4</v>
      </c>
      <c r="F4" s="1" t="s">
        <v>5</v>
      </c>
    </row>
    <row r="5">
      <c r="B5" s="1" t="s">
        <v>6</v>
      </c>
      <c r="C5" s="1">
        <v>200.0</v>
      </c>
      <c r="E5" s="1" t="s">
        <v>7</v>
      </c>
      <c r="F5" s="1" t="s">
        <v>8</v>
      </c>
    </row>
    <row r="6">
      <c r="B6" s="1"/>
    </row>
    <row r="8">
      <c r="B8" s="1" t="s">
        <v>9</v>
      </c>
      <c r="C8" s="1" t="s">
        <v>10</v>
      </c>
      <c r="D8" s="1" t="s">
        <v>11</v>
      </c>
      <c r="E8" s="1" t="s">
        <v>12</v>
      </c>
    </row>
    <row r="9">
      <c r="B9" s="1">
        <v>200000.0</v>
      </c>
      <c r="C9" s="1">
        <v>1.0</v>
      </c>
      <c r="D9" t="str">
        <f t="shared" ref="D9:D29" si="1">ROUND(((B9*$C$5)/$C$3))</f>
        <v>24</v>
      </c>
    </row>
    <row r="10">
      <c r="B10" s="2" t="str">
        <f t="shared" ref="B10:B29" si="2">B9+(B9/($C$4+C9))</f>
        <v>218182</v>
      </c>
      <c r="C10" s="1">
        <v>2.0</v>
      </c>
      <c r="D10" t="str">
        <f t="shared" si="1"/>
        <v>27</v>
      </c>
    </row>
    <row r="11">
      <c r="B11" s="2" t="str">
        <f t="shared" si="2"/>
        <v>236364</v>
      </c>
      <c r="C11" s="1">
        <v>3.0</v>
      </c>
      <c r="D11" t="str">
        <f t="shared" si="1"/>
        <v>29</v>
      </c>
    </row>
    <row r="12">
      <c r="B12" s="2" t="str">
        <f t="shared" si="2"/>
        <v>254545</v>
      </c>
      <c r="C12" s="1">
        <v>4.0</v>
      </c>
      <c r="D12" t="str">
        <f t="shared" si="1"/>
        <v>31</v>
      </c>
    </row>
    <row r="13">
      <c r="A13" s="1" t="str">
        <f>200000+(200000/(10+1)*4)</f>
        <v>272727.2727</v>
      </c>
      <c r="B13" s="2" t="str">
        <f t="shared" si="2"/>
        <v>272727</v>
      </c>
      <c r="C13" s="1">
        <v>5.0</v>
      </c>
      <c r="D13" t="str">
        <f t="shared" si="1"/>
        <v>33</v>
      </c>
    </row>
    <row r="14">
      <c r="A14" t="str">
        <f>200000+(200000/(10+1)*5)</f>
        <v>290909.0909</v>
      </c>
      <c r="B14" s="2" t="str">
        <f t="shared" si="2"/>
        <v>290909</v>
      </c>
      <c r="C14" s="1">
        <v>6.0</v>
      </c>
      <c r="D14" t="str">
        <f t="shared" si="1"/>
        <v>36</v>
      </c>
      <c r="F14" s="3"/>
    </row>
    <row r="15">
      <c r="B15" s="2" t="str">
        <f t="shared" si="2"/>
        <v>309091</v>
      </c>
      <c r="C15" s="1">
        <v>7.0</v>
      </c>
      <c r="D15" t="str">
        <f t="shared" si="1"/>
        <v>38</v>
      </c>
    </row>
    <row r="16">
      <c r="B16" s="2" t="str">
        <f t="shared" si="2"/>
        <v>327273</v>
      </c>
      <c r="C16" s="1">
        <v>8.0</v>
      </c>
      <c r="D16" t="str">
        <f t="shared" si="1"/>
        <v>40</v>
      </c>
    </row>
    <row r="17">
      <c r="B17" s="2" t="str">
        <f t="shared" si="2"/>
        <v>345455</v>
      </c>
      <c r="C17" s="1">
        <v>9.0</v>
      </c>
      <c r="D17" t="str">
        <f t="shared" si="1"/>
        <v>42</v>
      </c>
    </row>
    <row r="18">
      <c r="B18" s="2" t="str">
        <f t="shared" si="2"/>
        <v>363636</v>
      </c>
      <c r="C18" s="1">
        <v>10.0</v>
      </c>
      <c r="D18" t="str">
        <f t="shared" si="1"/>
        <v>44</v>
      </c>
    </row>
    <row r="19">
      <c r="B19" s="2" t="str">
        <f t="shared" si="2"/>
        <v>381818</v>
      </c>
      <c r="C19" s="1">
        <v>11.0</v>
      </c>
      <c r="D19" t="str">
        <f t="shared" si="1"/>
        <v>47</v>
      </c>
    </row>
    <row r="20">
      <c r="B20" s="2" t="str">
        <f t="shared" si="2"/>
        <v>400000</v>
      </c>
      <c r="C20" s="1">
        <v>12.0</v>
      </c>
      <c r="D20" t="str">
        <f t="shared" si="1"/>
        <v>49</v>
      </c>
    </row>
    <row r="21">
      <c r="B21" s="2" t="str">
        <f t="shared" si="2"/>
        <v>418182</v>
      </c>
      <c r="C21" s="1">
        <v>13.0</v>
      </c>
      <c r="D21" t="str">
        <f t="shared" si="1"/>
        <v>51</v>
      </c>
    </row>
    <row r="22">
      <c r="B22" s="2" t="str">
        <f t="shared" si="2"/>
        <v>436364</v>
      </c>
      <c r="C22" s="1">
        <v>14.0</v>
      </c>
      <c r="D22" t="str">
        <f t="shared" si="1"/>
        <v>53</v>
      </c>
    </row>
    <row r="23">
      <c r="B23" s="2" t="str">
        <f t="shared" si="2"/>
        <v>454545</v>
      </c>
      <c r="C23" s="1">
        <v>15.0</v>
      </c>
      <c r="D23" t="str">
        <f t="shared" si="1"/>
        <v>55</v>
      </c>
    </row>
    <row r="24">
      <c r="B24" s="2" t="str">
        <f t="shared" si="2"/>
        <v>472727</v>
      </c>
      <c r="C24" s="1">
        <v>16.0</v>
      </c>
      <c r="D24" t="str">
        <f t="shared" si="1"/>
        <v>58</v>
      </c>
    </row>
    <row r="25">
      <c r="B25" s="2" t="str">
        <f t="shared" si="2"/>
        <v>490909</v>
      </c>
      <c r="C25" s="1">
        <v>17.0</v>
      </c>
      <c r="D25" t="str">
        <f t="shared" si="1"/>
        <v>60</v>
      </c>
    </row>
    <row r="26">
      <c r="B26" s="2" t="str">
        <f t="shared" si="2"/>
        <v>509091</v>
      </c>
      <c r="C26" s="1">
        <v>18.0</v>
      </c>
      <c r="D26" t="str">
        <f t="shared" si="1"/>
        <v>62</v>
      </c>
    </row>
    <row r="27">
      <c r="B27" s="2" t="str">
        <f t="shared" si="2"/>
        <v>527273</v>
      </c>
      <c r="C27" s="1">
        <v>19.0</v>
      </c>
      <c r="D27" t="str">
        <f t="shared" si="1"/>
        <v>64</v>
      </c>
    </row>
    <row r="28">
      <c r="B28" s="2" t="str">
        <f t="shared" si="2"/>
        <v>545455</v>
      </c>
      <c r="C28" s="1">
        <v>20.0</v>
      </c>
      <c r="D28" t="str">
        <f t="shared" si="1"/>
        <v>67</v>
      </c>
    </row>
    <row r="29">
      <c r="B29" s="2" t="str">
        <f t="shared" si="2"/>
        <v>563636</v>
      </c>
      <c r="C29" s="1">
        <v>21.0</v>
      </c>
      <c r="D29" t="str">
        <f t="shared" si="1"/>
        <v>69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20.57"/>
  </cols>
  <sheetData>
    <row r="1">
      <c r="A1" s="1"/>
    </row>
    <row r="2">
      <c r="A2" s="1"/>
    </row>
    <row r="3">
      <c r="B3" s="1" t="s">
        <v>2</v>
      </c>
      <c r="C3" s="1">
        <v>1638400.0</v>
      </c>
    </row>
    <row r="4">
      <c r="B4" s="1" t="s">
        <v>3</v>
      </c>
      <c r="C4" s="1">
        <v>9.0</v>
      </c>
      <c r="E4" s="1" t="s">
        <v>4</v>
      </c>
      <c r="F4" s="1" t="s">
        <v>5</v>
      </c>
    </row>
    <row r="5">
      <c r="B5" s="1" t="s">
        <v>6</v>
      </c>
      <c r="C5" s="1">
        <v>350.0</v>
      </c>
      <c r="D5" s="1" t="s">
        <v>13</v>
      </c>
      <c r="E5" s="1" t="s">
        <v>7</v>
      </c>
      <c r="F5" s="1" t="s">
        <v>8</v>
      </c>
    </row>
    <row r="6">
      <c r="B6" s="1"/>
    </row>
    <row r="7">
      <c r="F7" s="1" t="s">
        <v>14</v>
      </c>
      <c r="G7" s="1" t="s">
        <v>15</v>
      </c>
    </row>
    <row r="8">
      <c r="B8" s="1" t="s">
        <v>9</v>
      </c>
      <c r="C8" s="1" t="s">
        <v>10</v>
      </c>
      <c r="D8" s="1" t="s">
        <v>11</v>
      </c>
      <c r="E8" s="1" t="s">
        <v>12</v>
      </c>
    </row>
    <row r="9">
      <c r="B9" s="1">
        <v>150000.0</v>
      </c>
      <c r="C9" s="1">
        <v>1.0</v>
      </c>
      <c r="D9" t="str">
        <f t="shared" ref="D9:D29" si="1">CEILING(((B9*$C$5)/$C$3))</f>
        <v>33</v>
      </c>
      <c r="E9" s="1" t="str">
        <f t="shared" ref="E9:E29" si="2">((D9+20) / 2) * 1</f>
        <v>26.5</v>
      </c>
    </row>
    <row r="10">
      <c r="B10" t="str">
        <f t="shared" ref="B10:B29" si="3">B9+(B9/($C$4+C9))</f>
        <v>165000</v>
      </c>
      <c r="C10" s="1">
        <v>2.0</v>
      </c>
      <c r="D10" t="str">
        <f t="shared" si="1"/>
        <v>36</v>
      </c>
      <c r="E10" s="1" t="str">
        <f t="shared" si="2"/>
        <v>28</v>
      </c>
    </row>
    <row r="11">
      <c r="B11" t="str">
        <f t="shared" si="3"/>
        <v>180000</v>
      </c>
      <c r="C11" s="1">
        <v>3.0</v>
      </c>
      <c r="D11" t="str">
        <f t="shared" si="1"/>
        <v>39</v>
      </c>
      <c r="E11" s="1" t="str">
        <f t="shared" si="2"/>
        <v>29.5</v>
      </c>
    </row>
    <row r="12">
      <c r="B12" t="str">
        <f t="shared" si="3"/>
        <v>195000</v>
      </c>
      <c r="C12" s="1">
        <v>4.0</v>
      </c>
      <c r="D12" t="str">
        <f t="shared" si="1"/>
        <v>42</v>
      </c>
      <c r="E12" s="1" t="str">
        <f t="shared" si="2"/>
        <v>31</v>
      </c>
    </row>
    <row r="13">
      <c r="B13" t="str">
        <f t="shared" si="3"/>
        <v>210000</v>
      </c>
      <c r="C13" s="1">
        <v>5.0</v>
      </c>
      <c r="D13" t="str">
        <f t="shared" si="1"/>
        <v>45</v>
      </c>
      <c r="E13" s="1" t="str">
        <f t="shared" si="2"/>
        <v>32.5</v>
      </c>
    </row>
    <row r="14">
      <c r="B14" t="str">
        <f t="shared" si="3"/>
        <v>225000</v>
      </c>
      <c r="C14" s="1">
        <v>6.0</v>
      </c>
      <c r="D14" t="str">
        <f t="shared" si="1"/>
        <v>49</v>
      </c>
      <c r="E14" s="1" t="str">
        <f t="shared" si="2"/>
        <v>34.5</v>
      </c>
    </row>
    <row r="15">
      <c r="B15" t="str">
        <f t="shared" si="3"/>
        <v>240000</v>
      </c>
      <c r="C15" s="1">
        <v>7.0</v>
      </c>
      <c r="D15" t="str">
        <f t="shared" si="1"/>
        <v>52</v>
      </c>
      <c r="E15" s="1" t="str">
        <f t="shared" si="2"/>
        <v>36</v>
      </c>
    </row>
    <row r="16">
      <c r="B16" t="str">
        <f t="shared" si="3"/>
        <v>255000</v>
      </c>
      <c r="C16" s="1">
        <v>8.0</v>
      </c>
      <c r="D16" t="str">
        <f t="shared" si="1"/>
        <v>55</v>
      </c>
      <c r="E16" s="1" t="str">
        <f t="shared" si="2"/>
        <v>37.5</v>
      </c>
    </row>
    <row r="17">
      <c r="B17" t="str">
        <f t="shared" si="3"/>
        <v>270000</v>
      </c>
      <c r="C17" s="1">
        <v>9.0</v>
      </c>
      <c r="D17" t="str">
        <f t="shared" si="1"/>
        <v>58</v>
      </c>
      <c r="E17" s="1" t="str">
        <f t="shared" si="2"/>
        <v>39</v>
      </c>
    </row>
    <row r="18">
      <c r="B18" t="str">
        <f t="shared" si="3"/>
        <v>285000</v>
      </c>
      <c r="C18" s="1">
        <v>10.0</v>
      </c>
      <c r="D18" t="str">
        <f t="shared" si="1"/>
        <v>61</v>
      </c>
      <c r="E18" s="1" t="str">
        <f t="shared" si="2"/>
        <v>40.5</v>
      </c>
    </row>
    <row r="19">
      <c r="B19" t="str">
        <f t="shared" si="3"/>
        <v>300000</v>
      </c>
      <c r="C19" s="1">
        <v>11.0</v>
      </c>
      <c r="D19" t="str">
        <f t="shared" si="1"/>
        <v>65</v>
      </c>
      <c r="E19" s="1" t="str">
        <f t="shared" si="2"/>
        <v>42.5</v>
      </c>
    </row>
    <row r="20">
      <c r="B20" t="str">
        <f t="shared" si="3"/>
        <v>315000</v>
      </c>
      <c r="C20" s="1">
        <v>12.0</v>
      </c>
      <c r="D20" t="str">
        <f t="shared" si="1"/>
        <v>68</v>
      </c>
      <c r="E20" s="1" t="str">
        <f t="shared" si="2"/>
        <v>44</v>
      </c>
    </row>
    <row r="21">
      <c r="B21" t="str">
        <f t="shared" si="3"/>
        <v>330000</v>
      </c>
      <c r="C21" s="1">
        <v>13.0</v>
      </c>
      <c r="D21" t="str">
        <f t="shared" si="1"/>
        <v>71</v>
      </c>
      <c r="E21" s="1" t="str">
        <f t="shared" si="2"/>
        <v>45.5</v>
      </c>
    </row>
    <row r="22">
      <c r="B22" t="str">
        <f t="shared" si="3"/>
        <v>345000</v>
      </c>
      <c r="C22" s="1">
        <v>14.0</v>
      </c>
      <c r="D22" t="str">
        <f t="shared" si="1"/>
        <v>74</v>
      </c>
      <c r="E22" s="1" t="str">
        <f t="shared" si="2"/>
        <v>47</v>
      </c>
    </row>
    <row r="23">
      <c r="B23" t="str">
        <f t="shared" si="3"/>
        <v>360000</v>
      </c>
      <c r="C23" s="1">
        <v>15.0</v>
      </c>
      <c r="D23" t="str">
        <f t="shared" si="1"/>
        <v>77</v>
      </c>
      <c r="E23" s="1" t="str">
        <f t="shared" si="2"/>
        <v>48.5</v>
      </c>
    </row>
    <row r="24">
      <c r="B24" t="str">
        <f t="shared" si="3"/>
        <v>375000</v>
      </c>
      <c r="C24" s="1">
        <v>16.0</v>
      </c>
      <c r="D24" t="str">
        <f t="shared" si="1"/>
        <v>81</v>
      </c>
      <c r="E24" s="1" t="str">
        <f t="shared" si="2"/>
        <v>50.5</v>
      </c>
    </row>
    <row r="25">
      <c r="B25" t="str">
        <f t="shared" si="3"/>
        <v>390000</v>
      </c>
      <c r="C25" s="1">
        <v>17.0</v>
      </c>
      <c r="D25" t="str">
        <f t="shared" si="1"/>
        <v>84</v>
      </c>
      <c r="E25" s="1" t="str">
        <f t="shared" si="2"/>
        <v>52</v>
      </c>
    </row>
    <row r="26">
      <c r="B26" t="str">
        <f t="shared" si="3"/>
        <v>405000</v>
      </c>
      <c r="C26" s="1">
        <v>18.0</v>
      </c>
      <c r="D26" t="str">
        <f t="shared" si="1"/>
        <v>87</v>
      </c>
      <c r="E26" s="1" t="str">
        <f t="shared" si="2"/>
        <v>53.5</v>
      </c>
    </row>
    <row r="27">
      <c r="B27" t="str">
        <f t="shared" si="3"/>
        <v>420000</v>
      </c>
      <c r="C27" s="1">
        <v>19.0</v>
      </c>
      <c r="D27" t="str">
        <f t="shared" si="1"/>
        <v>90</v>
      </c>
      <c r="E27" s="1" t="str">
        <f t="shared" si="2"/>
        <v>55</v>
      </c>
    </row>
    <row r="28">
      <c r="B28" t="str">
        <f t="shared" si="3"/>
        <v>435000</v>
      </c>
      <c r="C28" s="1">
        <v>20.0</v>
      </c>
      <c r="D28" t="str">
        <f t="shared" si="1"/>
        <v>93</v>
      </c>
      <c r="E28" s="1" t="str">
        <f t="shared" si="2"/>
        <v>56.5</v>
      </c>
    </row>
    <row r="29">
      <c r="B29" t="str">
        <f t="shared" si="3"/>
        <v>450000</v>
      </c>
      <c r="C29" s="1">
        <v>21.0</v>
      </c>
      <c r="D29" t="str">
        <f t="shared" si="1"/>
        <v>97</v>
      </c>
      <c r="E29" s="1" t="str">
        <f t="shared" si="2"/>
        <v>58.5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20.57"/>
  </cols>
  <sheetData>
    <row r="1">
      <c r="A1" s="1"/>
    </row>
    <row r="2">
      <c r="A2" s="1"/>
    </row>
    <row r="3">
      <c r="B3" s="1" t="s">
        <v>2</v>
      </c>
      <c r="C3" s="1">
        <v>1638400.0</v>
      </c>
    </row>
    <row r="4">
      <c r="B4" s="1" t="s">
        <v>3</v>
      </c>
      <c r="C4" s="1">
        <v>6.0</v>
      </c>
      <c r="E4" s="1" t="s">
        <v>4</v>
      </c>
      <c r="F4" s="1" t="s">
        <v>5</v>
      </c>
    </row>
    <row r="5">
      <c r="B5" s="1" t="s">
        <v>6</v>
      </c>
      <c r="C5" s="1">
        <v>450.0</v>
      </c>
      <c r="E5" s="1" t="s">
        <v>7</v>
      </c>
      <c r="F5" s="1" t="s">
        <v>8</v>
      </c>
    </row>
    <row r="6">
      <c r="B6" s="1"/>
    </row>
    <row r="8">
      <c r="B8" s="1" t="s">
        <v>9</v>
      </c>
      <c r="C8" s="1" t="s">
        <v>10</v>
      </c>
      <c r="D8" s="1" t="s">
        <v>11</v>
      </c>
    </row>
    <row r="9">
      <c r="B9" s="1">
        <v>380000.0</v>
      </c>
      <c r="C9" s="1">
        <v>1.0</v>
      </c>
      <c r="D9" t="str">
        <f t="shared" ref="D9:D29" si="1">ROUND(((B9*$C$5)/$C$3))</f>
        <v>104</v>
      </c>
    </row>
    <row r="10">
      <c r="B10" t="str">
        <f t="shared" ref="B10:B29" si="2">B9+(B9/($C$4+C9))</f>
        <v>434285.7143</v>
      </c>
      <c r="C10" s="1">
        <v>2.0</v>
      </c>
      <c r="D10" t="str">
        <f t="shared" si="1"/>
        <v>119</v>
      </c>
    </row>
    <row r="11">
      <c r="B11" t="str">
        <f t="shared" si="2"/>
        <v>488571.4286</v>
      </c>
      <c r="C11" s="1">
        <v>3.0</v>
      </c>
      <c r="D11" t="str">
        <f t="shared" si="1"/>
        <v>134</v>
      </c>
    </row>
    <row r="12">
      <c r="B12" t="str">
        <f t="shared" si="2"/>
        <v>542857.1429</v>
      </c>
      <c r="C12" s="1">
        <v>4.0</v>
      </c>
      <c r="D12" t="str">
        <f t="shared" si="1"/>
        <v>149</v>
      </c>
    </row>
    <row r="13">
      <c r="B13" t="str">
        <f t="shared" si="2"/>
        <v>597142.8571</v>
      </c>
      <c r="C13" s="1">
        <v>5.0</v>
      </c>
      <c r="D13" t="str">
        <f t="shared" si="1"/>
        <v>164</v>
      </c>
    </row>
    <row r="14">
      <c r="B14" t="str">
        <f t="shared" si="2"/>
        <v>651428.5714</v>
      </c>
      <c r="C14" s="1">
        <v>6.0</v>
      </c>
      <c r="D14" t="str">
        <f t="shared" si="1"/>
        <v>179</v>
      </c>
    </row>
    <row r="15">
      <c r="B15" t="str">
        <f t="shared" si="2"/>
        <v>705714.2857</v>
      </c>
      <c r="C15" s="1">
        <v>7.0</v>
      </c>
      <c r="D15" t="str">
        <f t="shared" si="1"/>
        <v>194</v>
      </c>
    </row>
    <row r="16">
      <c r="B16" t="str">
        <f t="shared" si="2"/>
        <v>760000</v>
      </c>
      <c r="C16" s="1">
        <v>8.0</v>
      </c>
      <c r="D16" t="str">
        <f t="shared" si="1"/>
        <v>209</v>
      </c>
    </row>
    <row r="17">
      <c r="B17" t="str">
        <f t="shared" si="2"/>
        <v>814285.7143</v>
      </c>
      <c r="C17" s="1">
        <v>9.0</v>
      </c>
      <c r="D17" t="str">
        <f t="shared" si="1"/>
        <v>224</v>
      </c>
    </row>
    <row r="18">
      <c r="B18" t="str">
        <f t="shared" si="2"/>
        <v>868571.4286</v>
      </c>
      <c r="C18" s="1">
        <v>10.0</v>
      </c>
      <c r="D18" t="str">
        <f t="shared" si="1"/>
        <v>239</v>
      </c>
    </row>
    <row r="19">
      <c r="B19" t="str">
        <f t="shared" si="2"/>
        <v>922857.1429</v>
      </c>
      <c r="C19" s="1">
        <v>11.0</v>
      </c>
      <c r="D19" t="str">
        <f t="shared" si="1"/>
        <v>253</v>
      </c>
    </row>
    <row r="20">
      <c r="B20" t="str">
        <f t="shared" si="2"/>
        <v>977142.8571</v>
      </c>
      <c r="C20" s="1">
        <v>12.0</v>
      </c>
      <c r="D20" t="str">
        <f t="shared" si="1"/>
        <v>268</v>
      </c>
    </row>
    <row r="21">
      <c r="B21" t="str">
        <f t="shared" si="2"/>
        <v>1031428.571</v>
      </c>
      <c r="C21" s="1">
        <v>13.0</v>
      </c>
      <c r="D21" t="str">
        <f t="shared" si="1"/>
        <v>283</v>
      </c>
    </row>
    <row r="22">
      <c r="B22" t="str">
        <f t="shared" si="2"/>
        <v>1085714.286</v>
      </c>
      <c r="C22" s="1">
        <v>14.0</v>
      </c>
      <c r="D22" t="str">
        <f t="shared" si="1"/>
        <v>298</v>
      </c>
    </row>
    <row r="23">
      <c r="B23" t="str">
        <f t="shared" si="2"/>
        <v>1140000</v>
      </c>
      <c r="C23" s="1">
        <v>15.0</v>
      </c>
      <c r="D23" t="str">
        <f t="shared" si="1"/>
        <v>313</v>
      </c>
    </row>
    <row r="24">
      <c r="B24" t="str">
        <f t="shared" si="2"/>
        <v>1194285.714</v>
      </c>
      <c r="C24" s="1">
        <v>16.0</v>
      </c>
      <c r="D24" t="str">
        <f t="shared" si="1"/>
        <v>328</v>
      </c>
    </row>
    <row r="25">
      <c r="B25" t="str">
        <f t="shared" si="2"/>
        <v>1248571.429</v>
      </c>
      <c r="C25" s="1">
        <v>17.0</v>
      </c>
      <c r="D25" t="str">
        <f t="shared" si="1"/>
        <v>343</v>
      </c>
    </row>
    <row r="26">
      <c r="B26" t="str">
        <f t="shared" si="2"/>
        <v>1302857.143</v>
      </c>
      <c r="C26" s="1">
        <v>18.0</v>
      </c>
      <c r="D26" t="str">
        <f t="shared" si="1"/>
        <v>358</v>
      </c>
    </row>
    <row r="27">
      <c r="B27" t="str">
        <f t="shared" si="2"/>
        <v>1357142.857</v>
      </c>
      <c r="C27" s="1">
        <v>19.0</v>
      </c>
      <c r="D27" t="str">
        <f t="shared" si="1"/>
        <v>373</v>
      </c>
    </row>
    <row r="28">
      <c r="B28" t="str">
        <f t="shared" si="2"/>
        <v>1411428.571</v>
      </c>
      <c r="C28" s="1">
        <v>20.0</v>
      </c>
      <c r="D28" t="str">
        <f t="shared" si="1"/>
        <v>388</v>
      </c>
    </row>
    <row r="29">
      <c r="B29" t="str">
        <f t="shared" si="2"/>
        <v>1465714.286</v>
      </c>
      <c r="C29" s="1">
        <v>21.0</v>
      </c>
      <c r="D29" t="str">
        <f t="shared" si="1"/>
        <v>403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20.57"/>
  </cols>
  <sheetData>
    <row r="1">
      <c r="A1" s="1"/>
    </row>
    <row r="2">
      <c r="A2" s="1"/>
      <c r="B2" s="1"/>
    </row>
    <row r="3">
      <c r="B3" s="1" t="s">
        <v>2</v>
      </c>
      <c r="C3" s="1">
        <v>1638400.0</v>
      </c>
    </row>
    <row r="4">
      <c r="B4" s="1" t="s">
        <v>3</v>
      </c>
      <c r="C4" s="1">
        <v>7.0</v>
      </c>
      <c r="E4" s="1" t="s">
        <v>4</v>
      </c>
      <c r="F4" s="1" t="s">
        <v>5</v>
      </c>
    </row>
    <row r="5">
      <c r="B5" s="1" t="s">
        <v>6</v>
      </c>
      <c r="C5" s="1">
        <v>250.0</v>
      </c>
      <c r="E5" s="1" t="s">
        <v>7</v>
      </c>
      <c r="F5" s="1" t="s">
        <v>8</v>
      </c>
    </row>
    <row r="6">
      <c r="B6" s="1"/>
    </row>
    <row r="8">
      <c r="B8" s="1" t="s">
        <v>9</v>
      </c>
      <c r="C8" s="1" t="s">
        <v>10</v>
      </c>
      <c r="D8" s="1" t="s">
        <v>11</v>
      </c>
    </row>
    <row r="9">
      <c r="B9" s="1">
        <v>500000.0</v>
      </c>
      <c r="C9" s="1">
        <v>1.0</v>
      </c>
      <c r="D9" t="str">
        <f t="shared" ref="D9:D29" si="1">CEILING(((B9*$C$5)/$C$3))</f>
        <v>77</v>
      </c>
    </row>
    <row r="10">
      <c r="B10" t="str">
        <f t="shared" ref="B10:B29" si="2">B9+(B9/($C$4+C9))</f>
        <v>562500</v>
      </c>
      <c r="C10" s="1">
        <v>2.0</v>
      </c>
      <c r="D10" t="str">
        <f t="shared" si="1"/>
        <v>86</v>
      </c>
    </row>
    <row r="11">
      <c r="B11" t="str">
        <f t="shared" si="2"/>
        <v>625000</v>
      </c>
      <c r="C11" s="1">
        <v>3.0</v>
      </c>
      <c r="D11" t="str">
        <f t="shared" si="1"/>
        <v>96</v>
      </c>
    </row>
    <row r="12">
      <c r="B12" t="str">
        <f t="shared" si="2"/>
        <v>687500</v>
      </c>
      <c r="C12" s="1">
        <v>4.0</v>
      </c>
      <c r="D12" t="str">
        <f t="shared" si="1"/>
        <v>105</v>
      </c>
    </row>
    <row r="13">
      <c r="B13" t="str">
        <f t="shared" si="2"/>
        <v>750000</v>
      </c>
      <c r="C13" s="1">
        <v>5.0</v>
      </c>
      <c r="D13" t="str">
        <f t="shared" si="1"/>
        <v>115</v>
      </c>
    </row>
    <row r="14">
      <c r="B14" t="str">
        <f t="shared" si="2"/>
        <v>812500</v>
      </c>
      <c r="C14" s="1">
        <v>6.0</v>
      </c>
      <c r="D14" t="str">
        <f t="shared" si="1"/>
        <v>124</v>
      </c>
    </row>
    <row r="15">
      <c r="B15" t="str">
        <f t="shared" si="2"/>
        <v>875000</v>
      </c>
      <c r="C15" s="1">
        <v>7.0</v>
      </c>
      <c r="D15" t="str">
        <f t="shared" si="1"/>
        <v>134</v>
      </c>
    </row>
    <row r="16">
      <c r="B16" t="str">
        <f t="shared" si="2"/>
        <v>937500</v>
      </c>
      <c r="C16" s="1">
        <v>8.0</v>
      </c>
      <c r="D16" t="str">
        <f t="shared" si="1"/>
        <v>144</v>
      </c>
    </row>
    <row r="17">
      <c r="B17" t="str">
        <f t="shared" si="2"/>
        <v>1000000</v>
      </c>
      <c r="C17" s="1">
        <v>9.0</v>
      </c>
      <c r="D17" t="str">
        <f t="shared" si="1"/>
        <v>153</v>
      </c>
    </row>
    <row r="18">
      <c r="B18" t="str">
        <f t="shared" si="2"/>
        <v>1062500</v>
      </c>
      <c r="C18" s="1">
        <v>10.0</v>
      </c>
      <c r="D18" t="str">
        <f t="shared" si="1"/>
        <v>163</v>
      </c>
    </row>
    <row r="19">
      <c r="B19" t="str">
        <f t="shared" si="2"/>
        <v>1125000</v>
      </c>
      <c r="C19" s="1">
        <v>11.0</v>
      </c>
      <c r="D19" t="str">
        <f t="shared" si="1"/>
        <v>172</v>
      </c>
    </row>
    <row r="20">
      <c r="B20" t="str">
        <f t="shared" si="2"/>
        <v>1187500</v>
      </c>
      <c r="C20" s="1">
        <v>12.0</v>
      </c>
      <c r="D20" t="str">
        <f t="shared" si="1"/>
        <v>182</v>
      </c>
    </row>
    <row r="21">
      <c r="B21" t="str">
        <f t="shared" si="2"/>
        <v>1250000</v>
      </c>
      <c r="C21" s="1">
        <v>13.0</v>
      </c>
      <c r="D21" t="str">
        <f t="shared" si="1"/>
        <v>191</v>
      </c>
    </row>
    <row r="22">
      <c r="B22" t="str">
        <f t="shared" si="2"/>
        <v>1312500</v>
      </c>
      <c r="C22" s="1">
        <v>14.0</v>
      </c>
      <c r="D22" t="str">
        <f t="shared" si="1"/>
        <v>201</v>
      </c>
    </row>
    <row r="23">
      <c r="B23" t="str">
        <f t="shared" si="2"/>
        <v>1375000</v>
      </c>
      <c r="C23" s="1">
        <v>15.0</v>
      </c>
      <c r="D23" t="str">
        <f t="shared" si="1"/>
        <v>210</v>
      </c>
    </row>
    <row r="24">
      <c r="B24" t="str">
        <f t="shared" si="2"/>
        <v>1437500</v>
      </c>
      <c r="C24" s="1">
        <v>16.0</v>
      </c>
      <c r="D24" t="str">
        <f t="shared" si="1"/>
        <v>220</v>
      </c>
    </row>
    <row r="25">
      <c r="B25" t="str">
        <f t="shared" si="2"/>
        <v>1500000</v>
      </c>
      <c r="C25" s="1">
        <v>17.0</v>
      </c>
      <c r="D25" t="str">
        <f t="shared" si="1"/>
        <v>229</v>
      </c>
    </row>
    <row r="26">
      <c r="B26" t="str">
        <f t="shared" si="2"/>
        <v>1562500</v>
      </c>
      <c r="C26" s="1">
        <v>18.0</v>
      </c>
      <c r="D26" t="str">
        <f t="shared" si="1"/>
        <v>239</v>
      </c>
    </row>
    <row r="27">
      <c r="B27" t="str">
        <f t="shared" si="2"/>
        <v>1625000</v>
      </c>
      <c r="C27" s="1">
        <v>19.0</v>
      </c>
      <c r="D27" t="str">
        <f t="shared" si="1"/>
        <v>248</v>
      </c>
    </row>
    <row r="28">
      <c r="B28" t="str">
        <f t="shared" si="2"/>
        <v>1687500</v>
      </c>
      <c r="C28" s="1">
        <v>20.0</v>
      </c>
      <c r="D28" t="str">
        <f t="shared" si="1"/>
        <v>258</v>
      </c>
    </row>
    <row r="29">
      <c r="B29" t="str">
        <f t="shared" si="2"/>
        <v>1750000</v>
      </c>
      <c r="C29" s="1">
        <v>21.0</v>
      </c>
      <c r="D29" t="str">
        <f t="shared" si="1"/>
        <v>268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20.57"/>
  </cols>
  <sheetData>
    <row r="1">
      <c r="A1" s="1"/>
    </row>
    <row r="2">
      <c r="A2" s="1"/>
      <c r="B2" s="1" t="s">
        <v>16</v>
      </c>
    </row>
    <row r="3">
      <c r="B3" s="1" t="s">
        <v>2</v>
      </c>
      <c r="C3" s="1">
        <v>1638400.0</v>
      </c>
    </row>
    <row r="4">
      <c r="B4" s="1" t="s">
        <v>3</v>
      </c>
      <c r="C4" s="1">
        <v>7.0</v>
      </c>
      <c r="E4" s="1" t="s">
        <v>4</v>
      </c>
      <c r="F4" s="1" t="s">
        <v>5</v>
      </c>
    </row>
    <row r="5">
      <c r="B5" s="1" t="s">
        <v>6</v>
      </c>
      <c r="C5" s="1">
        <v>50.0</v>
      </c>
      <c r="E5" s="1" t="s">
        <v>7</v>
      </c>
      <c r="F5" s="1" t="s">
        <v>8</v>
      </c>
    </row>
    <row r="6">
      <c r="B6" s="1"/>
    </row>
    <row r="8">
      <c r="B8" s="1" t="s">
        <v>9</v>
      </c>
      <c r="C8" s="1" t="s">
        <v>10</v>
      </c>
      <c r="D8" s="1" t="s">
        <v>11</v>
      </c>
    </row>
    <row r="9">
      <c r="B9" s="1">
        <v>700000.0</v>
      </c>
      <c r="C9" s="1">
        <v>1.0</v>
      </c>
      <c r="D9" t="str">
        <f t="shared" ref="D9:D29" si="1">ROUND(((B9*$C$5)/$C$3))</f>
        <v>21</v>
      </c>
    </row>
    <row r="10">
      <c r="B10" t="str">
        <f t="shared" ref="B10:B29" si="2">B9+(B9/($C$4+C9))</f>
        <v>787500</v>
      </c>
      <c r="C10" s="1">
        <v>2.0</v>
      </c>
      <c r="D10" t="str">
        <f t="shared" si="1"/>
        <v>24</v>
      </c>
    </row>
    <row r="11">
      <c r="B11" t="str">
        <f t="shared" si="2"/>
        <v>875000</v>
      </c>
      <c r="C11" s="1">
        <v>3.0</v>
      </c>
      <c r="D11" t="str">
        <f t="shared" si="1"/>
        <v>27</v>
      </c>
    </row>
    <row r="12">
      <c r="B12" t="str">
        <f t="shared" si="2"/>
        <v>962500</v>
      </c>
      <c r="C12" s="1">
        <v>4.0</v>
      </c>
      <c r="D12" t="str">
        <f t="shared" si="1"/>
        <v>29</v>
      </c>
    </row>
    <row r="13">
      <c r="B13" t="str">
        <f t="shared" si="2"/>
        <v>1050000</v>
      </c>
      <c r="C13" s="1">
        <v>5.0</v>
      </c>
      <c r="D13" t="str">
        <f t="shared" si="1"/>
        <v>32</v>
      </c>
    </row>
    <row r="14">
      <c r="B14" t="str">
        <f t="shared" si="2"/>
        <v>1137500</v>
      </c>
      <c r="C14" s="1">
        <v>6.0</v>
      </c>
      <c r="D14" t="str">
        <f t="shared" si="1"/>
        <v>35</v>
      </c>
    </row>
    <row r="15">
      <c r="B15" t="str">
        <f t="shared" si="2"/>
        <v>1225000</v>
      </c>
      <c r="C15" s="1">
        <v>7.0</v>
      </c>
      <c r="D15" t="str">
        <f t="shared" si="1"/>
        <v>37</v>
      </c>
    </row>
    <row r="16">
      <c r="B16" t="str">
        <f t="shared" si="2"/>
        <v>1312500</v>
      </c>
      <c r="C16" s="1">
        <v>8.0</v>
      </c>
      <c r="D16" t="str">
        <f t="shared" si="1"/>
        <v>40</v>
      </c>
    </row>
    <row r="17">
      <c r="B17" t="str">
        <f t="shared" si="2"/>
        <v>1400000</v>
      </c>
      <c r="C17" s="1">
        <v>9.0</v>
      </c>
      <c r="D17" t="str">
        <f t="shared" si="1"/>
        <v>43</v>
      </c>
    </row>
    <row r="18">
      <c r="B18" t="str">
        <f t="shared" si="2"/>
        <v>1487500</v>
      </c>
      <c r="C18" s="1">
        <v>10.0</v>
      </c>
      <c r="D18" t="str">
        <f t="shared" si="1"/>
        <v>45</v>
      </c>
    </row>
    <row r="19">
      <c r="B19" t="str">
        <f t="shared" si="2"/>
        <v>1575000</v>
      </c>
      <c r="C19" s="1">
        <v>11.0</v>
      </c>
      <c r="D19" t="str">
        <f t="shared" si="1"/>
        <v>48</v>
      </c>
    </row>
    <row r="20">
      <c r="B20" t="str">
        <f t="shared" si="2"/>
        <v>1662500</v>
      </c>
      <c r="C20" s="1">
        <v>12.0</v>
      </c>
      <c r="D20" t="str">
        <f t="shared" si="1"/>
        <v>51</v>
      </c>
    </row>
    <row r="21">
      <c r="B21" t="str">
        <f t="shared" si="2"/>
        <v>1750000</v>
      </c>
      <c r="C21" s="1">
        <v>13.0</v>
      </c>
      <c r="D21" t="str">
        <f t="shared" si="1"/>
        <v>53</v>
      </c>
    </row>
    <row r="22">
      <c r="B22" t="str">
        <f t="shared" si="2"/>
        <v>1837500</v>
      </c>
      <c r="C22" s="1">
        <v>14.0</v>
      </c>
      <c r="D22" t="str">
        <f t="shared" si="1"/>
        <v>56</v>
      </c>
    </row>
    <row r="23">
      <c r="B23" t="str">
        <f t="shared" si="2"/>
        <v>1925000</v>
      </c>
      <c r="C23" s="1">
        <v>15.0</v>
      </c>
      <c r="D23" t="str">
        <f t="shared" si="1"/>
        <v>59</v>
      </c>
    </row>
    <row r="24">
      <c r="B24" t="str">
        <f t="shared" si="2"/>
        <v>2012500</v>
      </c>
      <c r="C24" s="1">
        <v>16.0</v>
      </c>
      <c r="D24" t="str">
        <f t="shared" si="1"/>
        <v>61</v>
      </c>
    </row>
    <row r="25">
      <c r="B25" t="str">
        <f t="shared" si="2"/>
        <v>2100000</v>
      </c>
      <c r="C25" s="1">
        <v>17.0</v>
      </c>
      <c r="D25" t="str">
        <f t="shared" si="1"/>
        <v>64</v>
      </c>
    </row>
    <row r="26">
      <c r="B26" t="str">
        <f t="shared" si="2"/>
        <v>2187500</v>
      </c>
      <c r="C26" s="1">
        <v>18.0</v>
      </c>
      <c r="D26" t="str">
        <f t="shared" si="1"/>
        <v>67</v>
      </c>
    </row>
    <row r="27">
      <c r="B27" t="str">
        <f t="shared" si="2"/>
        <v>2275000</v>
      </c>
      <c r="C27" s="1">
        <v>19.0</v>
      </c>
      <c r="D27" t="str">
        <f t="shared" si="1"/>
        <v>69</v>
      </c>
    </row>
    <row r="28">
      <c r="B28" t="str">
        <f t="shared" si="2"/>
        <v>2362500</v>
      </c>
      <c r="C28" s="1">
        <v>20.0</v>
      </c>
      <c r="D28" t="str">
        <f t="shared" si="1"/>
        <v>72</v>
      </c>
    </row>
    <row r="29">
      <c r="B29" t="str">
        <f t="shared" si="2"/>
        <v>2450000</v>
      </c>
      <c r="C29" s="1">
        <v>21.0</v>
      </c>
      <c r="D29" t="str">
        <f t="shared" si="1"/>
        <v>75</v>
      </c>
    </row>
  </sheetData>
  <drawing r:id="rId1"/>
</worksheet>
</file>