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192" documentId="13_ncr:1_{A8F4A81D-D568-4850-AEC9-6D080A4E3D47}" xr6:coauthVersionLast="47" xr6:coauthVersionMax="47" xr10:uidLastSave="{524A9806-5B95-4EA5-97AE-0FAF64238516}"/>
  <bookViews>
    <workbookView xWindow="38280" yWindow="-120" windowWidth="38640" windowHeight="21120" firstSheet="7" activeTab="8" xr2:uid="{00000000-000D-0000-FFFF-FFFF00000000}"/>
  </bookViews>
  <sheets>
    <sheet name="BoolConnectionBackward" sheetId="27" r:id="rId1"/>
    <sheet name="BoolConnectionForward" sheetId="33" r:id="rId2"/>
    <sheet name="BoolConnection" sheetId="34" r:id="rId3"/>
    <sheet name="Range" sheetId="48" r:id="rId4"/>
    <sheet name="CCLocInBackward" sheetId="25" r:id="rId5"/>
    <sheet name="CCLocInForward" sheetId="19" r:id="rId6"/>
    <sheet name="CCLocOutBackward" sheetId="37" r:id="rId7"/>
    <sheet name="CCLocOutForward" sheetId="21" r:id="rId8"/>
    <sheet name="Comm_Channel" sheetId="38" r:id="rId9"/>
    <sheet name="ControlConnectionBackward" sheetId="32" r:id="rId10"/>
    <sheet name="ControlConnectionForward" sheetId="14" r:id="rId11"/>
    <sheet name="ControlConnection" sheetId="18" r:id="rId12"/>
    <sheet name="CVAckISPPar" sheetId="39" r:id="rId13"/>
    <sheet name="ForcedSignalsPar" sheetId="40" r:id="rId14"/>
    <sheet name="IntegerConnectionBackward" sheetId="41" r:id="rId15"/>
    <sheet name="IntegerConnectionForward" sheetId="43" r:id="rId16"/>
    <sheet name="IntegerConnection" sheetId="42" r:id="rId17"/>
    <sheet name="Level6Connection" sheetId="44" r:id="rId18"/>
    <sheet name="ProcObjConnectionBackward" sheetId="46" r:id="rId19"/>
    <sheet name="ProcObjConnectionForward" sheetId="47" r:id="rId20"/>
    <sheet name="ProcObjConnection" sheetId="45" r:id="rId21"/>
    <sheet name="SetDTPar" sheetId="49" r:id="rId22"/>
    <sheet name="SignalState" sheetId="50" r:id="rId23"/>
    <sheet name="SystemDiagnosticsSMPar" sheetId="51" r:id="rId24"/>
    <sheet name="VoteConnectionBackward" sheetId="53" r:id="rId25"/>
    <sheet name="VoteConnectionForward" sheetId="54" r:id="rId26"/>
    <sheet name="VoteConnection" sheetId="52" r:id="rId27"/>
    <sheet name="VotedConnectionBackward" sheetId="56" r:id="rId28"/>
    <sheet name="VotedConnectionForward" sheetId="57" r:id="rId29"/>
    <sheet name="VotedConnection" sheetId="55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4" l="1" a="1"/>
  <c r="F2" i="44" s="1"/>
  <c r="F3" i="44" a="1"/>
  <c r="F3" i="44" s="1"/>
  <c r="F4" i="44" a="1"/>
  <c r="F4" i="44" s="1"/>
  <c r="F5" i="44" a="1"/>
  <c r="F5" i="44" s="1"/>
  <c r="F6" i="44" a="1"/>
  <c r="F6" i="44" s="1"/>
  <c r="F7" i="44" a="1"/>
  <c r="F7" i="4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<sst xmlns="http://schemas.openxmlformats.org/spreadsheetml/2006/main" count="806" uniqueCount="220">
  <si>
    <t>real</t>
  </si>
  <si>
    <t>retain</t>
  </si>
  <si>
    <t>bool</t>
  </si>
  <si>
    <t>false</t>
  </si>
  <si>
    <t>dint</t>
  </si>
  <si>
    <t>Name</t>
  </si>
  <si>
    <t>Data Type</t>
  </si>
  <si>
    <t>Attributes</t>
  </si>
  <si>
    <t>Initial Value</t>
  </si>
  <si>
    <t>ISP Value</t>
  </si>
  <si>
    <t>Description</t>
  </si>
  <si>
    <t>Unit</t>
  </si>
  <si>
    <t>Min</t>
  </si>
  <si>
    <t>Max</t>
  </si>
  <si>
    <t>Status</t>
  </si>
  <si>
    <t>Value</t>
  </si>
  <si>
    <t>retain displayvalue</t>
  </si>
  <si>
    <t>Value in the application</t>
  </si>
  <si>
    <t>Forced</t>
  </si>
  <si>
    <t>dword</t>
  </si>
  <si>
    <t>False</t>
  </si>
  <si>
    <t>date_and_time</t>
  </si>
  <si>
    <t>0.0</t>
  </si>
  <si>
    <t>Measuring range</t>
  </si>
  <si>
    <t>100.0</t>
  </si>
  <si>
    <t>Max value</t>
  </si>
  <si>
    <t>Min value</t>
  </si>
  <si>
    <t>string[10]</t>
  </si>
  <si>
    <t>''</t>
  </si>
  <si>
    <t>Forward</t>
  </si>
  <si>
    <t>BoolConnectionForward</t>
  </si>
  <si>
    <t>displayvalue</t>
  </si>
  <si>
    <t>Forward direction components</t>
  </si>
  <si>
    <t>Backward</t>
  </si>
  <si>
    <t>BoolConnectionBackward</t>
  </si>
  <si>
    <t>reverse</t>
  </si>
  <si>
    <t>Backward direction components</t>
  </si>
  <si>
    <t>Backtracking</t>
  </si>
  <si>
    <t>true</t>
  </si>
  <si>
    <t>Value forced after this module</t>
  </si>
  <si>
    <t>Connected</t>
  </si>
  <si>
    <t>Bool</t>
  </si>
  <si>
    <t>Set if connected</t>
  </si>
  <si>
    <t>2#00001100</t>
  </si>
  <si>
    <t>Quality information for Value</t>
  </si>
  <si>
    <t>BacktrackingPossible</t>
  </si>
  <si>
    <t>Indicates if this or an earlier module can store a backtracked value</t>
  </si>
  <si>
    <t>The back value when not other is specified</t>
  </si>
  <si>
    <t>Backtrack</t>
  </si>
  <si>
    <t>The previous module is requested to backtrack its output</t>
  </si>
  <si>
    <t>BacktrackValue</t>
  </si>
  <si>
    <t>The value which the previous module is requested to backtrack</t>
  </si>
  <si>
    <t>UpperLimitActive</t>
  </si>
  <si>
    <t>The previous module is requested to limit its output from above</t>
  </si>
  <si>
    <t>UpperLimit</t>
  </si>
  <si>
    <t>The value to which the previous module is requested to limit its output from above</t>
  </si>
  <si>
    <t>LowerLimitActive</t>
  </si>
  <si>
    <t>The previous module is requested to limit its output from below</t>
  </si>
  <si>
    <t>LowerLimit</t>
  </si>
  <si>
    <t>The value to which the previous module is requested to limit its output from below</t>
  </si>
  <si>
    <t>Range</t>
  </si>
  <si>
    <t>The range which is suggested as output range to the previous module if Range.Valid=True</t>
  </si>
  <si>
    <t>The value of the signal from the previous module</t>
  </si>
  <si>
    <t>The status of the signal from the previous module. 16#C0=Good, 16#50=Uncertain, 16#C=Bad</t>
  </si>
  <si>
    <t>Continuous</t>
  </si>
  <si>
    <t>Indicates if the signal from the previous module is expected to be continuous</t>
  </si>
  <si>
    <t>True</t>
  </si>
  <si>
    <t>The previous module allows backtracking and limiting of its output</t>
  </si>
  <si>
    <t>There is a previous module connected to this input</t>
  </si>
  <si>
    <t>Signal range</t>
  </si>
  <si>
    <t>The back value from output or external input</t>
  </si>
  <si>
    <t>This module is requested to backtrack its output</t>
  </si>
  <si>
    <t>The value which this module is requested to backtrack</t>
  </si>
  <si>
    <t>This module is requested to limit its output from above</t>
  </si>
  <si>
    <t>The value to which this module is requested to limit its output from above</t>
  </si>
  <si>
    <t>This module is requested to limit its output from below</t>
  </si>
  <si>
    <t>The value to which this module is requested to limit its output from below</t>
  </si>
  <si>
    <t>There is a succeeding module connected to this output</t>
  </si>
  <si>
    <t>The range which is suggested as output range for this module if Range.Valid=True</t>
  </si>
  <si>
    <t>Valid</t>
  </si>
  <si>
    <t>retain nosort hidden</t>
  </si>
  <si>
    <t>Used to inform the connected Read/Write FBs that a connection is established</t>
  </si>
  <si>
    <t>ControlConnectionForward</t>
  </si>
  <si>
    <t>Forward component in control loop internal connection</t>
  </si>
  <si>
    <t>ControlConnectionBackward</t>
  </si>
  <si>
    <t>Backward component in control loop internal connection</t>
  </si>
  <si>
    <t>The forced value (only used if Backtracking is true)</t>
  </si>
  <si>
    <t>MaxReached</t>
  </si>
  <si>
    <t>Informs previous modules that the signal may not be any higher</t>
  </si>
  <si>
    <t>MinReached</t>
  </si>
  <si>
    <t>Informs previous modules that the signal may not be any lower</t>
  </si>
  <si>
    <t>Informs if the the output has a connected module</t>
  </si>
  <si>
    <t>Forward value</t>
  </si>
  <si>
    <t>Value forced before this module</t>
  </si>
  <si>
    <t>Indicate if this or an earlier module can store a backtracked value</t>
  </si>
  <si>
    <t>Informs if the the input has a connected module</t>
  </si>
  <si>
    <t>ResetAllGroups</t>
  </si>
  <si>
    <t>Reset of latched communication variables in all chained groups. Affected from the first group in chain</t>
  </si>
  <si>
    <t>ResetGroup</t>
  </si>
  <si>
    <t>Reset of latched communication variables in the defined group</t>
  </si>
  <si>
    <t>ResetAllApplForces</t>
  </si>
  <si>
    <t>coldretain</t>
  </si>
  <si>
    <t>Reset all forced I/O signals in the application</t>
  </si>
  <si>
    <t>ResetAllControllerForces</t>
  </si>
  <si>
    <t>Reset all forced I/O signals in the controller</t>
  </si>
  <si>
    <t>IntegerConnectionForward</t>
  </si>
  <si>
    <t>IntegerConnectionBackward</t>
  </si>
  <si>
    <t>HHHrelative</t>
  </si>
  <si>
    <t>nosort</t>
  </si>
  <si>
    <t>1.0E+10</t>
  </si>
  <si>
    <t>HHrelative</t>
  </si>
  <si>
    <t>Hrelative</t>
  </si>
  <si>
    <t>Lrelative</t>
  </si>
  <si>
    <t>-1.0E+10</t>
  </si>
  <si>
    <t>LLrelative</t>
  </si>
  <si>
    <t>LLLrelative</t>
  </si>
  <si>
    <t>LevelLH</t>
  </si>
  <si>
    <t>Set if Hlimit or Llimit is reached</t>
  </si>
  <si>
    <t>LevelLLHH</t>
  </si>
  <si>
    <t>Set if HHlimit or LLlimit is reached</t>
  </si>
  <si>
    <t>LevelLLLHHH</t>
  </si>
  <si>
    <t>Set if HHHlimit or LLLlimit is reached</t>
  </si>
  <si>
    <t>ProcObjConnectionForward</t>
  </si>
  <si>
    <t>Data to the process object</t>
  </si>
  <si>
    <t>ProcObjConnectionBackward</t>
  </si>
  <si>
    <t>Data from the process object</t>
  </si>
  <si>
    <t>Ready</t>
  </si>
  <si>
    <t>The process object is ready in GroupStart mode</t>
  </si>
  <si>
    <t>Started</t>
  </si>
  <si>
    <t>Feedback that the process object has started</t>
  </si>
  <si>
    <t>Stopped</t>
  </si>
  <si>
    <t>Feedback that the process object has stopped</t>
  </si>
  <si>
    <t>AlarmInObject</t>
  </si>
  <si>
    <t>Any alarm exist in the process object</t>
  </si>
  <si>
    <t>A process object is connected</t>
  </si>
  <si>
    <t>SelectGroupStart</t>
  </si>
  <si>
    <t>Order the process object into GroupStart mode</t>
  </si>
  <si>
    <t>AlarmAck</t>
  </si>
  <si>
    <t>Acknowledge of all alarms</t>
  </si>
  <si>
    <t>Start</t>
  </si>
  <si>
    <t>Start order to the Process object</t>
  </si>
  <si>
    <t>EnableObjectAlarm</t>
  </si>
  <si>
    <t>On edge update enable alarm in object</t>
  </si>
  <si>
    <t>EnableModeSwitch</t>
  </si>
  <si>
    <t>Mode switches are enabled in the process object</t>
  </si>
  <si>
    <t>The range is valid</t>
  </si>
  <si>
    <t>Changed</t>
  </si>
  <si>
    <t>Is incremented when Max or Min has changed. 0&lt;=Changed&lt;=32768</t>
  </si>
  <si>
    <t>'ISP'</t>
  </si>
  <si>
    <t>Unit on signal</t>
  </si>
  <si>
    <t>UseAbsoluteDT</t>
  </si>
  <si>
    <t>Select if the new absolute date and time should be used</t>
  </si>
  <si>
    <t>UseAbsLocalDT</t>
  </si>
  <si>
    <t>The specified date and time is a local time if True otherwise it is a system time</t>
  </si>
  <si>
    <t>NewAbsDT</t>
  </si>
  <si>
    <t>Date and time to be set if UseAbsoluteDT is True</t>
  </si>
  <si>
    <t>NewRelDT</t>
  </si>
  <si>
    <t>time</t>
  </si>
  <si>
    <t>Date and time difference to be set if UseAbsoluteDT is False</t>
  </si>
  <si>
    <t>Act</t>
  </si>
  <si>
    <t>Indicates that the level limits are exceeded and that the signal differs from normal if a Boolean signal, enabled and not inhibited</t>
  </si>
  <si>
    <t>Enabled</t>
  </si>
  <si>
    <t>Level enabled</t>
  </si>
  <si>
    <t>Inhibited</t>
  </si>
  <si>
    <t>Level inhibited</t>
  </si>
  <si>
    <t>ALState</t>
  </si>
  <si>
    <t>The state of the alarm point in the signal object (0-6)</t>
  </si>
  <si>
    <t>UpdateInterval</t>
  </si>
  <si>
    <t>time#5m</t>
  </si>
  <si>
    <t>Update interval in minutes</t>
  </si>
  <si>
    <t>CyclicUpdate</t>
  </si>
  <si>
    <t>Tells if cyclic update</t>
  </si>
  <si>
    <t>Update</t>
  </si>
  <si>
    <t>Updates the interaction window</t>
  </si>
  <si>
    <t>Reset</t>
  </si>
  <si>
    <t>Resets the FDRT extream values</t>
  </si>
  <si>
    <t>VoteConnectionForward</t>
  </si>
  <si>
    <t>VoteConnectionBackward</t>
  </si>
  <si>
    <t>ResetOverride</t>
  </si>
  <si>
    <t>Resets overrides upsteams</t>
  </si>
  <si>
    <t>ResetOverrideEnabled</t>
  </si>
  <si>
    <t>Indicates if overrides exists downsteams</t>
  </si>
  <si>
    <t>Flag used to determine connected output, set by connected module</t>
  </si>
  <si>
    <t>String[30]</t>
  </si>
  <si>
    <t>Name of connected Signal object</t>
  </si>
  <si>
    <t>GTHHH</t>
  </si>
  <si>
    <t>SignalState</t>
  </si>
  <si>
    <t>Only relevant for connections of real type</t>
  </si>
  <si>
    <t>GTHH</t>
  </si>
  <si>
    <t>GTH</t>
  </si>
  <si>
    <t>DiffNormal</t>
  </si>
  <si>
    <t>Only relevant for connections of boolean type</t>
  </si>
  <si>
    <t>LTL</t>
  </si>
  <si>
    <t>LTLL</t>
  </si>
  <si>
    <t>LTLLL</t>
  </si>
  <si>
    <t>RealValue</t>
  </si>
  <si>
    <t>Real</t>
  </si>
  <si>
    <t>Value if connected Signal object is of type Real or RealIO</t>
  </si>
  <si>
    <t>16#0C</t>
  </si>
  <si>
    <t>16#0D</t>
  </si>
  <si>
    <t>IO.Status from connected Signal object</t>
  </si>
  <si>
    <t>IO.Forced from connected Signal object</t>
  </si>
  <si>
    <t>RealType</t>
  </si>
  <si>
    <t>Signal object type. 0: Bool, &gt;0: Real (With number of RealType High/Low levels).</t>
  </si>
  <si>
    <t>Indicates if overrides exists upsteams</t>
  </si>
  <si>
    <t>Resets overrides downsteams</t>
  </si>
  <si>
    <t>VotedConnectionForward</t>
  </si>
  <si>
    <t>VotedConnectionBackward</t>
  </si>
  <si>
    <t>Reset command</t>
  </si>
  <si>
    <t>ResetEnabled</t>
  </si>
  <si>
    <t>Indicates that latches in the SIS loop may be reset</t>
  </si>
  <si>
    <t>BrokenConnection</t>
  </si>
  <si>
    <t>Used to indicate a broken connection and a connection status</t>
  </si>
  <si>
    <t>LatchedCmd</t>
  </si>
  <si>
    <t>Latched command</t>
  </si>
  <si>
    <t>Cmd</t>
  </si>
  <si>
    <t>Unlatched command</t>
  </si>
  <si>
    <t>CmdNumber</t>
  </si>
  <si>
    <t>Command number for process state change</t>
  </si>
  <si>
    <t>Flag used to determine connected inputs, set by connected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</si>
</sst>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5105-2D88-4119-B82D-006ECD44D982}">
  <dimension ref="A1:F4"/>
  <sheetViews>
    <sheetView workbookViewId="0">
      <selection activeCell="A5" sqref="A5:I23"/>
    </sheetView>
  </sheetViews>
  <sheetFormatPr defaultRowHeight="15" x14ac:dyDescent="0.25"/>
  <cols>
    <col min="1" max="1" width="17.42578125" bestFit="1" customWidth="1"/>
    <col min="6" max="6" width="38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2</v>
      </c>
      <c r="D2" t="s">
        <v>3</v>
      </c>
      <c r="E2" t="s">
        <v>3</v>
      </c>
      <c r="F2" t="s">
        <v>17</v>
      </c>
    </row>
    <row r="3" spans="1:6" x14ac:dyDescent="0.25">
      <c r="A3" t="s">
        <v>37</v>
      </c>
      <c r="B3" t="s">
        <v>2</v>
      </c>
      <c r="D3" t="s">
        <v>3</v>
      </c>
      <c r="E3" t="s">
        <v>38</v>
      </c>
      <c r="F3" t="s">
        <v>39</v>
      </c>
    </row>
    <row r="4" spans="1:6" x14ac:dyDescent="0.25">
      <c r="A4" t="s">
        <v>40</v>
      </c>
      <c r="B4" t="s">
        <v>41</v>
      </c>
      <c r="D4" t="s">
        <v>3</v>
      </c>
      <c r="E4" t="s">
        <v>3</v>
      </c>
      <c r="F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13D2-3F4D-4AB5-BAF7-ACD7702154E7}">
  <dimension ref="A1:F5"/>
  <sheetViews>
    <sheetView workbookViewId="0">
      <selection activeCell="K45" sqref="K45"/>
    </sheetView>
  </sheetViews>
  <sheetFormatPr defaultRowHeight="15" x14ac:dyDescent="0.25"/>
  <cols>
    <col min="3" max="3" width="10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2</v>
      </c>
      <c r="C2" t="s">
        <v>31</v>
      </c>
      <c r="D2" t="s">
        <v>3</v>
      </c>
      <c r="E2" t="s">
        <v>3</v>
      </c>
      <c r="F2" t="s">
        <v>17</v>
      </c>
    </row>
    <row r="3" spans="1:6" x14ac:dyDescent="0.25">
      <c r="A3" t="s">
        <v>14</v>
      </c>
      <c r="B3" t="s">
        <v>19</v>
      </c>
      <c r="D3" t="s">
        <v>43</v>
      </c>
      <c r="E3" t="s">
        <v>43</v>
      </c>
      <c r="F3" t="s">
        <v>44</v>
      </c>
    </row>
    <row r="4" spans="1:6" x14ac:dyDescent="0.25">
      <c r="A4" t="s">
        <v>45</v>
      </c>
      <c r="B4" t="s">
        <v>2</v>
      </c>
      <c r="C4" t="s">
        <v>1</v>
      </c>
      <c r="D4" t="s">
        <v>38</v>
      </c>
      <c r="E4" t="s">
        <v>38</v>
      </c>
      <c r="F4" t="s">
        <v>46</v>
      </c>
    </row>
    <row r="5" spans="1:6" x14ac:dyDescent="0.25">
      <c r="A5" t="s">
        <v>40</v>
      </c>
      <c r="B5" t="s">
        <v>41</v>
      </c>
      <c r="D5" t="s">
        <v>3</v>
      </c>
      <c r="E5" t="s">
        <v>3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24C-CB9F-4ADB-A6DD-7203D5BDF4B8}">
  <dimension ref="A1:F3"/>
  <sheetViews>
    <sheetView workbookViewId="0">
      <selection activeCell="D39" sqref="D39"/>
    </sheetView>
  </sheetViews>
  <sheetFormatPr defaultRowHeight="15" x14ac:dyDescent="0.25"/>
  <cols>
    <col min="1" max="1" width="12.140625" customWidth="1"/>
    <col min="2" max="2" width="11.5703125" customWidth="1"/>
    <col min="3" max="3" width="15.7109375" customWidth="1"/>
    <col min="4" max="4" width="14.7109375" customWidth="1"/>
    <col min="5" max="5" width="9.28515625" bestFit="1" customWidth="1"/>
    <col min="6" max="6" width="43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29</v>
      </c>
      <c r="B2" t="s">
        <v>30</v>
      </c>
      <c r="C2" t="s">
        <v>31</v>
      </c>
      <c r="F2" t="s">
        <v>32</v>
      </c>
    </row>
    <row r="3" spans="1:6" x14ac:dyDescent="0.25">
      <c r="A3" t="s">
        <v>33</v>
      </c>
      <c r="B3" t="s">
        <v>34</v>
      </c>
      <c r="C3" t="s">
        <v>35</v>
      </c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78FF-BC99-47DB-8C9F-4CE75A0CEC7C}">
  <dimension ref="A1:F6"/>
  <sheetViews>
    <sheetView workbookViewId="0">
      <selection activeCell="F14" sqref="F14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13</v>
      </c>
      <c r="B2" t="s">
        <v>0</v>
      </c>
      <c r="C2" t="s">
        <v>1</v>
      </c>
      <c r="D2" t="s">
        <v>24</v>
      </c>
      <c r="E2" t="s">
        <v>24</v>
      </c>
      <c r="F2" t="s">
        <v>25</v>
      </c>
    </row>
    <row r="3" spans="1:6" x14ac:dyDescent="0.25">
      <c r="A3" t="s">
        <v>12</v>
      </c>
      <c r="B3" t="s">
        <v>0</v>
      </c>
      <c r="C3" t="s">
        <v>1</v>
      </c>
      <c r="D3" t="s">
        <v>22</v>
      </c>
      <c r="E3" t="s">
        <v>22</v>
      </c>
      <c r="F3" t="s">
        <v>26</v>
      </c>
    </row>
    <row r="4" spans="1:6" x14ac:dyDescent="0.25">
      <c r="A4" t="s">
        <v>79</v>
      </c>
      <c r="B4" t="s">
        <v>2</v>
      </c>
      <c r="C4" t="s">
        <v>1</v>
      </c>
      <c r="D4" t="s">
        <v>38</v>
      </c>
      <c r="E4" t="s">
        <v>3</v>
      </c>
      <c r="F4" t="s">
        <v>145</v>
      </c>
    </row>
    <row r="5" spans="1:6" x14ac:dyDescent="0.25">
      <c r="A5" t="s">
        <v>146</v>
      </c>
      <c r="B5" t="s">
        <v>4</v>
      </c>
      <c r="D5">
        <v>-1</v>
      </c>
      <c r="E5">
        <v>-1</v>
      </c>
      <c r="F5" t="s">
        <v>147</v>
      </c>
    </row>
    <row r="6" spans="1:6" x14ac:dyDescent="0.25">
      <c r="A6" t="s">
        <v>11</v>
      </c>
      <c r="B6" t="s">
        <v>27</v>
      </c>
      <c r="C6" t="s">
        <v>1</v>
      </c>
      <c r="D6" t="s">
        <v>28</v>
      </c>
      <c r="E6" t="s">
        <v>148</v>
      </c>
      <c r="F6" t="s">
        <v>149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9B9A-34DF-4B74-97C5-6D88A3D1F714}">
  <dimension ref="A1:F9"/>
  <sheetViews>
    <sheetView workbookViewId="0">
      <selection activeCell="F20" sqref="F20"/>
    </sheetView>
  </sheetViews>
  <sheetFormatPr defaultRowHeight="15" x14ac:dyDescent="0.25"/>
  <cols>
    <col min="1" max="1" width="17" bestFit="1" customWidth="1"/>
    <col min="3" max="3" width="17.42578125" customWidth="1"/>
    <col min="6" max="6" width="37.140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0</v>
      </c>
      <c r="D2" t="s">
        <v>22</v>
      </c>
      <c r="F2" t="s">
        <v>47</v>
      </c>
    </row>
    <row r="3" spans="1:6" x14ac:dyDescent="0.25">
      <c r="A3" t="s">
        <v>48</v>
      </c>
      <c r="B3" t="s">
        <v>2</v>
      </c>
      <c r="D3" t="s">
        <v>20</v>
      </c>
      <c r="F3" t="s">
        <v>49</v>
      </c>
    </row>
    <row r="4" spans="1:6" x14ac:dyDescent="0.25">
      <c r="A4" t="s">
        <v>50</v>
      </c>
      <c r="B4" t="s">
        <v>0</v>
      </c>
      <c r="D4" t="s">
        <v>22</v>
      </c>
      <c r="F4" t="s">
        <v>51</v>
      </c>
    </row>
    <row r="5" spans="1:6" x14ac:dyDescent="0.25">
      <c r="A5" t="s">
        <v>52</v>
      </c>
      <c r="B5" t="s">
        <v>2</v>
      </c>
      <c r="D5" t="s">
        <v>3</v>
      </c>
      <c r="F5" t="s">
        <v>53</v>
      </c>
    </row>
    <row r="6" spans="1:6" x14ac:dyDescent="0.25">
      <c r="A6" t="s">
        <v>54</v>
      </c>
      <c r="B6" t="s">
        <v>0</v>
      </c>
      <c r="C6" t="s">
        <v>1</v>
      </c>
      <c r="F6" t="s">
        <v>55</v>
      </c>
    </row>
    <row r="7" spans="1:6" x14ac:dyDescent="0.25">
      <c r="A7" t="s">
        <v>56</v>
      </c>
      <c r="B7" t="s">
        <v>2</v>
      </c>
      <c r="D7" t="s">
        <v>3</v>
      </c>
      <c r="F7" t="s">
        <v>57</v>
      </c>
    </row>
    <row r="8" spans="1:6" x14ac:dyDescent="0.25">
      <c r="A8" t="s">
        <v>58</v>
      </c>
      <c r="B8" t="s">
        <v>0</v>
      </c>
      <c r="C8" t="s">
        <v>1</v>
      </c>
      <c r="F8" t="s">
        <v>59</v>
      </c>
    </row>
    <row r="9" spans="1:6" x14ac:dyDescent="0.25">
      <c r="A9" t="s">
        <v>60</v>
      </c>
      <c r="B9" t="s">
        <v>60</v>
      </c>
      <c r="F9" t="s">
        <v>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94E6-EA63-47DA-8623-18C03321A08C}">
  <dimension ref="A1:F7"/>
  <sheetViews>
    <sheetView workbookViewId="0">
      <selection activeCell="F30" sqref="F30"/>
    </sheetView>
  </sheetViews>
  <sheetFormatPr defaultRowHeight="15" x14ac:dyDescent="0.25"/>
  <cols>
    <col min="1" max="1" width="14.7109375" bestFit="1" customWidth="1"/>
    <col min="6" max="6" width="40.1406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0</v>
      </c>
      <c r="C2" t="s">
        <v>1</v>
      </c>
      <c r="D2" t="s">
        <v>22</v>
      </c>
      <c r="F2" t="s">
        <v>62</v>
      </c>
    </row>
    <row r="3" spans="1:6" x14ac:dyDescent="0.25">
      <c r="A3" t="s">
        <v>14</v>
      </c>
      <c r="B3" t="s">
        <v>19</v>
      </c>
      <c r="C3" t="s">
        <v>1</v>
      </c>
      <c r="D3" t="s">
        <v>43</v>
      </c>
      <c r="F3" t="s">
        <v>63</v>
      </c>
    </row>
    <row r="4" spans="1:6" x14ac:dyDescent="0.25">
      <c r="A4" t="s">
        <v>64</v>
      </c>
      <c r="B4" t="s">
        <v>2</v>
      </c>
      <c r="C4" t="s">
        <v>1</v>
      </c>
      <c r="D4" t="s">
        <v>38</v>
      </c>
      <c r="F4" t="s">
        <v>65</v>
      </c>
    </row>
    <row r="5" spans="1:6" x14ac:dyDescent="0.25">
      <c r="A5" t="s">
        <v>45</v>
      </c>
      <c r="B5" t="s">
        <v>2</v>
      </c>
      <c r="C5" t="s">
        <v>1</v>
      </c>
      <c r="D5" t="s">
        <v>66</v>
      </c>
      <c r="F5" t="s">
        <v>67</v>
      </c>
    </row>
    <row r="6" spans="1:6" x14ac:dyDescent="0.25">
      <c r="A6" t="s">
        <v>40</v>
      </c>
      <c r="B6" t="s">
        <v>2</v>
      </c>
      <c r="D6" t="s">
        <v>3</v>
      </c>
      <c r="F6" t="s">
        <v>68</v>
      </c>
    </row>
    <row r="7" spans="1:6" x14ac:dyDescent="0.25">
      <c r="A7" t="s">
        <v>60</v>
      </c>
      <c r="B7" t="s">
        <v>60</v>
      </c>
      <c r="F7" t="s">
        <v>69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7597-B130-4409-9C02-5906B9E00883}">
  <dimension ref="A1:F10"/>
  <sheetViews>
    <sheetView workbookViewId="0">
      <selection activeCell="A2" sqref="A2:F10"/>
    </sheetView>
  </sheetViews>
  <sheetFormatPr defaultRowHeight="15" x14ac:dyDescent="0.25"/>
  <cols>
    <col min="1" max="1" width="14.7109375" bestFit="1" customWidth="1"/>
    <col min="6" max="6" width="58.140625" bestFit="1" customWidth="1"/>
    <col min="7" max="7" width="2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0</v>
      </c>
      <c r="F2" t="s">
        <v>70</v>
      </c>
    </row>
    <row r="3" spans="1:6" x14ac:dyDescent="0.25">
      <c r="A3" t="s">
        <v>48</v>
      </c>
      <c r="B3" t="s">
        <v>2</v>
      </c>
      <c r="D3" t="s">
        <v>20</v>
      </c>
      <c r="F3" t="s">
        <v>71</v>
      </c>
    </row>
    <row r="4" spans="1:6" x14ac:dyDescent="0.25">
      <c r="A4" t="s">
        <v>50</v>
      </c>
      <c r="B4" t="s">
        <v>0</v>
      </c>
      <c r="D4" t="s">
        <v>22</v>
      </c>
      <c r="F4" t="s">
        <v>72</v>
      </c>
    </row>
    <row r="5" spans="1:6" x14ac:dyDescent="0.25">
      <c r="A5" t="s">
        <v>52</v>
      </c>
      <c r="B5" t="s">
        <v>2</v>
      </c>
      <c r="D5" t="s">
        <v>3</v>
      </c>
      <c r="F5" t="s">
        <v>73</v>
      </c>
    </row>
    <row r="6" spans="1:6" x14ac:dyDescent="0.25">
      <c r="A6" t="s">
        <v>54</v>
      </c>
      <c r="B6" t="s">
        <v>0</v>
      </c>
      <c r="C6" t="s">
        <v>1</v>
      </c>
      <c r="F6" t="s">
        <v>74</v>
      </c>
    </row>
    <row r="7" spans="1:6" x14ac:dyDescent="0.25">
      <c r="A7" t="s">
        <v>56</v>
      </c>
      <c r="B7" t="s">
        <v>2</v>
      </c>
      <c r="D7" t="s">
        <v>3</v>
      </c>
      <c r="F7" t="s">
        <v>75</v>
      </c>
    </row>
    <row r="8" spans="1:6" x14ac:dyDescent="0.25">
      <c r="A8" t="s">
        <v>58</v>
      </c>
      <c r="B8" t="s">
        <v>0</v>
      </c>
      <c r="C8" t="s">
        <v>1</v>
      </c>
      <c r="F8" t="s">
        <v>76</v>
      </c>
    </row>
    <row r="9" spans="1:6" x14ac:dyDescent="0.25">
      <c r="A9" t="s">
        <v>40</v>
      </c>
      <c r="B9" t="s">
        <v>2</v>
      </c>
      <c r="D9" t="s">
        <v>3</v>
      </c>
      <c r="F9" t="s">
        <v>77</v>
      </c>
    </row>
    <row r="10" spans="1:6" x14ac:dyDescent="0.25">
      <c r="A10" t="s">
        <v>60</v>
      </c>
      <c r="B10" t="s">
        <v>60</v>
      </c>
      <c r="F10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5C88-A6AA-42EF-9D2E-577361A85219}">
  <dimension ref="A1:F6"/>
  <sheetViews>
    <sheetView workbookViewId="0">
      <selection activeCell="A2" sqref="A2:F6"/>
    </sheetView>
  </sheetViews>
  <sheetFormatPr defaultRowHeight="15" x14ac:dyDescent="0.25"/>
  <cols>
    <col min="1" max="1" width="15" bestFit="1" customWidth="1"/>
    <col min="3" max="3" width="10" bestFit="1" customWidth="1"/>
    <col min="4" max="4" width="11.7109375" bestFit="1" customWidth="1"/>
    <col min="5" max="5" width="9.28515625" bestFit="1" customWidth="1"/>
    <col min="6" max="6" width="29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0</v>
      </c>
      <c r="C2" t="s">
        <v>1</v>
      </c>
      <c r="D2" t="s">
        <v>22</v>
      </c>
      <c r="F2" t="s">
        <v>62</v>
      </c>
    </row>
    <row r="3" spans="1:6" x14ac:dyDescent="0.25">
      <c r="A3" t="s">
        <v>14</v>
      </c>
      <c r="B3" t="s">
        <v>19</v>
      </c>
      <c r="C3" t="s">
        <v>1</v>
      </c>
      <c r="D3" t="s">
        <v>43</v>
      </c>
      <c r="F3" t="s">
        <v>63</v>
      </c>
    </row>
    <row r="4" spans="1:6" x14ac:dyDescent="0.25">
      <c r="A4" t="s">
        <v>64</v>
      </c>
      <c r="B4" t="s">
        <v>2</v>
      </c>
      <c r="C4" t="s">
        <v>1</v>
      </c>
      <c r="D4" t="s">
        <v>38</v>
      </c>
      <c r="F4" t="s">
        <v>65</v>
      </c>
    </row>
    <row r="5" spans="1:6" x14ac:dyDescent="0.25">
      <c r="A5" t="s">
        <v>45</v>
      </c>
      <c r="B5" t="s">
        <v>2</v>
      </c>
      <c r="C5" t="s">
        <v>1</v>
      </c>
      <c r="D5" t="s">
        <v>66</v>
      </c>
      <c r="F5" t="s">
        <v>67</v>
      </c>
    </row>
    <row r="6" spans="1:6" x14ac:dyDescent="0.25">
      <c r="A6" t="s">
        <v>60</v>
      </c>
      <c r="B6" t="s">
        <v>60</v>
      </c>
      <c r="F6" t="s">
        <v>69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7B38-CFBF-4E3C-B61D-C184246F6FE4}">
  <dimension ref="A1:F2"/>
  <sheetViews>
    <sheetView tabSelected="1" workbookViewId="0">
      <selection activeCell="D11" sqref="D11"/>
    </sheetView>
  </sheetViews>
  <sheetFormatPr defaultRowHeight="15" x14ac:dyDescent="0.25"/>
  <cols>
    <col min="1" max="1" width="25.28515625" bestFit="1" customWidth="1"/>
    <col min="2" max="2" width="14.5703125" bestFit="1" customWidth="1"/>
    <col min="3" max="3" width="10" bestFit="1" customWidth="1"/>
    <col min="4" max="4" width="11.7109375" bestFit="1" customWidth="1"/>
    <col min="6" max="6" width="32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79</v>
      </c>
      <c r="B2" t="s">
        <v>2</v>
      </c>
      <c r="C2" t="s">
        <v>80</v>
      </c>
      <c r="F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18E7-2F23-4346-AD43-CB8F7407BCB8}">
  <dimension ref="A1:F7"/>
  <sheetViews>
    <sheetView workbookViewId="0">
      <selection activeCell="A2" sqref="A2:F7"/>
    </sheetView>
  </sheetViews>
  <sheetFormatPr defaultRowHeight="15" x14ac:dyDescent="0.25"/>
  <cols>
    <col min="1" max="1" width="11.5703125" bestFit="1" customWidth="1"/>
    <col min="2" max="2" width="11" customWidth="1"/>
    <col min="6" max="6" width="27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0</v>
      </c>
      <c r="D2" t="s">
        <v>22</v>
      </c>
      <c r="E2" t="s">
        <v>22</v>
      </c>
      <c r="F2" t="s">
        <v>86</v>
      </c>
    </row>
    <row r="3" spans="1:6" x14ac:dyDescent="0.25">
      <c r="A3" t="s">
        <v>37</v>
      </c>
      <c r="B3" t="s">
        <v>2</v>
      </c>
      <c r="D3" t="s">
        <v>3</v>
      </c>
      <c r="E3" t="s">
        <v>38</v>
      </c>
      <c r="F3" t="s">
        <v>39</v>
      </c>
    </row>
    <row r="4" spans="1:6" x14ac:dyDescent="0.25">
      <c r="A4" t="s">
        <v>87</v>
      </c>
      <c r="B4" t="s">
        <v>2</v>
      </c>
      <c r="D4" t="s">
        <v>3</v>
      </c>
      <c r="E4" t="s">
        <v>3</v>
      </c>
      <c r="F4" t="s">
        <v>88</v>
      </c>
    </row>
    <row r="5" spans="1:6" x14ac:dyDescent="0.25">
      <c r="A5" t="s">
        <v>89</v>
      </c>
      <c r="B5" t="s">
        <v>2</v>
      </c>
      <c r="D5" t="s">
        <v>3</v>
      </c>
      <c r="E5" t="s">
        <v>3</v>
      </c>
      <c r="F5" t="s">
        <v>90</v>
      </c>
    </row>
    <row r="6" spans="1:6" x14ac:dyDescent="0.25">
      <c r="A6" t="s">
        <v>40</v>
      </c>
      <c r="B6" t="s">
        <v>2</v>
      </c>
      <c r="D6" t="s">
        <v>3</v>
      </c>
      <c r="E6" t="s">
        <v>3</v>
      </c>
      <c r="F6" t="s">
        <v>91</v>
      </c>
    </row>
    <row r="7" spans="1:6" x14ac:dyDescent="0.25">
      <c r="A7" t="s">
        <v>60</v>
      </c>
      <c r="B7" t="s">
        <v>60</v>
      </c>
      <c r="F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5552-DB7F-4F99-9358-F24C73C89D03}">
  <dimension ref="A1:F7"/>
  <sheetViews>
    <sheetView workbookViewId="0">
      <selection activeCell="F16" sqref="F16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0</v>
      </c>
      <c r="C2" t="s">
        <v>16</v>
      </c>
      <c r="D2" t="s">
        <v>22</v>
      </c>
      <c r="E2" t="s">
        <v>22</v>
      </c>
      <c r="F2" t="s">
        <v>92</v>
      </c>
    </row>
    <row r="3" spans="1:6" x14ac:dyDescent="0.25">
      <c r="A3" t="s">
        <v>14</v>
      </c>
      <c r="B3" t="s">
        <v>19</v>
      </c>
      <c r="C3" t="s">
        <v>1</v>
      </c>
      <c r="D3" t="s">
        <v>43</v>
      </c>
      <c r="E3" t="s">
        <v>43</v>
      </c>
      <c r="F3" t="s">
        <v>44</v>
      </c>
    </row>
    <row r="4" spans="1:6" x14ac:dyDescent="0.25">
      <c r="A4" t="s">
        <v>18</v>
      </c>
      <c r="B4" t="s">
        <v>2</v>
      </c>
      <c r="C4" t="s">
        <v>1</v>
      </c>
      <c r="D4" t="s">
        <v>3</v>
      </c>
      <c r="E4" t="s">
        <v>3</v>
      </c>
      <c r="F4" t="s">
        <v>93</v>
      </c>
    </row>
    <row r="5" spans="1:6" x14ac:dyDescent="0.25">
      <c r="A5" t="s">
        <v>45</v>
      </c>
      <c r="B5" t="s">
        <v>2</v>
      </c>
      <c r="C5" t="s">
        <v>1</v>
      </c>
      <c r="D5" t="s">
        <v>38</v>
      </c>
      <c r="E5" t="s">
        <v>3</v>
      </c>
      <c r="F5" t="s">
        <v>94</v>
      </c>
    </row>
    <row r="6" spans="1:6" x14ac:dyDescent="0.25">
      <c r="A6" t="s">
        <v>40</v>
      </c>
      <c r="B6" t="s">
        <v>2</v>
      </c>
      <c r="D6" t="s">
        <v>3</v>
      </c>
      <c r="E6" t="s">
        <v>3</v>
      </c>
      <c r="F6" t="s">
        <v>95</v>
      </c>
    </row>
    <row r="7" spans="1:6" x14ac:dyDescent="0.25">
      <c r="A7" t="s">
        <v>60</v>
      </c>
      <c r="B7" t="s">
        <v>60</v>
      </c>
      <c r="F7" t="s">
        <v>23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82A3-193B-4310-B46B-038152B7078B}">
  <dimension ref="A1:F3"/>
  <sheetViews>
    <sheetView workbookViewId="0">
      <selection activeCell="F16" sqref="F16"/>
    </sheetView>
  </sheetViews>
  <sheetFormatPr defaultRowHeight="15" x14ac:dyDescent="0.25"/>
  <cols>
    <col min="1" max="1" width="20.7109375" bestFit="1" customWidth="1"/>
    <col min="6" max="6" width="46.42578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29</v>
      </c>
      <c r="B2" t="s">
        <v>82</v>
      </c>
      <c r="C2" t="s">
        <v>31</v>
      </c>
      <c r="F2" t="s">
        <v>83</v>
      </c>
    </row>
    <row r="3" spans="1:6" x14ac:dyDescent="0.25">
      <c r="A3" t="s">
        <v>33</v>
      </c>
      <c r="B3" t="s">
        <v>84</v>
      </c>
      <c r="C3" t="s">
        <v>35</v>
      </c>
      <c r="F3" t="s">
        <v>85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B591-2333-48CF-A8DB-94CFA00CDED4}">
  <dimension ref="A1:F3"/>
  <sheetViews>
    <sheetView workbookViewId="0">
      <selection activeCell="F21" sqref="F21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96</v>
      </c>
      <c r="B2" t="s">
        <v>2</v>
      </c>
      <c r="C2" t="s">
        <v>1</v>
      </c>
      <c r="E2" t="s">
        <v>3</v>
      </c>
      <c r="F2" t="s">
        <v>97</v>
      </c>
    </row>
    <row r="3" spans="1:6" x14ac:dyDescent="0.25">
      <c r="A3" t="s">
        <v>98</v>
      </c>
      <c r="B3" t="s">
        <v>2</v>
      </c>
      <c r="C3" t="s">
        <v>1</v>
      </c>
      <c r="E3" t="s">
        <v>3</v>
      </c>
      <c r="F3" t="s">
        <v>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1D1B-2DD1-4732-96E1-348EF3F01E78}">
  <dimension ref="A1:F3"/>
  <sheetViews>
    <sheetView workbookViewId="0">
      <selection activeCell="F11" sqref="F11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100</v>
      </c>
      <c r="B2" t="s">
        <v>2</v>
      </c>
      <c r="C2" t="s">
        <v>101</v>
      </c>
      <c r="F2" t="s">
        <v>102</v>
      </c>
    </row>
    <row r="3" spans="1:6" x14ac:dyDescent="0.25">
      <c r="A3" t="s">
        <v>103</v>
      </c>
      <c r="B3" t="s">
        <v>2</v>
      </c>
      <c r="C3" t="s">
        <v>101</v>
      </c>
      <c r="F3" t="s">
        <v>104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47E7-410B-48C8-9641-C2903E888F76}">
  <dimension ref="A1:F4"/>
  <sheetViews>
    <sheetView workbookViewId="0">
      <selection activeCell="A2" sqref="A2:F4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4</v>
      </c>
      <c r="D2">
        <v>0</v>
      </c>
      <c r="E2">
        <v>0</v>
      </c>
      <c r="F2" t="s">
        <v>17</v>
      </c>
    </row>
    <row r="3" spans="1:6" x14ac:dyDescent="0.25">
      <c r="A3" t="s">
        <v>37</v>
      </c>
      <c r="B3" t="s">
        <v>2</v>
      </c>
      <c r="D3" t="s">
        <v>20</v>
      </c>
      <c r="E3" t="s">
        <v>20</v>
      </c>
      <c r="F3" t="s">
        <v>39</v>
      </c>
    </row>
    <row r="4" spans="1:6" x14ac:dyDescent="0.25">
      <c r="A4" t="s">
        <v>40</v>
      </c>
      <c r="B4" t="s">
        <v>41</v>
      </c>
      <c r="D4" t="s">
        <v>3</v>
      </c>
      <c r="E4" t="s">
        <v>3</v>
      </c>
      <c r="F4" t="s">
        <v>42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2136-4BC8-4FE5-A931-D741AA060B83}">
  <dimension ref="A1:F5"/>
  <sheetViews>
    <sheetView workbookViewId="0">
      <selection activeCell="F13" sqref="F13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</v>
      </c>
      <c r="B2" t="s">
        <v>4</v>
      </c>
      <c r="C2" t="s">
        <v>31</v>
      </c>
      <c r="D2">
        <v>0</v>
      </c>
      <c r="E2">
        <v>0</v>
      </c>
      <c r="F2" t="s">
        <v>17</v>
      </c>
    </row>
    <row r="3" spans="1:6" x14ac:dyDescent="0.25">
      <c r="A3" t="s">
        <v>14</v>
      </c>
      <c r="B3" t="s">
        <v>19</v>
      </c>
      <c r="D3" t="s">
        <v>43</v>
      </c>
      <c r="E3" t="s">
        <v>43</v>
      </c>
      <c r="F3" t="s">
        <v>44</v>
      </c>
    </row>
    <row r="4" spans="1:6" x14ac:dyDescent="0.25">
      <c r="A4" t="s">
        <v>45</v>
      </c>
      <c r="B4" t="s">
        <v>2</v>
      </c>
      <c r="C4" t="s">
        <v>1</v>
      </c>
      <c r="D4" t="s">
        <v>66</v>
      </c>
      <c r="E4" t="s">
        <v>66</v>
      </c>
      <c r="F4" t="s">
        <v>46</v>
      </c>
    </row>
    <row r="5" spans="1:6" x14ac:dyDescent="0.25">
      <c r="A5" t="s">
        <v>40</v>
      </c>
      <c r="B5" t="s">
        <v>41</v>
      </c>
      <c r="D5" t="s">
        <v>3</v>
      </c>
      <c r="E5" t="s">
        <v>3</v>
      </c>
      <c r="F5" t="s">
        <v>42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389A-C5DF-4226-871E-5767AA3FD878}">
  <dimension ref="A1:F3"/>
  <sheetViews>
    <sheetView workbookViewId="0">
      <selection activeCell="A2" sqref="A2:F3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29</v>
      </c>
      <c r="B2" t="s">
        <v>105</v>
      </c>
      <c r="C2" t="s">
        <v>31</v>
      </c>
      <c r="F2" t="s">
        <v>32</v>
      </c>
    </row>
    <row r="3" spans="1:6" x14ac:dyDescent="0.25">
      <c r="A3" t="s">
        <v>33</v>
      </c>
      <c r="B3" t="s">
        <v>106</v>
      </c>
      <c r="C3" t="s">
        <v>35</v>
      </c>
      <c r="F3" t="s">
        <v>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DD13-5F46-454E-A20E-D30B8ED85E18}">
  <dimension ref="A1:F10"/>
  <sheetViews>
    <sheetView workbookViewId="0">
      <selection activeCell="F10" sqref="F10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107</v>
      </c>
      <c r="B2" t="s">
        <v>0</v>
      </c>
      <c r="C2" t="s">
        <v>108</v>
      </c>
      <c r="D2" t="s">
        <v>109</v>
      </c>
      <c r="F2" t="e" cm="1">
        <f t="array" ref="F2" xml:space="preserve"> reference + HHHlimit</f>
        <v>#NAME?</v>
      </c>
    </row>
    <row r="3" spans="1:6" x14ac:dyDescent="0.25">
      <c r="A3" t="s">
        <v>110</v>
      </c>
      <c r="B3" t="s">
        <v>0</v>
      </c>
      <c r="C3" t="s">
        <v>108</v>
      </c>
      <c r="D3" t="s">
        <v>109</v>
      </c>
      <c r="F3" t="e" cm="1">
        <f t="array" ref="F3" xml:space="preserve"> reference + HHlimit</f>
        <v>#NAME?</v>
      </c>
    </row>
    <row r="4" spans="1:6" x14ac:dyDescent="0.25">
      <c r="A4" t="s">
        <v>111</v>
      </c>
      <c r="B4" t="s">
        <v>0</v>
      </c>
      <c r="C4" t="s">
        <v>108</v>
      </c>
      <c r="D4" t="s">
        <v>109</v>
      </c>
      <c r="F4" t="e" cm="1">
        <f t="array" ref="F4" xml:space="preserve"> reference + Hlimit</f>
        <v>#NAME?</v>
      </c>
    </row>
    <row r="5" spans="1:6" x14ac:dyDescent="0.25">
      <c r="A5" t="s">
        <v>112</v>
      </c>
      <c r="B5" t="s">
        <v>0</v>
      </c>
      <c r="C5" t="s">
        <v>108</v>
      </c>
      <c r="D5" t="s">
        <v>113</v>
      </c>
      <c r="F5" t="e" cm="1">
        <f t="array" ref="F5" xml:space="preserve"> reference + Llimit</f>
        <v>#NAME?</v>
      </c>
    </row>
    <row r="6" spans="1:6" x14ac:dyDescent="0.25">
      <c r="A6" t="s">
        <v>114</v>
      </c>
      <c r="B6" t="s">
        <v>0</v>
      </c>
      <c r="C6" t="s">
        <v>108</v>
      </c>
      <c r="D6" t="s">
        <v>113</v>
      </c>
      <c r="F6" t="e" cm="1">
        <f t="array" ref="F6" xml:space="preserve"> reference + LLlimit</f>
        <v>#NAME?</v>
      </c>
    </row>
    <row r="7" spans="1:6" x14ac:dyDescent="0.25">
      <c r="A7" t="s">
        <v>115</v>
      </c>
      <c r="B7" t="s">
        <v>0</v>
      </c>
      <c r="C7" t="s">
        <v>108</v>
      </c>
      <c r="D7" t="s">
        <v>113</v>
      </c>
      <c r="F7" t="e" cm="1">
        <f t="array" ref="F7" xml:space="preserve"> reference + LLLlimit</f>
        <v>#NAME?</v>
      </c>
    </row>
    <row r="8" spans="1:6" x14ac:dyDescent="0.25">
      <c r="A8" t="s">
        <v>116</v>
      </c>
      <c r="B8" t="s">
        <v>2</v>
      </c>
      <c r="C8" t="s">
        <v>108</v>
      </c>
      <c r="F8" t="s">
        <v>117</v>
      </c>
    </row>
    <row r="9" spans="1:6" x14ac:dyDescent="0.25">
      <c r="A9" t="s">
        <v>118</v>
      </c>
      <c r="B9" t="s">
        <v>2</v>
      </c>
      <c r="C9" t="s">
        <v>108</v>
      </c>
      <c r="F9" t="s">
        <v>119</v>
      </c>
    </row>
    <row r="10" spans="1:6" x14ac:dyDescent="0.25">
      <c r="A10" t="s">
        <v>120</v>
      </c>
      <c r="B10" t="s">
        <v>2</v>
      </c>
      <c r="C10" t="s">
        <v>108</v>
      </c>
      <c r="F10" t="s">
        <v>121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9015-1A74-49BF-8B2F-DD0490FD5B0C}">
  <dimension ref="A1:F6"/>
  <sheetViews>
    <sheetView workbookViewId="0">
      <selection activeCell="A2" sqref="A2:F6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126</v>
      </c>
      <c r="B2" t="s">
        <v>2</v>
      </c>
      <c r="C2" t="s">
        <v>1</v>
      </c>
      <c r="E2" t="s">
        <v>3</v>
      </c>
      <c r="F2" t="s">
        <v>127</v>
      </c>
    </row>
    <row r="3" spans="1:6" x14ac:dyDescent="0.25">
      <c r="A3" t="s">
        <v>128</v>
      </c>
      <c r="B3" t="s">
        <v>2</v>
      </c>
      <c r="C3" t="s">
        <v>1</v>
      </c>
      <c r="E3" t="s">
        <v>3</v>
      </c>
      <c r="F3" t="s">
        <v>129</v>
      </c>
    </row>
    <row r="4" spans="1:6" x14ac:dyDescent="0.25">
      <c r="A4" t="s">
        <v>130</v>
      </c>
      <c r="B4" t="s">
        <v>2</v>
      </c>
      <c r="C4" t="s">
        <v>1</v>
      </c>
      <c r="D4" t="s">
        <v>38</v>
      </c>
      <c r="E4" t="s">
        <v>38</v>
      </c>
      <c r="F4" t="s">
        <v>131</v>
      </c>
    </row>
    <row r="5" spans="1:6" x14ac:dyDescent="0.25">
      <c r="A5" t="s">
        <v>132</v>
      </c>
      <c r="B5" t="s">
        <v>2</v>
      </c>
      <c r="C5" t="s">
        <v>1</v>
      </c>
      <c r="E5" t="s">
        <v>3</v>
      </c>
      <c r="F5" t="s">
        <v>133</v>
      </c>
    </row>
    <row r="6" spans="1:6" x14ac:dyDescent="0.25">
      <c r="A6" t="s">
        <v>40</v>
      </c>
      <c r="B6" t="s">
        <v>2</v>
      </c>
      <c r="D6" t="s">
        <v>3</v>
      </c>
      <c r="E6" t="s">
        <v>3</v>
      </c>
      <c r="F6" t="s">
        <v>134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AAB5-7F77-4AD2-88F3-D9D51BB04784}">
  <dimension ref="A1:F7"/>
  <sheetViews>
    <sheetView workbookViewId="0">
      <selection activeCell="A2" sqref="A2:F7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135</v>
      </c>
      <c r="B2" t="s">
        <v>2</v>
      </c>
      <c r="C2" t="s">
        <v>1</v>
      </c>
      <c r="E2" t="s">
        <v>3</v>
      </c>
      <c r="F2" t="s">
        <v>136</v>
      </c>
    </row>
    <row r="3" spans="1:6" x14ac:dyDescent="0.25">
      <c r="A3" t="s">
        <v>137</v>
      </c>
      <c r="B3" t="s">
        <v>2</v>
      </c>
      <c r="C3" t="s">
        <v>1</v>
      </c>
      <c r="E3" t="s">
        <v>3</v>
      </c>
      <c r="F3" t="s">
        <v>138</v>
      </c>
    </row>
    <row r="4" spans="1:6" x14ac:dyDescent="0.25">
      <c r="A4" t="s">
        <v>139</v>
      </c>
      <c r="B4" t="s">
        <v>2</v>
      </c>
      <c r="C4" t="s">
        <v>16</v>
      </c>
      <c r="E4" t="s">
        <v>3</v>
      </c>
      <c r="F4" t="s">
        <v>140</v>
      </c>
    </row>
    <row r="5" spans="1:6" x14ac:dyDescent="0.25">
      <c r="A5" t="s">
        <v>141</v>
      </c>
      <c r="B5" t="s">
        <v>2</v>
      </c>
      <c r="C5" t="s">
        <v>1</v>
      </c>
      <c r="D5" t="s">
        <v>38</v>
      </c>
      <c r="E5" t="s">
        <v>38</v>
      </c>
      <c r="F5" t="s">
        <v>142</v>
      </c>
    </row>
    <row r="6" spans="1:6" x14ac:dyDescent="0.25">
      <c r="A6" t="s">
        <v>143</v>
      </c>
      <c r="B6" t="s">
        <v>2</v>
      </c>
      <c r="C6" t="s">
        <v>1</v>
      </c>
      <c r="D6" t="s">
        <v>38</v>
      </c>
      <c r="E6" t="s">
        <v>38</v>
      </c>
      <c r="F6" t="s">
        <v>144</v>
      </c>
    </row>
    <row r="7" spans="1:6" x14ac:dyDescent="0.25">
      <c r="A7" t="s">
        <v>40</v>
      </c>
      <c r="B7" t="s">
        <v>2</v>
      </c>
      <c r="D7" t="s">
        <v>3</v>
      </c>
      <c r="E7" t="s">
        <v>3</v>
      </c>
      <c r="F7" t="s">
        <v>134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AD75-6A1A-4DF8-95F9-6601A6FF523F}">
  <dimension ref="A1:F3"/>
  <sheetViews>
    <sheetView workbookViewId="0">
      <selection activeCell="A2" sqref="A2:F3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29</v>
      </c>
      <c r="B2" t="s">
        <v>122</v>
      </c>
      <c r="C2" t="s">
        <v>31</v>
      </c>
      <c r="F2" t="s">
        <v>123</v>
      </c>
    </row>
    <row r="3" spans="1:6" x14ac:dyDescent="0.25">
      <c r="A3" t="s">
        <v>33</v>
      </c>
      <c r="B3" t="s">
        <v>124</v>
      </c>
      <c r="C3" t="s">
        <v>35</v>
      </c>
      <c r="F3" t="s">
        <v>125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6D1C-DB02-476D-8E29-715675DC5E6C}">
  <dimension ref="A1:F5"/>
  <sheetViews>
    <sheetView workbookViewId="0">
      <selection activeCell="F17" sqref="F17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150</v>
      </c>
      <c r="B2" t="s">
        <v>2</v>
      </c>
      <c r="C2" t="s">
        <v>1</v>
      </c>
      <c r="F2" t="s">
        <v>151</v>
      </c>
    </row>
    <row r="3" spans="1:6" x14ac:dyDescent="0.25">
      <c r="A3" t="s">
        <v>152</v>
      </c>
      <c r="B3" t="s">
        <v>2</v>
      </c>
      <c r="C3" t="s">
        <v>1</v>
      </c>
      <c r="F3" t="s">
        <v>153</v>
      </c>
    </row>
    <row r="4" spans="1:6" x14ac:dyDescent="0.25">
      <c r="A4" t="s">
        <v>154</v>
      </c>
      <c r="B4" t="s">
        <v>21</v>
      </c>
      <c r="C4" t="s">
        <v>1</v>
      </c>
      <c r="F4" t="s">
        <v>155</v>
      </c>
    </row>
    <row r="5" spans="1:6" x14ac:dyDescent="0.25">
      <c r="A5" t="s">
        <v>156</v>
      </c>
      <c r="B5" t="s">
        <v>157</v>
      </c>
      <c r="C5" t="s">
        <v>1</v>
      </c>
      <c r="F5" t="s">
        <v>158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34ED-F5BC-4635-8A36-CAA55A5281BB}">
  <dimension ref="A1:F5"/>
  <sheetViews>
    <sheetView workbookViewId="0">
      <selection activeCell="D14" sqref="D14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159</v>
      </c>
      <c r="B2" t="s">
        <v>2</v>
      </c>
      <c r="E2" t="s">
        <v>3</v>
      </c>
      <c r="F2" t="s">
        <v>160</v>
      </c>
    </row>
    <row r="3" spans="1:6" x14ac:dyDescent="0.25">
      <c r="A3" t="s">
        <v>161</v>
      </c>
      <c r="B3" t="s">
        <v>2</v>
      </c>
      <c r="E3" t="s">
        <v>3</v>
      </c>
      <c r="F3" t="s">
        <v>162</v>
      </c>
    </row>
    <row r="4" spans="1:6" x14ac:dyDescent="0.25">
      <c r="A4" t="s">
        <v>163</v>
      </c>
      <c r="B4" t="s">
        <v>2</v>
      </c>
      <c r="E4" t="s">
        <v>3</v>
      </c>
      <c r="F4" t="s">
        <v>164</v>
      </c>
    </row>
    <row r="5" spans="1:6" x14ac:dyDescent="0.25">
      <c r="A5" t="s">
        <v>165</v>
      </c>
      <c r="B5" t="s">
        <v>4</v>
      </c>
      <c r="E5">
        <v>0</v>
      </c>
      <c r="F5" t="s">
        <v>166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0653-2E8D-4BEB-B8F4-A2EA3B5C75A3}">
  <dimension ref="A1:F5"/>
  <sheetViews>
    <sheetView workbookViewId="0">
      <selection activeCell="A2" sqref="A2:F5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167</v>
      </c>
      <c r="B2" t="s">
        <v>157</v>
      </c>
      <c r="C2" t="s">
        <v>101</v>
      </c>
      <c r="D2" t="s">
        <v>168</v>
      </c>
      <c r="F2" t="s">
        <v>169</v>
      </c>
    </row>
    <row r="3" spans="1:6" x14ac:dyDescent="0.25">
      <c r="A3" t="s">
        <v>170</v>
      </c>
      <c r="B3" t="s">
        <v>2</v>
      </c>
      <c r="C3" t="s">
        <v>101</v>
      </c>
      <c r="F3" t="s">
        <v>171</v>
      </c>
    </row>
    <row r="4" spans="1:6" x14ac:dyDescent="0.25">
      <c r="A4" t="s">
        <v>172</v>
      </c>
      <c r="B4" t="s">
        <v>2</v>
      </c>
      <c r="F4" t="s">
        <v>173</v>
      </c>
    </row>
    <row r="5" spans="1:6" x14ac:dyDescent="0.25">
      <c r="A5" t="s">
        <v>174</v>
      </c>
      <c r="B5" t="s">
        <v>2</v>
      </c>
      <c r="F5" t="s">
        <v>175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736C-18EB-49C7-A204-78537F4671A8}">
  <dimension ref="A1:F4"/>
  <sheetViews>
    <sheetView workbookViewId="0">
      <selection activeCell="A2" sqref="A2:F4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178</v>
      </c>
      <c r="B2" t="s">
        <v>41</v>
      </c>
      <c r="D2" t="s">
        <v>3</v>
      </c>
      <c r="E2" t="s">
        <v>3</v>
      </c>
      <c r="F2" t="s">
        <v>179</v>
      </c>
    </row>
    <row r="3" spans="1:6" x14ac:dyDescent="0.25">
      <c r="A3" t="s">
        <v>180</v>
      </c>
      <c r="B3" t="s">
        <v>41</v>
      </c>
      <c r="D3" t="s">
        <v>3</v>
      </c>
      <c r="E3" t="s">
        <v>3</v>
      </c>
      <c r="F3" t="s">
        <v>181</v>
      </c>
    </row>
    <row r="4" spans="1:6" x14ac:dyDescent="0.25">
      <c r="A4" t="s">
        <v>40</v>
      </c>
      <c r="B4" t="s">
        <v>41</v>
      </c>
      <c r="D4" t="s">
        <v>3</v>
      </c>
      <c r="E4" t="s">
        <v>3</v>
      </c>
      <c r="F4" t="s">
        <v>182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E7E2-CEF3-4B00-8D1C-75A09F68559B}">
  <dimension ref="A1:F16"/>
  <sheetViews>
    <sheetView workbookViewId="0">
      <selection activeCell="A2" sqref="A2:F16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5</v>
      </c>
      <c r="B2" t="s">
        <v>183</v>
      </c>
      <c r="D2" t="s">
        <v>28</v>
      </c>
      <c r="E2" t="s">
        <v>148</v>
      </c>
      <c r="F2" t="s">
        <v>184</v>
      </c>
    </row>
    <row r="3" spans="1:6" x14ac:dyDescent="0.25">
      <c r="A3" t="s">
        <v>185</v>
      </c>
      <c r="B3" t="s">
        <v>186</v>
      </c>
      <c r="F3" t="s">
        <v>187</v>
      </c>
    </row>
    <row r="4" spans="1:6" x14ac:dyDescent="0.25">
      <c r="A4" t="s">
        <v>188</v>
      </c>
      <c r="B4" t="s">
        <v>186</v>
      </c>
      <c r="F4" t="s">
        <v>187</v>
      </c>
    </row>
    <row r="5" spans="1:6" x14ac:dyDescent="0.25">
      <c r="A5" t="s">
        <v>189</v>
      </c>
      <c r="B5" t="s">
        <v>186</v>
      </c>
      <c r="F5" t="s">
        <v>187</v>
      </c>
    </row>
    <row r="6" spans="1:6" x14ac:dyDescent="0.25">
      <c r="A6" t="s">
        <v>190</v>
      </c>
      <c r="B6" t="s">
        <v>186</v>
      </c>
      <c r="F6" t="s">
        <v>191</v>
      </c>
    </row>
    <row r="7" spans="1:6" x14ac:dyDescent="0.25">
      <c r="A7" t="s">
        <v>192</v>
      </c>
      <c r="B7" t="s">
        <v>186</v>
      </c>
      <c r="F7" t="s">
        <v>187</v>
      </c>
    </row>
    <row r="8" spans="1:6" x14ac:dyDescent="0.25">
      <c r="A8" t="s">
        <v>193</v>
      </c>
      <c r="B8" t="s">
        <v>186</v>
      </c>
      <c r="F8" t="s">
        <v>187</v>
      </c>
    </row>
    <row r="9" spans="1:6" x14ac:dyDescent="0.25">
      <c r="A9" t="s">
        <v>194</v>
      </c>
      <c r="B9" t="s">
        <v>186</v>
      </c>
      <c r="F9" t="s">
        <v>187</v>
      </c>
    </row>
    <row r="10" spans="1:6" x14ac:dyDescent="0.25">
      <c r="A10" t="s">
        <v>195</v>
      </c>
      <c r="B10" t="s">
        <v>196</v>
      </c>
      <c r="D10" t="s">
        <v>22</v>
      </c>
      <c r="E10" t="s">
        <v>22</v>
      </c>
      <c r="F10" t="s">
        <v>197</v>
      </c>
    </row>
    <row r="11" spans="1:6" x14ac:dyDescent="0.25">
      <c r="A11" t="s">
        <v>14</v>
      </c>
      <c r="B11" t="s">
        <v>19</v>
      </c>
      <c r="D11" t="s">
        <v>198</v>
      </c>
      <c r="E11" t="s">
        <v>199</v>
      </c>
      <c r="F11" t="s">
        <v>200</v>
      </c>
    </row>
    <row r="12" spans="1:6" x14ac:dyDescent="0.25">
      <c r="A12" t="s">
        <v>18</v>
      </c>
      <c r="B12" t="s">
        <v>41</v>
      </c>
      <c r="D12" t="s">
        <v>3</v>
      </c>
      <c r="E12" t="s">
        <v>3</v>
      </c>
      <c r="F12" t="s">
        <v>201</v>
      </c>
    </row>
    <row r="13" spans="1:6" x14ac:dyDescent="0.25">
      <c r="A13" t="s">
        <v>202</v>
      </c>
      <c r="B13" t="s">
        <v>4</v>
      </c>
      <c r="D13">
        <v>0</v>
      </c>
      <c r="E13">
        <v>0</v>
      </c>
      <c r="F13" t="s">
        <v>203</v>
      </c>
    </row>
    <row r="14" spans="1:6" x14ac:dyDescent="0.25">
      <c r="A14" t="s">
        <v>180</v>
      </c>
      <c r="B14" t="s">
        <v>41</v>
      </c>
      <c r="D14" t="s">
        <v>3</v>
      </c>
      <c r="E14" t="s">
        <v>3</v>
      </c>
      <c r="F14" t="s">
        <v>204</v>
      </c>
    </row>
    <row r="15" spans="1:6" x14ac:dyDescent="0.25">
      <c r="A15" t="s">
        <v>178</v>
      </c>
      <c r="B15" t="s">
        <v>41</v>
      </c>
      <c r="D15" t="s">
        <v>3</v>
      </c>
      <c r="E15" t="s">
        <v>3</v>
      </c>
      <c r="F15" t="s">
        <v>205</v>
      </c>
    </row>
    <row r="16" spans="1:6" x14ac:dyDescent="0.25">
      <c r="A16" t="s">
        <v>40</v>
      </c>
      <c r="B16" t="s">
        <v>41</v>
      </c>
      <c r="D16" t="s">
        <v>3</v>
      </c>
      <c r="E16" t="s">
        <v>3</v>
      </c>
      <c r="F16" t="s">
        <v>42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3CB3-ED3A-4449-8219-EDF3217DD197}">
  <dimension ref="A1:F3"/>
  <sheetViews>
    <sheetView workbookViewId="0">
      <selection activeCell="A2" sqref="A2:F3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29</v>
      </c>
      <c r="B2" t="s">
        <v>176</v>
      </c>
      <c r="C2" t="s">
        <v>31</v>
      </c>
      <c r="F2" t="s">
        <v>32</v>
      </c>
    </row>
    <row r="3" spans="1:6" x14ac:dyDescent="0.25">
      <c r="A3" t="s">
        <v>33</v>
      </c>
      <c r="B3" t="s">
        <v>177</v>
      </c>
      <c r="C3" t="s">
        <v>35</v>
      </c>
      <c r="F3" t="s">
        <v>36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BC2D-1492-4AC9-B572-355F226BF503}">
  <dimension ref="A1:F7"/>
  <sheetViews>
    <sheetView workbookViewId="0">
      <selection activeCell="F25" sqref="F25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174</v>
      </c>
      <c r="B2" t="s">
        <v>41</v>
      </c>
      <c r="D2" t="s">
        <v>3</v>
      </c>
      <c r="E2" t="s">
        <v>3</v>
      </c>
      <c r="F2" t="s">
        <v>208</v>
      </c>
    </row>
    <row r="3" spans="1:6" x14ac:dyDescent="0.25">
      <c r="A3" t="s">
        <v>209</v>
      </c>
      <c r="B3" t="s">
        <v>41</v>
      </c>
      <c r="D3" t="s">
        <v>3</v>
      </c>
      <c r="E3" t="s">
        <v>3</v>
      </c>
      <c r="F3" t="s">
        <v>210</v>
      </c>
    </row>
    <row r="4" spans="1:6" x14ac:dyDescent="0.25">
      <c r="A4" t="s">
        <v>178</v>
      </c>
      <c r="B4" t="s">
        <v>41</v>
      </c>
      <c r="D4" t="s">
        <v>3</v>
      </c>
      <c r="E4" t="s">
        <v>3</v>
      </c>
      <c r="F4" t="s">
        <v>179</v>
      </c>
    </row>
    <row r="5" spans="1:6" x14ac:dyDescent="0.25">
      <c r="A5" t="s">
        <v>180</v>
      </c>
      <c r="B5" t="s">
        <v>41</v>
      </c>
      <c r="D5" t="s">
        <v>3</v>
      </c>
      <c r="E5" t="s">
        <v>3</v>
      </c>
      <c r="F5" t="s">
        <v>181</v>
      </c>
    </row>
    <row r="6" spans="1:6" x14ac:dyDescent="0.25">
      <c r="A6" t="s">
        <v>211</v>
      </c>
      <c r="B6" t="s">
        <v>19</v>
      </c>
      <c r="D6">
        <v>0</v>
      </c>
      <c r="E6">
        <v>-1</v>
      </c>
      <c r="F6" t="s">
        <v>212</v>
      </c>
    </row>
    <row r="7" spans="1:6" x14ac:dyDescent="0.25">
      <c r="A7" t="s">
        <v>40</v>
      </c>
      <c r="B7" t="s">
        <v>41</v>
      </c>
      <c r="D7" t="s">
        <v>3</v>
      </c>
      <c r="E7" t="s">
        <v>3</v>
      </c>
      <c r="F7" t="s">
        <v>182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569B-27F5-4C65-A564-43ADAF1D69D5}">
  <dimension ref="A1:F10"/>
  <sheetViews>
    <sheetView workbookViewId="0">
      <selection activeCell="F27" sqref="F27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213</v>
      </c>
      <c r="B2" t="s">
        <v>41</v>
      </c>
      <c r="C2" t="s">
        <v>31</v>
      </c>
      <c r="D2" t="s">
        <v>3</v>
      </c>
      <c r="E2" t="s">
        <v>38</v>
      </c>
      <c r="F2" t="s">
        <v>214</v>
      </c>
    </row>
    <row r="3" spans="1:6" x14ac:dyDescent="0.25">
      <c r="A3" t="s">
        <v>215</v>
      </c>
      <c r="B3" t="s">
        <v>41</v>
      </c>
      <c r="D3" t="s">
        <v>3</v>
      </c>
      <c r="E3" t="s">
        <v>38</v>
      </c>
      <c r="F3" t="s">
        <v>216</v>
      </c>
    </row>
    <row r="4" spans="1:6" x14ac:dyDescent="0.25">
      <c r="A4" t="s">
        <v>217</v>
      </c>
      <c r="B4" t="s">
        <v>4</v>
      </c>
      <c r="D4">
        <v>1</v>
      </c>
      <c r="E4">
        <v>1</v>
      </c>
      <c r="F4" t="s">
        <v>218</v>
      </c>
    </row>
    <row r="5" spans="1:6" x14ac:dyDescent="0.25">
      <c r="A5" t="s">
        <v>174</v>
      </c>
      <c r="B5" t="s">
        <v>41</v>
      </c>
      <c r="D5" t="s">
        <v>3</v>
      </c>
      <c r="E5" t="s">
        <v>3</v>
      </c>
      <c r="F5" t="s">
        <v>208</v>
      </c>
    </row>
    <row r="6" spans="1:6" x14ac:dyDescent="0.25">
      <c r="A6" t="s">
        <v>209</v>
      </c>
      <c r="B6" t="s">
        <v>41</v>
      </c>
      <c r="D6" t="s">
        <v>3</v>
      </c>
      <c r="E6" t="s">
        <v>3</v>
      </c>
      <c r="F6" t="s">
        <v>210</v>
      </c>
    </row>
    <row r="7" spans="1:6" x14ac:dyDescent="0.25">
      <c r="A7" t="s">
        <v>180</v>
      </c>
      <c r="B7" t="s">
        <v>41</v>
      </c>
      <c r="D7" t="s">
        <v>3</v>
      </c>
      <c r="E7" t="s">
        <v>3</v>
      </c>
      <c r="F7" t="s">
        <v>204</v>
      </c>
    </row>
    <row r="8" spans="1:6" x14ac:dyDescent="0.25">
      <c r="A8" t="s">
        <v>178</v>
      </c>
      <c r="B8" t="s">
        <v>41</v>
      </c>
      <c r="D8" t="s">
        <v>3</v>
      </c>
      <c r="E8" t="s">
        <v>3</v>
      </c>
      <c r="F8" t="s">
        <v>205</v>
      </c>
    </row>
    <row r="9" spans="1:6" x14ac:dyDescent="0.25">
      <c r="A9" t="s">
        <v>211</v>
      </c>
      <c r="B9" t="s">
        <v>19</v>
      </c>
      <c r="D9">
        <v>0</v>
      </c>
      <c r="E9">
        <v>-1</v>
      </c>
      <c r="F9" t="s">
        <v>212</v>
      </c>
    </row>
    <row r="10" spans="1:6" x14ac:dyDescent="0.25">
      <c r="A10" t="s">
        <v>40</v>
      </c>
      <c r="B10" t="s">
        <v>41</v>
      </c>
      <c r="D10" t="s">
        <v>3</v>
      </c>
      <c r="E10" t="s">
        <v>3</v>
      </c>
      <c r="F10" t="s">
        <v>219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25CF-3D60-4AC1-AB92-4EF8AAF47BF4}">
  <dimension ref="A1:F3"/>
  <sheetViews>
    <sheetView workbookViewId="0">
      <selection activeCell="F12" sqref="F12"/>
    </sheetView>
  </sheetViews>
  <sheetFormatPr defaultRowHeight="15" x14ac:dyDescent="0.25"/>
  <cols>
    <col min="1" max="1" width="15.140625" bestFit="1" customWidth="1"/>
    <col min="4" max="4" width="11.7109375" bestFit="1" customWidth="1"/>
    <col min="5" max="5" width="9.28515625" bestFit="1" customWidth="1"/>
    <col min="6" max="6" width="85.28515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29</v>
      </c>
      <c r="B2" t="s">
        <v>206</v>
      </c>
      <c r="C2" t="s">
        <v>31</v>
      </c>
      <c r="F2" t="s">
        <v>32</v>
      </c>
    </row>
    <row r="3" spans="1:6" x14ac:dyDescent="0.25">
      <c r="A3" t="s">
        <v>33</v>
      </c>
      <c r="B3" t="s">
        <v>207</v>
      </c>
      <c r="C3" t="s">
        <v>35</v>
      </c>
      <c r="F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30</vt:i4>
      </vt:variant>
    </vt:vector>
  </HeadingPairs>
  <TitlesOfParts>
    <vt:vector size="30" baseType="lpstr">
      <vt:lpstr>BoolConnectionBackward</vt:lpstr>
      <vt:lpstr>BoolConnectionForward</vt:lpstr>
      <vt:lpstr>BoolConnection</vt:lpstr>
      <vt:lpstr>Range</vt:lpstr>
      <vt:lpstr>CCLocInBackward</vt:lpstr>
      <vt:lpstr>CCLocInForward</vt:lpstr>
      <vt:lpstr>CCLocOutBackward</vt:lpstr>
      <vt:lpstr>CCLocOutForward</vt:lpstr>
      <vt:lpstr>Comm_Channel</vt:lpstr>
      <vt:lpstr>ControlConnectionBackward</vt:lpstr>
      <vt:lpstr>ControlConnectionForward</vt:lpstr>
      <vt:lpstr>ControlConnection</vt:lpstr>
      <vt:lpstr>CVAckISPPar</vt:lpstr>
      <vt:lpstr>ForcedSignalsPar</vt:lpstr>
      <vt:lpstr>IntegerConnectionBackward</vt:lpstr>
      <vt:lpstr>IntegerConnectionForward</vt:lpstr>
      <vt:lpstr>IntegerConnection</vt:lpstr>
      <vt:lpstr>Level6Connection</vt:lpstr>
      <vt:lpstr>ProcObjConnectionBackward</vt:lpstr>
      <vt:lpstr>ProcObjConnectionForward</vt:lpstr>
      <vt:lpstr>ProcObjConnection</vt:lpstr>
      <vt:lpstr>SetDTPar</vt:lpstr>
      <vt:lpstr>SignalState</vt:lpstr>
      <vt:lpstr>SystemDiagnosticsSMPar</vt:lpstr>
      <vt:lpstr>VoteConnectionBackward</vt:lpstr>
      <vt:lpstr>VoteConnectionForward</vt:lpstr>
      <vt:lpstr>VoteConnection</vt:lpstr>
      <vt:lpstr>VotedConnectionBackward</vt:lpstr>
      <vt:lpstr>VotedConnectionForward</vt:lpstr>
      <vt:lpstr>VotedConnection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2025-03-26T11:37:26Z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7412f66a-0ecd-4016-a084-f880ff7a5bd0</vt:lpwstr>
  </property>
  <property fmtid="{D5CDD505-2E9C-101B-9397-08002B2CF9AE}" pid="7" name="MSIP_Label_defa4170-0d19-0005-0004-bc88714345d2_ActionId">
    <vt:lpwstr>ad85f1c5-d438-4307-ad31-6843addc0e6b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