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ianeperalta/Desktop/"/>
    </mc:Choice>
  </mc:AlternateContent>
  <bookViews>
    <workbookView xWindow="9440" yWindow="460" windowWidth="25600" windowHeight="14520" tabRatio="500"/>
  </bookViews>
  <sheets>
    <sheet name="Metadata" sheetId="3" r:id="rId1"/>
    <sheet name="PlantBiomass_Soil_Data" sheetId="6" r:id="rId2"/>
    <sheet name="PlantCommComp" sheetId="7" r:id="rId3"/>
  </sheets>
  <definedNames>
    <definedName name="a">#REF!</definedName>
    <definedName name="b">#REF!</definedName>
    <definedName name="DVD_Collection">#REF!</definedName>
    <definedName name="fred">#REF!</definedName>
    <definedName name="means">#REF!</definedName>
    <definedName name="samples">#REF!</definedName>
    <definedName name="SDP">#REF!</definedName>
    <definedName name="series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2" i="6" l="1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</calcChain>
</file>

<file path=xl/sharedStrings.xml><?xml version="1.0" encoding="utf-8"?>
<sst xmlns="http://schemas.openxmlformats.org/spreadsheetml/2006/main" count="701" uniqueCount="319">
  <si>
    <t>Henry County Sampling</t>
  </si>
  <si>
    <t>Date:</t>
  </si>
  <si>
    <t>Treatment</t>
  </si>
  <si>
    <t>Replicate</t>
  </si>
  <si>
    <t>Sample_Code</t>
  </si>
  <si>
    <t>Sample Code ID: Ecosystem_Site_number</t>
  </si>
  <si>
    <t>WL_HC_001</t>
  </si>
  <si>
    <t>WL_HC_002</t>
  </si>
  <si>
    <t>WL_HC_003</t>
  </si>
  <si>
    <t>WL_HC_004</t>
  </si>
  <si>
    <t>WL_HC_005</t>
  </si>
  <si>
    <t>WL_HC_006</t>
  </si>
  <si>
    <t>WL_HC_007</t>
  </si>
  <si>
    <t>WL_HC_008</t>
  </si>
  <si>
    <t>WL_HC_009</t>
  </si>
  <si>
    <t>WL_HC_010</t>
  </si>
  <si>
    <t>WL_HC_011</t>
  </si>
  <si>
    <t>WL_HC_012</t>
  </si>
  <si>
    <t>WL_HC_013</t>
  </si>
  <si>
    <t>WL_HC_014</t>
  </si>
  <si>
    <t>WL_HC_015</t>
  </si>
  <si>
    <t>WL_HC_016</t>
  </si>
  <si>
    <t>WL_HC_017</t>
  </si>
  <si>
    <t>WL_HC_018</t>
  </si>
  <si>
    <t>WL_HC_019</t>
  </si>
  <si>
    <t>WL_HC_020</t>
  </si>
  <si>
    <t>WL_HC_021</t>
  </si>
  <si>
    <t>WL_HC_022</t>
  </si>
  <si>
    <t>WL_HC_023</t>
  </si>
  <si>
    <t>WL_HC_024</t>
  </si>
  <si>
    <t>WL_HC_025</t>
  </si>
  <si>
    <t>WL_HC_026</t>
  </si>
  <si>
    <t>WL_HC_027</t>
  </si>
  <si>
    <t>WL_HC_028</t>
  </si>
  <si>
    <t>WL_HC_029</t>
  </si>
  <si>
    <t>WL_HC_030</t>
  </si>
  <si>
    <t>WL_HC_031</t>
  </si>
  <si>
    <t>WL_HC_032</t>
  </si>
  <si>
    <t>WL_HC_033</t>
  </si>
  <si>
    <t>WL_HC_034</t>
  </si>
  <si>
    <t>Variable</t>
    <phoneticPr fontId="0" type="noConversion"/>
  </si>
  <si>
    <t>Units</t>
    <phoneticPr fontId="0" type="noConversion"/>
  </si>
  <si>
    <t>description</t>
    <phoneticPr fontId="0" type="noConversion"/>
  </si>
  <si>
    <t>use</t>
    <phoneticPr fontId="0" type="noConversion"/>
  </si>
  <si>
    <t>Notes</t>
    <phoneticPr fontId="0" type="noConversion"/>
  </si>
  <si>
    <t>Site</t>
  </si>
  <si>
    <t>%</t>
  </si>
  <si>
    <t>pH</t>
    <phoneticPr fontId="0" type="noConversion"/>
  </si>
  <si>
    <t>moisture</t>
    <phoneticPr fontId="0" type="noConversion"/>
  </si>
  <si>
    <t>mass of water/mass dry soil</t>
  </si>
  <si>
    <t>soil dried overnight at 105 degC</t>
  </si>
  <si>
    <t>g carbon in total soil dry weight</t>
  </si>
  <si>
    <t>g nitrogen in total soil dry weight</t>
  </si>
  <si>
    <t>Wetland samples collected from Henry County Mitigation Bank, Illinois, 2013 July 24</t>
  </si>
  <si>
    <t>Date</t>
  </si>
  <si>
    <t>Henry County</t>
  </si>
  <si>
    <t>A</t>
  </si>
  <si>
    <t>Labels</t>
  </si>
  <si>
    <t>B</t>
  </si>
  <si>
    <t>WL_HC_035</t>
  </si>
  <si>
    <t>WL_HC_036</t>
  </si>
  <si>
    <t>WL_HC_037</t>
  </si>
  <si>
    <t>WL_HC_038</t>
  </si>
  <si>
    <t>WL_HC_039</t>
  </si>
  <si>
    <t>WL_HC_040</t>
  </si>
  <si>
    <t>WL_HC_041</t>
  </si>
  <si>
    <t>WL_HC_042</t>
  </si>
  <si>
    <t>WL_HC_043</t>
  </si>
  <si>
    <t>WL_HC_044</t>
  </si>
  <si>
    <t>WL_HC_045</t>
  </si>
  <si>
    <t>WL_HC_046</t>
  </si>
  <si>
    <t>WL_HC_047</t>
  </si>
  <si>
    <t>WL_HC_048</t>
  </si>
  <si>
    <t>WL_HC_049</t>
  </si>
  <si>
    <t>WL_HC_050</t>
  </si>
  <si>
    <t>WL_HC_051</t>
  </si>
  <si>
    <t>WL_HC_052</t>
  </si>
  <si>
    <t>WL_HC_053</t>
  </si>
  <si>
    <t>WL_HC_054</t>
  </si>
  <si>
    <t>WL_HC_055</t>
  </si>
  <si>
    <t>WL_HC_056</t>
  </si>
  <si>
    <t>WL_HC_057</t>
  </si>
  <si>
    <t>WL_HC_058</t>
  </si>
  <si>
    <t>WL_HC_059</t>
  </si>
  <si>
    <t>WL_HC_060</t>
  </si>
  <si>
    <t>WL_HC_061</t>
  </si>
  <si>
    <t>WL_HC_062</t>
  </si>
  <si>
    <t>WL_HC_063</t>
  </si>
  <si>
    <t>WL_HC_064</t>
  </si>
  <si>
    <t>WL_HC_065</t>
  </si>
  <si>
    <t>WL_HC_066</t>
  </si>
  <si>
    <t>WL_HC_067</t>
  </si>
  <si>
    <t>WL_HC_068</t>
  </si>
  <si>
    <t>WL_HC_069</t>
  </si>
  <si>
    <t>WL_HC_070</t>
  </si>
  <si>
    <t>WL_HC_071</t>
  </si>
  <si>
    <t>WL_HC_072</t>
  </si>
  <si>
    <t>WL_HC_073</t>
  </si>
  <si>
    <t>WL_HC_074</t>
  </si>
  <si>
    <t>WL_HC_075</t>
  </si>
  <si>
    <t>WL_HC_076</t>
  </si>
  <si>
    <t>WL_HC_077</t>
  </si>
  <si>
    <t>WL_HC_078</t>
  </si>
  <si>
    <t>WL_HC_079</t>
  </si>
  <si>
    <t>WL_HC_080</t>
  </si>
  <si>
    <t>WL_HC_081</t>
  </si>
  <si>
    <t>WL_HC_082</t>
  </si>
  <si>
    <t>WL_HC_083</t>
  </si>
  <si>
    <t>WL_HC_084</t>
  </si>
  <si>
    <t>WL_HC_085</t>
  </si>
  <si>
    <t>WL_HC_086</t>
  </si>
  <si>
    <t>WL_HC_087</t>
  </si>
  <si>
    <t>C</t>
  </si>
  <si>
    <t>D</t>
  </si>
  <si>
    <t>E</t>
  </si>
  <si>
    <t>R</t>
  </si>
  <si>
    <t>WL_HC_088</t>
  </si>
  <si>
    <t>WL_HC_089</t>
  </si>
  <si>
    <t>WL_HC_090</t>
  </si>
  <si>
    <t>Subsample</t>
  </si>
  <si>
    <t>Location: Henry County, Illinois</t>
  </si>
  <si>
    <t>WL_HC_001 - WL_HC_090</t>
  </si>
  <si>
    <t>ecosystem_SiteID_sample#</t>
  </si>
  <si>
    <t>1 soil sample collected at 0.25^m quadrat, 10 cm, 5 cores combined</t>
  </si>
  <si>
    <t>Henry County Wetland Mitigation</t>
  </si>
  <si>
    <t>A, B, C, D, E, R</t>
  </si>
  <si>
    <t>A = …, R = Reference floodplain forest</t>
  </si>
  <si>
    <t>1, 2, 3</t>
  </si>
  <si>
    <t>3 replicate transects sampled</t>
  </si>
  <si>
    <t>1, 2, 3, 4, 5</t>
  </si>
  <si>
    <t>5 - 0.25^cm sampled for veg and soil</t>
  </si>
  <si>
    <t>16S bacterial community</t>
  </si>
  <si>
    <t>relative abundance</t>
  </si>
  <si>
    <t>analysis of microbial communities</t>
  </si>
  <si>
    <t>Sample IDs</t>
  </si>
  <si>
    <t>5 restoration treatments initiatiated 12 years ago</t>
  </si>
  <si>
    <t>Plot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</si>
  <si>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</si>
  <si>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</si>
  <si>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</si>
  <si>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</si>
  <si>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</si>
  <si>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</si>
  <si>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</si>
  <si>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</si>
  <si>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</si>
  <si>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</si>
  <si>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M</t>
  </si>
  <si>
    <t>D2</t>
  </si>
  <si>
    <t>D3</t>
  </si>
  <si>
    <t>E1</t>
  </si>
  <si>
    <t>E2</t>
  </si>
  <si>
    <t>E3</t>
  </si>
  <si>
    <t>R1</t>
  </si>
  <si>
    <t>R2</t>
  </si>
  <si>
    <t>R3</t>
  </si>
  <si>
    <t>Temp</t>
  </si>
  <si>
    <t>ammonium-N</t>
  </si>
  <si>
    <t>nitrate-N</t>
  </si>
  <si>
    <t>NA</t>
  </si>
  <si>
    <t>BalledBurlapped</t>
  </si>
  <si>
    <t>Bareroot</t>
  </si>
  <si>
    <t>Seedling</t>
  </si>
  <si>
    <t>Acorn</t>
  </si>
  <si>
    <t>Seedbank</t>
  </si>
  <si>
    <t>Reference</t>
  </si>
  <si>
    <t>Soil microbial data collected</t>
  </si>
  <si>
    <t>colorimetric analysis, averaged from duplicate lab analyses</t>
  </si>
  <si>
    <t>Dry combustion performed with elemental analyzer (Costech Analytical Instruments); averaged from duplicate lab analyses</t>
  </si>
  <si>
    <t>RCGbiomass</t>
  </si>
  <si>
    <t>Non-RCGbiomass</t>
  </si>
  <si>
    <t>Moisture</t>
  </si>
  <si>
    <t>pH</t>
  </si>
  <si>
    <t>TOC</t>
  </si>
  <si>
    <t>TN</t>
  </si>
  <si>
    <t>OM</t>
  </si>
  <si>
    <t>NH4-N</t>
  </si>
  <si>
    <t>NO3-N</t>
  </si>
  <si>
    <t>Column short name</t>
  </si>
  <si>
    <t>total organic carbon</t>
  </si>
  <si>
    <t>total nitrogen</t>
  </si>
  <si>
    <t>organic matter</t>
  </si>
  <si>
    <r>
      <t>g C kg</t>
    </r>
    <r>
      <rPr>
        <vertAlign val="superscript"/>
        <sz val="12"/>
        <color theme="1"/>
        <rFont val="Calibri"/>
      </rPr>
      <t>-1</t>
    </r>
    <r>
      <rPr>
        <sz val="12"/>
        <color theme="1"/>
        <rFont val="Calibri"/>
      </rPr>
      <t xml:space="preserve"> soil or %</t>
    </r>
  </si>
  <si>
    <r>
      <t>g N kg</t>
    </r>
    <r>
      <rPr>
        <vertAlign val="superscript"/>
        <sz val="12"/>
        <color theme="1"/>
        <rFont val="Calibri"/>
      </rPr>
      <t>-1</t>
    </r>
    <r>
      <rPr>
        <sz val="12"/>
        <color theme="1"/>
        <rFont val="Calibri"/>
      </rPr>
      <t xml:space="preserve"> soil or %</t>
    </r>
  </si>
  <si>
    <t xml:space="preserve">reed canary grass biomass </t>
  </si>
  <si>
    <t>non-reed canary grass biomass</t>
  </si>
  <si>
    <t>grams</t>
  </si>
  <si>
    <t xml:space="preserve">field </t>
  </si>
  <si>
    <t>fresh soil</t>
  </si>
  <si>
    <t>dried soil</t>
  </si>
  <si>
    <t>analysis of soil</t>
  </si>
  <si>
    <t>concentration of ammonium-N</t>
  </si>
  <si>
    <t>concentration of nitrate-N</t>
  </si>
  <si>
    <t>temperature</t>
  </si>
  <si>
    <t>deg C</t>
  </si>
  <si>
    <t>temperature taken with soil probe to 12 cm</t>
  </si>
  <si>
    <r>
      <t>mg N kg</t>
    </r>
    <r>
      <rPr>
        <vertAlign val="superscript"/>
        <sz val="12"/>
        <rFont val="Calibri"/>
      </rPr>
      <t>-1</t>
    </r>
    <r>
      <rPr>
        <sz val="12"/>
        <rFont val="Calibri"/>
      </rPr>
      <t xml:space="preserve"> soil</t>
    </r>
  </si>
  <si>
    <t>loss on ignition protocol</t>
  </si>
  <si>
    <t>Plant and soil data collected</t>
  </si>
  <si>
    <t>herbaceous plant biomass collected from 30-cm × 30-cm subplot, dried at 60 degC, and weighed</t>
  </si>
  <si>
    <t>plant analysis</t>
  </si>
  <si>
    <t>Plant community data collected</t>
  </si>
  <si>
    <t>Plant community composition</t>
  </si>
  <si>
    <t>Illumina sequencing of 16S gene (DNA extracted from soil samples collected at each plot)</t>
  </si>
  <si>
    <t xml:space="preserve">Understory species percent cover in the five 0.25-m^2 quadrats within each sampling plot. 
All vascular plant species observed in each quadrat, as well as bare ground, were assigned a cover class </t>
  </si>
  <si>
    <t>analysis of plant communities</t>
  </si>
  <si>
    <t>HC_R3_SS5</t>
  </si>
  <si>
    <t>HC_R3_SS4</t>
  </si>
  <si>
    <t>HC_R3_SS3</t>
  </si>
  <si>
    <t>HC_R3_SS2</t>
  </si>
  <si>
    <t>HC_R3_SS1</t>
  </si>
  <si>
    <t>HC_R2_SS5</t>
  </si>
  <si>
    <t>HC_R2_SS4</t>
  </si>
  <si>
    <t>HC_R2_SS3</t>
  </si>
  <si>
    <t>HC_R2_SS2</t>
  </si>
  <si>
    <t>HC_R2_SS1</t>
  </si>
  <si>
    <t>HC_R1_SS5</t>
  </si>
  <si>
    <t>HC_R1_SS4</t>
  </si>
  <si>
    <t>HC_R1_SS3</t>
  </si>
  <si>
    <t>HC_R1_SS2</t>
  </si>
  <si>
    <t>HC_R1_SS1</t>
  </si>
  <si>
    <t>HC_E3_SS5</t>
  </si>
  <si>
    <t>HC_E3_SS4</t>
  </si>
  <si>
    <t>HC_E3_SS3</t>
  </si>
  <si>
    <t>HC_E3_SS2</t>
  </si>
  <si>
    <t>HC_E3_SS1</t>
  </si>
  <si>
    <t>HC_E2_SS5</t>
  </si>
  <si>
    <t>HC_E2_SS4</t>
  </si>
  <si>
    <t>HC_E2_SS3</t>
  </si>
  <si>
    <t>HC_E2_SS2</t>
  </si>
  <si>
    <t>HC_E2_SS1</t>
  </si>
  <si>
    <t>HC_E1_SS5</t>
  </si>
  <si>
    <t>HC_E1_SS4</t>
  </si>
  <si>
    <t>HC_E1_SS3</t>
  </si>
  <si>
    <t>HC_E1_SS2</t>
  </si>
  <si>
    <t>HC_E1_SS1</t>
  </si>
  <si>
    <t>HC_D3_SS5</t>
  </si>
  <si>
    <t>HC_D3_SS4</t>
  </si>
  <si>
    <t>HC_D3_SS3</t>
  </si>
  <si>
    <t>HC_D3_SS2</t>
  </si>
  <si>
    <t>HC_D3_SS1</t>
  </si>
  <si>
    <t>HC_D2_SS5</t>
  </si>
  <si>
    <t>HC_D2_SS4</t>
  </si>
  <si>
    <t>HC_D2_SS3</t>
  </si>
  <si>
    <t>HC_D2_SS2</t>
  </si>
  <si>
    <t>HC_D2_SS1</t>
  </si>
  <si>
    <t>HC_D1_SS5</t>
  </si>
  <si>
    <t>HC_D1_SS4</t>
  </si>
  <si>
    <t>HC_D1_SS3</t>
  </si>
  <si>
    <t>HC_D1_SS2</t>
  </si>
  <si>
    <t>HC_D1_SS1</t>
  </si>
  <si>
    <t>HC_C3_SS5</t>
  </si>
  <si>
    <t>HC_C3_SS4</t>
  </si>
  <si>
    <t>HC_C3_SS3</t>
  </si>
  <si>
    <t>HC_C3_SS2</t>
  </si>
  <si>
    <t>HC_C3_SS1</t>
  </si>
  <si>
    <t>HC_C2_SS5</t>
  </si>
  <si>
    <t>HC_C2_SS4</t>
  </si>
  <si>
    <t>HC_C2_SS3</t>
  </si>
  <si>
    <t>HC_C2_SS2</t>
  </si>
  <si>
    <t>HC_C2_SS1</t>
  </si>
  <si>
    <t>HC_C1_SS5</t>
  </si>
  <si>
    <t>HC_C1_SS4</t>
  </si>
  <si>
    <t>HC_C1_SS3</t>
  </si>
  <si>
    <t>HC_C1_SS2</t>
  </si>
  <si>
    <t>HC_C1_SS1</t>
  </si>
  <si>
    <t>HC_B3_SS5</t>
  </si>
  <si>
    <t>HC_B3_SS4</t>
  </si>
  <si>
    <t>HC_B3_SS3</t>
  </si>
  <si>
    <t>HC_B3_SS2</t>
  </si>
  <si>
    <t>HC_B3_SS1</t>
  </si>
  <si>
    <t>HC_B2_SS5</t>
  </si>
  <si>
    <t>HC_B2_SS4</t>
  </si>
  <si>
    <t>HC_B2_SS3</t>
  </si>
  <si>
    <t>HC_B2_SS2</t>
  </si>
  <si>
    <t>HC_B2_SS1</t>
  </si>
  <si>
    <t>HC_B1_SS5</t>
  </si>
  <si>
    <t>HC_B1_SS4</t>
  </si>
  <si>
    <t>HC_B1_SS3</t>
  </si>
  <si>
    <t>HC_B1_SS2</t>
  </si>
  <si>
    <t>HC_B1_SS1</t>
  </si>
  <si>
    <t>HC_A3_SS5</t>
  </si>
  <si>
    <t>HC_A3_SS4</t>
  </si>
  <si>
    <t>HC_A3_SS3</t>
  </si>
  <si>
    <t>HC_A3_SS2</t>
  </si>
  <si>
    <t>HC_A3_SS1</t>
  </si>
  <si>
    <t>HC_A2_SS5</t>
  </si>
  <si>
    <t>HC_A2_SS4</t>
  </si>
  <si>
    <t>HC_A2_SS3</t>
  </si>
  <si>
    <t>HC_A2_SS2</t>
  </si>
  <si>
    <t>HC_A2_SS1</t>
  </si>
  <si>
    <t>HC_A1_SS5</t>
  </si>
  <si>
    <t>HC_A1_SS4</t>
  </si>
  <si>
    <t>HC_A1_SS3</t>
  </si>
  <si>
    <t>HC_A1_SS2</t>
  </si>
  <si>
    <t>HC_A1_SS1</t>
  </si>
  <si>
    <t>Vitis riparia</t>
  </si>
  <si>
    <t>Ulmus americana</t>
  </si>
  <si>
    <t>Stachys palustris</t>
  </si>
  <si>
    <t>Sicyos angulatus</t>
  </si>
  <si>
    <t>Pilea pumila</t>
  </si>
  <si>
    <t>Physostegia virginiana</t>
  </si>
  <si>
    <t>Phalaris arundinacea</t>
  </si>
  <si>
    <t>Persicaria pensylvanica</t>
  </si>
  <si>
    <t>Morus alba</t>
  </si>
  <si>
    <t>Lycopus virginicus</t>
  </si>
  <si>
    <t>Lemna minor</t>
  </si>
  <si>
    <t>Leersia virginica</t>
  </si>
  <si>
    <t>Impatiens capensis</t>
  </si>
  <si>
    <t>Elymus virginicus</t>
  </si>
  <si>
    <t>Carex sp.</t>
  </si>
  <si>
    <t>Bidens frondosa</t>
  </si>
  <si>
    <t>BARE</t>
  </si>
  <si>
    <t>Aster lanceolatus var. simplex</t>
  </si>
  <si>
    <t>Acer saccharinum</t>
  </si>
  <si>
    <t>ID</t>
  </si>
  <si>
    <t>field</t>
  </si>
  <si>
    <t>DNA extraction from frozen soil sample</t>
  </si>
  <si>
    <t>Sample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</si>
</sst>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</font>
    <font>
      <b/>
      <sz val="12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theme="1"/>
      <name val="Calibri"/>
    </font>
    <font>
      <vertAlign val="superscript"/>
      <sz val="12"/>
      <color theme="1"/>
      <name val="Calibri"/>
    </font>
    <font>
      <u/>
      <sz val="12"/>
      <name val="Calibri"/>
    </font>
    <font>
      <b/>
      <sz val="16"/>
      <name val="Calibri"/>
    </font>
    <font>
      <b/>
      <i/>
      <sz val="16"/>
      <name val="Calibri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vertAlign val="superscript"/>
      <sz val="12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18">
    <xf numFmtId="0" fontId="0" fillId="0" borderId="0"/>
    <xf numFmtId="0" fontId="1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3" fillId="0" borderId="0"/>
    <xf numFmtId="0" fontId="1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/>
    <xf numFmtId="0" fontId="19" fillId="0" borderId="0"/>
    <xf numFmtId="0" fontId="13" fillId="0" borderId="0"/>
    <xf numFmtId="0" fontId="19" fillId="0" borderId="0"/>
    <xf numFmtId="0" fontId="20" fillId="0" borderId="0"/>
    <xf numFmtId="0" fontId="13" fillId="0" borderId="0"/>
    <xf numFmtId="0" fontId="13" fillId="0" borderId="0"/>
    <xf numFmtId="0" fontId="19" fillId="0" borderId="0"/>
    <xf numFmtId="0" fontId="2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20" fillId="0" borderId="0"/>
    <xf numFmtId="0" fontId="19" fillId="0" borderId="0"/>
    <xf numFmtId="0" fontId="2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2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15" fontId="0" fillId="0" borderId="0" xfId="0" applyNumberFormat="1"/>
    <xf numFmtId="0" fontId="3" fillId="0" borderId="0" xfId="2" applyFont="1"/>
    <xf numFmtId="0" fontId="2" fillId="0" borderId="0" xfId="2"/>
    <xf numFmtId="0" fontId="0" fillId="0" borderId="1" xfId="0" applyBorder="1"/>
    <xf numFmtId="15" fontId="0" fillId="0" borderId="1" xfId="0" applyNumberFormat="1" applyBorder="1"/>
    <xf numFmtId="0" fontId="7" fillId="0" borderId="0" xfId="2" applyFont="1" applyAlignment="1"/>
    <xf numFmtId="0" fontId="8" fillId="0" borderId="1" xfId="0" applyFont="1" applyBorder="1"/>
    <xf numFmtId="0" fontId="8" fillId="0" borderId="1" xfId="2" applyFont="1" applyBorder="1"/>
    <xf numFmtId="0" fontId="7" fillId="0" borderId="0" xfId="2" applyFont="1"/>
    <xf numFmtId="0" fontId="10" fillId="0" borderId="0" xfId="2" applyFont="1"/>
    <xf numFmtId="0" fontId="10" fillId="0" borderId="0" xfId="2" applyFont="1" applyFill="1" applyBorder="1" applyAlignment="1">
      <alignment wrapText="1"/>
    </xf>
    <xf numFmtId="2" fontId="7" fillId="0" borderId="1" xfId="2" applyNumberFormat="1" applyFont="1" applyBorder="1"/>
    <xf numFmtId="0" fontId="7" fillId="0" borderId="1" xfId="2" applyFont="1" applyBorder="1"/>
    <xf numFmtId="0" fontId="7" fillId="0" borderId="1" xfId="2" applyFont="1" applyBorder="1" applyAlignment="1">
      <alignment wrapText="1"/>
    </xf>
    <xf numFmtId="164" fontId="7" fillId="0" borderId="1" xfId="2" applyNumberFormat="1" applyFont="1" applyBorder="1"/>
    <xf numFmtId="0" fontId="11" fillId="0" borderId="0" xfId="1" applyFont="1"/>
    <xf numFmtId="0" fontId="11" fillId="0" borderId="0" xfId="2" applyFont="1"/>
    <xf numFmtId="0" fontId="12" fillId="0" borderId="0" xfId="2" applyFont="1"/>
    <xf numFmtId="0" fontId="12" fillId="0" borderId="0" xfId="2" applyFont="1" applyAlignment="1">
      <alignment wrapText="1"/>
    </xf>
    <xf numFmtId="2" fontId="0" fillId="0" borderId="0" xfId="0" applyNumberFormat="1"/>
    <xf numFmtId="2" fontId="0" fillId="0" borderId="1" xfId="0" applyNumberFormat="1" applyBorder="1"/>
    <xf numFmtId="164" fontId="0" fillId="0" borderId="1" xfId="0" applyNumberFormat="1" applyBorder="1"/>
    <xf numFmtId="2" fontId="7" fillId="0" borderId="2" xfId="2" applyNumberFormat="1" applyFont="1" applyBorder="1"/>
    <xf numFmtId="0" fontId="7" fillId="0" borderId="2" xfId="2" applyFont="1" applyBorder="1"/>
    <xf numFmtId="0" fontId="7" fillId="0" borderId="2" xfId="2" applyFont="1" applyBorder="1" applyAlignment="1">
      <alignment wrapText="1"/>
    </xf>
    <xf numFmtId="0" fontId="10" fillId="0" borderId="1" xfId="2" applyFont="1" applyBorder="1"/>
    <xf numFmtId="0" fontId="10" fillId="0" borderId="1" xfId="2" applyFont="1" applyFill="1" applyBorder="1" applyAlignment="1">
      <alignment wrapText="1"/>
    </xf>
    <xf numFmtId="0" fontId="7" fillId="0" borderId="1" xfId="2" applyFont="1" applyFill="1" applyBorder="1" applyAlignment="1">
      <alignment wrapText="1"/>
    </xf>
    <xf numFmtId="0" fontId="6" fillId="0" borderId="0" xfId="2" applyFont="1" applyAlignment="1">
      <alignment wrapText="1"/>
    </xf>
    <xf numFmtId="0" fontId="7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10" fillId="0" borderId="1" xfId="2" applyFont="1" applyBorder="1" applyAlignment="1">
      <alignment wrapText="1"/>
    </xf>
    <xf numFmtId="0" fontId="0" fillId="0" borderId="0" xfId="0" applyAlignment="1">
      <alignment wrapText="1"/>
    </xf>
    <xf numFmtId="0" fontId="2" fillId="0" borderId="1" xfId="2" applyBorder="1"/>
    <xf numFmtId="0" fontId="7" fillId="0" borderId="1" xfId="2" applyFont="1" applyBorder="1" applyAlignment="1"/>
    <xf numFmtId="15" fontId="7" fillId="0" borderId="1" xfId="2" applyNumberFormat="1" applyFont="1" applyBorder="1" applyAlignment="1"/>
    <xf numFmtId="0" fontId="10" fillId="0" borderId="0" xfId="2" applyFont="1" applyBorder="1"/>
    <xf numFmtId="0" fontId="10" fillId="0" borderId="0" xfId="2" applyFont="1" applyBorder="1" applyAlignment="1">
      <alignment wrapText="1"/>
    </xf>
    <xf numFmtId="0" fontId="2" fillId="0" borderId="0" xfId="2" applyBorder="1"/>
  </cellXfs>
  <cellStyles count="718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 2" xfId="77"/>
    <cellStyle name="Normal" xfId="0" builtinId="0"/>
    <cellStyle name="Normal 10" xfId="72"/>
    <cellStyle name="Normal 10 2" xfId="74"/>
    <cellStyle name="Normal 10 2 2" xfId="78"/>
    <cellStyle name="Normal 10 3" xfId="79"/>
    <cellStyle name="Normal 10_Research 152000" xfId="80"/>
    <cellStyle name="Normal 100" xfId="81"/>
    <cellStyle name="Normal 101" xfId="82"/>
    <cellStyle name="Normal 102" xfId="83"/>
    <cellStyle name="Normal 103" xfId="84"/>
    <cellStyle name="Normal 103 2" xfId="85"/>
    <cellStyle name="Normal 103_Research R" xfId="86"/>
    <cellStyle name="Normal 104" xfId="87"/>
    <cellStyle name="Normal 104 2" xfId="88"/>
    <cellStyle name="Normal 104_Research 152000" xfId="89"/>
    <cellStyle name="Normal 105" xfId="90"/>
    <cellStyle name="Normal 106" xfId="91"/>
    <cellStyle name="Normal 107" xfId="92"/>
    <cellStyle name="Normal 108" xfId="93"/>
    <cellStyle name="Normal 109" xfId="94"/>
    <cellStyle name="Normal 11" xfId="95"/>
    <cellStyle name="Normal 11 2" xfId="96"/>
    <cellStyle name="Normal 11 3" xfId="97"/>
    <cellStyle name="Normal 11_Research 152000" xfId="98"/>
    <cellStyle name="Normal 110" xfId="99"/>
    <cellStyle name="Normal 110 2" xfId="100"/>
    <cellStyle name="Normal 110_Research 152000" xfId="101"/>
    <cellStyle name="Normal 111" xfId="102"/>
    <cellStyle name="Normal 112" xfId="103"/>
    <cellStyle name="Normal 113" xfId="104"/>
    <cellStyle name="Normal 113 2" xfId="105"/>
    <cellStyle name="Normal 113_Research 152000" xfId="106"/>
    <cellStyle name="Normal 114" xfId="107"/>
    <cellStyle name="Normal 115" xfId="108"/>
    <cellStyle name="Normal 115 2" xfId="109"/>
    <cellStyle name="Normal 115_Research 152000" xfId="110"/>
    <cellStyle name="Normal 116" xfId="111"/>
    <cellStyle name="Normal 116 2" xfId="112"/>
    <cellStyle name="Normal 116_Research 152000" xfId="113"/>
    <cellStyle name="Normal 117" xfId="114"/>
    <cellStyle name="Normal 118" xfId="115"/>
    <cellStyle name="Normal 118 2" xfId="116"/>
    <cellStyle name="Normal 118_Research R" xfId="117"/>
    <cellStyle name="Normal 119" xfId="118"/>
    <cellStyle name="Normal 119 2" xfId="119"/>
    <cellStyle name="Normal 12" xfId="120"/>
    <cellStyle name="Normal 12 2" xfId="121"/>
    <cellStyle name="Normal 12_Research R" xfId="122"/>
    <cellStyle name="Normal 120" xfId="123"/>
    <cellStyle name="Normal 120 2" xfId="124"/>
    <cellStyle name="Normal 120_Research 152000" xfId="125"/>
    <cellStyle name="Normal 121" xfId="126"/>
    <cellStyle name="Normal 121 2" xfId="127"/>
    <cellStyle name="Normal 122" xfId="128"/>
    <cellStyle name="Normal 122 2" xfId="129"/>
    <cellStyle name="Normal 123" xfId="130"/>
    <cellStyle name="Normal 123 2" xfId="131"/>
    <cellStyle name="Normal 124" xfId="132"/>
    <cellStyle name="Normal 124 2" xfId="133"/>
    <cellStyle name="Normal 125" xfId="134"/>
    <cellStyle name="Normal 125 2" xfId="135"/>
    <cellStyle name="Normal 126" xfId="136"/>
    <cellStyle name="Normal 126 2" xfId="137"/>
    <cellStyle name="Normal 126_Research 152000" xfId="138"/>
    <cellStyle name="Normal 127" xfId="139"/>
    <cellStyle name="Normal 127 2" xfId="140"/>
    <cellStyle name="Normal 127 3" xfId="141"/>
    <cellStyle name="Normal 127_Research 152000" xfId="142"/>
    <cellStyle name="Normal 128" xfId="143"/>
    <cellStyle name="Normal 129" xfId="144"/>
    <cellStyle name="Normal 13" xfId="145"/>
    <cellStyle name="Normal 130" xfId="146"/>
    <cellStyle name="Normal 131" xfId="147"/>
    <cellStyle name="Normal 132" xfId="148"/>
    <cellStyle name="Normal 132 2" xfId="149"/>
    <cellStyle name="Normal 133" xfId="150"/>
    <cellStyle name="Normal 133 2" xfId="151"/>
    <cellStyle name="Normal 134" xfId="152"/>
    <cellStyle name="Normal 135" xfId="153"/>
    <cellStyle name="Normal 135 2" xfId="154"/>
    <cellStyle name="Normal 136" xfId="155"/>
    <cellStyle name="Normal 136 2" xfId="156"/>
    <cellStyle name="Normal 136_Research 152000" xfId="157"/>
    <cellStyle name="Normal 137" xfId="158"/>
    <cellStyle name="Normal 137 2" xfId="159"/>
    <cellStyle name="Normal 137_Research 152000" xfId="160"/>
    <cellStyle name="Normal 138" xfId="161"/>
    <cellStyle name="Normal 138 2" xfId="162"/>
    <cellStyle name="Normal 138 3" xfId="163"/>
    <cellStyle name="Normal 138_Research 152000" xfId="164"/>
    <cellStyle name="Normal 139" xfId="165"/>
    <cellStyle name="Normal 139 2" xfId="166"/>
    <cellStyle name="Normal 139_Research 152000" xfId="167"/>
    <cellStyle name="Normal 14" xfId="168"/>
    <cellStyle name="Normal 14 2" xfId="169"/>
    <cellStyle name="Normal 140" xfId="170"/>
    <cellStyle name="Normal 141" xfId="171"/>
    <cellStyle name="Normal 141 2" xfId="172"/>
    <cellStyle name="Normal 142" xfId="173"/>
    <cellStyle name="Normal 143" xfId="174"/>
    <cellStyle name="Normal 143 2" xfId="175"/>
    <cellStyle name="Normal 144" xfId="176"/>
    <cellStyle name="Normal 144 2" xfId="177"/>
    <cellStyle name="Normal 145" xfId="178"/>
    <cellStyle name="Normal 145 2" xfId="179"/>
    <cellStyle name="Normal 146" xfId="180"/>
    <cellStyle name="Normal 146 2" xfId="181"/>
    <cellStyle name="Normal 147" xfId="182"/>
    <cellStyle name="Normal 147 2" xfId="183"/>
    <cellStyle name="Normal 148" xfId="184"/>
    <cellStyle name="Normal 148 2" xfId="185"/>
    <cellStyle name="Normal 149" xfId="186"/>
    <cellStyle name="Normal 15" xfId="187"/>
    <cellStyle name="Normal 15 2" xfId="188"/>
    <cellStyle name="Normal 150" xfId="189"/>
    <cellStyle name="Normal 150 2" xfId="190"/>
    <cellStyle name="Normal 150 3" xfId="191"/>
    <cellStyle name="Normal 150_Research 152000" xfId="192"/>
    <cellStyle name="Normal 151" xfId="193"/>
    <cellStyle name="Normal 152" xfId="194"/>
    <cellStyle name="Normal 152 2" xfId="195"/>
    <cellStyle name="Normal 153" xfId="196"/>
    <cellStyle name="Normal 154" xfId="197"/>
    <cellStyle name="Normal 154 2" xfId="198"/>
    <cellStyle name="Normal 154 3" xfId="199"/>
    <cellStyle name="Normal 155" xfId="200"/>
    <cellStyle name="Normal 156" xfId="201"/>
    <cellStyle name="Normal 157" xfId="202"/>
    <cellStyle name="Normal 157 2" xfId="203"/>
    <cellStyle name="Normal 157_Research P" xfId="204"/>
    <cellStyle name="Normal 158" xfId="205"/>
    <cellStyle name="Normal 158 2" xfId="206"/>
    <cellStyle name="Normal 158 3" xfId="207"/>
    <cellStyle name="Normal 158_Research 152000" xfId="208"/>
    <cellStyle name="Normal 159" xfId="209"/>
    <cellStyle name="Normal 159 2" xfId="210"/>
    <cellStyle name="Normal 159_Research P" xfId="211"/>
    <cellStyle name="Normal 16" xfId="212"/>
    <cellStyle name="Normal 16 2" xfId="213"/>
    <cellStyle name="Normal 16 3" xfId="214"/>
    <cellStyle name="Normal 16 4" xfId="215"/>
    <cellStyle name="Normal 16_Research 152000" xfId="216"/>
    <cellStyle name="Normal 160" xfId="217"/>
    <cellStyle name="Normal 160 2" xfId="218"/>
    <cellStyle name="Normal 160 3" xfId="219"/>
    <cellStyle name="Normal 160_Research 152000" xfId="220"/>
    <cellStyle name="Normal 161" xfId="221"/>
    <cellStyle name="Normal 161 2" xfId="222"/>
    <cellStyle name="Normal 162" xfId="223"/>
    <cellStyle name="Normal 162 2" xfId="224"/>
    <cellStyle name="Normal 162_Research R" xfId="225"/>
    <cellStyle name="Normal 163" xfId="226"/>
    <cellStyle name="Normal 163 2" xfId="227"/>
    <cellStyle name="Normal 163 3" xfId="228"/>
    <cellStyle name="Normal 163 3 2" xfId="229"/>
    <cellStyle name="Normal 164" xfId="230"/>
    <cellStyle name="Normal 164 2" xfId="231"/>
    <cellStyle name="Normal 165" xfId="232"/>
    <cellStyle name="Normal 165 2" xfId="233"/>
    <cellStyle name="Normal 166" xfId="234"/>
    <cellStyle name="Normal 166 2" xfId="235"/>
    <cellStyle name="Normal 167" xfId="236"/>
    <cellStyle name="Normal 168" xfId="237"/>
    <cellStyle name="Normal 169" xfId="238"/>
    <cellStyle name="Normal 169 2" xfId="239"/>
    <cellStyle name="Normal 17" xfId="240"/>
    <cellStyle name="Normal 17 2" xfId="241"/>
    <cellStyle name="Normal 170" xfId="242"/>
    <cellStyle name="Normal 171" xfId="243"/>
    <cellStyle name="Normal 172" xfId="244"/>
    <cellStyle name="Normal 173" xfId="245"/>
    <cellStyle name="Normal 173 2" xfId="246"/>
    <cellStyle name="Normal 174" xfId="247"/>
    <cellStyle name="Normal 174 2" xfId="248"/>
    <cellStyle name="Normal 175" xfId="249"/>
    <cellStyle name="Normal 175 2" xfId="250"/>
    <cellStyle name="Normal 176" xfId="251"/>
    <cellStyle name="Normal 176 2" xfId="252"/>
    <cellStyle name="Normal 177" xfId="253"/>
    <cellStyle name="Normal 178" xfId="254"/>
    <cellStyle name="Normal 178 2" xfId="255"/>
    <cellStyle name="Normal 179" xfId="256"/>
    <cellStyle name="Normal 179 2" xfId="257"/>
    <cellStyle name="Normal 18" xfId="258"/>
    <cellStyle name="Normal 180" xfId="259"/>
    <cellStyle name="Normal 180 2" xfId="260"/>
    <cellStyle name="Normal 181" xfId="261"/>
    <cellStyle name="Normal 181 2" xfId="262"/>
    <cellStyle name="Normal 181 3" xfId="263"/>
    <cellStyle name="Normal 182" xfId="264"/>
    <cellStyle name="Normal 182 2" xfId="265"/>
    <cellStyle name="Normal 183" xfId="266"/>
    <cellStyle name="Normal 183 2" xfId="267"/>
    <cellStyle name="Normal 184" xfId="268"/>
    <cellStyle name="Normal 184 2" xfId="269"/>
    <cellStyle name="Normal 185" xfId="270"/>
    <cellStyle name="Normal 185 2" xfId="271"/>
    <cellStyle name="Normal 186" xfId="272"/>
    <cellStyle name="Normal 187" xfId="273"/>
    <cellStyle name="Normal 188" xfId="274"/>
    <cellStyle name="Normal 189" xfId="275"/>
    <cellStyle name="Normal 19" xfId="276"/>
    <cellStyle name="Normal 19 2" xfId="277"/>
    <cellStyle name="Normal 190" xfId="278"/>
    <cellStyle name="Normal 190 2" xfId="279"/>
    <cellStyle name="Normal 191" xfId="280"/>
    <cellStyle name="Normal 192" xfId="281"/>
    <cellStyle name="Normal 192 2" xfId="282"/>
    <cellStyle name="Normal 193" xfId="283"/>
    <cellStyle name="Normal 193 2" xfId="284"/>
    <cellStyle name="Normal 194" xfId="285"/>
    <cellStyle name="Normal 195" xfId="286"/>
    <cellStyle name="Normal 195 2" xfId="76"/>
    <cellStyle name="Normal 196" xfId="75"/>
    <cellStyle name="Normal 197" xfId="287"/>
    <cellStyle name="Normal 2" xfId="1"/>
    <cellStyle name="Normal 2 2" xfId="2"/>
    <cellStyle name="Normal 2 2 2" xfId="288"/>
    <cellStyle name="Normal 2 2 2 2" xfId="289"/>
    <cellStyle name="Normal 2 2 2_Research 152000" xfId="290"/>
    <cellStyle name="Normal 2 2_E-DATA FOR RESEARCH" xfId="291"/>
    <cellStyle name="Normal 2 3" xfId="73"/>
    <cellStyle name="Normal 2 3 2" xfId="292"/>
    <cellStyle name="Normal 2 4" xfId="293"/>
    <cellStyle name="Normal 2 5" xfId="3"/>
    <cellStyle name="Normal 2 6" xfId="294"/>
    <cellStyle name="Normal 2_Book1" xfId="295"/>
    <cellStyle name="Normal 20" xfId="296"/>
    <cellStyle name="Normal 21" xfId="297"/>
    <cellStyle name="Normal 21 2" xfId="298"/>
    <cellStyle name="Normal 21_Research 152000" xfId="299"/>
    <cellStyle name="Normal 22" xfId="300"/>
    <cellStyle name="Normal 22 2" xfId="301"/>
    <cellStyle name="Normal 22 3" xfId="302"/>
    <cellStyle name="Normal 22_Research 152000" xfId="303"/>
    <cellStyle name="Normal 23" xfId="304"/>
    <cellStyle name="Normal 23 2" xfId="305"/>
    <cellStyle name="Normal 23_Research 152000" xfId="306"/>
    <cellStyle name="Normal 24" xfId="307"/>
    <cellStyle name="Normal 24 2" xfId="308"/>
    <cellStyle name="Normal 24_Research 152000" xfId="309"/>
    <cellStyle name="Normal 25" xfId="310"/>
    <cellStyle name="Normal 25 2" xfId="311"/>
    <cellStyle name="Normal 26" xfId="312"/>
    <cellStyle name="Normal 26 2" xfId="313"/>
    <cellStyle name="Normal 27" xfId="314"/>
    <cellStyle name="Normal 28" xfId="315"/>
    <cellStyle name="Normal 28 2" xfId="316"/>
    <cellStyle name="Normal 29" xfId="317"/>
    <cellStyle name="Normal 3" xfId="318"/>
    <cellStyle name="Normal 3 2" xfId="319"/>
    <cellStyle name="Normal 3 2 2" xfId="320"/>
    <cellStyle name="Normal 3 2 3" xfId="321"/>
    <cellStyle name="Normal 3 2_Acct Arch 2000" xfId="322"/>
    <cellStyle name="Normal 3 3" xfId="323"/>
    <cellStyle name="Normal 3 4" xfId="324"/>
    <cellStyle name="Normal 3 4 2" xfId="325"/>
    <cellStyle name="Normal 3 4_Research 152000" xfId="326"/>
    <cellStyle name="Normal 3_E-DATA FOR RESEARCH" xfId="327"/>
    <cellStyle name="Normal 30" xfId="328"/>
    <cellStyle name="Normal 31" xfId="329"/>
    <cellStyle name="Normal 31 2" xfId="330"/>
    <cellStyle name="Normal 32" xfId="331"/>
    <cellStyle name="Normal 32 2" xfId="332"/>
    <cellStyle name="Normal 32_Research R" xfId="333"/>
    <cellStyle name="Normal 33" xfId="334"/>
    <cellStyle name="Normal 34" xfId="335"/>
    <cellStyle name="Normal 34 2" xfId="336"/>
    <cellStyle name="Normal 35" xfId="337"/>
    <cellStyle name="Normal 35 2" xfId="338"/>
    <cellStyle name="Normal 36" xfId="339"/>
    <cellStyle name="Normal 36 2" xfId="340"/>
    <cellStyle name="Normal 37" xfId="341"/>
    <cellStyle name="Normal 38" xfId="342"/>
    <cellStyle name="Normal 38 2" xfId="343"/>
    <cellStyle name="Normal 38 3" xfId="344"/>
    <cellStyle name="Normal 38_Research 152000" xfId="345"/>
    <cellStyle name="Normal 39" xfId="346"/>
    <cellStyle name="Normal 4" xfId="347"/>
    <cellStyle name="Normal 4 2" xfId="348"/>
    <cellStyle name="Normal 4 2 2" xfId="349"/>
    <cellStyle name="Normal 4 2_Acct Arch 2000" xfId="350"/>
    <cellStyle name="Normal 4 3" xfId="351"/>
    <cellStyle name="Normal 4_Hort Template" xfId="352"/>
    <cellStyle name="Normal 40" xfId="353"/>
    <cellStyle name="Normal 40 2" xfId="354"/>
    <cellStyle name="Normal 40_Research R" xfId="355"/>
    <cellStyle name="Normal 41" xfId="356"/>
    <cellStyle name="Normal 42" xfId="357"/>
    <cellStyle name="Normal 42 2" xfId="358"/>
    <cellStyle name="Normal 42 3" xfId="359"/>
    <cellStyle name="Normal 42 4" xfId="360"/>
    <cellStyle name="Normal 42_Research R" xfId="361"/>
    <cellStyle name="Normal 43" xfId="362"/>
    <cellStyle name="Normal 44" xfId="363"/>
    <cellStyle name="Normal 45" xfId="364"/>
    <cellStyle name="Normal 45 2" xfId="365"/>
    <cellStyle name="Normal 45_Research R" xfId="366"/>
    <cellStyle name="Normal 46" xfId="367"/>
    <cellStyle name="Normal 46 2" xfId="368"/>
    <cellStyle name="Normal 46 3" xfId="369"/>
    <cellStyle name="Normal 46_Research 152000" xfId="370"/>
    <cellStyle name="Normal 47" xfId="371"/>
    <cellStyle name="Normal 47 2" xfId="372"/>
    <cellStyle name="Normal 48" xfId="373"/>
    <cellStyle name="Normal 48 2" xfId="374"/>
    <cellStyle name="Normal 49" xfId="375"/>
    <cellStyle name="Normal 49 2" xfId="376"/>
    <cellStyle name="Normal 49_Research R" xfId="377"/>
    <cellStyle name="Normal 5" xfId="378"/>
    <cellStyle name="Normal 5 2" xfId="379"/>
    <cellStyle name="Normal 5_Acct Arch 2000" xfId="380"/>
    <cellStyle name="Normal 50" xfId="381"/>
    <cellStyle name="Normal 51" xfId="382"/>
    <cellStyle name="Normal 52" xfId="383"/>
    <cellStyle name="Normal 53" xfId="384"/>
    <cellStyle name="Normal 53 2" xfId="385"/>
    <cellStyle name="Normal 53_Research 152000" xfId="386"/>
    <cellStyle name="Normal 54" xfId="387"/>
    <cellStyle name="Normal 54 2" xfId="388"/>
    <cellStyle name="Normal 55" xfId="389"/>
    <cellStyle name="Normal 55 2" xfId="390"/>
    <cellStyle name="Normal 56" xfId="391"/>
    <cellStyle name="Normal 56 2" xfId="392"/>
    <cellStyle name="Normal 56_Research 152000" xfId="393"/>
    <cellStyle name="Normal 57" xfId="394"/>
    <cellStyle name="Normal 57 2" xfId="395"/>
    <cellStyle name="Normal 57 3" xfId="396"/>
    <cellStyle name="Normal 57_Research R" xfId="397"/>
    <cellStyle name="Normal 58" xfId="398"/>
    <cellStyle name="Normal 58 2" xfId="399"/>
    <cellStyle name="Normal 58_Research 152000" xfId="400"/>
    <cellStyle name="Normal 59" xfId="401"/>
    <cellStyle name="Normal 59 2" xfId="402"/>
    <cellStyle name="Normal 6" xfId="403"/>
    <cellStyle name="Normal 6 2" xfId="404"/>
    <cellStyle name="Normal 6 3" xfId="405"/>
    <cellStyle name="Normal 6_Book1" xfId="406"/>
    <cellStyle name="Normal 60" xfId="407"/>
    <cellStyle name="Normal 61" xfId="408"/>
    <cellStyle name="Normal 61 2" xfId="409"/>
    <cellStyle name="Normal 62" xfId="410"/>
    <cellStyle name="Normal 62 2" xfId="411"/>
    <cellStyle name="Normal 63" xfId="412"/>
    <cellStyle name="Normal 63 2" xfId="413"/>
    <cellStyle name="Normal 63_Research R" xfId="414"/>
    <cellStyle name="Normal 64" xfId="415"/>
    <cellStyle name="Normal 64 2" xfId="416"/>
    <cellStyle name="Normal 64 3" xfId="417"/>
    <cellStyle name="Normal 65" xfId="418"/>
    <cellStyle name="Normal 65 2" xfId="419"/>
    <cellStyle name="Normal 66" xfId="420"/>
    <cellStyle name="Normal 66 2" xfId="421"/>
    <cellStyle name="Normal 67" xfId="422"/>
    <cellStyle name="Normal 67 2" xfId="423"/>
    <cellStyle name="Normal 68" xfId="424"/>
    <cellStyle name="Normal 68 2" xfId="425"/>
    <cellStyle name="Normal 69" xfId="426"/>
    <cellStyle name="Normal 69 2" xfId="427"/>
    <cellStyle name="Normal 7" xfId="428"/>
    <cellStyle name="Normal 7 2" xfId="429"/>
    <cellStyle name="Normal 7 3" xfId="430"/>
    <cellStyle name="Normal 70" xfId="431"/>
    <cellStyle name="Normal 70 2" xfId="432"/>
    <cellStyle name="Normal 70_Research 152000" xfId="433"/>
    <cellStyle name="Normal 71" xfId="434"/>
    <cellStyle name="Normal 72" xfId="435"/>
    <cellStyle name="Normal 72 2" xfId="436"/>
    <cellStyle name="Normal 73" xfId="437"/>
    <cellStyle name="Normal 74" xfId="438"/>
    <cellStyle name="Normal 74 2" xfId="439"/>
    <cellStyle name="Normal 74_Research 152000" xfId="440"/>
    <cellStyle name="Normal 75" xfId="441"/>
    <cellStyle name="Normal 75 2" xfId="442"/>
    <cellStyle name="Normal 75_Research 152000" xfId="443"/>
    <cellStyle name="Normal 76" xfId="444"/>
    <cellStyle name="Normal 76 2" xfId="445"/>
    <cellStyle name="Normal 77" xfId="446"/>
    <cellStyle name="Normal 77 2" xfId="447"/>
    <cellStyle name="Normal 77 3" xfId="448"/>
    <cellStyle name="Normal 77_Research 152000" xfId="449"/>
    <cellStyle name="Normal 78" xfId="450"/>
    <cellStyle name="Normal 78 2" xfId="451"/>
    <cellStyle name="Normal 78 3" xfId="452"/>
    <cellStyle name="Normal 78_Research 152000" xfId="453"/>
    <cellStyle name="Normal 79" xfId="454"/>
    <cellStyle name="Normal 79 2" xfId="455"/>
    <cellStyle name="Normal 79 3" xfId="456"/>
    <cellStyle name="Normal 79 4" xfId="457"/>
    <cellStyle name="Normal 79_Research 152000" xfId="458"/>
    <cellStyle name="Normal 8" xfId="459"/>
    <cellStyle name="Normal 80" xfId="460"/>
    <cellStyle name="Normal 80 2" xfId="461"/>
    <cellStyle name="Normal 80_Research 152000" xfId="462"/>
    <cellStyle name="Normal 81" xfId="463"/>
    <cellStyle name="Normal 81 2" xfId="464"/>
    <cellStyle name="Normal 81_Research 152000" xfId="465"/>
    <cellStyle name="Normal 82" xfId="466"/>
    <cellStyle name="Normal 82 2" xfId="467"/>
    <cellStyle name="Normal 82 3" xfId="468"/>
    <cellStyle name="Normal 82_Research 152000" xfId="469"/>
    <cellStyle name="Normal 83" xfId="470"/>
    <cellStyle name="Normal 83 2" xfId="471"/>
    <cellStyle name="Normal 83_Research 152000" xfId="472"/>
    <cellStyle name="Normal 84" xfId="473"/>
    <cellStyle name="Normal 84 2" xfId="474"/>
    <cellStyle name="Normal 84_Research 152000" xfId="475"/>
    <cellStyle name="Normal 85" xfId="476"/>
    <cellStyle name="Normal 85 2" xfId="477"/>
    <cellStyle name="Normal 85 3" xfId="478"/>
    <cellStyle name="Normal 85_Research 152000" xfId="479"/>
    <cellStyle name="Normal 86" xfId="480"/>
    <cellStyle name="Normal 86 2" xfId="481"/>
    <cellStyle name="Normal 86_Research 152000" xfId="482"/>
    <cellStyle name="Normal 87" xfId="483"/>
    <cellStyle name="Normal 87 2" xfId="484"/>
    <cellStyle name="Normal 87 3" xfId="485"/>
    <cellStyle name="Normal 87_Research 152000" xfId="486"/>
    <cellStyle name="Normal 88" xfId="487"/>
    <cellStyle name="Normal 89" xfId="488"/>
    <cellStyle name="Normal 89 2" xfId="489"/>
    <cellStyle name="Normal 9" xfId="490"/>
    <cellStyle name="Normal 90" xfId="491"/>
    <cellStyle name="Normal 90 2" xfId="492"/>
    <cellStyle name="Normal 91" xfId="493"/>
    <cellStyle name="Normal 92" xfId="494"/>
    <cellStyle name="Normal 92 2" xfId="495"/>
    <cellStyle name="Normal 92_Research R" xfId="496"/>
    <cellStyle name="Normal 93" xfId="497"/>
    <cellStyle name="Normal 93 2" xfId="498"/>
    <cellStyle name="Normal 93_Research R" xfId="499"/>
    <cellStyle name="Normal 94" xfId="500"/>
    <cellStyle name="Normal 94 2" xfId="501"/>
    <cellStyle name="Normal 94_Research 152000" xfId="502"/>
    <cellStyle name="Normal 95" xfId="503"/>
    <cellStyle name="Normal 96" xfId="504"/>
    <cellStyle name="Normal 97" xfId="505"/>
    <cellStyle name="Normal 98" xfId="506"/>
    <cellStyle name="Normal 99" xfId="50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C34" sqref="C34"/>
    </sheetView>
  </sheetViews>
  <sheetFormatPr baseColWidth="10" defaultRowHeight="16" x14ac:dyDescent="0.2"/>
  <cols>
    <col min="1" max="1" width="26.5" style="9" customWidth="1"/>
    <col min="2" max="2" width="28.6640625" style="9" customWidth="1"/>
    <col min="3" max="3" width="33.83203125" style="9" bestFit="1" customWidth="1"/>
    <col min="4" max="4" width="36.83203125" style="30" customWidth="1"/>
    <col min="5" max="5" width="55.6640625" style="9" customWidth="1"/>
    <col min="6" max="6" width="44.6640625" style="3" bestFit="1" customWidth="1"/>
    <col min="7" max="16384" width="10.83203125" style="3"/>
  </cols>
  <sheetData>
    <row r="1" spans="1:7" s="2" customFormat="1" ht="21" x14ac:dyDescent="0.25">
      <c r="A1" s="16" t="s">
        <v>53</v>
      </c>
      <c r="B1" s="17"/>
      <c r="C1" s="17"/>
      <c r="D1" s="29"/>
      <c r="E1" s="9"/>
    </row>
    <row r="3" spans="1:7" ht="20" customHeight="1" x14ac:dyDescent="0.25">
      <c r="A3" s="19" t="s">
        <v>134</v>
      </c>
      <c r="B3" s="6"/>
      <c r="E3" s="9" t="s">
        <v>120</v>
      </c>
    </row>
    <row r="4" spans="1:7" ht="20" customHeight="1" x14ac:dyDescent="0.2">
      <c r="A4" s="26" t="s">
        <v>40</v>
      </c>
      <c r="B4" s="27" t="s">
        <v>41</v>
      </c>
      <c r="C4" s="26" t="s">
        <v>42</v>
      </c>
      <c r="D4" s="32" t="s">
        <v>43</v>
      </c>
      <c r="E4" s="26" t="s">
        <v>44</v>
      </c>
    </row>
    <row r="5" spans="1:7" ht="20" customHeight="1" x14ac:dyDescent="0.2">
      <c r="A5" s="7" t="s">
        <v>4</v>
      </c>
      <c r="B5" s="35" t="s">
        <v>121</v>
      </c>
      <c r="C5" s="13" t="s">
        <v>122</v>
      </c>
      <c r="D5" s="14"/>
      <c r="E5" s="13" t="s">
        <v>123</v>
      </c>
    </row>
    <row r="6" spans="1:7" ht="20" customHeight="1" x14ac:dyDescent="0.2">
      <c r="A6" s="7" t="s">
        <v>54</v>
      </c>
      <c r="B6" s="36">
        <v>41479</v>
      </c>
      <c r="C6" s="13"/>
      <c r="D6" s="14"/>
      <c r="E6" s="13"/>
    </row>
    <row r="7" spans="1:7" ht="20" customHeight="1" x14ac:dyDescent="0.2">
      <c r="A7" s="7" t="s">
        <v>45</v>
      </c>
      <c r="B7" s="35" t="s">
        <v>124</v>
      </c>
      <c r="C7" s="13"/>
      <c r="D7" s="14"/>
      <c r="E7" s="13" t="s">
        <v>135</v>
      </c>
    </row>
    <row r="8" spans="1:7" ht="20" customHeight="1" x14ac:dyDescent="0.2">
      <c r="A8" s="7" t="s">
        <v>2</v>
      </c>
      <c r="B8" s="35" t="s">
        <v>125</v>
      </c>
      <c r="C8" s="13" t="s">
        <v>126</v>
      </c>
      <c r="D8" s="14"/>
      <c r="E8" s="13"/>
    </row>
    <row r="9" spans="1:7" ht="20" customHeight="1" x14ac:dyDescent="0.2">
      <c r="A9" s="7" t="s">
        <v>3</v>
      </c>
      <c r="B9" s="35" t="s">
        <v>127</v>
      </c>
      <c r="C9" s="13" t="s">
        <v>128</v>
      </c>
      <c r="D9" s="14"/>
      <c r="E9" s="13"/>
    </row>
    <row r="10" spans="1:7" ht="20" customHeight="1" x14ac:dyDescent="0.2">
      <c r="A10" s="7" t="s">
        <v>119</v>
      </c>
      <c r="B10" s="35" t="s">
        <v>129</v>
      </c>
      <c r="C10" s="13" t="s">
        <v>130</v>
      </c>
      <c r="D10" s="14"/>
      <c r="E10" s="13"/>
    </row>
    <row r="12" spans="1:7" ht="21" x14ac:dyDescent="0.25">
      <c r="A12" s="18" t="s">
        <v>198</v>
      </c>
    </row>
    <row r="13" spans="1:7" x14ac:dyDescent="0.2">
      <c r="A13" s="10" t="s">
        <v>40</v>
      </c>
      <c r="B13" s="10" t="s">
        <v>178</v>
      </c>
      <c r="C13" s="11" t="s">
        <v>41</v>
      </c>
      <c r="D13" s="31" t="s">
        <v>42</v>
      </c>
      <c r="E13" s="10" t="s">
        <v>43</v>
      </c>
      <c r="F13" s="10" t="s">
        <v>44</v>
      </c>
      <c r="G13" s="3" t="s">
        <v>318</v>
      </c>
    </row>
    <row r="14" spans="1:7" ht="48" x14ac:dyDescent="0.2">
      <c r="A14" s="13" t="s">
        <v>184</v>
      </c>
      <c r="B14" s="13" t="s">
        <v>169</v>
      </c>
      <c r="C14" s="28" t="s">
        <v>186</v>
      </c>
      <c r="D14" s="14" t="s">
        <v>199</v>
      </c>
      <c r="E14" s="13" t="s">
        <v>200</v>
      </c>
      <c r="F14" s="26"/>
      <c r="G14" s="34" t="s">
        <v>187</v>
      </c>
    </row>
    <row r="15" spans="1:7" ht="48" x14ac:dyDescent="0.2">
      <c r="A15" s="13" t="s">
        <v>185</v>
      </c>
      <c r="B15" s="13" t="s">
        <v>170</v>
      </c>
      <c r="C15" s="28" t="s">
        <v>186</v>
      </c>
      <c r="D15" s="14" t="s">
        <v>199</v>
      </c>
      <c r="E15" s="26" t="s">
        <v>200</v>
      </c>
      <c r="F15" s="26"/>
      <c r="G15" s="34" t="s">
        <v>187</v>
      </c>
    </row>
    <row r="16" spans="1:7" x14ac:dyDescent="0.2">
      <c r="A16" s="23" t="s">
        <v>48</v>
      </c>
      <c r="B16" s="9" t="s">
        <v>171</v>
      </c>
      <c r="C16" s="24" t="s">
        <v>46</v>
      </c>
      <c r="D16" s="25" t="s">
        <v>49</v>
      </c>
      <c r="E16" s="25" t="s">
        <v>190</v>
      </c>
      <c r="F16" s="25" t="s">
        <v>50</v>
      </c>
      <c r="G16" s="34" t="s">
        <v>188</v>
      </c>
    </row>
    <row r="17" spans="1:7" x14ac:dyDescent="0.2">
      <c r="A17" s="12" t="s">
        <v>193</v>
      </c>
      <c r="B17" s="9" t="s">
        <v>156</v>
      </c>
      <c r="C17" s="13" t="s">
        <v>194</v>
      </c>
      <c r="D17" s="14" t="s">
        <v>195</v>
      </c>
      <c r="E17" s="25" t="s">
        <v>190</v>
      </c>
      <c r="F17" s="14"/>
      <c r="G17" s="34"/>
    </row>
    <row r="18" spans="1:7" x14ac:dyDescent="0.2">
      <c r="A18" s="12" t="s">
        <v>47</v>
      </c>
      <c r="B18" s="12" t="s">
        <v>172</v>
      </c>
      <c r="C18" s="13" t="s">
        <v>159</v>
      </c>
      <c r="D18" s="14"/>
      <c r="E18" s="25" t="s">
        <v>190</v>
      </c>
      <c r="F18" s="13"/>
      <c r="G18" s="34" t="s">
        <v>189</v>
      </c>
    </row>
    <row r="19" spans="1:7" ht="48" x14ac:dyDescent="0.2">
      <c r="A19" s="15" t="s">
        <v>179</v>
      </c>
      <c r="B19" s="15" t="s">
        <v>173</v>
      </c>
      <c r="C19" s="8" t="s">
        <v>182</v>
      </c>
      <c r="D19" s="14" t="s">
        <v>51</v>
      </c>
      <c r="E19" s="25" t="s">
        <v>190</v>
      </c>
      <c r="F19" s="14" t="s">
        <v>168</v>
      </c>
      <c r="G19" s="34" t="s">
        <v>189</v>
      </c>
    </row>
    <row r="20" spans="1:7" ht="48" x14ac:dyDescent="0.2">
      <c r="A20" s="15" t="s">
        <v>180</v>
      </c>
      <c r="B20" s="15" t="s">
        <v>174</v>
      </c>
      <c r="C20" s="8" t="s">
        <v>183</v>
      </c>
      <c r="D20" s="14" t="s">
        <v>52</v>
      </c>
      <c r="E20" s="25" t="s">
        <v>190</v>
      </c>
      <c r="F20" s="14" t="s">
        <v>168</v>
      </c>
      <c r="G20" s="34" t="s">
        <v>189</v>
      </c>
    </row>
    <row r="21" spans="1:7" x14ac:dyDescent="0.2">
      <c r="A21" s="15" t="s">
        <v>181</v>
      </c>
      <c r="B21" s="15" t="s">
        <v>175</v>
      </c>
      <c r="C21" s="8" t="s">
        <v>46</v>
      </c>
      <c r="D21" s="14" t="s">
        <v>197</v>
      </c>
      <c r="E21" s="25" t="s">
        <v>190</v>
      </c>
      <c r="F21" s="14"/>
      <c r="G21" s="34" t="s">
        <v>189</v>
      </c>
    </row>
    <row r="22" spans="1:7" ht="19" x14ac:dyDescent="0.2">
      <c r="A22" s="13" t="s">
        <v>157</v>
      </c>
      <c r="B22" t="s">
        <v>176</v>
      </c>
      <c r="C22" s="13" t="s">
        <v>196</v>
      </c>
      <c r="D22" s="14" t="s">
        <v>191</v>
      </c>
      <c r="E22" s="25" t="s">
        <v>190</v>
      </c>
      <c r="F22" s="13" t="s">
        <v>167</v>
      </c>
      <c r="G22" s="34" t="s">
        <v>189</v>
      </c>
    </row>
    <row r="23" spans="1:7" ht="19" x14ac:dyDescent="0.2">
      <c r="A23" s="13" t="s">
        <v>158</v>
      </c>
      <c r="B23" s="13" t="s">
        <v>177</v>
      </c>
      <c r="C23" s="13" t="s">
        <v>196</v>
      </c>
      <c r="D23" s="14" t="s">
        <v>192</v>
      </c>
      <c r="E23" s="25" t="s">
        <v>190</v>
      </c>
      <c r="F23" s="13" t="s">
        <v>167</v>
      </c>
      <c r="G23" s="34" t="s">
        <v>189</v>
      </c>
    </row>
    <row r="27" spans="1:7" ht="21" x14ac:dyDescent="0.25">
      <c r="A27" s="18" t="s">
        <v>166</v>
      </c>
    </row>
    <row r="28" spans="1:7" x14ac:dyDescent="0.2">
      <c r="A28" s="37" t="s">
        <v>40</v>
      </c>
      <c r="B28" s="11" t="s">
        <v>41</v>
      </c>
      <c r="C28" s="37" t="s">
        <v>42</v>
      </c>
      <c r="D28" s="38" t="s">
        <v>43</v>
      </c>
      <c r="E28" s="37" t="s">
        <v>44</v>
      </c>
      <c r="F28" s="39"/>
    </row>
    <row r="29" spans="1:7" ht="48" x14ac:dyDescent="0.2">
      <c r="A29" s="13" t="s">
        <v>131</v>
      </c>
      <c r="B29" s="13" t="s">
        <v>132</v>
      </c>
      <c r="C29" s="14" t="s">
        <v>203</v>
      </c>
      <c r="D29" s="14" t="s">
        <v>133</v>
      </c>
      <c r="E29" s="13"/>
      <c r="F29" s="34" t="s">
        <v>317</v>
      </c>
    </row>
    <row r="31" spans="1:7" ht="21" x14ac:dyDescent="0.25">
      <c r="A31" s="18" t="s">
        <v>201</v>
      </c>
    </row>
    <row r="32" spans="1:7" x14ac:dyDescent="0.2">
      <c r="A32" s="37" t="s">
        <v>40</v>
      </c>
      <c r="B32" s="11" t="s">
        <v>41</v>
      </c>
      <c r="C32" s="37" t="s">
        <v>42</v>
      </c>
      <c r="D32" s="38" t="s">
        <v>43</v>
      </c>
      <c r="E32" s="37" t="s">
        <v>44</v>
      </c>
      <c r="F32" s="39"/>
    </row>
    <row r="33" spans="1:6" ht="96" x14ac:dyDescent="0.2">
      <c r="A33" s="13" t="s">
        <v>202</v>
      </c>
      <c r="B33" s="13" t="s">
        <v>132</v>
      </c>
      <c r="C33" s="14" t="s">
        <v>204</v>
      </c>
      <c r="D33" s="14" t="s">
        <v>205</v>
      </c>
      <c r="E33" s="13"/>
      <c r="F33" s="34" t="s">
        <v>316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workbookViewId="0">
      <selection activeCell="J12" sqref="J12"/>
    </sheetView>
  </sheetViews>
  <sheetFormatPr baseColWidth="10" defaultRowHeight="16" x14ac:dyDescent="0.2"/>
  <cols>
    <col min="1" max="1" width="12.1640625" customWidth="1"/>
    <col min="3" max="3" width="12.33203125" bestFit="1" customWidth="1"/>
    <col min="6" max="6" width="8.83203125" bestFit="1" customWidth="1"/>
    <col min="9" max="9" width="10" customWidth="1"/>
    <col min="10" max="11" width="19.1640625" customWidth="1"/>
    <col min="12" max="12" width="12.6640625" style="20" customWidth="1"/>
    <col min="14" max="14" width="9" style="20" bestFit="1" customWidth="1"/>
    <col min="15" max="15" width="10" style="20" bestFit="1" customWidth="1"/>
    <col min="16" max="16" width="9" style="20" bestFit="1" customWidth="1"/>
    <col min="17" max="17" width="9.6640625" style="20" bestFit="1" customWidth="1"/>
    <col min="18" max="18" width="12" style="20" bestFit="1" customWidth="1"/>
    <col min="19" max="19" width="12.1640625" style="20" bestFit="1" customWidth="1"/>
  </cols>
  <sheetData>
    <row r="1" spans="1:19" x14ac:dyDescent="0.2">
      <c r="A1" t="s">
        <v>0</v>
      </c>
      <c r="C1" t="s">
        <v>1</v>
      </c>
      <c r="D1" s="1">
        <v>41479</v>
      </c>
      <c r="E1" s="1"/>
      <c r="G1" t="s">
        <v>5</v>
      </c>
    </row>
    <row r="2" spans="1:19" x14ac:dyDescent="0.2">
      <c r="A2" s="4" t="s">
        <v>4</v>
      </c>
      <c r="B2" s="4" t="s">
        <v>54</v>
      </c>
      <c r="C2" s="4" t="s">
        <v>45</v>
      </c>
      <c r="D2" s="4" t="s">
        <v>2</v>
      </c>
      <c r="E2" s="4" t="s">
        <v>2</v>
      </c>
      <c r="F2" s="4" t="s">
        <v>3</v>
      </c>
      <c r="G2" s="4" t="s">
        <v>119</v>
      </c>
      <c r="H2" s="4" t="s">
        <v>57</v>
      </c>
      <c r="I2" s="4" t="s">
        <v>136</v>
      </c>
      <c r="J2" s="4" t="s">
        <v>169</v>
      </c>
      <c r="K2" s="4" t="s">
        <v>170</v>
      </c>
      <c r="L2" s="4" t="s">
        <v>171</v>
      </c>
      <c r="M2" s="4" t="s">
        <v>156</v>
      </c>
      <c r="N2" s="4" t="s">
        <v>172</v>
      </c>
      <c r="O2" s="4" t="s">
        <v>173</v>
      </c>
      <c r="P2" s="4" t="s">
        <v>174</v>
      </c>
      <c r="Q2" s="4" t="s">
        <v>175</v>
      </c>
      <c r="R2" s="4" t="s">
        <v>176</v>
      </c>
      <c r="S2" s="4" t="s">
        <v>177</v>
      </c>
    </row>
    <row r="3" spans="1:19" x14ac:dyDescent="0.2">
      <c r="A3" s="4" t="s">
        <v>6</v>
      </c>
      <c r="B3" s="5">
        <v>41479</v>
      </c>
      <c r="C3" s="4" t="s">
        <v>55</v>
      </c>
      <c r="D3" s="4" t="s">
        <v>56</v>
      </c>
      <c r="E3" s="4" t="s">
        <v>160</v>
      </c>
      <c r="F3" s="4">
        <v>1</v>
      </c>
      <c r="G3" s="4">
        <v>1</v>
      </c>
      <c r="H3" s="4" t="str">
        <f t="shared" ref="H3:H34" si="0">CONCATENATE("HC_",D3,F3,"_ss",G3)</f>
        <v>HC_A1_ss1</v>
      </c>
      <c r="I3" s="4" t="s">
        <v>137</v>
      </c>
      <c r="J3" s="4">
        <v>0</v>
      </c>
      <c r="K3" s="4">
        <v>0</v>
      </c>
      <c r="L3" s="21">
        <v>28.475637013857849</v>
      </c>
      <c r="M3" s="22">
        <v>22.600000000000005</v>
      </c>
      <c r="N3" s="21">
        <v>7.55</v>
      </c>
      <c r="O3" s="21">
        <v>4.7480000000000002</v>
      </c>
      <c r="P3" s="21">
        <v>0.31374999999999997</v>
      </c>
      <c r="Q3" s="21">
        <v>8.7530000000000001</v>
      </c>
      <c r="R3" s="21">
        <v>10.55</v>
      </c>
      <c r="S3" s="21">
        <v>13.65</v>
      </c>
    </row>
    <row r="4" spans="1:19" x14ac:dyDescent="0.2">
      <c r="A4" s="4" t="s">
        <v>7</v>
      </c>
      <c r="B4" s="5">
        <v>41479</v>
      </c>
      <c r="C4" s="4" t="s">
        <v>55</v>
      </c>
      <c r="D4" s="4" t="s">
        <v>56</v>
      </c>
      <c r="E4" s="4" t="s">
        <v>160</v>
      </c>
      <c r="F4" s="4">
        <v>1</v>
      </c>
      <c r="G4" s="4">
        <v>2</v>
      </c>
      <c r="H4" s="4" t="str">
        <f t="shared" si="0"/>
        <v>HC_A1_ss2</v>
      </c>
      <c r="I4" s="4" t="s">
        <v>137</v>
      </c>
      <c r="J4" s="4">
        <v>1.29</v>
      </c>
      <c r="K4" s="4">
        <v>0</v>
      </c>
      <c r="L4" s="21">
        <v>32.504288164665525</v>
      </c>
      <c r="M4" s="22">
        <v>23.333333333333332</v>
      </c>
      <c r="N4" s="21">
        <v>7.5250000000000004</v>
      </c>
      <c r="O4" s="21">
        <v>5.4260000000000002</v>
      </c>
      <c r="P4" s="21">
        <v>0.35970000000000002</v>
      </c>
      <c r="Q4" s="21">
        <v>9.9789999999999992</v>
      </c>
      <c r="R4" s="21">
        <v>9.25</v>
      </c>
      <c r="S4" s="21">
        <v>19.175000000000001</v>
      </c>
    </row>
    <row r="5" spans="1:19" x14ac:dyDescent="0.2">
      <c r="A5" s="4" t="s">
        <v>8</v>
      </c>
      <c r="B5" s="5">
        <v>41479</v>
      </c>
      <c r="C5" s="4" t="s">
        <v>55</v>
      </c>
      <c r="D5" s="4" t="s">
        <v>56</v>
      </c>
      <c r="E5" s="4" t="s">
        <v>160</v>
      </c>
      <c r="F5" s="4">
        <v>1</v>
      </c>
      <c r="G5" s="4">
        <v>3</v>
      </c>
      <c r="H5" s="4" t="str">
        <f t="shared" si="0"/>
        <v>HC_A1_ss3</v>
      </c>
      <c r="I5" s="4" t="s">
        <v>137</v>
      </c>
      <c r="J5" s="4">
        <v>0.28999999999999998</v>
      </c>
      <c r="K5" s="4">
        <v>7.0000000000000007E-2</v>
      </c>
      <c r="L5" s="21">
        <v>33.348274316450031</v>
      </c>
      <c r="M5" s="22">
        <v>22.7</v>
      </c>
      <c r="N5" s="21">
        <v>7.55</v>
      </c>
      <c r="O5" s="21">
        <v>4.9295</v>
      </c>
      <c r="P5" s="21">
        <v>0.32190000000000002</v>
      </c>
      <c r="Q5" s="21">
        <v>9.0815000000000001</v>
      </c>
      <c r="R5" s="21">
        <v>10.45</v>
      </c>
      <c r="S5" s="21">
        <v>13.175000000000001</v>
      </c>
    </row>
    <row r="6" spans="1:19" x14ac:dyDescent="0.2">
      <c r="A6" s="4" t="s">
        <v>9</v>
      </c>
      <c r="B6" s="5">
        <v>41479</v>
      </c>
      <c r="C6" s="4" t="s">
        <v>55</v>
      </c>
      <c r="D6" s="4" t="s">
        <v>56</v>
      </c>
      <c r="E6" s="4" t="s">
        <v>160</v>
      </c>
      <c r="F6" s="4">
        <v>1</v>
      </c>
      <c r="G6" s="4">
        <v>4</v>
      </c>
      <c r="H6" s="4" t="str">
        <f t="shared" si="0"/>
        <v>HC_A1_ss4</v>
      </c>
      <c r="I6" s="4" t="s">
        <v>137</v>
      </c>
      <c r="J6" s="4">
        <v>7.32</v>
      </c>
      <c r="K6" s="4">
        <v>0</v>
      </c>
      <c r="L6" s="21">
        <v>30.958663148636774</v>
      </c>
      <c r="M6" s="22">
        <v>22.466666666666669</v>
      </c>
      <c r="N6" s="21">
        <v>7.5250000000000004</v>
      </c>
      <c r="O6" s="21">
        <v>5.0469999999999997</v>
      </c>
      <c r="P6" s="21">
        <v>0.32400000000000001</v>
      </c>
      <c r="Q6" s="21">
        <v>9.2940000000000005</v>
      </c>
      <c r="R6" s="21">
        <v>10.75</v>
      </c>
      <c r="S6" s="21">
        <v>20.625</v>
      </c>
    </row>
    <row r="7" spans="1:19" x14ac:dyDescent="0.2">
      <c r="A7" s="4" t="s">
        <v>10</v>
      </c>
      <c r="B7" s="5">
        <v>41479</v>
      </c>
      <c r="C7" s="4" t="s">
        <v>55</v>
      </c>
      <c r="D7" s="4" t="s">
        <v>56</v>
      </c>
      <c r="E7" s="4" t="s">
        <v>160</v>
      </c>
      <c r="F7" s="4">
        <v>1</v>
      </c>
      <c r="G7" s="4">
        <v>5</v>
      </c>
      <c r="H7" s="4" t="str">
        <f t="shared" si="0"/>
        <v>HC_A1_ss5</v>
      </c>
      <c r="I7" s="4" t="s">
        <v>137</v>
      </c>
      <c r="J7" s="4">
        <v>7.21</v>
      </c>
      <c r="K7" s="4">
        <v>0</v>
      </c>
      <c r="L7" s="21">
        <v>33.951762523191093</v>
      </c>
      <c r="M7" s="22">
        <v>22.233333333333334</v>
      </c>
      <c r="N7" s="21">
        <v>7.5250000000000004</v>
      </c>
      <c r="O7" s="21">
        <v>5.3384999999999998</v>
      </c>
      <c r="P7" s="21">
        <v>0.3271</v>
      </c>
      <c r="Q7" s="21">
        <v>9.8224999999999998</v>
      </c>
      <c r="R7" s="21">
        <v>10.35</v>
      </c>
      <c r="S7" s="21">
        <v>26.15</v>
      </c>
    </row>
    <row r="8" spans="1:19" x14ac:dyDescent="0.2">
      <c r="A8" s="4" t="s">
        <v>11</v>
      </c>
      <c r="B8" s="5">
        <v>41479</v>
      </c>
      <c r="C8" s="4" t="s">
        <v>55</v>
      </c>
      <c r="D8" s="4" t="s">
        <v>56</v>
      </c>
      <c r="E8" s="4" t="s">
        <v>160</v>
      </c>
      <c r="F8" s="4">
        <v>2</v>
      </c>
      <c r="G8" s="4">
        <v>1</v>
      </c>
      <c r="H8" s="4" t="str">
        <f t="shared" si="0"/>
        <v>HC_A2_ss1</v>
      </c>
      <c r="I8" s="4" t="s">
        <v>138</v>
      </c>
      <c r="J8" s="4">
        <v>5.94</v>
      </c>
      <c r="K8" s="4">
        <v>0</v>
      </c>
      <c r="L8" s="21">
        <v>36.711711711711715</v>
      </c>
      <c r="M8" s="22">
        <v>22.466666666666669</v>
      </c>
      <c r="N8" s="21">
        <v>7.5250000000000004</v>
      </c>
      <c r="O8" s="21">
        <v>5.0410000000000004</v>
      </c>
      <c r="P8" s="21">
        <v>0.31519999999999998</v>
      </c>
      <c r="Q8" s="21">
        <v>9.2835000000000001</v>
      </c>
      <c r="R8" s="21">
        <v>10.125</v>
      </c>
      <c r="S8" s="21">
        <v>25</v>
      </c>
    </row>
    <row r="9" spans="1:19" x14ac:dyDescent="0.2">
      <c r="A9" s="4" t="s">
        <v>12</v>
      </c>
      <c r="B9" s="5">
        <v>41479</v>
      </c>
      <c r="C9" s="4" t="s">
        <v>55</v>
      </c>
      <c r="D9" s="4" t="s">
        <v>56</v>
      </c>
      <c r="E9" s="4" t="s">
        <v>160</v>
      </c>
      <c r="F9" s="4">
        <v>2</v>
      </c>
      <c r="G9" s="4">
        <v>2</v>
      </c>
      <c r="H9" s="4" t="str">
        <f t="shared" si="0"/>
        <v>HC_A2_ss2</v>
      </c>
      <c r="I9" s="4" t="s">
        <v>138</v>
      </c>
      <c r="J9" s="4">
        <v>2.2999999999999998</v>
      </c>
      <c r="K9" s="4">
        <v>0</v>
      </c>
      <c r="L9" s="21">
        <v>32.531120331950206</v>
      </c>
      <c r="M9" s="22">
        <v>23.099999999999998</v>
      </c>
      <c r="N9" s="21">
        <v>7.5250000000000004</v>
      </c>
      <c r="O9" s="21">
        <v>5.2359999999999998</v>
      </c>
      <c r="P9" s="21">
        <v>0.32855000000000001</v>
      </c>
      <c r="Q9" s="21">
        <v>9.6359999999999992</v>
      </c>
      <c r="R9" s="21">
        <v>9.6750000000000007</v>
      </c>
      <c r="S9" s="21">
        <v>21.95</v>
      </c>
    </row>
    <row r="10" spans="1:19" x14ac:dyDescent="0.2">
      <c r="A10" s="4" t="s">
        <v>13</v>
      </c>
      <c r="B10" s="5">
        <v>41479</v>
      </c>
      <c r="C10" s="4" t="s">
        <v>55</v>
      </c>
      <c r="D10" s="4" t="s">
        <v>56</v>
      </c>
      <c r="E10" s="4" t="s">
        <v>160</v>
      </c>
      <c r="F10" s="4">
        <v>2</v>
      </c>
      <c r="G10" s="4">
        <v>3</v>
      </c>
      <c r="H10" s="4" t="str">
        <f t="shared" si="0"/>
        <v>HC_A2_ss3</v>
      </c>
      <c r="I10" s="4" t="s">
        <v>138</v>
      </c>
      <c r="J10" s="4">
        <v>21.17</v>
      </c>
      <c r="K10" s="4">
        <v>0</v>
      </c>
      <c r="L10" s="21">
        <v>34.333333333333343</v>
      </c>
      <c r="M10" s="22">
        <v>23.566666666666666</v>
      </c>
      <c r="N10" s="21">
        <v>7.4749999999999996</v>
      </c>
      <c r="O10" s="21">
        <v>5.2675000000000001</v>
      </c>
      <c r="P10" s="21">
        <v>0.33624999999999999</v>
      </c>
      <c r="Q10" s="21">
        <v>9.6935000000000002</v>
      </c>
      <c r="R10" s="21">
        <v>11.175000000000001</v>
      </c>
      <c r="S10" s="21">
        <v>29.625</v>
      </c>
    </row>
    <row r="11" spans="1:19" x14ac:dyDescent="0.2">
      <c r="A11" s="4" t="s">
        <v>14</v>
      </c>
      <c r="B11" s="5">
        <v>41479</v>
      </c>
      <c r="C11" s="4" t="s">
        <v>55</v>
      </c>
      <c r="D11" s="4" t="s">
        <v>56</v>
      </c>
      <c r="E11" s="4" t="s">
        <v>160</v>
      </c>
      <c r="F11" s="4">
        <v>2</v>
      </c>
      <c r="G11" s="4">
        <v>4</v>
      </c>
      <c r="H11" s="4" t="str">
        <f t="shared" si="0"/>
        <v>HC_A2_ss4</v>
      </c>
      <c r="I11" s="4" t="s">
        <v>138</v>
      </c>
      <c r="J11" s="4">
        <v>0.52</v>
      </c>
      <c r="K11" s="4">
        <v>3.42</v>
      </c>
      <c r="L11" s="21">
        <v>27.521613832853035</v>
      </c>
      <c r="M11" s="22">
        <v>22.133333333333336</v>
      </c>
      <c r="N11" s="21">
        <v>7.5</v>
      </c>
      <c r="O11" s="21">
        <v>4.6814999999999998</v>
      </c>
      <c r="P11" s="21">
        <v>0.29170000000000001</v>
      </c>
      <c r="Q11" s="21">
        <v>8.6325000000000003</v>
      </c>
      <c r="R11" s="21">
        <v>9.7249999999999996</v>
      </c>
      <c r="S11" s="21">
        <v>14.375</v>
      </c>
    </row>
    <row r="12" spans="1:19" x14ac:dyDescent="0.2">
      <c r="A12" s="4" t="s">
        <v>15</v>
      </c>
      <c r="B12" s="5">
        <v>41479</v>
      </c>
      <c r="C12" s="4" t="s">
        <v>55</v>
      </c>
      <c r="D12" s="4" t="s">
        <v>56</v>
      </c>
      <c r="E12" s="4" t="s">
        <v>160</v>
      </c>
      <c r="F12" s="4">
        <v>2</v>
      </c>
      <c r="G12" s="4">
        <v>5</v>
      </c>
      <c r="H12" s="4" t="str">
        <f t="shared" si="0"/>
        <v>HC_A2_ss5</v>
      </c>
      <c r="I12" s="4" t="s">
        <v>138</v>
      </c>
      <c r="J12" s="4">
        <v>0.79</v>
      </c>
      <c r="K12" s="4">
        <v>0</v>
      </c>
      <c r="L12" s="21">
        <v>30.323151837096063</v>
      </c>
      <c r="M12" s="22">
        <v>22.366666666666664</v>
      </c>
      <c r="N12" s="21">
        <v>7.4749999999999996</v>
      </c>
      <c r="O12" s="21">
        <v>5.0744999999999996</v>
      </c>
      <c r="P12" s="21">
        <v>0.31335000000000002</v>
      </c>
      <c r="Q12" s="21">
        <v>9.3435000000000006</v>
      </c>
      <c r="R12" s="21">
        <v>8.2249999999999996</v>
      </c>
      <c r="S12" s="21">
        <v>21.55</v>
      </c>
    </row>
    <row r="13" spans="1:19" x14ac:dyDescent="0.2">
      <c r="A13" s="4" t="s">
        <v>16</v>
      </c>
      <c r="B13" s="5">
        <v>41479</v>
      </c>
      <c r="C13" s="4" t="s">
        <v>55</v>
      </c>
      <c r="D13" s="4" t="s">
        <v>56</v>
      </c>
      <c r="E13" s="4" t="s">
        <v>160</v>
      </c>
      <c r="F13" s="4">
        <v>3</v>
      </c>
      <c r="G13" s="4">
        <v>1</v>
      </c>
      <c r="H13" s="4" t="str">
        <f t="shared" si="0"/>
        <v>HC_A3_ss1</v>
      </c>
      <c r="I13" s="4" t="s">
        <v>139</v>
      </c>
      <c r="J13" s="4">
        <v>1.4</v>
      </c>
      <c r="K13" s="4">
        <v>0</v>
      </c>
      <c r="L13" s="21">
        <v>35.465116279069761</v>
      </c>
      <c r="M13" s="22">
        <v>23.899999999999995</v>
      </c>
      <c r="N13" s="21">
        <v>7.45</v>
      </c>
      <c r="O13" s="21">
        <v>5.3570000000000002</v>
      </c>
      <c r="P13" s="21">
        <v>0.38455</v>
      </c>
      <c r="Q13" s="21">
        <v>9.8559999999999999</v>
      </c>
      <c r="R13" s="21">
        <v>9.5</v>
      </c>
      <c r="S13" s="21">
        <v>23.324999999999999</v>
      </c>
    </row>
    <row r="14" spans="1:19" x14ac:dyDescent="0.2">
      <c r="A14" s="4" t="s">
        <v>17</v>
      </c>
      <c r="B14" s="5">
        <v>41479</v>
      </c>
      <c r="C14" s="4" t="s">
        <v>55</v>
      </c>
      <c r="D14" s="4" t="s">
        <v>56</v>
      </c>
      <c r="E14" s="4" t="s">
        <v>160</v>
      </c>
      <c r="F14" s="4">
        <v>3</v>
      </c>
      <c r="G14" s="4">
        <v>2</v>
      </c>
      <c r="H14" s="4" t="str">
        <f t="shared" si="0"/>
        <v>HC_A3_ss2</v>
      </c>
      <c r="I14" s="4" t="s">
        <v>139</v>
      </c>
      <c r="J14" s="4">
        <v>15.02</v>
      </c>
      <c r="K14" s="4">
        <v>0</v>
      </c>
      <c r="L14" s="21">
        <v>35.602328705776983</v>
      </c>
      <c r="M14" s="22">
        <v>24.3</v>
      </c>
      <c r="N14" s="21">
        <v>7.5</v>
      </c>
      <c r="O14" s="21">
        <v>5.4139999999999997</v>
      </c>
      <c r="P14" s="21">
        <v>0.3493</v>
      </c>
      <c r="Q14" s="21">
        <v>9.9585000000000008</v>
      </c>
      <c r="R14" s="21">
        <v>9.7249999999999996</v>
      </c>
      <c r="S14" s="21">
        <v>21.925000000000001</v>
      </c>
    </row>
    <row r="15" spans="1:19" x14ac:dyDescent="0.2">
      <c r="A15" s="4" t="s">
        <v>18</v>
      </c>
      <c r="B15" s="5">
        <v>41479</v>
      </c>
      <c r="C15" s="4" t="s">
        <v>55</v>
      </c>
      <c r="D15" s="4" t="s">
        <v>56</v>
      </c>
      <c r="E15" s="4" t="s">
        <v>160</v>
      </c>
      <c r="F15" s="4">
        <v>3</v>
      </c>
      <c r="G15" s="4">
        <v>3</v>
      </c>
      <c r="H15" s="4" t="str">
        <f t="shared" si="0"/>
        <v>HC_A3_ss3</v>
      </c>
      <c r="I15" s="4" t="s">
        <v>139</v>
      </c>
      <c r="J15" s="4">
        <v>16.12</v>
      </c>
      <c r="K15" s="4">
        <v>0</v>
      </c>
      <c r="L15" s="21">
        <v>33.783195472355246</v>
      </c>
      <c r="M15" s="22">
        <v>22.099999999999998</v>
      </c>
      <c r="N15" s="21">
        <v>7.5750000000000002</v>
      </c>
      <c r="O15" s="21">
        <v>4.992</v>
      </c>
      <c r="P15" s="21">
        <v>0.29085</v>
      </c>
      <c r="Q15" s="21">
        <v>9.1944999999999997</v>
      </c>
      <c r="R15" s="21">
        <v>10.375</v>
      </c>
      <c r="S15" s="21">
        <v>18.225000000000001</v>
      </c>
    </row>
    <row r="16" spans="1:19" x14ac:dyDescent="0.2">
      <c r="A16" s="4" t="s">
        <v>19</v>
      </c>
      <c r="B16" s="5">
        <v>41479</v>
      </c>
      <c r="C16" s="4" t="s">
        <v>55</v>
      </c>
      <c r="D16" s="4" t="s">
        <v>56</v>
      </c>
      <c r="E16" s="4" t="s">
        <v>160</v>
      </c>
      <c r="F16" s="4">
        <v>3</v>
      </c>
      <c r="G16" s="4">
        <v>4</v>
      </c>
      <c r="H16" s="4" t="str">
        <f t="shared" si="0"/>
        <v>HC_A3_ss4</v>
      </c>
      <c r="I16" s="4" t="s">
        <v>139</v>
      </c>
      <c r="J16" s="4">
        <v>38.82</v>
      </c>
      <c r="K16" s="4">
        <v>0</v>
      </c>
      <c r="L16" s="21">
        <v>30.940704413731609</v>
      </c>
      <c r="M16" s="22">
        <v>21.933333333333334</v>
      </c>
      <c r="N16" s="21">
        <v>7.65</v>
      </c>
      <c r="O16" s="21">
        <v>5.1760000000000002</v>
      </c>
      <c r="P16" s="21">
        <v>0.32695000000000002</v>
      </c>
      <c r="Q16" s="21">
        <v>9.5274999999999999</v>
      </c>
      <c r="R16" s="21">
        <v>10.3</v>
      </c>
      <c r="S16" s="21">
        <v>15.275</v>
      </c>
    </row>
    <row r="17" spans="1:19" x14ac:dyDescent="0.2">
      <c r="A17" s="4" t="s">
        <v>20</v>
      </c>
      <c r="B17" s="5">
        <v>41479</v>
      </c>
      <c r="C17" s="4" t="s">
        <v>55</v>
      </c>
      <c r="D17" s="4" t="s">
        <v>56</v>
      </c>
      <c r="E17" s="4" t="s">
        <v>160</v>
      </c>
      <c r="F17" s="4">
        <v>3</v>
      </c>
      <c r="G17" s="4">
        <v>5</v>
      </c>
      <c r="H17" s="4" t="str">
        <f t="shared" si="0"/>
        <v>HC_A3_ss5</v>
      </c>
      <c r="I17" s="4" t="s">
        <v>139</v>
      </c>
      <c r="J17" s="4">
        <v>5.85</v>
      </c>
      <c r="K17" s="4">
        <v>0</v>
      </c>
      <c r="L17" s="21">
        <v>31.124999999999986</v>
      </c>
      <c r="M17" s="22">
        <v>21.533333333333331</v>
      </c>
      <c r="N17" s="21">
        <v>7.5125000000000002</v>
      </c>
      <c r="O17" s="21">
        <v>5.0214999999999996</v>
      </c>
      <c r="P17" s="21">
        <v>0.29330000000000001</v>
      </c>
      <c r="Q17" s="21">
        <v>9.2475000000000005</v>
      </c>
      <c r="R17" s="21">
        <v>9.625</v>
      </c>
      <c r="S17" s="21">
        <v>37.674999999999997</v>
      </c>
    </row>
    <row r="18" spans="1:19" x14ac:dyDescent="0.2">
      <c r="A18" s="4" t="s">
        <v>21</v>
      </c>
      <c r="B18" s="5">
        <v>41479</v>
      </c>
      <c r="C18" s="4" t="s">
        <v>55</v>
      </c>
      <c r="D18" s="4" t="s">
        <v>58</v>
      </c>
      <c r="E18" s="4" t="s">
        <v>161</v>
      </c>
      <c r="F18" s="4">
        <v>1</v>
      </c>
      <c r="G18" s="4">
        <v>1</v>
      </c>
      <c r="H18" s="4" t="str">
        <f t="shared" si="0"/>
        <v>HC_B1_ss1</v>
      </c>
      <c r="I18" s="4" t="s">
        <v>140</v>
      </c>
      <c r="J18" s="4">
        <v>0</v>
      </c>
      <c r="K18" s="4">
        <v>0</v>
      </c>
      <c r="L18" s="21">
        <v>32.509328358208961</v>
      </c>
      <c r="M18" s="22">
        <v>22.533333333333331</v>
      </c>
      <c r="N18" s="21">
        <v>7.5</v>
      </c>
      <c r="O18" s="21">
        <v>4.96</v>
      </c>
      <c r="P18" s="21">
        <v>0.28770000000000001</v>
      </c>
      <c r="Q18" s="21">
        <v>9.1359999999999992</v>
      </c>
      <c r="R18" s="21">
        <v>9.3249999999999993</v>
      </c>
      <c r="S18" s="21">
        <v>19.850000000000001</v>
      </c>
    </row>
    <row r="19" spans="1:19" x14ac:dyDescent="0.2">
      <c r="A19" s="4" t="s">
        <v>22</v>
      </c>
      <c r="B19" s="5">
        <v>41479</v>
      </c>
      <c r="C19" s="4" t="s">
        <v>55</v>
      </c>
      <c r="D19" s="4" t="s">
        <v>58</v>
      </c>
      <c r="E19" s="4" t="s">
        <v>161</v>
      </c>
      <c r="F19" s="4">
        <v>1</v>
      </c>
      <c r="G19" s="4">
        <v>2</v>
      </c>
      <c r="H19" s="4" t="str">
        <f t="shared" si="0"/>
        <v>HC_B1_ss2</v>
      </c>
      <c r="I19" s="4" t="s">
        <v>140</v>
      </c>
      <c r="J19" s="4">
        <v>0</v>
      </c>
      <c r="K19" s="4">
        <v>0</v>
      </c>
      <c r="L19" s="21">
        <v>32.103939647946362</v>
      </c>
      <c r="M19" s="22">
        <v>22.600000000000005</v>
      </c>
      <c r="N19" s="21">
        <v>7.45</v>
      </c>
      <c r="O19" s="21">
        <v>4.7240000000000002</v>
      </c>
      <c r="P19" s="21">
        <v>0.27875</v>
      </c>
      <c r="Q19" s="21">
        <v>8.7095000000000002</v>
      </c>
      <c r="R19" s="21">
        <v>10.35</v>
      </c>
      <c r="S19" s="21">
        <v>12.95</v>
      </c>
    </row>
    <row r="20" spans="1:19" x14ac:dyDescent="0.2">
      <c r="A20" s="4" t="s">
        <v>23</v>
      </c>
      <c r="B20" s="5">
        <v>41479</v>
      </c>
      <c r="C20" s="4" t="s">
        <v>55</v>
      </c>
      <c r="D20" s="4" t="s">
        <v>58</v>
      </c>
      <c r="E20" s="4" t="s">
        <v>161</v>
      </c>
      <c r="F20" s="4">
        <v>1</v>
      </c>
      <c r="G20" s="4">
        <v>3</v>
      </c>
      <c r="H20" s="4" t="str">
        <f t="shared" si="0"/>
        <v>HC_B1_ss3</v>
      </c>
      <c r="I20" s="4" t="s">
        <v>140</v>
      </c>
      <c r="J20" s="4">
        <v>0.03</v>
      </c>
      <c r="K20" s="4">
        <v>0</v>
      </c>
      <c r="L20" s="21">
        <v>31.247144814984011</v>
      </c>
      <c r="M20" s="22">
        <v>22.600000000000005</v>
      </c>
      <c r="N20" s="21">
        <v>7.5</v>
      </c>
      <c r="O20" s="21">
        <v>5.0519999999999996</v>
      </c>
      <c r="P20" s="21">
        <v>0.29104999999999998</v>
      </c>
      <c r="Q20" s="21">
        <v>9.3030000000000008</v>
      </c>
      <c r="R20" s="21">
        <v>10.25</v>
      </c>
      <c r="S20" s="21">
        <v>10.95</v>
      </c>
    </row>
    <row r="21" spans="1:19" x14ac:dyDescent="0.2">
      <c r="A21" s="4" t="s">
        <v>24</v>
      </c>
      <c r="B21" s="5">
        <v>41479</v>
      </c>
      <c r="C21" s="4" t="s">
        <v>55</v>
      </c>
      <c r="D21" s="4" t="s">
        <v>58</v>
      </c>
      <c r="E21" s="4" t="s">
        <v>161</v>
      </c>
      <c r="F21" s="4">
        <v>1</v>
      </c>
      <c r="G21" s="4">
        <v>4</v>
      </c>
      <c r="H21" s="4" t="str">
        <f t="shared" si="0"/>
        <v>HC_B1_ss4</v>
      </c>
      <c r="I21" s="4" t="s">
        <v>140</v>
      </c>
      <c r="J21" s="4">
        <v>0</v>
      </c>
      <c r="K21" s="4">
        <v>0</v>
      </c>
      <c r="L21" s="21">
        <v>27.584650112866811</v>
      </c>
      <c r="M21" s="22">
        <v>22.633333333333336</v>
      </c>
      <c r="N21" s="21">
        <v>7.5</v>
      </c>
      <c r="O21" s="21">
        <v>5.0270000000000001</v>
      </c>
      <c r="P21" s="21">
        <v>0.29235</v>
      </c>
      <c r="Q21" s="21">
        <v>9.2584999999999997</v>
      </c>
      <c r="R21" s="21">
        <v>10.725</v>
      </c>
      <c r="S21" s="21">
        <v>8.8249999999999993</v>
      </c>
    </row>
    <row r="22" spans="1:19" x14ac:dyDescent="0.2">
      <c r="A22" s="4" t="s">
        <v>25</v>
      </c>
      <c r="B22" s="5">
        <v>41479</v>
      </c>
      <c r="C22" s="4" t="s">
        <v>55</v>
      </c>
      <c r="D22" s="4" t="s">
        <v>58</v>
      </c>
      <c r="E22" s="4" t="s">
        <v>161</v>
      </c>
      <c r="F22" s="4">
        <v>1</v>
      </c>
      <c r="G22" s="4">
        <v>5</v>
      </c>
      <c r="H22" s="4" t="str">
        <f t="shared" si="0"/>
        <v>HC_B1_ss5</v>
      </c>
      <c r="I22" s="4" t="s">
        <v>140</v>
      </c>
      <c r="J22" s="4">
        <v>1.1599999999999999</v>
      </c>
      <c r="K22" s="4">
        <v>0</v>
      </c>
      <c r="L22" s="21">
        <v>26.696629213483135</v>
      </c>
      <c r="M22" s="22">
        <v>21.666666666666668</v>
      </c>
      <c r="N22" s="21">
        <v>7.5250000000000004</v>
      </c>
      <c r="O22" s="21">
        <v>4.734</v>
      </c>
      <c r="P22" s="21">
        <v>0.27815000000000001</v>
      </c>
      <c r="Q22" s="21">
        <v>8.7279999999999998</v>
      </c>
      <c r="R22" s="21">
        <v>9.8249999999999993</v>
      </c>
      <c r="S22" s="21">
        <v>6.35</v>
      </c>
    </row>
    <row r="23" spans="1:19" x14ac:dyDescent="0.2">
      <c r="A23" s="4" t="s">
        <v>26</v>
      </c>
      <c r="B23" s="5">
        <v>41479</v>
      </c>
      <c r="C23" s="4" t="s">
        <v>55</v>
      </c>
      <c r="D23" s="4" t="s">
        <v>58</v>
      </c>
      <c r="E23" s="4" t="s">
        <v>161</v>
      </c>
      <c r="F23" s="4">
        <v>2</v>
      </c>
      <c r="G23" s="4">
        <v>1</v>
      </c>
      <c r="H23" s="4" t="str">
        <f t="shared" si="0"/>
        <v>HC_B2_ss1</v>
      </c>
      <c r="I23" s="4" t="s">
        <v>141</v>
      </c>
      <c r="J23" s="4">
        <v>0</v>
      </c>
      <c r="K23" s="4">
        <v>0</v>
      </c>
      <c r="L23" s="21">
        <v>27.497827975673317</v>
      </c>
      <c r="M23" s="22">
        <v>19.7</v>
      </c>
      <c r="N23" s="21">
        <v>7.5</v>
      </c>
      <c r="O23" s="21">
        <v>4.5105000000000004</v>
      </c>
      <c r="P23" s="21">
        <v>0.28975000000000001</v>
      </c>
      <c r="Q23" s="21">
        <v>8.3224999999999998</v>
      </c>
      <c r="R23" s="21">
        <v>11.3</v>
      </c>
      <c r="S23" s="21">
        <v>8.6750000000000007</v>
      </c>
    </row>
    <row r="24" spans="1:19" x14ac:dyDescent="0.2">
      <c r="A24" s="4" t="s">
        <v>27</v>
      </c>
      <c r="B24" s="5">
        <v>41479</v>
      </c>
      <c r="C24" s="4" t="s">
        <v>55</v>
      </c>
      <c r="D24" s="4" t="s">
        <v>58</v>
      </c>
      <c r="E24" s="4" t="s">
        <v>161</v>
      </c>
      <c r="F24" s="4">
        <v>2</v>
      </c>
      <c r="G24" s="4">
        <v>2</v>
      </c>
      <c r="H24" s="4" t="str">
        <f t="shared" si="0"/>
        <v>HC_B2_ss2</v>
      </c>
      <c r="I24" s="4" t="s">
        <v>141</v>
      </c>
      <c r="J24" s="4">
        <v>0</v>
      </c>
      <c r="K24" s="4">
        <v>0</v>
      </c>
      <c r="L24" s="21">
        <v>27.680906713164774</v>
      </c>
      <c r="M24" s="22">
        <v>19.666666666666668</v>
      </c>
      <c r="N24" s="21">
        <v>7.4</v>
      </c>
      <c r="O24" s="21">
        <v>4.9790000000000001</v>
      </c>
      <c r="P24" s="21">
        <v>0.32085000000000002</v>
      </c>
      <c r="Q24" s="21">
        <v>9.1705000000000005</v>
      </c>
      <c r="R24" s="21">
        <v>11.1</v>
      </c>
      <c r="S24" s="21">
        <v>6.25</v>
      </c>
    </row>
    <row r="25" spans="1:19" x14ac:dyDescent="0.2">
      <c r="A25" s="4" t="s">
        <v>28</v>
      </c>
      <c r="B25" s="5">
        <v>41479</v>
      </c>
      <c r="C25" s="4" t="s">
        <v>55</v>
      </c>
      <c r="D25" s="4" t="s">
        <v>58</v>
      </c>
      <c r="E25" s="4" t="s">
        <v>161</v>
      </c>
      <c r="F25" s="4">
        <v>2</v>
      </c>
      <c r="G25" s="4">
        <v>3</v>
      </c>
      <c r="H25" s="4" t="str">
        <f t="shared" si="0"/>
        <v>HC_B2_ss3</v>
      </c>
      <c r="I25" s="4" t="s">
        <v>141</v>
      </c>
      <c r="J25" s="4">
        <v>0</v>
      </c>
      <c r="K25" s="4">
        <v>0</v>
      </c>
      <c r="L25" s="21">
        <v>26.718673817649915</v>
      </c>
      <c r="M25" s="22">
        <v>19.766666666666666</v>
      </c>
      <c r="N25" s="21">
        <v>7.6</v>
      </c>
      <c r="O25" s="21">
        <v>4.5534999999999997</v>
      </c>
      <c r="P25" s="21">
        <v>0.28134999999999999</v>
      </c>
      <c r="Q25" s="21">
        <v>8.3994999999999997</v>
      </c>
      <c r="R25" s="21">
        <v>10.15</v>
      </c>
      <c r="S25" s="21">
        <v>12.875</v>
      </c>
    </row>
    <row r="26" spans="1:19" x14ac:dyDescent="0.2">
      <c r="A26" s="4" t="s">
        <v>29</v>
      </c>
      <c r="B26" s="5">
        <v>41479</v>
      </c>
      <c r="C26" s="4" t="s">
        <v>55</v>
      </c>
      <c r="D26" s="4" t="s">
        <v>58</v>
      </c>
      <c r="E26" s="4" t="s">
        <v>161</v>
      </c>
      <c r="F26" s="4">
        <v>2</v>
      </c>
      <c r="G26" s="4">
        <v>4</v>
      </c>
      <c r="H26" s="4" t="str">
        <f t="shared" si="0"/>
        <v>HC_B2_ss4</v>
      </c>
      <c r="I26" s="4" t="s">
        <v>141</v>
      </c>
      <c r="J26" s="4">
        <v>0</v>
      </c>
      <c r="K26" s="4">
        <v>0</v>
      </c>
      <c r="L26" s="21">
        <v>34.690014197823004</v>
      </c>
      <c r="M26" s="22">
        <v>20</v>
      </c>
      <c r="N26" s="21">
        <v>7.5250000000000004</v>
      </c>
      <c r="O26" s="21">
        <v>5.3940000000000001</v>
      </c>
      <c r="P26" s="21">
        <v>0.33224999999999999</v>
      </c>
      <c r="Q26" s="21">
        <v>9.9215</v>
      </c>
      <c r="R26" s="21">
        <v>9.1750000000000007</v>
      </c>
      <c r="S26" s="21">
        <v>14.85</v>
      </c>
    </row>
    <row r="27" spans="1:19" x14ac:dyDescent="0.2">
      <c r="A27" s="4" t="s">
        <v>30</v>
      </c>
      <c r="B27" s="5">
        <v>41479</v>
      </c>
      <c r="C27" s="4" t="s">
        <v>55</v>
      </c>
      <c r="D27" s="4" t="s">
        <v>58</v>
      </c>
      <c r="E27" s="4" t="s">
        <v>161</v>
      </c>
      <c r="F27" s="4">
        <v>2</v>
      </c>
      <c r="G27" s="4">
        <v>5</v>
      </c>
      <c r="H27" s="4" t="str">
        <f t="shared" si="0"/>
        <v>HC_B2_ss5</v>
      </c>
      <c r="I27" s="4" t="s">
        <v>141</v>
      </c>
      <c r="J27" s="4">
        <v>0</v>
      </c>
      <c r="K27" s="4">
        <v>0</v>
      </c>
      <c r="L27" s="21">
        <v>33.650190114068451</v>
      </c>
      <c r="M27" s="22">
        <v>20</v>
      </c>
      <c r="N27" s="21">
        <v>7.6</v>
      </c>
      <c r="O27" s="21">
        <v>4.7835000000000001</v>
      </c>
      <c r="P27" s="21">
        <v>0.2717</v>
      </c>
      <c r="Q27" s="21">
        <v>8.8175000000000008</v>
      </c>
      <c r="R27" s="21">
        <v>8.9</v>
      </c>
      <c r="S27" s="21">
        <v>7.6749999999999998</v>
      </c>
    </row>
    <row r="28" spans="1:19" x14ac:dyDescent="0.2">
      <c r="A28" s="4" t="s">
        <v>31</v>
      </c>
      <c r="B28" s="5">
        <v>41479</v>
      </c>
      <c r="C28" s="4" t="s">
        <v>55</v>
      </c>
      <c r="D28" s="4" t="s">
        <v>58</v>
      </c>
      <c r="E28" s="4" t="s">
        <v>161</v>
      </c>
      <c r="F28" s="4">
        <v>3</v>
      </c>
      <c r="G28" s="4">
        <v>1</v>
      </c>
      <c r="H28" s="4" t="str">
        <f t="shared" si="0"/>
        <v>HC_B3_ss1</v>
      </c>
      <c r="I28" s="4" t="s">
        <v>142</v>
      </c>
      <c r="J28" s="4">
        <v>0</v>
      </c>
      <c r="K28" s="4">
        <v>0</v>
      </c>
      <c r="L28" s="21">
        <v>29.387244685285523</v>
      </c>
      <c r="M28" s="22">
        <v>20.233333333333334</v>
      </c>
      <c r="N28" s="21">
        <v>7.5750000000000002</v>
      </c>
      <c r="O28" s="21">
        <v>4.7779999999999996</v>
      </c>
      <c r="P28" s="21">
        <v>0.30549999999999999</v>
      </c>
      <c r="Q28" s="21">
        <v>8.8070000000000004</v>
      </c>
      <c r="R28" s="21">
        <v>10.55</v>
      </c>
      <c r="S28" s="21">
        <v>7.625</v>
      </c>
    </row>
    <row r="29" spans="1:19" x14ac:dyDescent="0.2">
      <c r="A29" s="4" t="s">
        <v>32</v>
      </c>
      <c r="B29" s="5">
        <v>41479</v>
      </c>
      <c r="C29" s="4" t="s">
        <v>55</v>
      </c>
      <c r="D29" s="4" t="s">
        <v>58</v>
      </c>
      <c r="E29" s="4" t="s">
        <v>161</v>
      </c>
      <c r="F29" s="4">
        <v>3</v>
      </c>
      <c r="G29" s="4">
        <v>2</v>
      </c>
      <c r="H29" s="4" t="str">
        <f t="shared" si="0"/>
        <v>HC_B3_ss2</v>
      </c>
      <c r="I29" s="4" t="s">
        <v>142</v>
      </c>
      <c r="J29" s="4">
        <v>0</v>
      </c>
      <c r="K29" s="4">
        <v>0</v>
      </c>
      <c r="L29" s="21">
        <v>31.017257039055409</v>
      </c>
      <c r="M29" s="22">
        <v>20.100000000000001</v>
      </c>
      <c r="N29" s="21">
        <v>7.55</v>
      </c>
      <c r="O29" s="21">
        <v>5.0895000000000001</v>
      </c>
      <c r="P29" s="21">
        <v>0.31635000000000002</v>
      </c>
      <c r="Q29" s="21">
        <v>9.3710000000000004</v>
      </c>
      <c r="R29" s="21">
        <v>10.275</v>
      </c>
      <c r="S29" s="21">
        <v>7.65</v>
      </c>
    </row>
    <row r="30" spans="1:19" x14ac:dyDescent="0.2">
      <c r="A30" s="4" t="s">
        <v>33</v>
      </c>
      <c r="B30" s="5">
        <v>41479</v>
      </c>
      <c r="C30" s="4" t="s">
        <v>55</v>
      </c>
      <c r="D30" s="4" t="s">
        <v>58</v>
      </c>
      <c r="E30" s="4" t="s">
        <v>161</v>
      </c>
      <c r="F30" s="4">
        <v>3</v>
      </c>
      <c r="G30" s="4">
        <v>3</v>
      </c>
      <c r="H30" s="4" t="str">
        <f t="shared" si="0"/>
        <v>HC_B3_ss3</v>
      </c>
      <c r="I30" s="4" t="s">
        <v>142</v>
      </c>
      <c r="J30" s="4">
        <v>0</v>
      </c>
      <c r="K30" s="4">
        <v>0</v>
      </c>
      <c r="L30" s="21">
        <v>31.566265060240966</v>
      </c>
      <c r="M30" s="22">
        <v>20.099999999999998</v>
      </c>
      <c r="N30" s="21">
        <v>7.4</v>
      </c>
      <c r="O30" s="21">
        <v>5.3739999999999997</v>
      </c>
      <c r="P30" s="21">
        <v>0.32779999999999998</v>
      </c>
      <c r="Q30" s="21">
        <v>9.8855000000000004</v>
      </c>
      <c r="R30" s="21">
        <v>10.45</v>
      </c>
      <c r="S30" s="21">
        <v>11.9</v>
      </c>
    </row>
    <row r="31" spans="1:19" x14ac:dyDescent="0.2">
      <c r="A31" s="4" t="s">
        <v>34</v>
      </c>
      <c r="B31" s="5">
        <v>41479</v>
      </c>
      <c r="C31" s="4" t="s">
        <v>55</v>
      </c>
      <c r="D31" s="4" t="s">
        <v>58</v>
      </c>
      <c r="E31" s="4" t="s">
        <v>161</v>
      </c>
      <c r="F31" s="4">
        <v>3</v>
      </c>
      <c r="G31" s="4">
        <v>4</v>
      </c>
      <c r="H31" s="4" t="str">
        <f t="shared" si="0"/>
        <v>HC_B3_ss4</v>
      </c>
      <c r="I31" s="4" t="s">
        <v>142</v>
      </c>
      <c r="J31" s="4">
        <v>0</v>
      </c>
      <c r="K31" s="4">
        <v>0</v>
      </c>
      <c r="L31" s="21">
        <v>27.663640707118958</v>
      </c>
      <c r="M31" s="22">
        <v>19.7</v>
      </c>
      <c r="N31" s="21">
        <v>7.55</v>
      </c>
      <c r="O31" s="21">
        <v>4.4154999999999998</v>
      </c>
      <c r="P31" s="21">
        <v>0.27605000000000002</v>
      </c>
      <c r="Q31" s="21">
        <v>8.1489999999999991</v>
      </c>
      <c r="R31" s="21">
        <v>9.7750000000000004</v>
      </c>
      <c r="S31" s="21">
        <v>18.3</v>
      </c>
    </row>
    <row r="32" spans="1:19" x14ac:dyDescent="0.2">
      <c r="A32" s="4" t="s">
        <v>35</v>
      </c>
      <c r="B32" s="5">
        <v>41479</v>
      </c>
      <c r="C32" s="4" t="s">
        <v>55</v>
      </c>
      <c r="D32" s="4" t="s">
        <v>58</v>
      </c>
      <c r="E32" s="4" t="s">
        <v>161</v>
      </c>
      <c r="F32" s="4">
        <v>3</v>
      </c>
      <c r="G32" s="4">
        <v>5</v>
      </c>
      <c r="H32" s="4" t="str">
        <f t="shared" si="0"/>
        <v>HC_B3_ss5</v>
      </c>
      <c r="I32" s="4" t="s">
        <v>142</v>
      </c>
      <c r="J32" s="4">
        <v>0</v>
      </c>
      <c r="K32" s="4">
        <v>0</v>
      </c>
      <c r="L32" s="21">
        <v>27.244582043343641</v>
      </c>
      <c r="M32" s="22">
        <v>19.899999999999999</v>
      </c>
      <c r="N32" s="21">
        <v>7.5750000000000002</v>
      </c>
      <c r="O32" s="21">
        <v>4.4915000000000003</v>
      </c>
      <c r="P32" s="21">
        <v>0.26195000000000002</v>
      </c>
      <c r="Q32" s="21">
        <v>8.2880000000000003</v>
      </c>
      <c r="R32" s="21">
        <v>9.5749999999999993</v>
      </c>
      <c r="S32" s="21">
        <v>9.5500000000000007</v>
      </c>
    </row>
    <row r="33" spans="1:19" x14ac:dyDescent="0.2">
      <c r="A33" s="4" t="s">
        <v>36</v>
      </c>
      <c r="B33" s="5">
        <v>41479</v>
      </c>
      <c r="C33" s="4" t="s">
        <v>55</v>
      </c>
      <c r="D33" s="4" t="s">
        <v>112</v>
      </c>
      <c r="E33" s="4" t="s">
        <v>162</v>
      </c>
      <c r="F33" s="4">
        <v>1</v>
      </c>
      <c r="G33" s="4">
        <v>1</v>
      </c>
      <c r="H33" s="4" t="str">
        <f t="shared" si="0"/>
        <v>HC_C1_ss1</v>
      </c>
      <c r="I33" s="4" t="s">
        <v>143</v>
      </c>
      <c r="J33" s="4">
        <v>94.09</v>
      </c>
      <c r="K33" s="4">
        <v>0</v>
      </c>
      <c r="L33" s="21">
        <v>30.154102457309449</v>
      </c>
      <c r="M33" s="22">
        <v>23.466666666666669</v>
      </c>
      <c r="N33" s="21">
        <v>7.55</v>
      </c>
      <c r="O33" s="21">
        <v>5.048</v>
      </c>
      <c r="P33" s="21">
        <v>0.33739999999999998</v>
      </c>
      <c r="Q33" s="21">
        <v>9.2965</v>
      </c>
      <c r="R33" s="21">
        <v>8.75</v>
      </c>
      <c r="S33" s="21">
        <v>27.725000000000001</v>
      </c>
    </row>
    <row r="34" spans="1:19" x14ac:dyDescent="0.2">
      <c r="A34" s="4" t="s">
        <v>37</v>
      </c>
      <c r="B34" s="5">
        <v>41479</v>
      </c>
      <c r="C34" s="4" t="s">
        <v>55</v>
      </c>
      <c r="D34" s="4" t="s">
        <v>112</v>
      </c>
      <c r="E34" s="4" t="s">
        <v>162</v>
      </c>
      <c r="F34" s="4">
        <v>1</v>
      </c>
      <c r="G34" s="4">
        <v>2</v>
      </c>
      <c r="H34" s="4" t="str">
        <f t="shared" si="0"/>
        <v>HC_C1_ss2</v>
      </c>
      <c r="I34" s="4" t="s">
        <v>143</v>
      </c>
      <c r="J34" s="4">
        <v>143.81</v>
      </c>
      <c r="K34" s="4">
        <v>0</v>
      </c>
      <c r="L34" s="21">
        <v>34.284440481497995</v>
      </c>
      <c r="M34" s="22">
        <v>22.566666666666666</v>
      </c>
      <c r="N34" s="21">
        <v>7.5</v>
      </c>
      <c r="O34" s="21">
        <v>5.2134999999999998</v>
      </c>
      <c r="P34" s="21">
        <v>0.34634999999999999</v>
      </c>
      <c r="Q34" s="21">
        <v>9.5960000000000001</v>
      </c>
      <c r="R34" s="21">
        <v>10.25</v>
      </c>
      <c r="S34" s="21">
        <v>29.15</v>
      </c>
    </row>
    <row r="35" spans="1:19" x14ac:dyDescent="0.2">
      <c r="A35" s="4" t="s">
        <v>38</v>
      </c>
      <c r="B35" s="5">
        <v>41479</v>
      </c>
      <c r="C35" s="4" t="s">
        <v>55</v>
      </c>
      <c r="D35" s="4" t="s">
        <v>112</v>
      </c>
      <c r="E35" s="4" t="s">
        <v>162</v>
      </c>
      <c r="F35" s="4">
        <v>1</v>
      </c>
      <c r="G35" s="4">
        <v>3</v>
      </c>
      <c r="H35" s="4" t="str">
        <f t="shared" ref="H35:H66" si="1">CONCATENATE("HC_",D35,F35,"_ss",G35)</f>
        <v>HC_C1_ss3</v>
      </c>
      <c r="I35" s="4" t="s">
        <v>143</v>
      </c>
      <c r="J35" s="4">
        <v>25.59</v>
      </c>
      <c r="K35" s="4">
        <v>0</v>
      </c>
      <c r="L35" s="21">
        <v>31.669044222539227</v>
      </c>
      <c r="M35" s="22">
        <v>23.566666666666666</v>
      </c>
      <c r="N35" s="21">
        <v>7.6</v>
      </c>
      <c r="O35" s="21">
        <v>4.9710000000000001</v>
      </c>
      <c r="P35" s="21">
        <v>0.35589999999999999</v>
      </c>
      <c r="Q35" s="21">
        <v>9.157</v>
      </c>
      <c r="R35" s="21">
        <v>10.7</v>
      </c>
      <c r="S35" s="21">
        <v>28.975000000000001</v>
      </c>
    </row>
    <row r="36" spans="1:19" x14ac:dyDescent="0.2">
      <c r="A36" s="4" t="s">
        <v>39</v>
      </c>
      <c r="B36" s="5">
        <v>41479</v>
      </c>
      <c r="C36" s="4" t="s">
        <v>55</v>
      </c>
      <c r="D36" s="4" t="s">
        <v>112</v>
      </c>
      <c r="E36" s="4" t="s">
        <v>162</v>
      </c>
      <c r="F36" s="4">
        <v>1</v>
      </c>
      <c r="G36" s="4">
        <v>4</v>
      </c>
      <c r="H36" s="4" t="str">
        <f t="shared" si="1"/>
        <v>HC_C1_ss4</v>
      </c>
      <c r="I36" s="4" t="s">
        <v>143</v>
      </c>
      <c r="J36" s="4">
        <v>38.4</v>
      </c>
      <c r="K36" s="4">
        <v>0</v>
      </c>
      <c r="L36" s="21">
        <v>32.512901945216356</v>
      </c>
      <c r="M36" s="22">
        <v>22.333333333333332</v>
      </c>
      <c r="N36" s="21">
        <v>7.6</v>
      </c>
      <c r="O36" s="21">
        <v>5.1349999999999998</v>
      </c>
      <c r="P36" s="21">
        <v>0.35394999999999999</v>
      </c>
      <c r="Q36" s="21">
        <v>9.4529999999999994</v>
      </c>
      <c r="R36" s="21">
        <v>8.7249999999999996</v>
      </c>
      <c r="S36" s="21">
        <v>32.625</v>
      </c>
    </row>
    <row r="37" spans="1:19" x14ac:dyDescent="0.2">
      <c r="A37" s="4" t="s">
        <v>59</v>
      </c>
      <c r="B37" s="5">
        <v>41479</v>
      </c>
      <c r="C37" s="4" t="s">
        <v>55</v>
      </c>
      <c r="D37" s="4" t="s">
        <v>112</v>
      </c>
      <c r="E37" s="4" t="s">
        <v>162</v>
      </c>
      <c r="F37" s="4">
        <v>1</v>
      </c>
      <c r="G37" s="4">
        <v>5</v>
      </c>
      <c r="H37" s="4" t="str">
        <f t="shared" si="1"/>
        <v>HC_C1_ss5</v>
      </c>
      <c r="I37" s="4" t="s">
        <v>143</v>
      </c>
      <c r="J37" s="4">
        <v>13.91</v>
      </c>
      <c r="K37" s="4">
        <v>2.89</v>
      </c>
      <c r="L37" s="21">
        <v>32.417363600159305</v>
      </c>
      <c r="M37" s="22">
        <v>23.5</v>
      </c>
      <c r="N37" s="21">
        <v>7.45</v>
      </c>
      <c r="O37" s="21">
        <v>5.0955000000000004</v>
      </c>
      <c r="P37" s="21">
        <v>0.31940000000000002</v>
      </c>
      <c r="Q37" s="21">
        <v>9.3815000000000008</v>
      </c>
      <c r="R37" s="21">
        <v>8.4749999999999996</v>
      </c>
      <c r="S37" s="21">
        <v>80.25</v>
      </c>
    </row>
    <row r="38" spans="1:19" x14ac:dyDescent="0.2">
      <c r="A38" s="4" t="s">
        <v>60</v>
      </c>
      <c r="B38" s="5">
        <v>41479</v>
      </c>
      <c r="C38" s="4" t="s">
        <v>55</v>
      </c>
      <c r="D38" s="4" t="s">
        <v>112</v>
      </c>
      <c r="E38" s="4" t="s">
        <v>162</v>
      </c>
      <c r="F38" s="4">
        <v>2</v>
      </c>
      <c r="G38" s="4">
        <v>1</v>
      </c>
      <c r="H38" s="4" t="str">
        <f t="shared" si="1"/>
        <v>HC_C2_ss1</v>
      </c>
      <c r="I38" s="4" t="s">
        <v>144</v>
      </c>
      <c r="J38" s="4">
        <v>0</v>
      </c>
      <c r="K38" s="4">
        <v>0</v>
      </c>
      <c r="L38" s="21">
        <v>24.978723404255305</v>
      </c>
      <c r="M38" s="22">
        <v>21.766666666666666</v>
      </c>
      <c r="N38" s="21">
        <v>7.6</v>
      </c>
      <c r="O38" s="21">
        <v>5.2705000000000002</v>
      </c>
      <c r="P38" s="21">
        <v>0.33905000000000002</v>
      </c>
      <c r="Q38" s="21">
        <v>9.6989999999999998</v>
      </c>
      <c r="R38" s="21">
        <v>11.95</v>
      </c>
      <c r="S38" s="21">
        <v>6.4749999999999996</v>
      </c>
    </row>
    <row r="39" spans="1:19" x14ac:dyDescent="0.2">
      <c r="A39" s="4" t="s">
        <v>61</v>
      </c>
      <c r="B39" s="5">
        <v>41479</v>
      </c>
      <c r="C39" s="4" t="s">
        <v>55</v>
      </c>
      <c r="D39" s="4" t="s">
        <v>112</v>
      </c>
      <c r="E39" s="4" t="s">
        <v>162</v>
      </c>
      <c r="F39" s="4">
        <v>2</v>
      </c>
      <c r="G39" s="4">
        <v>2</v>
      </c>
      <c r="H39" s="4" t="str">
        <f t="shared" si="1"/>
        <v>HC_C2_ss2</v>
      </c>
      <c r="I39" s="4" t="s">
        <v>144</v>
      </c>
      <c r="J39" s="4">
        <v>0</v>
      </c>
      <c r="K39" s="4">
        <v>0</v>
      </c>
      <c r="L39" s="21">
        <v>25.817706061927609</v>
      </c>
      <c r="M39" s="22">
        <v>21.566666666666666</v>
      </c>
      <c r="N39" s="21">
        <v>7.6</v>
      </c>
      <c r="O39" s="21">
        <v>4.9909999999999997</v>
      </c>
      <c r="P39" s="21">
        <v>0.32834999999999998</v>
      </c>
      <c r="Q39" s="21">
        <v>9.1929999999999996</v>
      </c>
      <c r="R39" s="21">
        <v>12.3</v>
      </c>
      <c r="S39" s="21">
        <v>8.5500000000000007</v>
      </c>
    </row>
    <row r="40" spans="1:19" x14ac:dyDescent="0.2">
      <c r="A40" s="4" t="s">
        <v>62</v>
      </c>
      <c r="B40" s="5">
        <v>41479</v>
      </c>
      <c r="C40" s="4" t="s">
        <v>55</v>
      </c>
      <c r="D40" s="4" t="s">
        <v>112</v>
      </c>
      <c r="E40" s="4" t="s">
        <v>162</v>
      </c>
      <c r="F40" s="4">
        <v>2</v>
      </c>
      <c r="G40" s="4">
        <v>3</v>
      </c>
      <c r="H40" s="4" t="str">
        <f t="shared" si="1"/>
        <v>HC_C2_ss3</v>
      </c>
      <c r="I40" s="4" t="s">
        <v>144</v>
      </c>
      <c r="J40" s="4">
        <v>0</v>
      </c>
      <c r="K40" s="4">
        <v>0</v>
      </c>
      <c r="L40" s="21">
        <v>28.019757521329154</v>
      </c>
      <c r="M40" s="22">
        <v>21.1</v>
      </c>
      <c r="N40" s="21">
        <v>7.625</v>
      </c>
      <c r="O40" s="21">
        <v>4.6970000000000001</v>
      </c>
      <c r="P40" s="21">
        <v>0.31524999999999997</v>
      </c>
      <c r="Q40" s="21">
        <v>8.6605000000000008</v>
      </c>
      <c r="R40" s="21">
        <v>10.85</v>
      </c>
      <c r="S40" s="21">
        <v>13.625</v>
      </c>
    </row>
    <row r="41" spans="1:19" x14ac:dyDescent="0.2">
      <c r="A41" s="4" t="s">
        <v>63</v>
      </c>
      <c r="B41" s="5">
        <v>41479</v>
      </c>
      <c r="C41" s="4" t="s">
        <v>55</v>
      </c>
      <c r="D41" s="4" t="s">
        <v>112</v>
      </c>
      <c r="E41" s="4" t="s">
        <v>162</v>
      </c>
      <c r="F41" s="4">
        <v>2</v>
      </c>
      <c r="G41" s="4">
        <v>4</v>
      </c>
      <c r="H41" s="4" t="str">
        <f t="shared" si="1"/>
        <v>HC_C2_ss4</v>
      </c>
      <c r="I41" s="4" t="s">
        <v>144</v>
      </c>
      <c r="J41" s="4">
        <v>0</v>
      </c>
      <c r="K41" s="4">
        <v>0</v>
      </c>
      <c r="L41" s="21">
        <v>28.272484416740866</v>
      </c>
      <c r="M41" s="22">
        <v>21.066666666666666</v>
      </c>
      <c r="N41" s="21">
        <v>7.6</v>
      </c>
      <c r="O41" s="21">
        <v>4.7469999999999999</v>
      </c>
      <c r="P41" s="21">
        <v>0.29825000000000002</v>
      </c>
      <c r="Q41" s="21">
        <v>8.7505000000000006</v>
      </c>
      <c r="R41" s="21">
        <v>10.45</v>
      </c>
      <c r="S41" s="21">
        <v>15.35</v>
      </c>
    </row>
    <row r="42" spans="1:19" x14ac:dyDescent="0.2">
      <c r="A42" s="4" t="s">
        <v>64</v>
      </c>
      <c r="B42" s="5">
        <v>41479</v>
      </c>
      <c r="C42" s="4" t="s">
        <v>55</v>
      </c>
      <c r="D42" s="4" t="s">
        <v>112</v>
      </c>
      <c r="E42" s="4" t="s">
        <v>162</v>
      </c>
      <c r="F42" s="4">
        <v>2</v>
      </c>
      <c r="G42" s="4">
        <v>5</v>
      </c>
      <c r="H42" s="4" t="str">
        <f t="shared" si="1"/>
        <v>HC_C2_ss5</v>
      </c>
      <c r="I42" s="4" t="s">
        <v>144</v>
      </c>
      <c r="J42" s="4">
        <v>0.01</v>
      </c>
      <c r="K42" s="4">
        <v>0</v>
      </c>
      <c r="L42" s="21">
        <v>28.160418482999134</v>
      </c>
      <c r="M42" s="22">
        <v>21.066666666666666</v>
      </c>
      <c r="N42" s="21">
        <v>7.6</v>
      </c>
      <c r="O42" s="21">
        <v>4.5389999999999997</v>
      </c>
      <c r="P42" s="21">
        <v>0.28799999999999998</v>
      </c>
      <c r="Q42" s="21">
        <v>8.3740000000000006</v>
      </c>
      <c r="R42" s="21">
        <v>11.175000000000001</v>
      </c>
      <c r="S42" s="21">
        <v>15.525</v>
      </c>
    </row>
    <row r="43" spans="1:19" x14ac:dyDescent="0.2">
      <c r="A43" s="4" t="s">
        <v>65</v>
      </c>
      <c r="B43" s="5">
        <v>41479</v>
      </c>
      <c r="C43" s="4" t="s">
        <v>55</v>
      </c>
      <c r="D43" s="4" t="s">
        <v>112</v>
      </c>
      <c r="E43" s="4" t="s">
        <v>162</v>
      </c>
      <c r="F43" s="4">
        <v>3</v>
      </c>
      <c r="G43" s="4">
        <v>1</v>
      </c>
      <c r="H43" s="4" t="str">
        <f t="shared" si="1"/>
        <v>HC_C3_ss1</v>
      </c>
      <c r="I43" s="4" t="s">
        <v>145</v>
      </c>
      <c r="J43" s="4">
        <v>0</v>
      </c>
      <c r="K43" s="4">
        <v>0</v>
      </c>
      <c r="L43" s="21">
        <v>30.317164179104481</v>
      </c>
      <c r="M43" s="22">
        <v>19.733333333333334</v>
      </c>
      <c r="N43" s="21">
        <v>7.6</v>
      </c>
      <c r="O43" s="21">
        <v>4.524</v>
      </c>
      <c r="P43" s="21">
        <v>0.28615000000000002</v>
      </c>
      <c r="Q43" s="21">
        <v>8.3469999999999995</v>
      </c>
      <c r="R43" s="21">
        <v>12.35</v>
      </c>
      <c r="S43" s="21">
        <v>17.95</v>
      </c>
    </row>
    <row r="44" spans="1:19" x14ac:dyDescent="0.2">
      <c r="A44" s="4" t="s">
        <v>66</v>
      </c>
      <c r="B44" s="5">
        <v>41479</v>
      </c>
      <c r="C44" s="4" t="s">
        <v>55</v>
      </c>
      <c r="D44" s="4" t="s">
        <v>112</v>
      </c>
      <c r="E44" s="4" t="s">
        <v>162</v>
      </c>
      <c r="F44" s="4">
        <v>3</v>
      </c>
      <c r="G44" s="4">
        <v>2</v>
      </c>
      <c r="H44" s="4" t="str">
        <f t="shared" si="1"/>
        <v>HC_C3_ss2</v>
      </c>
      <c r="I44" s="4" t="s">
        <v>145</v>
      </c>
      <c r="J44" s="4">
        <v>0</v>
      </c>
      <c r="K44" s="4">
        <v>0</v>
      </c>
      <c r="L44" s="21">
        <v>28.8888888888889</v>
      </c>
      <c r="M44" s="22">
        <v>19.7</v>
      </c>
      <c r="N44" s="21">
        <v>7.5750000000000002</v>
      </c>
      <c r="O44" s="21">
        <v>4.3339999999999996</v>
      </c>
      <c r="P44" s="21">
        <v>0.28365000000000001</v>
      </c>
      <c r="Q44" s="21">
        <v>8.0015000000000001</v>
      </c>
      <c r="R44" s="21">
        <v>9.9</v>
      </c>
      <c r="S44" s="21">
        <v>10.199999999999999</v>
      </c>
    </row>
    <row r="45" spans="1:19" x14ac:dyDescent="0.2">
      <c r="A45" s="4" t="s">
        <v>67</v>
      </c>
      <c r="B45" s="5">
        <v>41479</v>
      </c>
      <c r="C45" s="4" t="s">
        <v>55</v>
      </c>
      <c r="D45" s="4" t="s">
        <v>112</v>
      </c>
      <c r="E45" s="4" t="s">
        <v>162</v>
      </c>
      <c r="F45" s="4">
        <v>3</v>
      </c>
      <c r="G45" s="4">
        <v>3</v>
      </c>
      <c r="H45" s="4" t="str">
        <f t="shared" si="1"/>
        <v>HC_C3_ss3</v>
      </c>
      <c r="I45" s="4" t="s">
        <v>145</v>
      </c>
      <c r="J45" s="4">
        <v>0</v>
      </c>
      <c r="K45" s="4">
        <v>0</v>
      </c>
      <c r="L45" s="21">
        <v>26.381692573402418</v>
      </c>
      <c r="M45" s="22">
        <v>19.7</v>
      </c>
      <c r="N45" s="21">
        <v>7.65</v>
      </c>
      <c r="O45" s="21">
        <v>4.1775000000000002</v>
      </c>
      <c r="P45" s="21">
        <v>0.26495000000000002</v>
      </c>
      <c r="Q45" s="21">
        <v>7.7175000000000002</v>
      </c>
      <c r="R45" s="21">
        <v>10.9</v>
      </c>
      <c r="S45" s="21">
        <v>11.05</v>
      </c>
    </row>
    <row r="46" spans="1:19" x14ac:dyDescent="0.2">
      <c r="A46" s="4" t="s">
        <v>68</v>
      </c>
      <c r="B46" s="5">
        <v>41479</v>
      </c>
      <c r="C46" s="4" t="s">
        <v>55</v>
      </c>
      <c r="D46" s="4" t="s">
        <v>112</v>
      </c>
      <c r="E46" s="4" t="s">
        <v>162</v>
      </c>
      <c r="F46" s="4">
        <v>3</v>
      </c>
      <c r="G46" s="4">
        <v>4</v>
      </c>
      <c r="H46" s="4" t="str">
        <f t="shared" si="1"/>
        <v>HC_C3_ss4</v>
      </c>
      <c r="I46" s="4" t="s">
        <v>145</v>
      </c>
      <c r="J46" s="4">
        <v>3.72</v>
      </c>
      <c r="K46" s="4">
        <v>0</v>
      </c>
      <c r="L46" s="21">
        <v>32.391396035428087</v>
      </c>
      <c r="M46" s="22">
        <v>20.6</v>
      </c>
      <c r="N46" s="21">
        <v>7.6</v>
      </c>
      <c r="O46" s="21">
        <v>5.1505000000000001</v>
      </c>
      <c r="P46" s="21">
        <v>0.3145</v>
      </c>
      <c r="Q46" s="21">
        <v>9.4819999999999993</v>
      </c>
      <c r="R46" s="21">
        <v>9.6999999999999993</v>
      </c>
      <c r="S46" s="21">
        <v>21.975000000000001</v>
      </c>
    </row>
    <row r="47" spans="1:19" x14ac:dyDescent="0.2">
      <c r="A47" s="4" t="s">
        <v>69</v>
      </c>
      <c r="B47" s="5">
        <v>41479</v>
      </c>
      <c r="C47" s="4" t="s">
        <v>55</v>
      </c>
      <c r="D47" s="4" t="s">
        <v>112</v>
      </c>
      <c r="E47" s="4" t="s">
        <v>162</v>
      </c>
      <c r="F47" s="4">
        <v>3</v>
      </c>
      <c r="G47" s="4">
        <v>5</v>
      </c>
      <c r="H47" s="4" t="str">
        <f>CONCATENATE("HC_",D47,F47,"_ss",G47)</f>
        <v>HC_C3_ss5</v>
      </c>
      <c r="I47" s="4" t="s">
        <v>145</v>
      </c>
      <c r="J47" s="4">
        <v>6.41</v>
      </c>
      <c r="K47" s="4">
        <v>0</v>
      </c>
      <c r="L47" s="21">
        <v>30.961727183513247</v>
      </c>
      <c r="M47" s="22">
        <v>20.799999999999997</v>
      </c>
      <c r="N47" s="21">
        <v>7.6</v>
      </c>
      <c r="O47" s="21">
        <v>5.3120000000000003</v>
      </c>
      <c r="P47" s="21">
        <v>0.33405000000000001</v>
      </c>
      <c r="Q47" s="21">
        <v>9.7735000000000003</v>
      </c>
      <c r="R47" s="21">
        <v>10.45</v>
      </c>
      <c r="S47" s="21">
        <v>23.7</v>
      </c>
    </row>
    <row r="48" spans="1:19" x14ac:dyDescent="0.2">
      <c r="A48" s="4" t="s">
        <v>70</v>
      </c>
      <c r="B48" s="5">
        <v>41479</v>
      </c>
      <c r="C48" s="4" t="s">
        <v>55</v>
      </c>
      <c r="D48" s="4" t="s">
        <v>113</v>
      </c>
      <c r="E48" s="4" t="s">
        <v>163</v>
      </c>
      <c r="F48" s="4">
        <v>1</v>
      </c>
      <c r="G48" s="4">
        <v>1</v>
      </c>
      <c r="H48" s="4" t="str">
        <f t="shared" si="1"/>
        <v>HC_D1_ss1</v>
      </c>
      <c r="I48" s="4" t="s">
        <v>146</v>
      </c>
      <c r="J48" s="4">
        <v>64.41</v>
      </c>
      <c r="K48" s="4">
        <v>0</v>
      </c>
      <c r="L48" s="21">
        <v>31.65048543689322</v>
      </c>
      <c r="M48" s="22">
        <v>21.666666666666668</v>
      </c>
      <c r="N48" s="21">
        <v>7.6</v>
      </c>
      <c r="O48" s="21">
        <v>5.3029999999999999</v>
      </c>
      <c r="P48" s="21">
        <v>0.36264999999999997</v>
      </c>
      <c r="Q48" s="21">
        <v>9.7575000000000003</v>
      </c>
      <c r="R48" s="21">
        <v>12.15</v>
      </c>
      <c r="S48" s="21">
        <v>18.55</v>
      </c>
    </row>
    <row r="49" spans="1:19" x14ac:dyDescent="0.2">
      <c r="A49" s="4" t="s">
        <v>71</v>
      </c>
      <c r="B49" s="5">
        <v>41479</v>
      </c>
      <c r="C49" s="4" t="s">
        <v>55</v>
      </c>
      <c r="D49" s="4" t="s">
        <v>113</v>
      </c>
      <c r="E49" s="4" t="s">
        <v>163</v>
      </c>
      <c r="F49" s="4">
        <v>1</v>
      </c>
      <c r="G49" s="4">
        <v>2</v>
      </c>
      <c r="H49" s="4" t="str">
        <f t="shared" si="1"/>
        <v>HC_D1_ss2</v>
      </c>
      <c r="I49" s="4" t="s">
        <v>146</v>
      </c>
      <c r="J49" s="4">
        <v>25.99</v>
      </c>
      <c r="K49" s="4">
        <v>0</v>
      </c>
      <c r="L49" s="21">
        <v>33.083003952569172</v>
      </c>
      <c r="M49" s="22">
        <v>21.5</v>
      </c>
      <c r="N49" s="21">
        <v>7.55</v>
      </c>
      <c r="O49" s="21">
        <v>5.3654999999999999</v>
      </c>
      <c r="P49" s="21">
        <v>0.34989999999999999</v>
      </c>
      <c r="Q49" s="21">
        <v>9.8710000000000004</v>
      </c>
      <c r="R49" s="21">
        <v>11.125</v>
      </c>
      <c r="S49" s="21">
        <v>22.225000000000001</v>
      </c>
    </row>
    <row r="50" spans="1:19" x14ac:dyDescent="0.2">
      <c r="A50" s="4" t="s">
        <v>72</v>
      </c>
      <c r="B50" s="5">
        <v>41479</v>
      </c>
      <c r="C50" s="4" t="s">
        <v>55</v>
      </c>
      <c r="D50" s="4" t="s">
        <v>113</v>
      </c>
      <c r="E50" s="4" t="s">
        <v>163</v>
      </c>
      <c r="F50" s="4">
        <v>1</v>
      </c>
      <c r="G50" s="4">
        <v>3</v>
      </c>
      <c r="H50" s="4" t="str">
        <f t="shared" si="1"/>
        <v>HC_D1_ss3</v>
      </c>
      <c r="I50" s="4" t="s">
        <v>146</v>
      </c>
      <c r="J50" s="4" t="s">
        <v>147</v>
      </c>
      <c r="K50" s="4">
        <v>0</v>
      </c>
      <c r="L50" s="21">
        <v>29.94902293967715</v>
      </c>
      <c r="M50" s="22">
        <v>22.233333333333334</v>
      </c>
      <c r="N50" s="21">
        <v>7.6</v>
      </c>
      <c r="O50" s="21">
        <v>5.2084999999999999</v>
      </c>
      <c r="P50" s="21">
        <v>0.33934999999999998</v>
      </c>
      <c r="Q50" s="21">
        <v>9.5869999999999997</v>
      </c>
      <c r="R50" s="21">
        <v>11.375</v>
      </c>
      <c r="S50" s="21">
        <v>26.625</v>
      </c>
    </row>
    <row r="51" spans="1:19" x14ac:dyDescent="0.2">
      <c r="A51" s="4" t="s">
        <v>73</v>
      </c>
      <c r="B51" s="5">
        <v>41479</v>
      </c>
      <c r="C51" s="4" t="s">
        <v>55</v>
      </c>
      <c r="D51" s="4" t="s">
        <v>113</v>
      </c>
      <c r="E51" s="4" t="s">
        <v>163</v>
      </c>
      <c r="F51" s="4">
        <v>1</v>
      </c>
      <c r="G51" s="4">
        <v>4</v>
      </c>
      <c r="H51" s="4" t="str">
        <f t="shared" si="1"/>
        <v>HC_D1_ss4</v>
      </c>
      <c r="I51" s="4" t="s">
        <v>146</v>
      </c>
      <c r="J51" s="4">
        <v>127.2</v>
      </c>
      <c r="K51" s="4">
        <v>0</v>
      </c>
      <c r="L51" s="21">
        <v>30.105170902716921</v>
      </c>
      <c r="M51" s="22">
        <v>22.200000000000003</v>
      </c>
      <c r="N51" s="21">
        <v>7.55</v>
      </c>
      <c r="O51" s="21">
        <v>5.1875</v>
      </c>
      <c r="P51" s="21">
        <v>0.33329999999999999</v>
      </c>
      <c r="Q51" s="21">
        <v>9.5489999999999995</v>
      </c>
      <c r="R51" s="21">
        <v>8.85</v>
      </c>
      <c r="S51" s="21">
        <v>22.125</v>
      </c>
    </row>
    <row r="52" spans="1:19" x14ac:dyDescent="0.2">
      <c r="A52" s="4" t="s">
        <v>74</v>
      </c>
      <c r="B52" s="5">
        <v>41479</v>
      </c>
      <c r="C52" s="4" t="s">
        <v>55</v>
      </c>
      <c r="D52" s="4" t="s">
        <v>113</v>
      </c>
      <c r="E52" s="4" t="s">
        <v>163</v>
      </c>
      <c r="F52" s="4">
        <v>1</v>
      </c>
      <c r="G52" s="4">
        <v>5</v>
      </c>
      <c r="H52" s="4" t="str">
        <f t="shared" si="1"/>
        <v>HC_D1_ss5</v>
      </c>
      <c r="I52" s="4" t="s">
        <v>146</v>
      </c>
      <c r="J52" s="4">
        <v>100.33</v>
      </c>
      <c r="K52" s="4">
        <v>0</v>
      </c>
      <c r="L52" s="21">
        <v>32.069249793899417</v>
      </c>
      <c r="M52" s="22">
        <v>23.433333333333334</v>
      </c>
      <c r="N52" s="21">
        <v>7.55</v>
      </c>
      <c r="O52" s="21">
        <v>5.2244999999999999</v>
      </c>
      <c r="P52" s="21">
        <v>0.3453</v>
      </c>
      <c r="Q52" s="21">
        <v>9.6155000000000008</v>
      </c>
      <c r="R52" s="21">
        <v>8.9749999999999996</v>
      </c>
      <c r="S52" s="21">
        <v>32.1</v>
      </c>
    </row>
    <row r="53" spans="1:19" x14ac:dyDescent="0.2">
      <c r="A53" s="4" t="s">
        <v>75</v>
      </c>
      <c r="B53" s="5">
        <v>41479</v>
      </c>
      <c r="C53" s="4" t="s">
        <v>55</v>
      </c>
      <c r="D53" s="4" t="s">
        <v>113</v>
      </c>
      <c r="E53" s="4" t="s">
        <v>163</v>
      </c>
      <c r="F53" s="4">
        <v>2</v>
      </c>
      <c r="G53" s="4">
        <v>1</v>
      </c>
      <c r="H53" s="4" t="str">
        <f t="shared" si="1"/>
        <v>HC_D2_ss1</v>
      </c>
      <c r="I53" s="4" t="s">
        <v>148</v>
      </c>
      <c r="J53" s="4">
        <v>45.97</v>
      </c>
      <c r="K53" s="4">
        <v>0</v>
      </c>
      <c r="L53" s="21">
        <v>35.568862275449092</v>
      </c>
      <c r="M53" s="22">
        <v>20.433333333333334</v>
      </c>
      <c r="N53" s="21">
        <v>7.5</v>
      </c>
      <c r="O53" s="21">
        <v>5.3840000000000003</v>
      </c>
      <c r="P53" s="21">
        <v>0.36464999999999997</v>
      </c>
      <c r="Q53" s="21">
        <v>9.9045000000000005</v>
      </c>
      <c r="R53" s="21">
        <v>10.199999999999999</v>
      </c>
      <c r="S53" s="21">
        <v>33.774999999999999</v>
      </c>
    </row>
    <row r="54" spans="1:19" x14ac:dyDescent="0.2">
      <c r="A54" s="4" t="s">
        <v>76</v>
      </c>
      <c r="B54" s="5">
        <v>41479</v>
      </c>
      <c r="C54" s="4" t="s">
        <v>55</v>
      </c>
      <c r="D54" s="4" t="s">
        <v>113</v>
      </c>
      <c r="E54" s="4" t="s">
        <v>163</v>
      </c>
      <c r="F54" s="4">
        <v>2</v>
      </c>
      <c r="G54" s="4">
        <v>2</v>
      </c>
      <c r="H54" s="4" t="str">
        <f t="shared" si="1"/>
        <v>HC_D2_ss2</v>
      </c>
      <c r="I54" s="4" t="s">
        <v>148</v>
      </c>
      <c r="J54" s="4">
        <v>28.4</v>
      </c>
      <c r="K54" s="4">
        <v>0</v>
      </c>
      <c r="L54" s="21">
        <v>32.325383304940374</v>
      </c>
      <c r="M54" s="22">
        <v>20.7</v>
      </c>
      <c r="N54" s="21">
        <v>7.45</v>
      </c>
      <c r="O54" s="21">
        <v>5.3475000000000001</v>
      </c>
      <c r="P54" s="21">
        <v>0.37254999999999999</v>
      </c>
      <c r="Q54" s="21">
        <v>9.8375000000000004</v>
      </c>
      <c r="R54" s="21">
        <v>12.5</v>
      </c>
      <c r="S54" s="21">
        <v>39.35</v>
      </c>
    </row>
    <row r="55" spans="1:19" x14ac:dyDescent="0.2">
      <c r="A55" s="4" t="s">
        <v>77</v>
      </c>
      <c r="B55" s="5">
        <v>41479</v>
      </c>
      <c r="C55" s="4" t="s">
        <v>55</v>
      </c>
      <c r="D55" s="4" t="s">
        <v>113</v>
      </c>
      <c r="E55" s="4" t="s">
        <v>163</v>
      </c>
      <c r="F55" s="4">
        <v>2</v>
      </c>
      <c r="G55" s="4">
        <v>3</v>
      </c>
      <c r="H55" s="4" t="str">
        <f t="shared" si="1"/>
        <v>HC_D2_ss3</v>
      </c>
      <c r="I55" s="4" t="s">
        <v>148</v>
      </c>
      <c r="J55" s="4">
        <v>29</v>
      </c>
      <c r="K55" s="4">
        <v>0</v>
      </c>
      <c r="L55" s="21">
        <v>33.392148213498018</v>
      </c>
      <c r="M55" s="22">
        <v>20.333333333333332</v>
      </c>
      <c r="N55" s="21">
        <v>7.6</v>
      </c>
      <c r="O55" s="21">
        <v>4.9779999999999998</v>
      </c>
      <c r="P55" s="21">
        <v>0.33145000000000002</v>
      </c>
      <c r="Q55" s="21">
        <v>9.1690000000000005</v>
      </c>
      <c r="R55" s="21">
        <v>9.3249999999999993</v>
      </c>
      <c r="S55" s="21">
        <v>32.5</v>
      </c>
    </row>
    <row r="56" spans="1:19" x14ac:dyDescent="0.2">
      <c r="A56" s="4" t="s">
        <v>78</v>
      </c>
      <c r="B56" s="5">
        <v>41479</v>
      </c>
      <c r="C56" s="4" t="s">
        <v>55</v>
      </c>
      <c r="D56" s="4" t="s">
        <v>113</v>
      </c>
      <c r="E56" s="4" t="s">
        <v>163</v>
      </c>
      <c r="F56" s="4">
        <v>2</v>
      </c>
      <c r="G56" s="4">
        <v>4</v>
      </c>
      <c r="H56" s="4" t="str">
        <f t="shared" si="1"/>
        <v>HC_D2_ss4</v>
      </c>
      <c r="I56" s="4" t="s">
        <v>148</v>
      </c>
      <c r="J56" s="4">
        <v>39.49</v>
      </c>
      <c r="K56" s="4">
        <v>0</v>
      </c>
      <c r="L56" s="21">
        <v>33.080208827717144</v>
      </c>
      <c r="M56" s="22">
        <v>20.833333333333332</v>
      </c>
      <c r="N56" s="21">
        <v>7.6</v>
      </c>
      <c r="O56" s="21">
        <v>5.0354999999999999</v>
      </c>
      <c r="P56" s="21">
        <v>0.32895000000000002</v>
      </c>
      <c r="Q56" s="21">
        <v>9.2729999999999997</v>
      </c>
      <c r="R56" s="21">
        <v>10.275</v>
      </c>
      <c r="S56" s="21">
        <v>21.95</v>
      </c>
    </row>
    <row r="57" spans="1:19" x14ac:dyDescent="0.2">
      <c r="A57" s="4" t="s">
        <v>79</v>
      </c>
      <c r="B57" s="5">
        <v>41479</v>
      </c>
      <c r="C57" s="4" t="s">
        <v>55</v>
      </c>
      <c r="D57" s="4" t="s">
        <v>113</v>
      </c>
      <c r="E57" s="4" t="s">
        <v>163</v>
      </c>
      <c r="F57" s="4">
        <v>2</v>
      </c>
      <c r="G57" s="4">
        <v>5</v>
      </c>
      <c r="H57" s="4" t="str">
        <f t="shared" si="1"/>
        <v>HC_D2_ss5</v>
      </c>
      <c r="I57" s="4" t="s">
        <v>148</v>
      </c>
      <c r="J57" s="4">
        <v>39.770000000000003</v>
      </c>
      <c r="K57" s="4">
        <v>0</v>
      </c>
      <c r="L57" s="21">
        <v>35.150214592274693</v>
      </c>
      <c r="M57" s="22">
        <v>20.066666666666666</v>
      </c>
      <c r="N57" s="21">
        <v>7.6</v>
      </c>
      <c r="O57" s="21">
        <v>5.1639999999999997</v>
      </c>
      <c r="P57" s="21">
        <v>0.31950000000000001</v>
      </c>
      <c r="Q57" s="21">
        <v>9.5060000000000002</v>
      </c>
      <c r="R57" s="21">
        <v>9.9499999999999993</v>
      </c>
      <c r="S57" s="21">
        <v>31.475000000000001</v>
      </c>
    </row>
    <row r="58" spans="1:19" x14ac:dyDescent="0.2">
      <c r="A58" s="4" t="s">
        <v>80</v>
      </c>
      <c r="B58" s="5">
        <v>41479</v>
      </c>
      <c r="C58" s="4" t="s">
        <v>55</v>
      </c>
      <c r="D58" s="4" t="s">
        <v>113</v>
      </c>
      <c r="E58" s="4" t="s">
        <v>163</v>
      </c>
      <c r="F58" s="4">
        <v>3</v>
      </c>
      <c r="G58" s="4">
        <v>1</v>
      </c>
      <c r="H58" s="4" t="str">
        <f t="shared" si="1"/>
        <v>HC_D3_ss1</v>
      </c>
      <c r="I58" s="4" t="s">
        <v>149</v>
      </c>
      <c r="J58" s="4">
        <v>106.17</v>
      </c>
      <c r="K58" s="4">
        <v>0</v>
      </c>
      <c r="L58" s="21">
        <v>26.566523605150223</v>
      </c>
      <c r="M58" s="22">
        <v>19.866666666666667</v>
      </c>
      <c r="N58" s="21">
        <v>7.6</v>
      </c>
      <c r="O58" s="21">
        <v>5.2480000000000002</v>
      </c>
      <c r="P58" s="21">
        <v>0.34494999999999998</v>
      </c>
      <c r="Q58" s="21">
        <v>9.6579999999999995</v>
      </c>
      <c r="R58" s="21">
        <v>10.074999999999999</v>
      </c>
      <c r="S58" s="21">
        <v>16.75</v>
      </c>
    </row>
    <row r="59" spans="1:19" x14ac:dyDescent="0.2">
      <c r="A59" s="4" t="s">
        <v>81</v>
      </c>
      <c r="B59" s="5">
        <v>41479</v>
      </c>
      <c r="C59" s="4" t="s">
        <v>55</v>
      </c>
      <c r="D59" s="4" t="s">
        <v>113</v>
      </c>
      <c r="E59" s="4" t="s">
        <v>163</v>
      </c>
      <c r="F59" s="4">
        <v>3</v>
      </c>
      <c r="G59" s="4">
        <v>2</v>
      </c>
      <c r="H59" s="4" t="str">
        <f t="shared" si="1"/>
        <v>HC_D3_ss2</v>
      </c>
      <c r="I59" s="4" t="s">
        <v>149</v>
      </c>
      <c r="J59" s="4">
        <v>22.22</v>
      </c>
      <c r="K59" s="4">
        <v>0</v>
      </c>
      <c r="L59" s="21">
        <v>30.568910256410263</v>
      </c>
      <c r="M59" s="22">
        <v>20.3</v>
      </c>
      <c r="N59" s="21">
        <v>7.65</v>
      </c>
      <c r="O59" s="21">
        <v>4.819</v>
      </c>
      <c r="P59" s="21">
        <v>0.29494999999999999</v>
      </c>
      <c r="Q59" s="21">
        <v>8.8819999999999997</v>
      </c>
      <c r="R59" s="21">
        <v>8.0749999999999993</v>
      </c>
      <c r="S59" s="21">
        <v>16.95</v>
      </c>
    </row>
    <row r="60" spans="1:19" x14ac:dyDescent="0.2">
      <c r="A60" s="4" t="s">
        <v>82</v>
      </c>
      <c r="B60" s="5">
        <v>41479</v>
      </c>
      <c r="C60" s="4" t="s">
        <v>55</v>
      </c>
      <c r="D60" s="4" t="s">
        <v>113</v>
      </c>
      <c r="E60" s="4" t="s">
        <v>163</v>
      </c>
      <c r="F60" s="4">
        <v>3</v>
      </c>
      <c r="G60" s="4">
        <v>3</v>
      </c>
      <c r="H60" s="4" t="str">
        <f t="shared" si="1"/>
        <v>HC_D3_ss3</v>
      </c>
      <c r="I60" s="4" t="s">
        <v>149</v>
      </c>
      <c r="J60" s="4">
        <v>20.9</v>
      </c>
      <c r="K60" s="4">
        <v>0</v>
      </c>
      <c r="L60" s="21">
        <v>28.512960436562068</v>
      </c>
      <c r="M60" s="22">
        <v>21.2</v>
      </c>
      <c r="N60" s="21">
        <v>7.625</v>
      </c>
      <c r="O60" s="21">
        <v>4.8010000000000002</v>
      </c>
      <c r="P60" s="21">
        <v>0.30059999999999998</v>
      </c>
      <c r="Q60" s="21">
        <v>8.8480000000000008</v>
      </c>
      <c r="R60" s="21">
        <v>9.85</v>
      </c>
      <c r="S60" s="21">
        <v>17.55</v>
      </c>
    </row>
    <row r="61" spans="1:19" x14ac:dyDescent="0.2">
      <c r="A61" s="4" t="s">
        <v>83</v>
      </c>
      <c r="B61" s="5">
        <v>41479</v>
      </c>
      <c r="C61" s="4" t="s">
        <v>55</v>
      </c>
      <c r="D61" s="4" t="s">
        <v>113</v>
      </c>
      <c r="E61" s="4" t="s">
        <v>163</v>
      </c>
      <c r="F61" s="4">
        <v>3</v>
      </c>
      <c r="G61" s="4">
        <v>4</v>
      </c>
      <c r="H61" s="4" t="str">
        <f t="shared" si="1"/>
        <v>HC_D3_ss4</v>
      </c>
      <c r="I61" s="4" t="s">
        <v>149</v>
      </c>
      <c r="J61" s="4">
        <v>46.85</v>
      </c>
      <c r="K61" s="4">
        <v>0</v>
      </c>
      <c r="L61" s="21">
        <v>31.435406698564577</v>
      </c>
      <c r="M61" s="22">
        <v>20.566666666666666</v>
      </c>
      <c r="N61" s="21">
        <v>7.6</v>
      </c>
      <c r="O61" s="21">
        <v>4.8434999999999997</v>
      </c>
      <c r="P61" s="21">
        <v>0.28525</v>
      </c>
      <c r="Q61" s="21">
        <v>8.9260000000000002</v>
      </c>
      <c r="R61" s="21">
        <v>9.4250000000000007</v>
      </c>
      <c r="S61" s="21">
        <v>25.175000000000001</v>
      </c>
    </row>
    <row r="62" spans="1:19" x14ac:dyDescent="0.2">
      <c r="A62" s="4" t="s">
        <v>84</v>
      </c>
      <c r="B62" s="5">
        <v>41479</v>
      </c>
      <c r="C62" s="4" t="s">
        <v>55</v>
      </c>
      <c r="D62" s="4" t="s">
        <v>113</v>
      </c>
      <c r="E62" s="4" t="s">
        <v>163</v>
      </c>
      <c r="F62" s="4">
        <v>3</v>
      </c>
      <c r="G62" s="4">
        <v>5</v>
      </c>
      <c r="H62" s="4" t="str">
        <f t="shared" si="1"/>
        <v>HC_D3_ss5</v>
      </c>
      <c r="I62" s="4" t="s">
        <v>149</v>
      </c>
      <c r="J62" s="4">
        <v>100.15</v>
      </c>
      <c r="K62" s="4">
        <v>0</v>
      </c>
      <c r="L62" s="21">
        <v>32.352941176470594</v>
      </c>
      <c r="M62" s="22">
        <v>20.866666666666667</v>
      </c>
      <c r="N62" s="21">
        <v>7.55</v>
      </c>
      <c r="O62" s="21">
        <v>4.9504999999999999</v>
      </c>
      <c r="P62" s="21">
        <v>0.30175000000000002</v>
      </c>
      <c r="Q62" s="21">
        <v>9.1195000000000004</v>
      </c>
      <c r="R62" s="21">
        <v>9.2249999999999996</v>
      </c>
      <c r="S62" s="21">
        <v>31.65</v>
      </c>
    </row>
    <row r="63" spans="1:19" x14ac:dyDescent="0.2">
      <c r="A63" s="4" t="s">
        <v>85</v>
      </c>
      <c r="B63" s="5">
        <v>41479</v>
      </c>
      <c r="C63" s="4" t="s">
        <v>55</v>
      </c>
      <c r="D63" s="4" t="s">
        <v>114</v>
      </c>
      <c r="E63" s="4" t="s">
        <v>164</v>
      </c>
      <c r="F63" s="4">
        <v>1</v>
      </c>
      <c r="G63" s="4">
        <v>1</v>
      </c>
      <c r="H63" s="4" t="str">
        <f t="shared" si="1"/>
        <v>HC_E1_ss1</v>
      </c>
      <c r="I63" s="4" t="s">
        <v>150</v>
      </c>
      <c r="J63" s="4">
        <v>2.57</v>
      </c>
      <c r="K63" s="4">
        <v>1.24</v>
      </c>
      <c r="L63" s="21">
        <v>37.329591018444276</v>
      </c>
      <c r="M63" s="22">
        <v>22</v>
      </c>
      <c r="N63" s="21">
        <v>7.55</v>
      </c>
      <c r="O63" s="21">
        <v>5.242</v>
      </c>
      <c r="P63" s="21">
        <v>0.33310000000000001</v>
      </c>
      <c r="Q63" s="21">
        <v>9.6464999999999996</v>
      </c>
      <c r="R63" s="21">
        <v>10.6</v>
      </c>
      <c r="S63" s="21">
        <v>13.824999999999999</v>
      </c>
    </row>
    <row r="64" spans="1:19" x14ac:dyDescent="0.2">
      <c r="A64" s="4" t="s">
        <v>86</v>
      </c>
      <c r="B64" s="5">
        <v>41479</v>
      </c>
      <c r="C64" s="4" t="s">
        <v>55</v>
      </c>
      <c r="D64" s="4" t="s">
        <v>114</v>
      </c>
      <c r="E64" s="4" t="s">
        <v>164</v>
      </c>
      <c r="F64" s="4">
        <v>1</v>
      </c>
      <c r="G64" s="4">
        <v>2</v>
      </c>
      <c r="H64" s="4" t="str">
        <f t="shared" si="1"/>
        <v>HC_E1_ss2</v>
      </c>
      <c r="I64" s="4" t="s">
        <v>150</v>
      </c>
      <c r="J64" s="4">
        <v>0</v>
      </c>
      <c r="K64" s="4">
        <v>0</v>
      </c>
      <c r="L64" s="21">
        <v>34.922010398613509</v>
      </c>
      <c r="M64" s="22">
        <v>22.066666666666666</v>
      </c>
      <c r="N64" s="21">
        <v>7.45</v>
      </c>
      <c r="O64" s="21">
        <v>5.8339999999999996</v>
      </c>
      <c r="P64" s="21">
        <v>0.36609999999999998</v>
      </c>
      <c r="Q64" s="21">
        <v>10.717000000000001</v>
      </c>
      <c r="R64" s="21">
        <v>11.6</v>
      </c>
      <c r="S64" s="21">
        <v>28.324999999999999</v>
      </c>
    </row>
    <row r="65" spans="1:19" x14ac:dyDescent="0.2">
      <c r="A65" s="4" t="s">
        <v>87</v>
      </c>
      <c r="B65" s="5">
        <v>41479</v>
      </c>
      <c r="C65" s="4" t="s">
        <v>55</v>
      </c>
      <c r="D65" s="4" t="s">
        <v>114</v>
      </c>
      <c r="E65" s="4" t="s">
        <v>164</v>
      </c>
      <c r="F65" s="4">
        <v>1</v>
      </c>
      <c r="G65" s="4">
        <v>3</v>
      </c>
      <c r="H65" s="4" t="str">
        <f t="shared" si="1"/>
        <v>HC_E1_ss3</v>
      </c>
      <c r="I65" s="4" t="s">
        <v>150</v>
      </c>
      <c r="J65" s="4">
        <v>35.35</v>
      </c>
      <c r="K65" s="4">
        <v>0</v>
      </c>
      <c r="L65" s="21">
        <v>31.811830461108528</v>
      </c>
      <c r="M65" s="22">
        <v>21.899999999999995</v>
      </c>
      <c r="N65" s="21">
        <v>7.5750000000000002</v>
      </c>
      <c r="O65" s="21">
        <v>5.5045000000000002</v>
      </c>
      <c r="P65" s="21">
        <v>0.35809999999999997</v>
      </c>
      <c r="Q65" s="21">
        <v>10.122</v>
      </c>
      <c r="R65" s="21">
        <v>9.5250000000000004</v>
      </c>
      <c r="S65" s="21">
        <v>21.5</v>
      </c>
    </row>
    <row r="66" spans="1:19" x14ac:dyDescent="0.2">
      <c r="A66" s="4" t="s">
        <v>88</v>
      </c>
      <c r="B66" s="5">
        <v>41479</v>
      </c>
      <c r="C66" s="4" t="s">
        <v>55</v>
      </c>
      <c r="D66" s="4" t="s">
        <v>114</v>
      </c>
      <c r="E66" s="4" t="s">
        <v>164</v>
      </c>
      <c r="F66" s="4">
        <v>1</v>
      </c>
      <c r="G66" s="4">
        <v>4</v>
      </c>
      <c r="H66" s="4" t="str">
        <f t="shared" si="1"/>
        <v>HC_E1_ss4</v>
      </c>
      <c r="I66" s="4" t="s">
        <v>150</v>
      </c>
      <c r="J66" s="4">
        <v>78.510000000000005</v>
      </c>
      <c r="K66" s="4">
        <v>0</v>
      </c>
      <c r="L66" s="21">
        <v>32.061068702290072</v>
      </c>
      <c r="M66" s="22">
        <v>21.066666666666666</v>
      </c>
      <c r="N66" s="21">
        <v>7.5</v>
      </c>
      <c r="O66" s="21">
        <v>5.4805000000000001</v>
      </c>
      <c r="P66" s="21">
        <v>0.36809999999999998</v>
      </c>
      <c r="Q66" s="21">
        <v>10.077500000000001</v>
      </c>
      <c r="R66" s="21">
        <v>10.875</v>
      </c>
      <c r="S66" s="21">
        <v>33.35</v>
      </c>
    </row>
    <row r="67" spans="1:19" x14ac:dyDescent="0.2">
      <c r="A67" s="4" t="s">
        <v>89</v>
      </c>
      <c r="B67" s="5">
        <v>41479</v>
      </c>
      <c r="C67" s="4" t="s">
        <v>55</v>
      </c>
      <c r="D67" s="4" t="s">
        <v>114</v>
      </c>
      <c r="E67" s="4" t="s">
        <v>164</v>
      </c>
      <c r="F67" s="4">
        <v>1</v>
      </c>
      <c r="G67" s="4">
        <v>5</v>
      </c>
      <c r="H67" s="4" t="str">
        <f t="shared" ref="H67:H92" si="2">CONCATENATE("HC_",D67,F67,"_ss",G67)</f>
        <v>HC_E1_ss5</v>
      </c>
      <c r="I67" s="4" t="s">
        <v>150</v>
      </c>
      <c r="J67" s="4">
        <v>165.74</v>
      </c>
      <c r="K67" s="4">
        <v>0</v>
      </c>
      <c r="L67" s="21">
        <v>32.382310984308134</v>
      </c>
      <c r="M67" s="22">
        <v>22.666666666666668</v>
      </c>
      <c r="N67" s="21">
        <v>7.55</v>
      </c>
      <c r="O67" s="21">
        <v>5.2670000000000003</v>
      </c>
      <c r="P67" s="21">
        <v>0.33929999999999999</v>
      </c>
      <c r="Q67" s="21">
        <v>9.6925000000000008</v>
      </c>
      <c r="R67" s="21">
        <v>8.65</v>
      </c>
      <c r="S67" s="21">
        <v>41.875</v>
      </c>
    </row>
    <row r="68" spans="1:19" x14ac:dyDescent="0.2">
      <c r="A68" s="4" t="s">
        <v>90</v>
      </c>
      <c r="B68" s="5">
        <v>41479</v>
      </c>
      <c r="C68" s="4" t="s">
        <v>55</v>
      </c>
      <c r="D68" s="4" t="s">
        <v>114</v>
      </c>
      <c r="E68" s="4" t="s">
        <v>164</v>
      </c>
      <c r="F68" s="4">
        <v>2</v>
      </c>
      <c r="G68" s="4">
        <v>1</v>
      </c>
      <c r="H68" s="4" t="str">
        <f t="shared" si="2"/>
        <v>HC_E2_ss1</v>
      </c>
      <c r="I68" s="4" t="s">
        <v>151</v>
      </c>
      <c r="J68" s="4">
        <v>58.66</v>
      </c>
      <c r="K68" s="4">
        <v>0</v>
      </c>
      <c r="L68" s="21">
        <v>33.164673413063468</v>
      </c>
      <c r="M68" s="22">
        <v>22.066666666666666</v>
      </c>
      <c r="N68" s="21">
        <v>7.5250000000000004</v>
      </c>
      <c r="O68" s="21">
        <v>5.5964999999999998</v>
      </c>
      <c r="P68" s="21">
        <v>0.38990000000000002</v>
      </c>
      <c r="Q68" s="21">
        <v>10.288500000000001</v>
      </c>
      <c r="R68" s="21">
        <v>8.9499999999999993</v>
      </c>
      <c r="S68" s="21">
        <v>28.5</v>
      </c>
    </row>
    <row r="69" spans="1:19" x14ac:dyDescent="0.2">
      <c r="A69" s="4" t="s">
        <v>91</v>
      </c>
      <c r="B69" s="5">
        <v>41479</v>
      </c>
      <c r="C69" s="4" t="s">
        <v>55</v>
      </c>
      <c r="D69" s="4" t="s">
        <v>114</v>
      </c>
      <c r="E69" s="4" t="s">
        <v>164</v>
      </c>
      <c r="F69" s="4">
        <v>2</v>
      </c>
      <c r="G69" s="4">
        <v>2</v>
      </c>
      <c r="H69" s="4" t="str">
        <f t="shared" si="2"/>
        <v>HC_E2_ss2</v>
      </c>
      <c r="I69" s="4" t="s">
        <v>151</v>
      </c>
      <c r="J69" s="4">
        <v>99.5</v>
      </c>
      <c r="K69" s="4">
        <v>0</v>
      </c>
      <c r="L69" s="21">
        <v>32.373046875</v>
      </c>
      <c r="M69" s="22">
        <v>22.533333333333331</v>
      </c>
      <c r="N69" s="21">
        <v>7.55</v>
      </c>
      <c r="O69" s="21">
        <v>5.4055</v>
      </c>
      <c r="P69" s="21">
        <v>0.35985</v>
      </c>
      <c r="Q69" s="21">
        <v>9.9429999999999996</v>
      </c>
      <c r="R69" s="21">
        <v>9.7249999999999996</v>
      </c>
      <c r="S69" s="21">
        <v>25.175000000000001</v>
      </c>
    </row>
    <row r="70" spans="1:19" x14ac:dyDescent="0.2">
      <c r="A70" s="4" t="s">
        <v>92</v>
      </c>
      <c r="B70" s="5">
        <v>41479</v>
      </c>
      <c r="C70" s="4" t="s">
        <v>55</v>
      </c>
      <c r="D70" s="4" t="s">
        <v>114</v>
      </c>
      <c r="E70" s="4" t="s">
        <v>164</v>
      </c>
      <c r="F70" s="4">
        <v>2</v>
      </c>
      <c r="G70" s="4">
        <v>3</v>
      </c>
      <c r="H70" s="4" t="str">
        <f t="shared" si="2"/>
        <v>HC_E2_ss3</v>
      </c>
      <c r="I70" s="4" t="s">
        <v>151</v>
      </c>
      <c r="J70" s="4">
        <v>67.5</v>
      </c>
      <c r="K70" s="4">
        <v>0</v>
      </c>
      <c r="L70" s="21">
        <v>32.722007722007717</v>
      </c>
      <c r="M70" s="22">
        <v>21.599999999999998</v>
      </c>
      <c r="N70" s="21">
        <v>7.5</v>
      </c>
      <c r="O70" s="21">
        <v>5.617</v>
      </c>
      <c r="P70" s="21">
        <v>0.37095</v>
      </c>
      <c r="Q70" s="21">
        <v>10.3255</v>
      </c>
      <c r="R70" s="21">
        <v>10.625</v>
      </c>
      <c r="S70" s="21">
        <v>30.824999999999999</v>
      </c>
    </row>
    <row r="71" spans="1:19" x14ac:dyDescent="0.2">
      <c r="A71" s="4" t="s">
        <v>93</v>
      </c>
      <c r="B71" s="5">
        <v>41479</v>
      </c>
      <c r="C71" s="4" t="s">
        <v>55</v>
      </c>
      <c r="D71" s="4" t="s">
        <v>114</v>
      </c>
      <c r="E71" s="4" t="s">
        <v>164</v>
      </c>
      <c r="F71" s="4">
        <v>2</v>
      </c>
      <c r="G71" s="4">
        <v>4</v>
      </c>
      <c r="H71" s="4" t="str">
        <f t="shared" si="2"/>
        <v>HC_E2_ss4</v>
      </c>
      <c r="I71" s="4" t="s">
        <v>151</v>
      </c>
      <c r="J71" s="4">
        <v>42.93</v>
      </c>
      <c r="K71" s="4">
        <v>0</v>
      </c>
      <c r="L71" s="21">
        <v>31.001311762133795</v>
      </c>
      <c r="M71" s="22">
        <v>22.333333333333332</v>
      </c>
      <c r="N71" s="21">
        <v>7.55</v>
      </c>
      <c r="O71" s="21">
        <v>5.3535000000000004</v>
      </c>
      <c r="P71" s="21">
        <v>0.35315000000000002</v>
      </c>
      <c r="Q71" s="21">
        <v>9.8490000000000002</v>
      </c>
      <c r="R71" s="21">
        <v>9.0500000000000007</v>
      </c>
      <c r="S71" s="21">
        <v>19.3</v>
      </c>
    </row>
    <row r="72" spans="1:19" x14ac:dyDescent="0.2">
      <c r="A72" s="4" t="s">
        <v>94</v>
      </c>
      <c r="B72" s="5">
        <v>41479</v>
      </c>
      <c r="C72" s="4" t="s">
        <v>55</v>
      </c>
      <c r="D72" s="4" t="s">
        <v>114</v>
      </c>
      <c r="E72" s="4" t="s">
        <v>164</v>
      </c>
      <c r="F72" s="4">
        <v>2</v>
      </c>
      <c r="G72" s="4">
        <v>5</v>
      </c>
      <c r="H72" s="4" t="str">
        <f t="shared" si="2"/>
        <v>HC_E2_ss5</v>
      </c>
      <c r="I72" s="4" t="s">
        <v>151</v>
      </c>
      <c r="J72" s="4">
        <v>29.3</v>
      </c>
      <c r="K72" s="4">
        <v>0</v>
      </c>
      <c r="L72" s="21">
        <v>29.061895551257265</v>
      </c>
      <c r="M72" s="22">
        <v>23.2</v>
      </c>
      <c r="N72" s="21">
        <v>7.55</v>
      </c>
      <c r="O72" s="21">
        <v>5.2504999999999997</v>
      </c>
      <c r="P72" s="21">
        <v>0.34675</v>
      </c>
      <c r="Q72" s="21">
        <v>9.6624999999999996</v>
      </c>
      <c r="R72" s="21">
        <v>8.2249999999999996</v>
      </c>
      <c r="S72" s="21">
        <v>30.225000000000001</v>
      </c>
    </row>
    <row r="73" spans="1:19" x14ac:dyDescent="0.2">
      <c r="A73" s="4" t="s">
        <v>95</v>
      </c>
      <c r="B73" s="5">
        <v>41479</v>
      </c>
      <c r="C73" s="4" t="s">
        <v>55</v>
      </c>
      <c r="D73" s="4" t="s">
        <v>114</v>
      </c>
      <c r="E73" s="4" t="s">
        <v>164</v>
      </c>
      <c r="F73" s="4">
        <v>3</v>
      </c>
      <c r="G73" s="4">
        <v>1</v>
      </c>
      <c r="H73" s="4" t="str">
        <f t="shared" si="2"/>
        <v>HC_E3_ss1</v>
      </c>
      <c r="I73" s="4" t="s">
        <v>152</v>
      </c>
      <c r="J73" s="4">
        <v>101.14</v>
      </c>
      <c r="K73" s="4">
        <v>0</v>
      </c>
      <c r="L73" s="21">
        <v>35.349716446124773</v>
      </c>
      <c r="M73" s="22">
        <v>19.933333333333334</v>
      </c>
      <c r="N73" s="21">
        <v>7.4749999999999996</v>
      </c>
      <c r="O73" s="21">
        <v>5.4690000000000003</v>
      </c>
      <c r="P73" s="21">
        <v>0.38030000000000003</v>
      </c>
      <c r="Q73" s="21">
        <v>10.057499999999999</v>
      </c>
      <c r="R73" s="21">
        <v>10.675000000000001</v>
      </c>
      <c r="S73" s="21">
        <v>31.55</v>
      </c>
    </row>
    <row r="74" spans="1:19" x14ac:dyDescent="0.2">
      <c r="A74" s="4" t="s">
        <v>96</v>
      </c>
      <c r="B74" s="5">
        <v>41479</v>
      </c>
      <c r="C74" s="4" t="s">
        <v>55</v>
      </c>
      <c r="D74" s="4" t="s">
        <v>114</v>
      </c>
      <c r="E74" s="4" t="s">
        <v>164</v>
      </c>
      <c r="F74" s="4">
        <v>3</v>
      </c>
      <c r="G74" s="4">
        <v>2</v>
      </c>
      <c r="H74" s="4" t="str">
        <f t="shared" si="2"/>
        <v>HC_E3_ss2</v>
      </c>
      <c r="I74" s="4" t="s">
        <v>152</v>
      </c>
      <c r="J74" s="4">
        <v>83.47</v>
      </c>
      <c r="K74" s="4">
        <v>0</v>
      </c>
      <c r="L74" s="21">
        <v>31.06557377049181</v>
      </c>
      <c r="M74" s="22">
        <v>19.600000000000001</v>
      </c>
      <c r="N74" s="21">
        <v>7.4749999999999996</v>
      </c>
      <c r="O74" s="21">
        <v>4.3295000000000003</v>
      </c>
      <c r="P74" s="21">
        <v>0.29199999999999998</v>
      </c>
      <c r="Q74" s="21">
        <v>7.9935</v>
      </c>
      <c r="R74" s="21">
        <v>10.625</v>
      </c>
      <c r="S74" s="21">
        <v>20.625</v>
      </c>
    </row>
    <row r="75" spans="1:19" x14ac:dyDescent="0.2">
      <c r="A75" s="4" t="s">
        <v>97</v>
      </c>
      <c r="B75" s="5">
        <v>41479</v>
      </c>
      <c r="C75" s="4" t="s">
        <v>55</v>
      </c>
      <c r="D75" s="4" t="s">
        <v>114</v>
      </c>
      <c r="E75" s="4" t="s">
        <v>164</v>
      </c>
      <c r="F75" s="4">
        <v>3</v>
      </c>
      <c r="G75" s="4">
        <v>3</v>
      </c>
      <c r="H75" s="4" t="str">
        <f t="shared" si="2"/>
        <v>HC_E3_ss3</v>
      </c>
      <c r="I75" s="4" t="s">
        <v>152</v>
      </c>
      <c r="J75" s="4">
        <v>84.82</v>
      </c>
      <c r="K75" s="4">
        <v>0</v>
      </c>
      <c r="L75" s="21">
        <v>30.70434415858287</v>
      </c>
      <c r="M75" s="22">
        <v>19.766666666666666</v>
      </c>
      <c r="N75" s="21">
        <v>7.625</v>
      </c>
      <c r="O75" s="21">
        <v>5.0655000000000001</v>
      </c>
      <c r="P75" s="21">
        <v>0.33639999999999998</v>
      </c>
      <c r="Q75" s="21">
        <v>9.3275000000000006</v>
      </c>
      <c r="R75" s="21">
        <v>7.7750000000000004</v>
      </c>
      <c r="S75" s="21">
        <v>14.775</v>
      </c>
    </row>
    <row r="76" spans="1:19" x14ac:dyDescent="0.2">
      <c r="A76" s="4" t="s">
        <v>98</v>
      </c>
      <c r="B76" s="5">
        <v>41479</v>
      </c>
      <c r="C76" s="4" t="s">
        <v>55</v>
      </c>
      <c r="D76" s="4" t="s">
        <v>114</v>
      </c>
      <c r="E76" s="4" t="s">
        <v>164</v>
      </c>
      <c r="F76" s="4">
        <v>3</v>
      </c>
      <c r="G76" s="4">
        <v>4</v>
      </c>
      <c r="H76" s="4" t="str">
        <f t="shared" si="2"/>
        <v>HC_E3_ss4</v>
      </c>
      <c r="I76" s="4" t="s">
        <v>152</v>
      </c>
      <c r="J76" s="4">
        <v>80.22</v>
      </c>
      <c r="K76" s="4">
        <v>0</v>
      </c>
      <c r="L76" s="21">
        <v>30.72937425269032</v>
      </c>
      <c r="M76" s="22">
        <v>18.900000000000002</v>
      </c>
      <c r="N76" s="21">
        <v>7.65</v>
      </c>
      <c r="O76" s="21">
        <v>5.0614999999999997</v>
      </c>
      <c r="P76" s="21">
        <v>0.32695000000000002</v>
      </c>
      <c r="Q76" s="21">
        <v>9.32</v>
      </c>
      <c r="R76" s="21">
        <v>7.9749999999999996</v>
      </c>
      <c r="S76" s="21">
        <v>16.899999999999999</v>
      </c>
    </row>
    <row r="77" spans="1:19" x14ac:dyDescent="0.2">
      <c r="A77" s="4" t="s">
        <v>99</v>
      </c>
      <c r="B77" s="5">
        <v>41479</v>
      </c>
      <c r="C77" s="4" t="s">
        <v>55</v>
      </c>
      <c r="D77" s="4" t="s">
        <v>114</v>
      </c>
      <c r="E77" s="4" t="s">
        <v>164</v>
      </c>
      <c r="F77" s="4">
        <v>3</v>
      </c>
      <c r="G77" s="4">
        <v>5</v>
      </c>
      <c r="H77" s="4" t="str">
        <f t="shared" si="2"/>
        <v>HC_E3_ss5</v>
      </c>
      <c r="I77" s="4" t="s">
        <v>152</v>
      </c>
      <c r="J77" s="4">
        <v>75.38</v>
      </c>
      <c r="K77" s="4">
        <v>0</v>
      </c>
      <c r="L77" s="21">
        <v>31.757877280265333</v>
      </c>
      <c r="M77" s="22">
        <v>20.033333333333335</v>
      </c>
      <c r="N77" s="21">
        <v>7.6</v>
      </c>
      <c r="O77" s="21">
        <v>4.9550000000000001</v>
      </c>
      <c r="P77" s="21">
        <v>0.30675000000000002</v>
      </c>
      <c r="Q77" s="21">
        <v>9.1270000000000007</v>
      </c>
      <c r="R77" s="21">
        <v>9.5500000000000007</v>
      </c>
      <c r="S77" s="21">
        <v>24.475000000000001</v>
      </c>
    </row>
    <row r="78" spans="1:19" x14ac:dyDescent="0.2">
      <c r="A78" s="4" t="s">
        <v>100</v>
      </c>
      <c r="B78" s="5">
        <v>41479</v>
      </c>
      <c r="C78" s="4" t="s">
        <v>55</v>
      </c>
      <c r="D78" s="4" t="s">
        <v>115</v>
      </c>
      <c r="E78" s="4" t="s">
        <v>165</v>
      </c>
      <c r="F78" s="4">
        <v>1</v>
      </c>
      <c r="G78" s="4">
        <v>1</v>
      </c>
      <c r="H78" s="4" t="str">
        <f t="shared" si="2"/>
        <v>HC_R1_ss1</v>
      </c>
      <c r="I78" s="4" t="s">
        <v>153</v>
      </c>
      <c r="J78" s="4">
        <v>0</v>
      </c>
      <c r="K78" s="4">
        <v>0.67</v>
      </c>
      <c r="L78" s="21">
        <v>28.987583572110793</v>
      </c>
      <c r="M78" s="22">
        <v>19.933333333333334</v>
      </c>
      <c r="N78" s="21">
        <v>7.65</v>
      </c>
      <c r="O78" s="21">
        <v>4.87</v>
      </c>
      <c r="P78" s="21">
        <v>0.30230000000000001</v>
      </c>
      <c r="Q78" s="21">
        <v>8.9730000000000008</v>
      </c>
      <c r="R78" s="21">
        <v>9.5250000000000004</v>
      </c>
      <c r="S78" s="21">
        <v>9.85</v>
      </c>
    </row>
    <row r="79" spans="1:19" x14ac:dyDescent="0.2">
      <c r="A79" s="4" t="s">
        <v>101</v>
      </c>
      <c r="B79" s="5">
        <v>41479</v>
      </c>
      <c r="C79" s="4" t="s">
        <v>55</v>
      </c>
      <c r="D79" s="4" t="s">
        <v>115</v>
      </c>
      <c r="E79" s="4" t="s">
        <v>165</v>
      </c>
      <c r="F79" s="4">
        <v>1</v>
      </c>
      <c r="G79" s="4">
        <v>2</v>
      </c>
      <c r="H79" s="4" t="str">
        <f t="shared" si="2"/>
        <v>HC_R1_ss2</v>
      </c>
      <c r="I79" s="4" t="s">
        <v>153</v>
      </c>
      <c r="J79" s="4">
        <v>0</v>
      </c>
      <c r="K79" s="4">
        <v>0</v>
      </c>
      <c r="L79" s="21">
        <v>31.247165532879833</v>
      </c>
      <c r="M79" s="22">
        <v>19.733333333333334</v>
      </c>
      <c r="N79" s="21">
        <v>7.6</v>
      </c>
      <c r="O79" s="21">
        <v>5.3040000000000003</v>
      </c>
      <c r="P79" s="21">
        <v>0.31464999999999999</v>
      </c>
      <c r="Q79" s="21">
        <v>9.7590000000000003</v>
      </c>
      <c r="R79" s="21">
        <v>9.1750000000000007</v>
      </c>
      <c r="S79" s="21">
        <v>9.375</v>
      </c>
    </row>
    <row r="80" spans="1:19" x14ac:dyDescent="0.2">
      <c r="A80" s="4" t="s">
        <v>102</v>
      </c>
      <c r="B80" s="5">
        <v>41479</v>
      </c>
      <c r="C80" s="4" t="s">
        <v>55</v>
      </c>
      <c r="D80" s="4" t="s">
        <v>115</v>
      </c>
      <c r="E80" s="4" t="s">
        <v>165</v>
      </c>
      <c r="F80" s="4">
        <v>1</v>
      </c>
      <c r="G80" s="4">
        <v>3</v>
      </c>
      <c r="H80" s="4" t="str">
        <f t="shared" si="2"/>
        <v>HC_R1_ss3</v>
      </c>
      <c r="I80" s="4" t="s">
        <v>153</v>
      </c>
      <c r="J80" s="4">
        <v>0</v>
      </c>
      <c r="K80" s="4">
        <v>2.2200000000000002</v>
      </c>
      <c r="L80" s="21">
        <v>31.302270011947428</v>
      </c>
      <c r="M80" s="22">
        <v>20.3</v>
      </c>
      <c r="N80" s="21">
        <v>7.55</v>
      </c>
      <c r="O80" s="21">
        <v>4.9634999999999998</v>
      </c>
      <c r="P80" s="21">
        <v>0.31175000000000003</v>
      </c>
      <c r="Q80" s="21">
        <v>9.1434999999999995</v>
      </c>
      <c r="R80" s="21">
        <v>11.25</v>
      </c>
      <c r="S80" s="21">
        <v>21.55</v>
      </c>
    </row>
    <row r="81" spans="1:19" x14ac:dyDescent="0.2">
      <c r="A81" s="4" t="s">
        <v>103</v>
      </c>
      <c r="B81" s="5">
        <v>41479</v>
      </c>
      <c r="C81" s="4" t="s">
        <v>55</v>
      </c>
      <c r="D81" s="4" t="s">
        <v>115</v>
      </c>
      <c r="E81" s="4" t="s">
        <v>165</v>
      </c>
      <c r="F81" s="4">
        <v>1</v>
      </c>
      <c r="G81" s="4">
        <v>4</v>
      </c>
      <c r="H81" s="4" t="str">
        <f t="shared" si="2"/>
        <v>HC_R1_ss4</v>
      </c>
      <c r="I81" s="4" t="s">
        <v>153</v>
      </c>
      <c r="J81" s="4">
        <v>0</v>
      </c>
      <c r="K81" s="4">
        <v>0.1</v>
      </c>
      <c r="L81" s="21">
        <v>32.129032258064512</v>
      </c>
      <c r="M81" s="22">
        <v>20.333333333333332</v>
      </c>
      <c r="N81" s="21">
        <v>7.55</v>
      </c>
      <c r="O81" s="21">
        <v>5.49</v>
      </c>
      <c r="P81" s="21">
        <v>0.32740000000000002</v>
      </c>
      <c r="Q81" s="21">
        <v>10.095499999999999</v>
      </c>
      <c r="R81" s="21">
        <v>10.074999999999999</v>
      </c>
      <c r="S81" s="21">
        <v>18.625</v>
      </c>
    </row>
    <row r="82" spans="1:19" x14ac:dyDescent="0.2">
      <c r="A82" s="4" t="s">
        <v>104</v>
      </c>
      <c r="B82" s="5">
        <v>41479</v>
      </c>
      <c r="C82" s="4" t="s">
        <v>55</v>
      </c>
      <c r="D82" s="4" t="s">
        <v>115</v>
      </c>
      <c r="E82" s="4" t="s">
        <v>165</v>
      </c>
      <c r="F82" s="4">
        <v>1</v>
      </c>
      <c r="G82" s="4">
        <v>5</v>
      </c>
      <c r="H82" s="4" t="str">
        <f t="shared" si="2"/>
        <v>HC_R1_ss5</v>
      </c>
      <c r="I82" s="4" t="s">
        <v>153</v>
      </c>
      <c r="J82" s="4">
        <v>0.01</v>
      </c>
      <c r="K82" s="4">
        <v>0</v>
      </c>
      <c r="L82" s="21">
        <v>29.151732377538835</v>
      </c>
      <c r="M82" s="22">
        <v>20.833333333333332</v>
      </c>
      <c r="N82" s="21">
        <v>7.55</v>
      </c>
      <c r="O82" s="21">
        <v>5.0655000000000001</v>
      </c>
      <c r="P82" s="21">
        <v>0.33829999999999999</v>
      </c>
      <c r="Q82" s="21">
        <v>9.3279999999999994</v>
      </c>
      <c r="R82" s="21">
        <v>9.1</v>
      </c>
      <c r="S82" s="21">
        <v>17.399999999999999</v>
      </c>
    </row>
    <row r="83" spans="1:19" x14ac:dyDescent="0.2">
      <c r="A83" s="4" t="s">
        <v>105</v>
      </c>
      <c r="B83" s="5">
        <v>41479</v>
      </c>
      <c r="C83" s="4" t="s">
        <v>55</v>
      </c>
      <c r="D83" s="4" t="s">
        <v>115</v>
      </c>
      <c r="E83" s="4" t="s">
        <v>165</v>
      </c>
      <c r="F83" s="4">
        <v>2</v>
      </c>
      <c r="G83" s="4">
        <v>1</v>
      </c>
      <c r="H83" s="4" t="str">
        <f t="shared" si="2"/>
        <v>HC_R2_ss1</v>
      </c>
      <c r="I83" s="4" t="s">
        <v>154</v>
      </c>
      <c r="J83" s="4">
        <v>0.03</v>
      </c>
      <c r="K83" s="4">
        <v>0</v>
      </c>
      <c r="L83" s="21">
        <v>28.216258879242289</v>
      </c>
      <c r="M83" s="22">
        <v>19.766666666666666</v>
      </c>
      <c r="N83" s="21">
        <v>7.6</v>
      </c>
      <c r="O83" s="21">
        <v>4.819</v>
      </c>
      <c r="P83" s="21">
        <v>0.29570000000000002</v>
      </c>
      <c r="Q83" s="21">
        <v>8.8819999999999997</v>
      </c>
      <c r="R83" s="21">
        <v>8.9749999999999996</v>
      </c>
      <c r="S83" s="21">
        <v>9.6999999999999993</v>
      </c>
    </row>
    <row r="84" spans="1:19" x14ac:dyDescent="0.2">
      <c r="A84" s="4" t="s">
        <v>106</v>
      </c>
      <c r="B84" s="5">
        <v>41479</v>
      </c>
      <c r="C84" s="4" t="s">
        <v>55</v>
      </c>
      <c r="D84" s="4" t="s">
        <v>115</v>
      </c>
      <c r="E84" s="4" t="s">
        <v>165</v>
      </c>
      <c r="F84" s="4">
        <v>2</v>
      </c>
      <c r="G84" s="4">
        <v>2</v>
      </c>
      <c r="H84" s="4" t="str">
        <f t="shared" si="2"/>
        <v>HC_R2_ss2</v>
      </c>
      <c r="I84" s="4" t="s">
        <v>154</v>
      </c>
      <c r="J84" s="4">
        <v>0</v>
      </c>
      <c r="K84" s="4">
        <v>0</v>
      </c>
      <c r="L84" s="21">
        <v>27.513855898654</v>
      </c>
      <c r="M84" s="22">
        <v>19.866666666666664</v>
      </c>
      <c r="N84" s="21">
        <v>7.55</v>
      </c>
      <c r="O84" s="21">
        <v>5.3410000000000002</v>
      </c>
      <c r="P84" s="21">
        <v>0.32229999999999998</v>
      </c>
      <c r="Q84" s="21">
        <v>9.8264999999999993</v>
      </c>
      <c r="R84" s="21">
        <v>9.6750000000000007</v>
      </c>
      <c r="S84" s="21">
        <v>7.9</v>
      </c>
    </row>
    <row r="85" spans="1:19" x14ac:dyDescent="0.2">
      <c r="A85" s="4" t="s">
        <v>107</v>
      </c>
      <c r="B85" s="5">
        <v>41479</v>
      </c>
      <c r="C85" s="4" t="s">
        <v>55</v>
      </c>
      <c r="D85" s="4" t="s">
        <v>115</v>
      </c>
      <c r="E85" s="4" t="s">
        <v>165</v>
      </c>
      <c r="F85" s="4">
        <v>2</v>
      </c>
      <c r="G85" s="4">
        <v>3</v>
      </c>
      <c r="H85" s="4" t="str">
        <f t="shared" si="2"/>
        <v>HC_R2_ss3</v>
      </c>
      <c r="I85" s="4" t="s">
        <v>154</v>
      </c>
      <c r="J85" s="4">
        <v>0</v>
      </c>
      <c r="K85" s="4">
        <v>0</v>
      </c>
      <c r="L85" s="21">
        <v>38.946528332003204</v>
      </c>
      <c r="M85" s="22">
        <v>20.166666666666668</v>
      </c>
      <c r="N85" s="21">
        <v>7.6</v>
      </c>
      <c r="O85" s="21">
        <v>5.0529999999999999</v>
      </c>
      <c r="P85" s="21">
        <v>0.31390000000000001</v>
      </c>
      <c r="Q85" s="21">
        <v>9.3055000000000003</v>
      </c>
      <c r="R85" s="21">
        <v>11.05</v>
      </c>
      <c r="S85" s="21">
        <v>3.41</v>
      </c>
    </row>
    <row r="86" spans="1:19" x14ac:dyDescent="0.2">
      <c r="A86" s="4" t="s">
        <v>108</v>
      </c>
      <c r="B86" s="5">
        <v>41479</v>
      </c>
      <c r="C86" s="4" t="s">
        <v>55</v>
      </c>
      <c r="D86" s="4" t="s">
        <v>115</v>
      </c>
      <c r="E86" s="4" t="s">
        <v>165</v>
      </c>
      <c r="F86" s="4">
        <v>2</v>
      </c>
      <c r="G86" s="4">
        <v>4</v>
      </c>
      <c r="H86" s="4" t="str">
        <f t="shared" si="2"/>
        <v>HC_R2_ss4</v>
      </c>
      <c r="I86" s="4" t="s">
        <v>154</v>
      </c>
      <c r="J86" s="4">
        <v>0</v>
      </c>
      <c r="K86" s="4">
        <v>0</v>
      </c>
      <c r="L86" s="21">
        <v>33.657407407407405</v>
      </c>
      <c r="M86" s="22">
        <v>20.966666666666669</v>
      </c>
      <c r="N86" s="21">
        <v>7.65</v>
      </c>
      <c r="O86" s="21">
        <v>4.9634999999999998</v>
      </c>
      <c r="P86" s="21">
        <v>0.31929999999999997</v>
      </c>
      <c r="Q86" s="21">
        <v>9.1434999999999995</v>
      </c>
      <c r="R86" s="21">
        <v>11.425000000000001</v>
      </c>
      <c r="S86" s="21">
        <v>9.0500000000000007</v>
      </c>
    </row>
    <row r="87" spans="1:19" x14ac:dyDescent="0.2">
      <c r="A87" s="4" t="s">
        <v>109</v>
      </c>
      <c r="B87" s="5">
        <v>41479</v>
      </c>
      <c r="C87" s="4" t="s">
        <v>55</v>
      </c>
      <c r="D87" s="4" t="s">
        <v>115</v>
      </c>
      <c r="E87" s="4" t="s">
        <v>165</v>
      </c>
      <c r="F87" s="4">
        <v>2</v>
      </c>
      <c r="G87" s="4">
        <v>5</v>
      </c>
      <c r="H87" s="4" t="str">
        <f t="shared" si="2"/>
        <v>HC_R2_ss5</v>
      </c>
      <c r="I87" s="4" t="s">
        <v>154</v>
      </c>
      <c r="J87" s="4">
        <v>0</v>
      </c>
      <c r="K87" s="4">
        <v>0</v>
      </c>
      <c r="L87" s="21">
        <v>41.054945054945058</v>
      </c>
      <c r="M87" s="22">
        <v>21.7</v>
      </c>
      <c r="N87" s="21">
        <v>7.55</v>
      </c>
      <c r="O87" s="21">
        <v>5.5049999999999999</v>
      </c>
      <c r="P87" s="21">
        <v>0.35870000000000002</v>
      </c>
      <c r="Q87" s="21">
        <v>10.1225</v>
      </c>
      <c r="R87" s="21">
        <v>13.074999999999999</v>
      </c>
      <c r="S87" s="21">
        <v>5.4749999999999996</v>
      </c>
    </row>
    <row r="88" spans="1:19" x14ac:dyDescent="0.2">
      <c r="A88" s="4" t="s">
        <v>110</v>
      </c>
      <c r="B88" s="5">
        <v>41479</v>
      </c>
      <c r="C88" s="4" t="s">
        <v>55</v>
      </c>
      <c r="D88" s="4" t="s">
        <v>115</v>
      </c>
      <c r="E88" s="4" t="s">
        <v>165</v>
      </c>
      <c r="F88" s="4">
        <v>3</v>
      </c>
      <c r="G88" s="4">
        <v>1</v>
      </c>
      <c r="H88" s="4" t="str">
        <f t="shared" si="2"/>
        <v>HC_R3_ss1</v>
      </c>
      <c r="I88" s="4" t="s">
        <v>155</v>
      </c>
      <c r="J88" s="4">
        <v>0.03</v>
      </c>
      <c r="K88" s="4">
        <v>0</v>
      </c>
      <c r="L88" s="21">
        <v>34.474017743979729</v>
      </c>
      <c r="M88" s="22">
        <v>20.599999999999998</v>
      </c>
      <c r="N88" s="21">
        <v>7.5750000000000002</v>
      </c>
      <c r="O88" s="21">
        <v>5.2690000000000001</v>
      </c>
      <c r="P88" s="21">
        <v>0.31945000000000001</v>
      </c>
      <c r="Q88" s="21">
        <v>9.6965000000000003</v>
      </c>
      <c r="R88" s="21">
        <v>12.05</v>
      </c>
      <c r="S88" s="21">
        <v>10.6</v>
      </c>
    </row>
    <row r="89" spans="1:19" x14ac:dyDescent="0.2">
      <c r="A89" s="4" t="s">
        <v>111</v>
      </c>
      <c r="B89" s="5">
        <v>41479</v>
      </c>
      <c r="C89" s="4" t="s">
        <v>55</v>
      </c>
      <c r="D89" s="4" t="s">
        <v>115</v>
      </c>
      <c r="E89" s="4" t="s">
        <v>165</v>
      </c>
      <c r="F89" s="4">
        <v>3</v>
      </c>
      <c r="G89" s="4">
        <v>2</v>
      </c>
      <c r="H89" s="4" t="str">
        <f t="shared" si="2"/>
        <v>HC_R3_ss2</v>
      </c>
      <c r="I89" s="4" t="s">
        <v>155</v>
      </c>
      <c r="J89" s="4">
        <v>0</v>
      </c>
      <c r="K89" s="4">
        <v>0</v>
      </c>
      <c r="L89" s="21">
        <v>44.061302681992345</v>
      </c>
      <c r="M89" s="22">
        <v>20.799999999999997</v>
      </c>
      <c r="N89" s="21">
        <v>7.55</v>
      </c>
      <c r="O89" s="21">
        <v>5.4474999999999998</v>
      </c>
      <c r="P89" s="21">
        <v>0.33665</v>
      </c>
      <c r="Q89" s="21">
        <v>10.019</v>
      </c>
      <c r="R89" s="21">
        <v>10.050000000000001</v>
      </c>
      <c r="S89" s="21">
        <v>1.51</v>
      </c>
    </row>
    <row r="90" spans="1:19" x14ac:dyDescent="0.2">
      <c r="A90" s="4" t="s">
        <v>116</v>
      </c>
      <c r="B90" s="5">
        <v>41479</v>
      </c>
      <c r="C90" s="4" t="s">
        <v>55</v>
      </c>
      <c r="D90" s="4" t="s">
        <v>115</v>
      </c>
      <c r="E90" s="4" t="s">
        <v>165</v>
      </c>
      <c r="F90" s="4">
        <v>3</v>
      </c>
      <c r="G90" s="4">
        <v>3</v>
      </c>
      <c r="H90" s="4" t="str">
        <f t="shared" si="2"/>
        <v>HC_R3_ss3</v>
      </c>
      <c r="I90" s="4" t="s">
        <v>155</v>
      </c>
      <c r="J90" s="4">
        <v>0</v>
      </c>
      <c r="K90" s="4">
        <v>0</v>
      </c>
      <c r="L90" s="21">
        <v>44.308600337268132</v>
      </c>
      <c r="M90" s="22">
        <v>21.2</v>
      </c>
      <c r="N90" s="21">
        <v>7.5</v>
      </c>
      <c r="O90" s="21">
        <v>5.8570000000000002</v>
      </c>
      <c r="P90" s="21">
        <v>0.39150000000000001</v>
      </c>
      <c r="Q90" s="21">
        <v>10.757999999999999</v>
      </c>
      <c r="R90" s="21">
        <v>9.7249999999999996</v>
      </c>
      <c r="S90" s="21">
        <v>4.2249999999999996</v>
      </c>
    </row>
    <row r="91" spans="1:19" x14ac:dyDescent="0.2">
      <c r="A91" s="4" t="s">
        <v>117</v>
      </c>
      <c r="B91" s="5">
        <v>41479</v>
      </c>
      <c r="C91" s="4" t="s">
        <v>55</v>
      </c>
      <c r="D91" s="4" t="s">
        <v>115</v>
      </c>
      <c r="E91" s="4" t="s">
        <v>165</v>
      </c>
      <c r="F91" s="4">
        <v>3</v>
      </c>
      <c r="G91" s="4">
        <v>4</v>
      </c>
      <c r="H91" s="4" t="str">
        <f t="shared" si="2"/>
        <v>HC_R3_ss4</v>
      </c>
      <c r="I91" s="4" t="s">
        <v>155</v>
      </c>
      <c r="J91" s="4">
        <v>0</v>
      </c>
      <c r="K91" s="4">
        <v>2.23</v>
      </c>
      <c r="L91" s="21">
        <v>37.473505722763875</v>
      </c>
      <c r="M91" s="22">
        <v>21.900000000000002</v>
      </c>
      <c r="N91" s="21">
        <v>7.5</v>
      </c>
      <c r="O91" s="21">
        <v>5.49</v>
      </c>
      <c r="P91" s="21">
        <v>0.36695</v>
      </c>
      <c r="Q91" s="21">
        <v>10.096</v>
      </c>
      <c r="R91" s="21">
        <v>11.225</v>
      </c>
      <c r="S91" s="21">
        <v>32.375</v>
      </c>
    </row>
    <row r="92" spans="1:19" x14ac:dyDescent="0.2">
      <c r="A92" s="4" t="s">
        <v>118</v>
      </c>
      <c r="B92" s="5">
        <v>41479</v>
      </c>
      <c r="C92" s="4" t="s">
        <v>55</v>
      </c>
      <c r="D92" s="4" t="s">
        <v>115</v>
      </c>
      <c r="E92" s="4" t="s">
        <v>165</v>
      </c>
      <c r="F92" s="4">
        <v>3</v>
      </c>
      <c r="G92" s="4">
        <v>5</v>
      </c>
      <c r="H92" s="4" t="str">
        <f t="shared" si="2"/>
        <v>HC_R3_ss5</v>
      </c>
      <c r="I92" s="4" t="s">
        <v>155</v>
      </c>
      <c r="J92" s="4">
        <v>0</v>
      </c>
      <c r="K92" s="4">
        <v>3.02</v>
      </c>
      <c r="L92" s="21">
        <v>36.10888710968775</v>
      </c>
      <c r="M92" s="22">
        <v>21.299999999999997</v>
      </c>
      <c r="N92" s="21">
        <v>7.4249999999999998</v>
      </c>
      <c r="O92" s="21">
        <v>5.4954999999999998</v>
      </c>
      <c r="P92" s="21">
        <v>0.39240000000000003</v>
      </c>
      <c r="Q92" s="21">
        <v>10.106</v>
      </c>
      <c r="R92" s="21">
        <v>12.125</v>
      </c>
      <c r="S92" s="21">
        <v>18.100000000000001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/>
  </sheetViews>
  <sheetFormatPr baseColWidth="10" defaultRowHeight="16" x14ac:dyDescent="0.2"/>
  <sheetData>
    <row r="1" spans="1:20" x14ac:dyDescent="0.2">
      <c r="A1" s="33" t="s">
        <v>315</v>
      </c>
      <c r="B1" t="s">
        <v>314</v>
      </c>
      <c r="C1" t="s">
        <v>313</v>
      </c>
      <c r="D1" t="s">
        <v>312</v>
      </c>
      <c r="E1" t="s">
        <v>311</v>
      </c>
      <c r="F1" t="s">
        <v>310</v>
      </c>
      <c r="G1" t="s">
        <v>309</v>
      </c>
      <c r="H1" t="s">
        <v>308</v>
      </c>
      <c r="I1" t="s">
        <v>307</v>
      </c>
      <c r="J1" t="s">
        <v>306</v>
      </c>
      <c r="K1" t="s">
        <v>305</v>
      </c>
      <c r="L1" t="s">
        <v>304</v>
      </c>
      <c r="M1" t="s">
        <v>303</v>
      </c>
      <c r="N1" t="s">
        <v>302</v>
      </c>
      <c r="O1" t="s">
        <v>301</v>
      </c>
      <c r="P1" t="s">
        <v>300</v>
      </c>
      <c r="Q1" t="s">
        <v>299</v>
      </c>
      <c r="R1" t="s">
        <v>298</v>
      </c>
      <c r="S1" t="s">
        <v>297</v>
      </c>
      <c r="T1" t="s">
        <v>296</v>
      </c>
    </row>
    <row r="2" spans="1:20" x14ac:dyDescent="0.2">
      <c r="A2" t="s">
        <v>295</v>
      </c>
      <c r="B2">
        <v>0</v>
      </c>
      <c r="C2">
        <v>0</v>
      </c>
      <c r="D2">
        <v>0.97499999999999998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2.5000000000000001E-2</v>
      </c>
      <c r="T2">
        <v>0</v>
      </c>
    </row>
    <row r="3" spans="1:20" x14ac:dyDescent="0.2">
      <c r="A3" t="s">
        <v>294</v>
      </c>
      <c r="B3">
        <v>0</v>
      </c>
      <c r="C3">
        <v>0</v>
      </c>
      <c r="D3">
        <v>0.80645161300000001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0.19354838699999999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">
      <c r="A4" t="s">
        <v>293</v>
      </c>
      <c r="B4">
        <v>0</v>
      </c>
      <c r="C4">
        <v>4.3478260999999997E-2</v>
      </c>
      <c r="D4">
        <v>0.65217391300000005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0.26086956500000003</v>
      </c>
      <c r="O4">
        <v>0</v>
      </c>
      <c r="P4">
        <v>4.3478260999999997E-2</v>
      </c>
      <c r="Q4">
        <v>0</v>
      </c>
      <c r="R4">
        <v>0</v>
      </c>
      <c r="S4">
        <v>0</v>
      </c>
      <c r="T4">
        <v>0</v>
      </c>
    </row>
    <row r="5" spans="1:20" x14ac:dyDescent="0.2">
      <c r="A5" t="s">
        <v>292</v>
      </c>
      <c r="B5">
        <v>0</v>
      </c>
      <c r="C5">
        <v>3.7037037000000002E-2</v>
      </c>
      <c r="D5">
        <v>0.92592592600000001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3.7037037000000002E-2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">
      <c r="A6" t="s">
        <v>291</v>
      </c>
      <c r="B6">
        <v>0</v>
      </c>
      <c r="C6">
        <v>0</v>
      </c>
      <c r="D6">
        <v>3.8461538000000003E-2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0.96153846200000004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">
      <c r="A7" t="s">
        <v>290</v>
      </c>
      <c r="B7">
        <v>0</v>
      </c>
      <c r="C7">
        <v>0</v>
      </c>
      <c r="D7">
        <v>0.80645161300000001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0.19354838699999999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">
      <c r="A8" t="s">
        <v>289</v>
      </c>
      <c r="B8">
        <v>0</v>
      </c>
      <c r="C8">
        <v>0</v>
      </c>
      <c r="D8">
        <v>0.80645161300000001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0.19354838699999999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">
      <c r="A9" t="s">
        <v>288</v>
      </c>
      <c r="B9">
        <v>0</v>
      </c>
      <c r="C9">
        <v>3.125E-2</v>
      </c>
      <c r="D9">
        <v>0.1875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0.78125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">
      <c r="A10" t="s">
        <v>287</v>
      </c>
      <c r="B10">
        <v>0</v>
      </c>
      <c r="C10">
        <v>0</v>
      </c>
      <c r="D10">
        <v>0.53191489400000003</v>
      </c>
      <c r="E10">
        <v>0</v>
      </c>
      <c r="F10">
        <v>0</v>
      </c>
      <c r="G10">
        <v>0</v>
      </c>
      <c r="H10">
        <v>0</v>
      </c>
      <c r="I10">
        <v>0.31914893599999999</v>
      </c>
      <c r="J10">
        <v>0</v>
      </c>
      <c r="K10">
        <v>0</v>
      </c>
      <c r="L10">
        <v>0.127659574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2.1276595999999998E-2</v>
      </c>
    </row>
    <row r="11" spans="1:20" x14ac:dyDescent="0.2">
      <c r="A11" t="s">
        <v>286</v>
      </c>
      <c r="B11">
        <v>0</v>
      </c>
      <c r="C11">
        <v>3.125E-2</v>
      </c>
      <c r="D11">
        <v>0.1875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0.78125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">
      <c r="A12" t="s">
        <v>285</v>
      </c>
      <c r="B12">
        <v>0</v>
      </c>
      <c r="C12">
        <v>0</v>
      </c>
      <c r="D12">
        <v>2.8571428999999999E-2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0.97142857100000002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">
      <c r="A13" t="s">
        <v>284</v>
      </c>
      <c r="B13">
        <v>0</v>
      </c>
      <c r="C13">
        <v>0</v>
      </c>
      <c r="D13">
        <v>0.19354838699999999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0.80645161300000001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">
      <c r="A14" t="s">
        <v>283</v>
      </c>
      <c r="B14">
        <v>0</v>
      </c>
      <c r="C14">
        <v>0</v>
      </c>
      <c r="D14">
        <v>0.19354838699999999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0.80645161300000001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">
      <c r="A15" t="s">
        <v>282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">
      <c r="A16" t="s">
        <v>281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">
      <c r="A17" t="s">
        <v>280</v>
      </c>
      <c r="B17">
        <v>0</v>
      </c>
      <c r="C17">
        <v>0</v>
      </c>
      <c r="D17">
        <v>0.97142857100000002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2.8571428999999999E-2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">
      <c r="A18" t="s">
        <v>279</v>
      </c>
      <c r="B18">
        <v>0</v>
      </c>
      <c r="C18">
        <v>0</v>
      </c>
      <c r="D18">
        <v>0.97499999999999998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2.5000000000000001E-2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">
      <c r="A19" t="s">
        <v>278</v>
      </c>
      <c r="B19">
        <v>0</v>
      </c>
      <c r="C19">
        <v>0</v>
      </c>
      <c r="D19">
        <v>0.85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0.15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">
      <c r="A20" t="s">
        <v>277</v>
      </c>
      <c r="B20">
        <v>0</v>
      </c>
      <c r="C20">
        <v>0</v>
      </c>
      <c r="D20">
        <v>0.85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0.15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">
      <c r="A21" t="s">
        <v>276</v>
      </c>
      <c r="B21">
        <v>0</v>
      </c>
      <c r="C21">
        <v>0</v>
      </c>
      <c r="D21">
        <v>0.97499999999999998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2.5000000000000001E-2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">
      <c r="A22" t="s">
        <v>275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">
      <c r="A23" t="s">
        <v>274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">
      <c r="A24" t="s">
        <v>273</v>
      </c>
      <c r="B24">
        <v>0</v>
      </c>
      <c r="C24">
        <v>0</v>
      </c>
      <c r="D24">
        <v>0.97499999999999998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2.5000000000000001E-2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">
      <c r="A25" t="s">
        <v>272</v>
      </c>
      <c r="B25">
        <v>0</v>
      </c>
      <c r="C25">
        <v>0</v>
      </c>
      <c r="D25">
        <v>0.97499999999999998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2.5000000000000001E-2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">
      <c r="A26" t="s">
        <v>271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">
      <c r="A27" t="s">
        <v>270</v>
      </c>
      <c r="B27">
        <v>0</v>
      </c>
      <c r="C27">
        <v>0</v>
      </c>
      <c r="D27">
        <v>0.97499999999999998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2.5000000000000001E-2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">
      <c r="A28" t="s">
        <v>269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">
      <c r="A29" t="s">
        <v>268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">
      <c r="A30" t="s">
        <v>267</v>
      </c>
      <c r="B30">
        <v>0</v>
      </c>
      <c r="C30">
        <v>0</v>
      </c>
      <c r="D30">
        <v>0.97499999999999998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2.5000000000000001E-2</v>
      </c>
      <c r="R30">
        <v>0</v>
      </c>
      <c r="S30">
        <v>0</v>
      </c>
      <c r="T30">
        <v>0</v>
      </c>
    </row>
    <row r="31" spans="1:20" x14ac:dyDescent="0.2">
      <c r="A31" t="s">
        <v>266</v>
      </c>
      <c r="B31">
        <v>0</v>
      </c>
      <c r="C31">
        <v>0</v>
      </c>
      <c r="D31">
        <v>0.97499999999999998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2.5000000000000001E-2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">
      <c r="A32" t="s">
        <v>265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">
      <c r="A33" t="s">
        <v>264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">
      <c r="A34" t="s">
        <v>263</v>
      </c>
      <c r="B34">
        <v>0</v>
      </c>
      <c r="C34">
        <v>0</v>
      </c>
      <c r="D34">
        <v>2.8571428999999999E-2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0.97142857100000002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">
      <c r="A35" t="s">
        <v>262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">
      <c r="A36" t="s">
        <v>261</v>
      </c>
      <c r="B36">
        <v>0</v>
      </c>
      <c r="C36">
        <v>0</v>
      </c>
      <c r="D36">
        <v>3.8461538000000003E-2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0.96153846200000004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">
      <c r="A37" t="s">
        <v>260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">
      <c r="A38" t="s">
        <v>259</v>
      </c>
      <c r="B38">
        <v>0</v>
      </c>
      <c r="C38">
        <v>0</v>
      </c>
      <c r="D38">
        <v>0.97499999999999998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2.5000000000000001E-2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">
      <c r="A39" t="s">
        <v>258</v>
      </c>
      <c r="B39">
        <v>0</v>
      </c>
      <c r="C39">
        <v>0</v>
      </c>
      <c r="D39">
        <v>0.97499999999999998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2.5000000000000001E-2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">
      <c r="A40" t="s">
        <v>257</v>
      </c>
      <c r="B40">
        <v>0</v>
      </c>
      <c r="C40">
        <v>0</v>
      </c>
      <c r="D40">
        <v>0.97499999999999998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2.5000000000000001E-2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">
      <c r="A41" t="s">
        <v>256</v>
      </c>
      <c r="B41">
        <v>0</v>
      </c>
      <c r="C41">
        <v>0</v>
      </c>
      <c r="D41">
        <v>0.85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0.15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">
      <c r="A42" t="s">
        <v>255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">
      <c r="A43" t="s">
        <v>254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">
      <c r="A44" t="s">
        <v>253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">
      <c r="A45" t="s">
        <v>252</v>
      </c>
      <c r="B45">
        <v>0</v>
      </c>
      <c r="C45">
        <v>0</v>
      </c>
      <c r="D45">
        <v>0.5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0.5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">
      <c r="A46" t="s">
        <v>251</v>
      </c>
      <c r="B46">
        <v>0</v>
      </c>
      <c r="C46">
        <v>0</v>
      </c>
      <c r="D46">
        <v>0.71428571399999996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0.28571428599999998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">
      <c r="A47" t="s">
        <v>250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">
      <c r="A48" t="s">
        <v>249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">
      <c r="A49" t="s">
        <v>248</v>
      </c>
      <c r="B49">
        <v>0</v>
      </c>
      <c r="C49">
        <v>0</v>
      </c>
      <c r="D49">
        <v>0.80645161300000001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0.19354838699999999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">
      <c r="A50" t="s">
        <v>247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">
      <c r="A51" t="s">
        <v>246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">
      <c r="A52" t="s">
        <v>245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">
      <c r="A53" t="s">
        <v>244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">
      <c r="A54" t="s">
        <v>243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">
      <c r="A55" t="s">
        <v>242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">
      <c r="A56" t="s">
        <v>241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">
      <c r="A57" t="s">
        <v>240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">
      <c r="A58" t="s">
        <v>239</v>
      </c>
      <c r="B58">
        <v>0</v>
      </c>
      <c r="C58">
        <v>0</v>
      </c>
      <c r="D58">
        <v>0.85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0.15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">
      <c r="A59" t="s">
        <v>238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">
      <c r="A60" t="s">
        <v>237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">
      <c r="A61" t="s">
        <v>236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">
      <c r="A62" t="s">
        <v>235</v>
      </c>
      <c r="B62">
        <v>0</v>
      </c>
      <c r="C62">
        <v>0</v>
      </c>
      <c r="D62">
        <v>0.97142857100000002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2.8571428999999999E-2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">
      <c r="A63" t="s">
        <v>234</v>
      </c>
      <c r="B63">
        <v>0</v>
      </c>
      <c r="C63">
        <v>0</v>
      </c>
      <c r="D63">
        <v>0.96153846200000004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3.8461538000000003E-2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">
      <c r="A64" t="s">
        <v>233</v>
      </c>
      <c r="B64">
        <v>0</v>
      </c>
      <c r="C64">
        <v>0</v>
      </c>
      <c r="D64">
        <v>2.8571428999999999E-2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0.97142857100000002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">
      <c r="A65" t="s">
        <v>232</v>
      </c>
      <c r="B65">
        <v>0</v>
      </c>
      <c r="C65">
        <v>0</v>
      </c>
      <c r="D65">
        <v>2.8571428999999999E-2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0.97142857100000002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">
      <c r="A66" t="s">
        <v>231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">
      <c r="A67" t="s">
        <v>230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">
      <c r="A68" t="s">
        <v>229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">
      <c r="A69" t="s">
        <v>228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">
      <c r="A70" t="s">
        <v>227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">
      <c r="A71" t="s">
        <v>226</v>
      </c>
      <c r="B71">
        <v>0</v>
      </c>
      <c r="C71">
        <v>0</v>
      </c>
      <c r="D71">
        <v>2.8571428999999999E-2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0.97142857100000002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">
      <c r="A72" t="s">
        <v>225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2">
      <c r="A73" t="s">
        <v>224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2">
      <c r="A74" t="s">
        <v>223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">
      <c r="A75" t="s">
        <v>222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">
      <c r="A76" t="s">
        <v>221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">
      <c r="A77" t="s">
        <v>220</v>
      </c>
      <c r="B77">
        <v>0</v>
      </c>
      <c r="C77">
        <v>2.3809523999999999E-2</v>
      </c>
      <c r="D77">
        <v>0.928571429</v>
      </c>
      <c r="E77">
        <v>0</v>
      </c>
      <c r="F77">
        <v>2.3809523999999999E-2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2.3809523999999999E-2</v>
      </c>
      <c r="Q77">
        <v>0</v>
      </c>
      <c r="R77">
        <v>0</v>
      </c>
      <c r="S77">
        <v>0</v>
      </c>
      <c r="T77">
        <v>0</v>
      </c>
    </row>
    <row r="78" spans="1:20" x14ac:dyDescent="0.2">
      <c r="A78" t="s">
        <v>219</v>
      </c>
      <c r="B78">
        <v>0</v>
      </c>
      <c r="C78">
        <v>0</v>
      </c>
      <c r="D78">
        <v>0.97499999999999998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2.5000000000000001E-2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">
      <c r="A79" t="s">
        <v>218</v>
      </c>
      <c r="B79">
        <v>0</v>
      </c>
      <c r="C79">
        <v>0.130434783</v>
      </c>
      <c r="D79">
        <v>0.84782608699999995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2.1739129999999999E-2</v>
      </c>
      <c r="Q79">
        <v>0</v>
      </c>
      <c r="R79">
        <v>0</v>
      </c>
      <c r="S79">
        <v>0</v>
      </c>
      <c r="T79">
        <v>0</v>
      </c>
    </row>
    <row r="80" spans="1:20" x14ac:dyDescent="0.2">
      <c r="A80" t="s">
        <v>217</v>
      </c>
      <c r="B80">
        <v>0</v>
      </c>
      <c r="C80">
        <v>0</v>
      </c>
      <c r="D80">
        <v>0.95121951199999999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2.4390243999999998E-2</v>
      </c>
      <c r="O80">
        <v>0</v>
      </c>
      <c r="P80">
        <v>0</v>
      </c>
      <c r="Q80">
        <v>0</v>
      </c>
      <c r="R80">
        <v>2.4390243999999998E-2</v>
      </c>
      <c r="S80">
        <v>0</v>
      </c>
      <c r="T80">
        <v>0</v>
      </c>
    </row>
    <row r="81" spans="1:20" x14ac:dyDescent="0.2">
      <c r="A81" t="s">
        <v>216</v>
      </c>
      <c r="B81">
        <v>0</v>
      </c>
      <c r="C81">
        <v>0</v>
      </c>
      <c r="D81">
        <v>0.95121951199999999</v>
      </c>
      <c r="E81">
        <v>0</v>
      </c>
      <c r="F81">
        <v>0</v>
      </c>
      <c r="G81">
        <v>0</v>
      </c>
      <c r="H81">
        <v>2.4390243999999998E-2</v>
      </c>
      <c r="I81">
        <v>0</v>
      </c>
      <c r="J81">
        <v>0</v>
      </c>
      <c r="K81">
        <v>0</v>
      </c>
      <c r="L81">
        <v>0</v>
      </c>
      <c r="M81">
        <v>0</v>
      </c>
      <c r="N81">
        <v>2.4390243999999998E-2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2">
      <c r="A82" t="s">
        <v>215</v>
      </c>
      <c r="B82">
        <v>0</v>
      </c>
      <c r="C82">
        <v>2.4390243999999998E-2</v>
      </c>
      <c r="D82">
        <v>0.95121951199999999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2.4390243999999998E-2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">
      <c r="A83" t="s">
        <v>214</v>
      </c>
      <c r="B83">
        <v>0</v>
      </c>
      <c r="C83">
        <v>0</v>
      </c>
      <c r="D83">
        <v>0.97499999999999998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2.5000000000000001E-2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">
      <c r="A84" t="s">
        <v>213</v>
      </c>
      <c r="B84">
        <v>2.4390243999999998E-2</v>
      </c>
      <c r="C84">
        <v>0</v>
      </c>
      <c r="D84">
        <v>0.95121951199999999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2.4390243999999998E-2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">
      <c r="A85" t="s">
        <v>212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0.5</v>
      </c>
      <c r="K85">
        <v>0</v>
      </c>
      <c r="L85">
        <v>0</v>
      </c>
      <c r="M85">
        <v>0</v>
      </c>
      <c r="N85">
        <v>0.5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">
      <c r="A86" t="s">
        <v>211</v>
      </c>
      <c r="B86">
        <v>2.3809523999999999E-2</v>
      </c>
      <c r="C86">
        <v>0</v>
      </c>
      <c r="D86">
        <v>0.928571429</v>
      </c>
      <c r="E86">
        <v>0</v>
      </c>
      <c r="F86">
        <v>0</v>
      </c>
      <c r="G86">
        <v>0</v>
      </c>
      <c r="H86">
        <v>0</v>
      </c>
      <c r="I86">
        <v>0</v>
      </c>
      <c r="J86">
        <v>2.3809523999999999E-2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2.3809523999999999E-2</v>
      </c>
      <c r="S86">
        <v>0</v>
      </c>
      <c r="T86">
        <v>0</v>
      </c>
    </row>
    <row r="87" spans="1:20" x14ac:dyDescent="0.2">
      <c r="A87" t="s">
        <v>210</v>
      </c>
      <c r="B87">
        <v>0</v>
      </c>
      <c r="C87">
        <v>0</v>
      </c>
      <c r="D87">
        <v>0.95121951199999999</v>
      </c>
      <c r="E87">
        <v>2.4390243999999998E-2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2.4390243999999998E-2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">
      <c r="A88" t="s">
        <v>209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">
      <c r="A89" t="s">
        <v>208</v>
      </c>
      <c r="B89">
        <v>2.3809523999999999E-2</v>
      </c>
      <c r="C89">
        <v>0</v>
      </c>
      <c r="D89">
        <v>0.928571429</v>
      </c>
      <c r="E89">
        <v>2.3809523999999999E-2</v>
      </c>
      <c r="F89">
        <v>0</v>
      </c>
      <c r="G89">
        <v>0</v>
      </c>
      <c r="H89">
        <v>0</v>
      </c>
      <c r="I89">
        <v>0</v>
      </c>
      <c r="J89">
        <v>2.3809523999999999E-2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2">
      <c r="A90" t="s">
        <v>207</v>
      </c>
      <c r="B90">
        <v>0</v>
      </c>
      <c r="C90">
        <v>2.5000000000000001E-2</v>
      </c>
      <c r="D90">
        <v>0.625</v>
      </c>
      <c r="E90">
        <v>0</v>
      </c>
      <c r="F90">
        <v>0</v>
      </c>
      <c r="G90">
        <v>0.15</v>
      </c>
      <c r="H90">
        <v>0</v>
      </c>
      <c r="I90">
        <v>2.5000000000000001E-2</v>
      </c>
      <c r="J90">
        <v>2.5000000000000001E-2</v>
      </c>
      <c r="K90">
        <v>0</v>
      </c>
      <c r="L90">
        <v>0</v>
      </c>
      <c r="M90">
        <v>0.15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">
      <c r="A91" t="s">
        <v>206</v>
      </c>
      <c r="B91">
        <v>0</v>
      </c>
      <c r="C91">
        <v>0</v>
      </c>
      <c r="D91">
        <v>0.75555555600000002</v>
      </c>
      <c r="E91">
        <v>2.2222222E-2</v>
      </c>
      <c r="F91">
        <v>0</v>
      </c>
      <c r="G91">
        <v>0</v>
      </c>
      <c r="H91">
        <v>0</v>
      </c>
      <c r="I91">
        <v>2.2222222E-2</v>
      </c>
      <c r="J91">
        <v>2.2222222E-2</v>
      </c>
      <c r="K91">
        <v>0.133333333</v>
      </c>
      <c r="L91">
        <v>2.2222222E-2</v>
      </c>
      <c r="M91">
        <v>0</v>
      </c>
      <c r="N91">
        <v>0</v>
      </c>
      <c r="O91">
        <v>2.2222222E-2</v>
      </c>
      <c r="P91">
        <v>0</v>
      </c>
      <c r="Q91">
        <v>0</v>
      </c>
      <c r="R91">
        <v>0</v>
      </c>
      <c r="S91">
        <v>0</v>
      </c>
      <c r="T9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PlantBiomass_Soil_Data</vt:lpstr>
      <vt:lpstr>PlantCommComp</vt:lpstr>
    </vt:vector>
  </TitlesOfParts>
  <Company>University of Illinois at Urbana-Champaign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Ariane Peralta</dc:creator>
  <cp:lastModifiedBy>Microsoft Office User</cp:lastModifiedBy>
  <cp:lastPrinted>2013-07-22T20:27:31Z</cp:lastPrinted>
  <dcterms:created xsi:type="dcterms:W3CDTF">2013-07-20T22:44:33Z</dcterms:created>
  <dcterms:modified xsi:type="dcterms:W3CDTF">2017-06-30T15:12:03Z</dcterms:modified>
</cp:coreProperties>
</file>