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-rizzle\Desktop\Thesis Project (Final)\Biogeochemical Assays\"/>
    </mc:Choice>
  </mc:AlternateContent>
  <bookViews>
    <workbookView xWindow="0" yWindow="0" windowWidth="23040" windowHeight="9048" xr2:uid="{00000000-000D-0000-FFFF-FFFF00000000}"/>
  </bookViews>
  <sheets>
    <sheet name="A" sheetId="1" r:id="rId1"/>
  </sheets>
  <calcPr calcId="171027" concurrentCalc="0"/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2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E2" i="1"/>
  <c r="D2" i="1"/>
</calcChain>
</file>

<file path=xl/sharedStrings.xml><?xml version="1.0" encoding="utf-8"?>
<sst xmlns="http://schemas.openxmlformats.org/spreadsheetml/2006/main" count="156" uniqueCount="156">
  <si>
    <t>July_MI9_A_1</t>
  </si>
  <si>
    <t>July_MI9_A_2</t>
  </si>
  <si>
    <t>July_MI9_A_3</t>
  </si>
  <si>
    <t>July_MI9_A_4</t>
  </si>
  <si>
    <t>July_MI9_A_5</t>
  </si>
  <si>
    <t>July_MI9_A_6</t>
  </si>
  <si>
    <t>July_MI9_A_7</t>
  </si>
  <si>
    <t>July_MI9_A_8</t>
  </si>
  <si>
    <t>July_MI9_A_9</t>
  </si>
  <si>
    <t>July_MI9_A_10</t>
  </si>
  <si>
    <t>July_MI9_A_11</t>
  </si>
  <si>
    <t>July_MI9_A_12</t>
  </si>
  <si>
    <t>July_Ag_A_1</t>
  </si>
  <si>
    <t>July_Ag_A_2</t>
  </si>
  <si>
    <t>July_Ag_A_3</t>
  </si>
  <si>
    <t>July_Ag_A_4</t>
  </si>
  <si>
    <t>July_Ag_A_5</t>
  </si>
  <si>
    <t>July_Ag_A_6</t>
  </si>
  <si>
    <t>July_Ag_A_7</t>
  </si>
  <si>
    <t>July_Ag_A_8</t>
  </si>
  <si>
    <t>July_Ag_A_9</t>
  </si>
  <si>
    <t>July_Ag_A_10</t>
  </si>
  <si>
    <t>July_Ag_A_11</t>
  </si>
  <si>
    <t>July_Ag_A_12</t>
  </si>
  <si>
    <t>September_MI9_A_1</t>
  </si>
  <si>
    <t>September_MI9_A_2</t>
  </si>
  <si>
    <t>September_MI9_A_3</t>
  </si>
  <si>
    <t>September_MI9_A_4</t>
  </si>
  <si>
    <t>September_MI9_A_5</t>
  </si>
  <si>
    <t>September_MI9_A_6</t>
  </si>
  <si>
    <t>September_MI9_A_7</t>
  </si>
  <si>
    <t>September_MI9_A_8</t>
  </si>
  <si>
    <t>September_MI9_A_9</t>
  </si>
  <si>
    <t>September_MI9_A_10</t>
  </si>
  <si>
    <t>September_MI9_A_11</t>
  </si>
  <si>
    <t>September_MI9_A_12</t>
  </si>
  <si>
    <t>September_Ag_A_1</t>
  </si>
  <si>
    <t>September_Ag_A_2</t>
  </si>
  <si>
    <t>September_Ag_A_3</t>
  </si>
  <si>
    <t>September_Ag_A_4</t>
  </si>
  <si>
    <t>September_Ag_A_5</t>
  </si>
  <si>
    <t>September_Ag_A_6</t>
  </si>
  <si>
    <t>September_Ag_A_7</t>
  </si>
  <si>
    <t>September_Ag_A_8</t>
  </si>
  <si>
    <t>September_Ag_A_9</t>
  </si>
  <si>
    <t>September_Ag_A_10</t>
  </si>
  <si>
    <t>September_Ag_A_11</t>
  </si>
  <si>
    <t>September_Ag_A_12</t>
  </si>
  <si>
    <t>ID</t>
  </si>
  <si>
    <t>Soil wt</t>
  </si>
  <si>
    <t>December_MI9_A_1</t>
  </si>
  <si>
    <t>December_MI9_A_2</t>
  </si>
  <si>
    <t>December_MI9_A_3</t>
  </si>
  <si>
    <t>December_MI9_A_4</t>
  </si>
  <si>
    <t>December_MI9_A_5</t>
  </si>
  <si>
    <t>December_MI9_A_6</t>
  </si>
  <si>
    <t>December_MI9_A_7</t>
  </si>
  <si>
    <t>December_MI9_A_8</t>
  </si>
  <si>
    <t>December_MI9_A_9</t>
  </si>
  <si>
    <t>December_MI9_A_10</t>
  </si>
  <si>
    <t>December_MI9_A_11</t>
  </si>
  <si>
    <t>December_MI9_A_12</t>
  </si>
  <si>
    <t>December_Ag_A_1</t>
  </si>
  <si>
    <t>December_Ag_A_2</t>
  </si>
  <si>
    <t>December_Ag_A_3</t>
  </si>
  <si>
    <t>December_Ag_A_4</t>
  </si>
  <si>
    <t>December_Ag_A_5</t>
  </si>
  <si>
    <t>December_Ag_A_6</t>
  </si>
  <si>
    <t>December_Ag_A_7</t>
  </si>
  <si>
    <t>December_Ag_A_8</t>
  </si>
  <si>
    <t>December_Ag_A_9</t>
  </si>
  <si>
    <t>December_Ag_A_10</t>
  </si>
  <si>
    <t>December_Ag_A_11</t>
  </si>
  <si>
    <t>December_Ag_A_12</t>
  </si>
  <si>
    <t>mgN-NH4/L</t>
  </si>
  <si>
    <t>mgN-NO3/L</t>
  </si>
  <si>
    <t>mgN-NH4</t>
  </si>
  <si>
    <t>mgN-NO3</t>
  </si>
  <si>
    <t>ugN-NH4</t>
  </si>
  <si>
    <t>ugN-NO3</t>
  </si>
  <si>
    <t>DEC_M_B_1</t>
  </si>
  <si>
    <t>DEC_M_B_2</t>
  </si>
  <si>
    <t>DEC_M_B_3</t>
  </si>
  <si>
    <t>DEC_M_B_4</t>
  </si>
  <si>
    <t>DEC_M_B_5</t>
  </si>
  <si>
    <t>DEC_M_B_6</t>
  </si>
  <si>
    <t>DEC_M_B_7</t>
  </si>
  <si>
    <t>DEC_M_B_8</t>
  </si>
  <si>
    <t>DEC_M_B_9</t>
  </si>
  <si>
    <t>DEC_M_B_10</t>
  </si>
  <si>
    <t>DEC_M_B_11</t>
  </si>
  <si>
    <t>DEC_M_B_12</t>
  </si>
  <si>
    <t>JULY_M_B_1</t>
  </si>
  <si>
    <t>JULY_M_B_2</t>
  </si>
  <si>
    <t>JULY_M_B_3</t>
  </si>
  <si>
    <t>JULY_M_B_4</t>
  </si>
  <si>
    <t>JULY_M_B_5</t>
  </si>
  <si>
    <t>JULY_M_B_6</t>
  </si>
  <si>
    <t>JULY_M_B_7</t>
  </si>
  <si>
    <t>JULY_M_B_8</t>
  </si>
  <si>
    <t>JULY_M_B_9</t>
  </si>
  <si>
    <t>JULY_M_B_10</t>
  </si>
  <si>
    <t>JULY_M_B_11</t>
  </si>
  <si>
    <t>JULY_M_B_12</t>
  </si>
  <si>
    <t>JULY_AG_B_1</t>
  </si>
  <si>
    <t>JULY_AG_B_2</t>
  </si>
  <si>
    <t>JULY_AG_B_3</t>
  </si>
  <si>
    <t>JULY_AG_B_4</t>
  </si>
  <si>
    <t>JULY_AG_B_5</t>
  </si>
  <si>
    <t>JULY_AG_B_6</t>
  </si>
  <si>
    <t>JULY_AG_B_7</t>
  </si>
  <si>
    <t>JULY_AG_B_8</t>
  </si>
  <si>
    <t>JULY_AG_B_9</t>
  </si>
  <si>
    <t>JULY_AG_B_10</t>
  </si>
  <si>
    <t>JULY_AG_B_11</t>
  </si>
  <si>
    <t>JULY_AG_B_12</t>
  </si>
  <si>
    <t>DEC_Ag_B_1</t>
  </si>
  <si>
    <t>DEC_Ag_B_2</t>
  </si>
  <si>
    <t>DEC_Ag_B_3</t>
  </si>
  <si>
    <t>DEC_Ag_B_4</t>
  </si>
  <si>
    <t>DEC_Ag_B_5</t>
  </si>
  <si>
    <t>DEC_Ag_B_6</t>
  </si>
  <si>
    <t>DEC_Ag_B_7</t>
  </si>
  <si>
    <t>DEC_Ag_B_8</t>
  </si>
  <si>
    <t>DEC_Ag_B_9</t>
  </si>
  <si>
    <t>DEC_Ag_B_10</t>
  </si>
  <si>
    <t>DEC_Ag_B_11</t>
  </si>
  <si>
    <t>DEC_Ag_B_12</t>
  </si>
  <si>
    <t>SEP_M_B_1</t>
  </si>
  <si>
    <t>SEP_M_B_2</t>
  </si>
  <si>
    <t>SEP_M_B_3</t>
  </si>
  <si>
    <t>SEP_M_B_4</t>
  </si>
  <si>
    <t>SEP_M_B_5</t>
  </si>
  <si>
    <t>SEP_M_B_6</t>
  </si>
  <si>
    <t>SEP_M_B_7</t>
  </si>
  <si>
    <t>SEP_M_B_8</t>
  </si>
  <si>
    <t>SEP_M_B_9</t>
  </si>
  <si>
    <t>SEP_M_B_10</t>
  </si>
  <si>
    <t>SEP_M_B_11</t>
  </si>
  <si>
    <t>SEP_M_B_12</t>
  </si>
  <si>
    <t>SEP_AG_B_1</t>
  </si>
  <si>
    <t>SEP_AG_B_2</t>
  </si>
  <si>
    <t>SEP_AG_B_3</t>
  </si>
  <si>
    <t>SEP_AG_B_4</t>
  </si>
  <si>
    <t>SEP_AG_B_5</t>
  </si>
  <si>
    <t>SEP_AG_B_6</t>
  </si>
  <si>
    <t>SEP_AG_B_7</t>
  </si>
  <si>
    <t>SEP_AG_B_8</t>
  </si>
  <si>
    <t>SEP_AG_B_9</t>
  </si>
  <si>
    <t>SEP_AG_B_10</t>
  </si>
  <si>
    <t>SEP_AG_B_11</t>
  </si>
  <si>
    <t>SEP_AG_B_12</t>
  </si>
  <si>
    <t>MOISTURE</t>
  </si>
  <si>
    <t>ugN-NH4/gDM</t>
  </si>
  <si>
    <t>ugN-NO3/gDM</t>
  </si>
  <si>
    <t>DM(g)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</si>
</sst>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145"/>
  <sheetViews>
    <sheetView tabSelected="1" showOutlineSymbols="0" zoomScale="87" zoomScaleNormal="87" workbookViewId="0">
      <selection activeCell="D11" sqref="D11"/>
    </sheetView>
  </sheetViews>
  <sheetFormatPr defaultRowHeight="15" x14ac:dyDescent="0.25"/>
  <cols>
    <col min="1" max="1" width="27.7265625" style="1" customWidth="1"/>
    <col min="2" max="2" width="11.7265625" style="1" customWidth="1"/>
    <col min="3" max="3" width="5.81640625" style="1" bestFit="1" customWidth="1"/>
    <col min="4" max="7" width="11.7265625" style="1" customWidth="1"/>
    <col min="8" max="10" width="9.7265625" style="1" customWidth="1"/>
    <col min="11" max="11" width="13" style="1" bestFit="1" customWidth="1"/>
    <col min="12" max="12" width="13.1796875" style="1" bestFit="1" customWidth="1"/>
    <col min="13" max="259" width="9.7265625" style="1" customWidth="1"/>
    <col min="260" max="261" width="9.7265625" customWidth="1"/>
  </cols>
  <sheetData>
    <row r="1" spans="1:12" ht="15.6" x14ac:dyDescent="0.3">
      <c r="A1" s="2" t="s">
        <v>48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49</v>
      </c>
      <c r="I1" s="2" t="s">
        <v>152</v>
      </c>
      <c r="J1" s="2" t="s">
        <v>155</v>
      </c>
      <c r="K1" s="2" t="s">
        <v>153</v>
      </c>
      <c r="L1" s="2" t="s">
        <v>154</v>
      </c>
    </row>
    <row r="2" spans="1:12" x14ac:dyDescent="0.25">
      <c r="A2" s="3" t="s">
        <v>0</v>
      </c>
      <c r="B2" s="4">
        <v>0.64</v>
      </c>
      <c r="C2" s="4">
        <v>0.06</v>
      </c>
      <c r="D2" s="4">
        <f>B2*0.04</f>
        <v>2.5600000000000001E-2</v>
      </c>
      <c r="E2" s="4">
        <f>C2*0.04</f>
        <v>2.3999999999999998E-3</v>
      </c>
      <c r="F2" s="4">
        <f>D2*1000</f>
        <v>25.6</v>
      </c>
      <c r="G2" s="4">
        <f>E2*1000</f>
        <v>2.4</v>
      </c>
      <c r="H2">
        <v>8.16</v>
      </c>
      <c r="I2">
        <v>0.486496767</v>
      </c>
      <c r="J2">
        <f>H2*I2</f>
        <v>3.9698136187199999</v>
      </c>
      <c r="K2" s="1">
        <f>F2/J2</f>
        <v>6.4486654686459293</v>
      </c>
      <c r="L2" s="1">
        <f>G2/J2</f>
        <v>0.60456238768555581</v>
      </c>
    </row>
    <row r="3" spans="1:12" x14ac:dyDescent="0.25">
      <c r="A3" s="3" t="s">
        <v>1</v>
      </c>
      <c r="B3" s="4">
        <v>1.5</v>
      </c>
      <c r="C3" s="4">
        <v>0.06</v>
      </c>
      <c r="D3" s="4">
        <f t="shared" ref="D3:D66" si="0">B3*0.04</f>
        <v>0.06</v>
      </c>
      <c r="E3" s="4">
        <f t="shared" ref="E3:E66" si="1">C3*0.04</f>
        <v>2.3999999999999998E-3</v>
      </c>
      <c r="F3" s="4">
        <f t="shared" ref="F3:F66" si="2">D3*1000</f>
        <v>60</v>
      </c>
      <c r="G3" s="4">
        <f t="shared" ref="G3:G66" si="3">E3*1000</f>
        <v>2.4</v>
      </c>
      <c r="H3">
        <v>8.5</v>
      </c>
      <c r="I3">
        <v>0.50118483400000002</v>
      </c>
      <c r="J3">
        <f t="shared" ref="J3:J66" si="4">H3*I3</f>
        <v>4.2600710890000002</v>
      </c>
      <c r="K3" s="1">
        <f t="shared" ref="K3:K66" si="5">F3/J3</f>
        <v>14.084272010137809</v>
      </c>
      <c r="L3" s="1">
        <f t="shared" ref="L3:L66" si="6">G3/J3</f>
        <v>0.56337088040551231</v>
      </c>
    </row>
    <row r="4" spans="1:12" x14ac:dyDescent="0.25">
      <c r="A4" s="3" t="s">
        <v>2</v>
      </c>
      <c r="B4" s="4">
        <v>2.12</v>
      </c>
      <c r="C4" s="4">
        <v>0.06</v>
      </c>
      <c r="D4" s="4">
        <f t="shared" si="0"/>
        <v>8.48E-2</v>
      </c>
      <c r="E4" s="4">
        <f t="shared" si="1"/>
        <v>2.3999999999999998E-3</v>
      </c>
      <c r="F4" s="4">
        <f t="shared" si="2"/>
        <v>84.8</v>
      </c>
      <c r="G4" s="4">
        <f t="shared" si="3"/>
        <v>2.4</v>
      </c>
      <c r="H4">
        <v>8.73</v>
      </c>
      <c r="I4">
        <v>0.529495771</v>
      </c>
      <c r="J4">
        <f t="shared" si="4"/>
        <v>4.6224980808300007</v>
      </c>
      <c r="K4" s="1">
        <f t="shared" si="5"/>
        <v>18.345058995627227</v>
      </c>
      <c r="L4" s="1">
        <f t="shared" si="6"/>
        <v>0.51919978289511015</v>
      </c>
    </row>
    <row r="5" spans="1:12" x14ac:dyDescent="0.25">
      <c r="A5" s="3" t="s">
        <v>3</v>
      </c>
      <c r="B5" s="4">
        <v>0.22</v>
      </c>
      <c r="C5" s="4">
        <v>0.24</v>
      </c>
      <c r="D5" s="4">
        <f t="shared" si="0"/>
        <v>8.8000000000000005E-3</v>
      </c>
      <c r="E5" s="4">
        <f t="shared" si="1"/>
        <v>9.5999999999999992E-3</v>
      </c>
      <c r="F5" s="4">
        <f t="shared" si="2"/>
        <v>8.8000000000000007</v>
      </c>
      <c r="G5" s="4">
        <f t="shared" si="3"/>
        <v>9.6</v>
      </c>
      <c r="H5">
        <v>8.2200000000000006</v>
      </c>
      <c r="I5">
        <v>0.55292375999999999</v>
      </c>
      <c r="J5">
        <f t="shared" si="4"/>
        <v>4.5450333072000006</v>
      </c>
      <c r="K5" s="1">
        <f t="shared" si="5"/>
        <v>1.936179430425627</v>
      </c>
      <c r="L5" s="1">
        <f t="shared" si="6"/>
        <v>2.112195742282502</v>
      </c>
    </row>
    <row r="6" spans="1:12" x14ac:dyDescent="0.25">
      <c r="A6" s="3" t="s">
        <v>4</v>
      </c>
      <c r="B6" s="4">
        <v>0.35</v>
      </c>
      <c r="C6" s="4">
        <v>0.08</v>
      </c>
      <c r="D6" s="4">
        <f t="shared" si="0"/>
        <v>1.3999999999999999E-2</v>
      </c>
      <c r="E6" s="4">
        <f t="shared" si="1"/>
        <v>3.2000000000000002E-3</v>
      </c>
      <c r="F6" s="4">
        <f t="shared" si="2"/>
        <v>13.999999999999998</v>
      </c>
      <c r="G6" s="4">
        <f t="shared" si="3"/>
        <v>3.2</v>
      </c>
      <c r="H6">
        <v>8.6199999999999992</v>
      </c>
      <c r="I6">
        <v>0.59043173900000001</v>
      </c>
      <c r="J6">
        <f t="shared" si="4"/>
        <v>5.0895215901799995</v>
      </c>
      <c r="K6" s="1">
        <f t="shared" si="5"/>
        <v>2.7507497024892009</v>
      </c>
      <c r="L6" s="1">
        <f t="shared" si="6"/>
        <v>0.62874278914038884</v>
      </c>
    </row>
    <row r="7" spans="1:12" x14ac:dyDescent="0.25">
      <c r="A7" s="3" t="s">
        <v>5</v>
      </c>
      <c r="B7" s="4">
        <v>0.2</v>
      </c>
      <c r="C7" s="4">
        <v>0.25</v>
      </c>
      <c r="D7" s="4">
        <f t="shared" si="0"/>
        <v>8.0000000000000002E-3</v>
      </c>
      <c r="E7" s="4">
        <f t="shared" si="1"/>
        <v>0.01</v>
      </c>
      <c r="F7" s="4">
        <f t="shared" si="2"/>
        <v>8</v>
      </c>
      <c r="G7" s="4">
        <f t="shared" si="3"/>
        <v>10</v>
      </c>
      <c r="H7">
        <v>8.27</v>
      </c>
      <c r="I7">
        <v>0.64617636300000003</v>
      </c>
      <c r="J7">
        <f t="shared" si="4"/>
        <v>5.3438785220099998</v>
      </c>
      <c r="K7" s="1">
        <f t="shared" si="5"/>
        <v>1.4970400182283616</v>
      </c>
      <c r="L7" s="1">
        <f t="shared" si="6"/>
        <v>1.8713000227854519</v>
      </c>
    </row>
    <row r="8" spans="1:12" x14ac:dyDescent="0.25">
      <c r="A8" s="3" t="s">
        <v>6</v>
      </c>
      <c r="B8" s="4">
        <v>0.2</v>
      </c>
      <c r="C8" s="4">
        <v>0.16</v>
      </c>
      <c r="D8" s="4">
        <f t="shared" si="0"/>
        <v>8.0000000000000002E-3</v>
      </c>
      <c r="E8" s="4">
        <f t="shared" si="1"/>
        <v>6.4000000000000003E-3</v>
      </c>
      <c r="F8" s="4">
        <f t="shared" si="2"/>
        <v>8</v>
      </c>
      <c r="G8" s="4">
        <f t="shared" si="3"/>
        <v>6.4</v>
      </c>
      <c r="H8">
        <v>8.56</v>
      </c>
      <c r="I8">
        <v>0.57587701999999996</v>
      </c>
      <c r="J8">
        <f t="shared" si="4"/>
        <v>4.9295072912000002</v>
      </c>
      <c r="K8" s="1">
        <f t="shared" si="5"/>
        <v>1.6228802449042616</v>
      </c>
      <c r="L8" s="1">
        <f t="shared" si="6"/>
        <v>1.2983041959234094</v>
      </c>
    </row>
    <row r="9" spans="1:12" x14ac:dyDescent="0.25">
      <c r="A9" s="3" t="s">
        <v>7</v>
      </c>
      <c r="B9" s="4">
        <v>1.8</v>
      </c>
      <c r="C9" s="4">
        <v>7.0000000000000007E-2</v>
      </c>
      <c r="D9" s="4">
        <f t="shared" si="0"/>
        <v>7.2000000000000008E-2</v>
      </c>
      <c r="E9" s="4">
        <f t="shared" si="1"/>
        <v>2.8000000000000004E-3</v>
      </c>
      <c r="F9" s="4">
        <f t="shared" si="2"/>
        <v>72.000000000000014</v>
      </c>
      <c r="G9" s="4">
        <f t="shared" si="3"/>
        <v>2.8000000000000003</v>
      </c>
      <c r="H9">
        <v>8.6</v>
      </c>
      <c r="I9">
        <v>0.69139700100000001</v>
      </c>
      <c r="J9">
        <f t="shared" si="4"/>
        <v>5.9460142085999994</v>
      </c>
      <c r="K9" s="1">
        <f t="shared" si="5"/>
        <v>12.108951891817386</v>
      </c>
      <c r="L9" s="1">
        <f t="shared" si="6"/>
        <v>0.47090368468178717</v>
      </c>
    </row>
    <row r="10" spans="1:12" x14ac:dyDescent="0.25">
      <c r="A10" s="3" t="s">
        <v>8</v>
      </c>
      <c r="B10" s="4">
        <v>2.91</v>
      </c>
      <c r="C10" s="4">
        <v>7.0000000000000007E-2</v>
      </c>
      <c r="D10" s="4">
        <f t="shared" si="0"/>
        <v>0.1164</v>
      </c>
      <c r="E10" s="4">
        <f t="shared" si="1"/>
        <v>2.8000000000000004E-3</v>
      </c>
      <c r="F10" s="4">
        <f t="shared" si="2"/>
        <v>116.4</v>
      </c>
      <c r="G10" s="4">
        <f t="shared" si="3"/>
        <v>2.8000000000000003</v>
      </c>
      <c r="H10">
        <v>8.9600000000000009</v>
      </c>
      <c r="I10">
        <v>0.56702898599999996</v>
      </c>
      <c r="J10">
        <f t="shared" si="4"/>
        <v>5.0805797145599998</v>
      </c>
      <c r="K10" s="1">
        <f t="shared" si="5"/>
        <v>22.910771317379233</v>
      </c>
      <c r="L10" s="1">
        <f t="shared" si="6"/>
        <v>0.55111821038369291</v>
      </c>
    </row>
    <row r="11" spans="1:12" x14ac:dyDescent="0.25">
      <c r="A11" s="3" t="s">
        <v>9</v>
      </c>
      <c r="B11" s="4">
        <v>0.95</v>
      </c>
      <c r="C11" s="4">
        <v>7.0000000000000007E-2</v>
      </c>
      <c r="D11" s="4">
        <f t="shared" si="0"/>
        <v>3.7999999999999999E-2</v>
      </c>
      <c r="E11" s="4">
        <f t="shared" si="1"/>
        <v>2.8000000000000004E-3</v>
      </c>
      <c r="F11" s="4">
        <f t="shared" si="2"/>
        <v>38</v>
      </c>
      <c r="G11" s="4">
        <f t="shared" si="3"/>
        <v>2.8000000000000003</v>
      </c>
      <c r="H11">
        <v>8.77</v>
      </c>
      <c r="I11">
        <v>0.63746577999999998</v>
      </c>
      <c r="J11">
        <f t="shared" si="4"/>
        <v>5.5905748905999992</v>
      </c>
      <c r="K11" s="1">
        <f t="shared" si="5"/>
        <v>6.7971542718966624</v>
      </c>
      <c r="L11" s="1">
        <f t="shared" si="6"/>
        <v>0.50084294635028037</v>
      </c>
    </row>
    <row r="12" spans="1:12" x14ac:dyDescent="0.25">
      <c r="A12" s="3" t="s">
        <v>10</v>
      </c>
      <c r="B12" s="4">
        <v>1.69</v>
      </c>
      <c r="C12" s="4">
        <v>0.09</v>
      </c>
      <c r="D12" s="4">
        <f t="shared" si="0"/>
        <v>6.7599999999999993E-2</v>
      </c>
      <c r="E12" s="4">
        <f t="shared" si="1"/>
        <v>3.5999999999999999E-3</v>
      </c>
      <c r="F12" s="4">
        <f t="shared" si="2"/>
        <v>67.599999999999994</v>
      </c>
      <c r="G12" s="4">
        <f t="shared" si="3"/>
        <v>3.6</v>
      </c>
      <c r="H12">
        <v>8.4499999999999993</v>
      </c>
      <c r="I12">
        <v>0.59828393099999999</v>
      </c>
      <c r="J12">
        <f t="shared" si="4"/>
        <v>5.0554992169499995</v>
      </c>
      <c r="K12" s="1">
        <f t="shared" si="5"/>
        <v>13.371577582951998</v>
      </c>
      <c r="L12" s="1">
        <f t="shared" si="6"/>
        <v>0.7120958476128284</v>
      </c>
    </row>
    <row r="13" spans="1:12" x14ac:dyDescent="0.25">
      <c r="A13" s="3" t="s">
        <v>11</v>
      </c>
      <c r="B13" s="4">
        <v>0.31</v>
      </c>
      <c r="C13" s="4">
        <v>0.08</v>
      </c>
      <c r="D13" s="4">
        <f t="shared" si="0"/>
        <v>1.24E-2</v>
      </c>
      <c r="E13" s="4">
        <f t="shared" si="1"/>
        <v>3.2000000000000002E-3</v>
      </c>
      <c r="F13" s="4">
        <f t="shared" si="2"/>
        <v>12.4</v>
      </c>
      <c r="G13" s="4">
        <f t="shared" si="3"/>
        <v>3.2</v>
      </c>
      <c r="H13">
        <v>8.7100000000000009</v>
      </c>
      <c r="I13">
        <v>0.501365587</v>
      </c>
      <c r="J13">
        <f t="shared" si="4"/>
        <v>4.3668942627700007</v>
      </c>
      <c r="K13" s="1">
        <f t="shared" si="5"/>
        <v>2.8395466557815059</v>
      </c>
      <c r="L13" s="1">
        <f t="shared" si="6"/>
        <v>0.73278623375006602</v>
      </c>
    </row>
    <row r="14" spans="1:12" x14ac:dyDescent="0.25">
      <c r="A14" s="3" t="s">
        <v>12</v>
      </c>
      <c r="B14" s="4">
        <v>0.12</v>
      </c>
      <c r="C14" s="4">
        <v>7.94</v>
      </c>
      <c r="D14" s="4">
        <f t="shared" si="0"/>
        <v>4.7999999999999996E-3</v>
      </c>
      <c r="E14" s="4">
        <f t="shared" si="1"/>
        <v>0.31760000000000005</v>
      </c>
      <c r="F14" s="4">
        <f t="shared" si="2"/>
        <v>4.8</v>
      </c>
      <c r="G14" s="4">
        <f t="shared" si="3"/>
        <v>317.60000000000002</v>
      </c>
      <c r="H14">
        <v>8.5</v>
      </c>
      <c r="I14">
        <v>0.83679283699999996</v>
      </c>
      <c r="J14">
        <f t="shared" si="4"/>
        <v>7.1127391145000001</v>
      </c>
      <c r="K14" s="1">
        <f t="shared" si="5"/>
        <v>0.67484550223622575</v>
      </c>
      <c r="L14" s="1">
        <f t="shared" si="6"/>
        <v>44.652277397963609</v>
      </c>
    </row>
    <row r="15" spans="1:12" x14ac:dyDescent="0.25">
      <c r="A15" s="3" t="s">
        <v>13</v>
      </c>
      <c r="B15" s="4">
        <v>0.14000000000000001</v>
      </c>
      <c r="C15" s="4">
        <v>0.63</v>
      </c>
      <c r="D15" s="4">
        <f t="shared" si="0"/>
        <v>5.6000000000000008E-3</v>
      </c>
      <c r="E15" s="4">
        <f t="shared" si="1"/>
        <v>2.52E-2</v>
      </c>
      <c r="F15" s="4">
        <f t="shared" si="2"/>
        <v>5.6000000000000005</v>
      </c>
      <c r="G15" s="4">
        <f t="shared" si="3"/>
        <v>25.2</v>
      </c>
      <c r="H15">
        <v>8.16</v>
      </c>
      <c r="I15">
        <v>0.83376241299999998</v>
      </c>
      <c r="J15">
        <f t="shared" si="4"/>
        <v>6.8035012900799998</v>
      </c>
      <c r="K15" s="1">
        <f t="shared" si="5"/>
        <v>0.82310559831379881</v>
      </c>
      <c r="L15" s="1">
        <f t="shared" si="6"/>
        <v>3.7039751924120945</v>
      </c>
    </row>
    <row r="16" spans="1:12" x14ac:dyDescent="0.25">
      <c r="A16" s="3" t="s">
        <v>14</v>
      </c>
      <c r="B16" s="4">
        <v>0.14000000000000001</v>
      </c>
      <c r="C16" s="4">
        <v>0.8</v>
      </c>
      <c r="D16" s="4">
        <f t="shared" si="0"/>
        <v>5.6000000000000008E-3</v>
      </c>
      <c r="E16" s="4">
        <f t="shared" si="1"/>
        <v>3.2000000000000001E-2</v>
      </c>
      <c r="F16" s="4">
        <f t="shared" si="2"/>
        <v>5.6000000000000005</v>
      </c>
      <c r="G16" s="4">
        <f t="shared" si="3"/>
        <v>32</v>
      </c>
      <c r="H16">
        <v>8.0500000000000007</v>
      </c>
      <c r="I16">
        <v>0.88848660400000001</v>
      </c>
      <c r="J16">
        <f t="shared" si="4"/>
        <v>7.152317162200001</v>
      </c>
      <c r="K16" s="1">
        <f t="shared" si="5"/>
        <v>0.78296304162740471</v>
      </c>
      <c r="L16" s="1">
        <f t="shared" si="6"/>
        <v>4.4740745235851698</v>
      </c>
    </row>
    <row r="17" spans="1:12" x14ac:dyDescent="0.25">
      <c r="A17" s="3" t="s">
        <v>15</v>
      </c>
      <c r="B17" s="4">
        <v>0.11</v>
      </c>
      <c r="C17" s="4">
        <v>0.47</v>
      </c>
      <c r="D17" s="4">
        <f t="shared" si="0"/>
        <v>4.4000000000000003E-3</v>
      </c>
      <c r="E17" s="4">
        <f t="shared" si="1"/>
        <v>1.8800000000000001E-2</v>
      </c>
      <c r="F17" s="4">
        <f t="shared" si="2"/>
        <v>4.4000000000000004</v>
      </c>
      <c r="G17" s="4">
        <f t="shared" si="3"/>
        <v>18.8</v>
      </c>
      <c r="H17">
        <v>8.84</v>
      </c>
      <c r="I17">
        <v>0.88307823100000005</v>
      </c>
      <c r="J17">
        <f t="shared" si="4"/>
        <v>7.8064115620400001</v>
      </c>
      <c r="K17" s="1">
        <f t="shared" si="5"/>
        <v>0.56363925537768811</v>
      </c>
      <c r="L17" s="1">
        <f t="shared" si="6"/>
        <v>2.4082768184319399</v>
      </c>
    </row>
    <row r="18" spans="1:12" x14ac:dyDescent="0.25">
      <c r="A18" s="3" t="s">
        <v>16</v>
      </c>
      <c r="B18" s="4">
        <v>0.15</v>
      </c>
      <c r="C18" s="4">
        <v>2.04</v>
      </c>
      <c r="D18" s="4">
        <f t="shared" si="0"/>
        <v>6.0000000000000001E-3</v>
      </c>
      <c r="E18" s="4">
        <f t="shared" si="1"/>
        <v>8.1600000000000006E-2</v>
      </c>
      <c r="F18" s="4">
        <f t="shared" si="2"/>
        <v>6</v>
      </c>
      <c r="G18" s="4">
        <f t="shared" si="3"/>
        <v>81.600000000000009</v>
      </c>
      <c r="H18">
        <v>8.14</v>
      </c>
      <c r="I18">
        <v>0.88070752799999996</v>
      </c>
      <c r="J18">
        <f t="shared" si="4"/>
        <v>7.16895927792</v>
      </c>
      <c r="K18" s="1">
        <f t="shared" si="5"/>
        <v>0.8369415653510085</v>
      </c>
      <c r="L18" s="1">
        <f t="shared" si="6"/>
        <v>11.382405288773716</v>
      </c>
    </row>
    <row r="19" spans="1:12" x14ac:dyDescent="0.25">
      <c r="A19" s="3" t="s">
        <v>17</v>
      </c>
      <c r="B19" s="4">
        <v>0.1</v>
      </c>
      <c r="C19" s="4">
        <v>0.4</v>
      </c>
      <c r="D19" s="4">
        <f t="shared" si="0"/>
        <v>4.0000000000000001E-3</v>
      </c>
      <c r="E19" s="4">
        <f t="shared" si="1"/>
        <v>1.6E-2</v>
      </c>
      <c r="F19" s="4">
        <f t="shared" si="2"/>
        <v>4</v>
      </c>
      <c r="G19" s="4">
        <f t="shared" si="3"/>
        <v>16</v>
      </c>
      <c r="H19">
        <v>8.7100000000000009</v>
      </c>
      <c r="I19">
        <v>0.86946386899999994</v>
      </c>
      <c r="J19">
        <f t="shared" si="4"/>
        <v>7.57303029899</v>
      </c>
      <c r="K19" s="1">
        <f t="shared" si="5"/>
        <v>0.52819014873523906</v>
      </c>
      <c r="L19" s="1">
        <f t="shared" si="6"/>
        <v>2.1127605949409562</v>
      </c>
    </row>
    <row r="20" spans="1:12" x14ac:dyDescent="0.25">
      <c r="A20" s="3" t="s">
        <v>18</v>
      </c>
      <c r="B20" s="4">
        <v>0.1</v>
      </c>
      <c r="C20" s="4">
        <v>0.6</v>
      </c>
      <c r="D20" s="4">
        <f t="shared" si="0"/>
        <v>4.0000000000000001E-3</v>
      </c>
      <c r="E20" s="4">
        <f t="shared" si="1"/>
        <v>2.4E-2</v>
      </c>
      <c r="F20" s="4">
        <f t="shared" si="2"/>
        <v>4</v>
      </c>
      <c r="G20" s="4">
        <f t="shared" si="3"/>
        <v>24</v>
      </c>
      <c r="H20">
        <v>8.75</v>
      </c>
      <c r="I20">
        <v>0.879800307</v>
      </c>
      <c r="J20">
        <f t="shared" si="4"/>
        <v>7.69825268625</v>
      </c>
      <c r="K20" s="1">
        <f t="shared" si="5"/>
        <v>0.51959842876351392</v>
      </c>
      <c r="L20" s="1">
        <f t="shared" si="6"/>
        <v>3.1175905725810833</v>
      </c>
    </row>
    <row r="21" spans="1:12" x14ac:dyDescent="0.25">
      <c r="A21" s="3" t="s">
        <v>19</v>
      </c>
      <c r="B21" s="4">
        <v>0.09</v>
      </c>
      <c r="C21" s="4">
        <v>0.7</v>
      </c>
      <c r="D21" s="4">
        <f t="shared" si="0"/>
        <v>3.5999999999999999E-3</v>
      </c>
      <c r="E21" s="4">
        <f t="shared" si="1"/>
        <v>2.7999999999999997E-2</v>
      </c>
      <c r="F21" s="4">
        <f t="shared" si="2"/>
        <v>3.6</v>
      </c>
      <c r="G21" s="4">
        <f t="shared" si="3"/>
        <v>27.999999999999996</v>
      </c>
      <c r="H21">
        <v>8.11</v>
      </c>
      <c r="I21">
        <v>0.86153846199999995</v>
      </c>
      <c r="J21">
        <f t="shared" si="4"/>
        <v>6.9870769268199995</v>
      </c>
      <c r="K21" s="1">
        <f t="shared" si="5"/>
        <v>0.51523692063291104</v>
      </c>
      <c r="L21" s="1">
        <f t="shared" si="6"/>
        <v>4.0073982715893077</v>
      </c>
    </row>
    <row r="22" spans="1:12" x14ac:dyDescent="0.25">
      <c r="A22" s="3" t="s">
        <v>20</v>
      </c>
      <c r="B22" s="4">
        <v>0.12</v>
      </c>
      <c r="C22" s="4">
        <v>0.79</v>
      </c>
      <c r="D22" s="4">
        <f t="shared" si="0"/>
        <v>4.7999999999999996E-3</v>
      </c>
      <c r="E22" s="4">
        <f t="shared" si="1"/>
        <v>3.1600000000000003E-2</v>
      </c>
      <c r="F22" s="4">
        <f t="shared" si="2"/>
        <v>4.8</v>
      </c>
      <c r="G22" s="4">
        <f t="shared" si="3"/>
        <v>31.6</v>
      </c>
      <c r="H22">
        <v>8.2100000000000009</v>
      </c>
      <c r="I22">
        <v>0.88989441899999999</v>
      </c>
      <c r="J22">
        <f t="shared" si="4"/>
        <v>7.3060331799900009</v>
      </c>
      <c r="K22" s="1">
        <f t="shared" si="5"/>
        <v>0.65699126759325355</v>
      </c>
      <c r="L22" s="1">
        <f t="shared" si="6"/>
        <v>4.3251925116555858</v>
      </c>
    </row>
    <row r="23" spans="1:12" x14ac:dyDescent="0.25">
      <c r="A23" s="3" t="s">
        <v>21</v>
      </c>
      <c r="B23" s="4">
        <v>0.43</v>
      </c>
      <c r="C23" s="4">
        <v>7.72</v>
      </c>
      <c r="D23" s="4">
        <f t="shared" si="0"/>
        <v>1.72E-2</v>
      </c>
      <c r="E23" s="4">
        <f t="shared" si="1"/>
        <v>0.30880000000000002</v>
      </c>
      <c r="F23" s="4">
        <f t="shared" si="2"/>
        <v>17.2</v>
      </c>
      <c r="G23" s="4">
        <f t="shared" si="3"/>
        <v>308.8</v>
      </c>
      <c r="H23">
        <v>8.36</v>
      </c>
      <c r="I23">
        <v>0.88974462899999995</v>
      </c>
      <c r="J23">
        <f t="shared" si="4"/>
        <v>7.4382650984399987</v>
      </c>
      <c r="K23" s="1">
        <f t="shared" si="5"/>
        <v>2.3123671679310402</v>
      </c>
      <c r="L23" s="1">
        <f t="shared" si="6"/>
        <v>41.515057061459608</v>
      </c>
    </row>
    <row r="24" spans="1:12" x14ac:dyDescent="0.25">
      <c r="A24" s="3" t="s">
        <v>22</v>
      </c>
      <c r="B24" s="4">
        <v>0.13</v>
      </c>
      <c r="C24" s="4">
        <v>4.6399999999999997</v>
      </c>
      <c r="D24" s="4">
        <f t="shared" si="0"/>
        <v>5.2000000000000006E-3</v>
      </c>
      <c r="E24" s="4">
        <f t="shared" si="1"/>
        <v>0.18559999999999999</v>
      </c>
      <c r="F24" s="4">
        <f t="shared" si="2"/>
        <v>5.2000000000000011</v>
      </c>
      <c r="G24" s="4">
        <f t="shared" si="3"/>
        <v>185.6</v>
      </c>
      <c r="H24">
        <v>8.77</v>
      </c>
      <c r="I24">
        <v>0.87899360999999998</v>
      </c>
      <c r="J24">
        <f t="shared" si="4"/>
        <v>7.7087739596999993</v>
      </c>
      <c r="K24" s="1">
        <f t="shared" si="5"/>
        <v>0.67455603539351516</v>
      </c>
      <c r="L24" s="1">
        <f t="shared" si="6"/>
        <v>24.076461570968537</v>
      </c>
    </row>
    <row r="25" spans="1:12" x14ac:dyDescent="0.25">
      <c r="A25" s="3" t="s">
        <v>23</v>
      </c>
      <c r="B25" s="4">
        <v>0.12</v>
      </c>
      <c r="C25" s="4">
        <v>1.01</v>
      </c>
      <c r="D25" s="4">
        <f t="shared" si="0"/>
        <v>4.7999999999999996E-3</v>
      </c>
      <c r="E25" s="4">
        <f t="shared" si="1"/>
        <v>4.0399999999999998E-2</v>
      </c>
      <c r="F25" s="4">
        <f t="shared" si="2"/>
        <v>4.8</v>
      </c>
      <c r="G25" s="4">
        <f t="shared" si="3"/>
        <v>40.4</v>
      </c>
      <c r="H25">
        <v>8.4700000000000006</v>
      </c>
      <c r="I25">
        <v>0.88884688099999998</v>
      </c>
      <c r="J25">
        <f t="shared" si="4"/>
        <v>7.52853308207</v>
      </c>
      <c r="K25" s="1">
        <f t="shared" si="5"/>
        <v>0.63757440495701734</v>
      </c>
      <c r="L25" s="1">
        <f t="shared" si="6"/>
        <v>5.366251241721562</v>
      </c>
    </row>
    <row r="26" spans="1:12" x14ac:dyDescent="0.25">
      <c r="A26" s="3" t="s">
        <v>24</v>
      </c>
      <c r="B26" s="4">
        <v>0.32</v>
      </c>
      <c r="C26" s="4">
        <v>0.08</v>
      </c>
      <c r="D26" s="4">
        <f t="shared" si="0"/>
        <v>1.2800000000000001E-2</v>
      </c>
      <c r="E26" s="4">
        <f t="shared" si="1"/>
        <v>3.2000000000000002E-3</v>
      </c>
      <c r="F26" s="4">
        <f t="shared" si="2"/>
        <v>12.8</v>
      </c>
      <c r="G26" s="4">
        <f t="shared" si="3"/>
        <v>3.2</v>
      </c>
      <c r="H26">
        <v>8.31</v>
      </c>
      <c r="I26">
        <v>0.62534398700000005</v>
      </c>
      <c r="J26">
        <f t="shared" si="4"/>
        <v>5.1966085319700008</v>
      </c>
      <c r="K26" s="1">
        <f t="shared" si="5"/>
        <v>2.4631449379442869</v>
      </c>
      <c r="L26" s="1">
        <f t="shared" si="6"/>
        <v>0.61578623448607173</v>
      </c>
    </row>
    <row r="27" spans="1:12" x14ac:dyDescent="0.25">
      <c r="A27" s="3" t="s">
        <v>25</v>
      </c>
      <c r="B27" s="4">
        <v>0.41</v>
      </c>
      <c r="C27" s="4">
        <v>0.1</v>
      </c>
      <c r="D27" s="4">
        <f t="shared" si="0"/>
        <v>1.6399999999999998E-2</v>
      </c>
      <c r="E27" s="4">
        <f t="shared" si="1"/>
        <v>4.0000000000000001E-3</v>
      </c>
      <c r="F27" s="4">
        <f t="shared" si="2"/>
        <v>16.399999999999999</v>
      </c>
      <c r="G27" s="4">
        <f t="shared" si="3"/>
        <v>4</v>
      </c>
      <c r="H27">
        <v>8.44</v>
      </c>
      <c r="I27">
        <v>0.42962916600000001</v>
      </c>
      <c r="J27">
        <f t="shared" si="4"/>
        <v>3.6260701610399999</v>
      </c>
      <c r="K27" s="1">
        <f t="shared" si="5"/>
        <v>4.5228027235127417</v>
      </c>
      <c r="L27" s="1">
        <f t="shared" si="6"/>
        <v>1.1031226154909128</v>
      </c>
    </row>
    <row r="28" spans="1:12" x14ac:dyDescent="0.25">
      <c r="A28" s="3" t="s">
        <v>26</v>
      </c>
      <c r="B28" s="4">
        <v>0.37</v>
      </c>
      <c r="C28" s="4">
        <v>7.0000000000000007E-2</v>
      </c>
      <c r="D28" s="4">
        <f t="shared" si="0"/>
        <v>1.4800000000000001E-2</v>
      </c>
      <c r="E28" s="4">
        <f t="shared" si="1"/>
        <v>2.8000000000000004E-3</v>
      </c>
      <c r="F28" s="4">
        <f t="shared" si="2"/>
        <v>14.8</v>
      </c>
      <c r="G28" s="4">
        <f t="shared" si="3"/>
        <v>2.8000000000000003</v>
      </c>
      <c r="H28">
        <v>7.91</v>
      </c>
      <c r="I28">
        <v>0.44014408399999999</v>
      </c>
      <c r="J28">
        <f t="shared" si="4"/>
        <v>3.4815397044399998</v>
      </c>
      <c r="K28" s="1">
        <f t="shared" si="5"/>
        <v>4.2509927378181533</v>
      </c>
      <c r="L28" s="1">
        <f t="shared" si="6"/>
        <v>0.80424186931694808</v>
      </c>
    </row>
    <row r="29" spans="1:12" x14ac:dyDescent="0.25">
      <c r="A29" s="3" t="s">
        <v>27</v>
      </c>
      <c r="B29" s="4">
        <v>0.48</v>
      </c>
      <c r="C29" s="4">
        <v>2.5000000000000001E-2</v>
      </c>
      <c r="D29" s="4">
        <f t="shared" si="0"/>
        <v>1.9199999999999998E-2</v>
      </c>
      <c r="E29" s="4">
        <f t="shared" si="1"/>
        <v>1E-3</v>
      </c>
      <c r="F29" s="4">
        <f t="shared" si="2"/>
        <v>19.2</v>
      </c>
      <c r="G29" s="4">
        <f t="shared" si="3"/>
        <v>1</v>
      </c>
      <c r="H29">
        <v>8.6300000000000008</v>
      </c>
      <c r="I29">
        <v>0.66902946200000002</v>
      </c>
      <c r="J29">
        <f t="shared" si="4"/>
        <v>5.7737242570600005</v>
      </c>
      <c r="K29" s="1">
        <f t="shared" si="5"/>
        <v>3.3254099338953713</v>
      </c>
      <c r="L29" s="1">
        <f t="shared" si="6"/>
        <v>0.1731984340570506</v>
      </c>
    </row>
    <row r="30" spans="1:12" x14ac:dyDescent="0.25">
      <c r="A30" s="3" t="s">
        <v>28</v>
      </c>
      <c r="B30" s="4">
        <v>0.4</v>
      </c>
      <c r="C30" s="4">
        <v>7.0000000000000007E-2</v>
      </c>
      <c r="D30" s="4">
        <f t="shared" si="0"/>
        <v>1.6E-2</v>
      </c>
      <c r="E30" s="4">
        <f t="shared" si="1"/>
        <v>2.8000000000000004E-3</v>
      </c>
      <c r="F30" s="4">
        <f t="shared" si="2"/>
        <v>16</v>
      </c>
      <c r="G30" s="4">
        <f t="shared" si="3"/>
        <v>2.8000000000000003</v>
      </c>
      <c r="H30">
        <v>8.6</v>
      </c>
      <c r="I30">
        <v>0.52360881100000001</v>
      </c>
      <c r="J30">
        <f t="shared" si="4"/>
        <v>4.5030357745999998</v>
      </c>
      <c r="K30" s="1">
        <f t="shared" si="5"/>
        <v>3.5531585359037625</v>
      </c>
      <c r="L30" s="1">
        <f t="shared" si="6"/>
        <v>0.62180274378315847</v>
      </c>
    </row>
    <row r="31" spans="1:12" x14ac:dyDescent="0.25">
      <c r="A31" s="3" t="s">
        <v>29</v>
      </c>
      <c r="B31" s="4">
        <v>0.26</v>
      </c>
      <c r="C31" s="4">
        <v>0.08</v>
      </c>
      <c r="D31" s="4">
        <f t="shared" si="0"/>
        <v>1.0400000000000001E-2</v>
      </c>
      <c r="E31" s="4">
        <f t="shared" si="1"/>
        <v>3.2000000000000002E-3</v>
      </c>
      <c r="F31" s="4">
        <f t="shared" si="2"/>
        <v>10.400000000000002</v>
      </c>
      <c r="G31" s="4">
        <f t="shared" si="3"/>
        <v>3.2</v>
      </c>
      <c r="H31">
        <v>8.5399999999999991</v>
      </c>
      <c r="I31">
        <v>0.556700431</v>
      </c>
      <c r="J31">
        <f t="shared" si="4"/>
        <v>4.7542216807399997</v>
      </c>
      <c r="K31" s="1">
        <f t="shared" si="5"/>
        <v>2.1875294629469679</v>
      </c>
      <c r="L31" s="1">
        <f t="shared" si="6"/>
        <v>0.67308598859906688</v>
      </c>
    </row>
    <row r="32" spans="1:12" x14ac:dyDescent="0.25">
      <c r="A32" s="3" t="s">
        <v>30</v>
      </c>
      <c r="B32" s="4">
        <v>0.2</v>
      </c>
      <c r="C32" s="4">
        <v>7.0000000000000007E-2</v>
      </c>
      <c r="D32" s="4">
        <f t="shared" si="0"/>
        <v>8.0000000000000002E-3</v>
      </c>
      <c r="E32" s="4">
        <f t="shared" si="1"/>
        <v>2.8000000000000004E-3</v>
      </c>
      <c r="F32" s="4">
        <f t="shared" si="2"/>
        <v>8</v>
      </c>
      <c r="G32" s="4">
        <f t="shared" si="3"/>
        <v>2.8000000000000003</v>
      </c>
      <c r="H32">
        <v>8.3699999999999992</v>
      </c>
      <c r="I32">
        <v>0.58652294800000004</v>
      </c>
      <c r="J32">
        <f t="shared" si="4"/>
        <v>4.9091970747599998</v>
      </c>
      <c r="K32" s="1">
        <f t="shared" si="5"/>
        <v>1.6295943874673442</v>
      </c>
      <c r="L32" s="1">
        <f t="shared" si="6"/>
        <v>0.57035803561357057</v>
      </c>
    </row>
    <row r="33" spans="1:12" x14ac:dyDescent="0.25">
      <c r="A33" s="3" t="s">
        <v>31</v>
      </c>
      <c r="B33" s="4">
        <v>0.99</v>
      </c>
      <c r="C33" s="4">
        <v>0.08</v>
      </c>
      <c r="D33" s="4">
        <f t="shared" si="0"/>
        <v>3.9600000000000003E-2</v>
      </c>
      <c r="E33" s="4">
        <f t="shared" si="1"/>
        <v>3.2000000000000002E-3</v>
      </c>
      <c r="F33" s="4">
        <f t="shared" si="2"/>
        <v>39.6</v>
      </c>
      <c r="G33" s="4">
        <f t="shared" si="3"/>
        <v>3.2</v>
      </c>
      <c r="H33">
        <v>8.36</v>
      </c>
      <c r="I33">
        <v>0.61636022599999996</v>
      </c>
      <c r="J33">
        <f t="shared" si="4"/>
        <v>5.1527714893599992</v>
      </c>
      <c r="K33" s="1">
        <f t="shared" si="5"/>
        <v>7.6851845811075403</v>
      </c>
      <c r="L33" s="1">
        <f t="shared" si="6"/>
        <v>0.62102501665515475</v>
      </c>
    </row>
    <row r="34" spans="1:12" x14ac:dyDescent="0.25">
      <c r="A34" s="3" t="s">
        <v>32</v>
      </c>
      <c r="B34" s="4">
        <v>0.95</v>
      </c>
      <c r="C34" s="4">
        <v>0.06</v>
      </c>
      <c r="D34" s="4">
        <f t="shared" si="0"/>
        <v>3.7999999999999999E-2</v>
      </c>
      <c r="E34" s="4">
        <f t="shared" si="1"/>
        <v>2.3999999999999998E-3</v>
      </c>
      <c r="F34" s="4">
        <f t="shared" si="2"/>
        <v>38</v>
      </c>
      <c r="G34" s="4">
        <f t="shared" si="3"/>
        <v>2.4</v>
      </c>
      <c r="H34">
        <v>8.14</v>
      </c>
      <c r="I34">
        <v>0.58797356999999995</v>
      </c>
      <c r="J34">
        <f t="shared" si="4"/>
        <v>4.7861048598</v>
      </c>
      <c r="K34" s="1">
        <f t="shared" si="5"/>
        <v>7.9396505327691314</v>
      </c>
      <c r="L34" s="1">
        <f t="shared" si="6"/>
        <v>0.50145161259594517</v>
      </c>
    </row>
    <row r="35" spans="1:12" x14ac:dyDescent="0.25">
      <c r="A35" s="3" t="s">
        <v>33</v>
      </c>
      <c r="B35" s="4">
        <v>1.2</v>
      </c>
      <c r="C35" s="4">
        <v>0.08</v>
      </c>
      <c r="D35" s="4">
        <f t="shared" si="0"/>
        <v>4.8000000000000001E-2</v>
      </c>
      <c r="E35" s="4">
        <f t="shared" si="1"/>
        <v>3.2000000000000002E-3</v>
      </c>
      <c r="F35" s="4">
        <f t="shared" si="2"/>
        <v>48</v>
      </c>
      <c r="G35" s="4">
        <f t="shared" si="3"/>
        <v>3.2</v>
      </c>
      <c r="H35">
        <v>7.95</v>
      </c>
      <c r="I35">
        <v>0.58837040900000004</v>
      </c>
      <c r="J35">
        <f t="shared" si="4"/>
        <v>4.6775447515500002</v>
      </c>
      <c r="K35" s="1">
        <f t="shared" si="5"/>
        <v>10.261793857577572</v>
      </c>
      <c r="L35" s="1">
        <f t="shared" si="6"/>
        <v>0.68411959050517146</v>
      </c>
    </row>
    <row r="36" spans="1:12" x14ac:dyDescent="0.25">
      <c r="A36" s="3" t="s">
        <v>34</v>
      </c>
      <c r="B36" s="4">
        <v>0.99</v>
      </c>
      <c r="C36" s="4">
        <v>0.09</v>
      </c>
      <c r="D36" s="4">
        <f t="shared" si="0"/>
        <v>3.9600000000000003E-2</v>
      </c>
      <c r="E36" s="4">
        <f t="shared" si="1"/>
        <v>3.5999999999999999E-3</v>
      </c>
      <c r="F36" s="4">
        <f t="shared" si="2"/>
        <v>39.6</v>
      </c>
      <c r="G36" s="4">
        <f t="shared" si="3"/>
        <v>3.6</v>
      </c>
      <c r="H36">
        <v>7.97</v>
      </c>
      <c r="I36">
        <v>0.57521915099999998</v>
      </c>
      <c r="J36">
        <f t="shared" si="4"/>
        <v>4.5844966334699997</v>
      </c>
      <c r="K36" s="1">
        <f t="shared" si="5"/>
        <v>8.637807629935331</v>
      </c>
      <c r="L36" s="1">
        <f t="shared" si="6"/>
        <v>0.78525523908503003</v>
      </c>
    </row>
    <row r="37" spans="1:12" x14ac:dyDescent="0.25">
      <c r="A37" s="3" t="s">
        <v>35</v>
      </c>
      <c r="B37" s="4">
        <v>0.21</v>
      </c>
      <c r="C37" s="4">
        <v>0.08</v>
      </c>
      <c r="D37" s="4">
        <f t="shared" si="0"/>
        <v>8.3999999999999995E-3</v>
      </c>
      <c r="E37" s="4">
        <f t="shared" si="1"/>
        <v>3.2000000000000002E-3</v>
      </c>
      <c r="F37" s="4">
        <f t="shared" si="2"/>
        <v>8.4</v>
      </c>
      <c r="G37" s="4">
        <f t="shared" si="3"/>
        <v>3.2</v>
      </c>
      <c r="H37">
        <v>8.35</v>
      </c>
      <c r="I37">
        <v>0.65171186699999994</v>
      </c>
      <c r="J37">
        <f t="shared" si="4"/>
        <v>5.4417940894499992</v>
      </c>
      <c r="K37" s="1">
        <f t="shared" si="5"/>
        <v>1.5436085713505905</v>
      </c>
      <c r="L37" s="1">
        <f t="shared" si="6"/>
        <v>0.58804136051451061</v>
      </c>
    </row>
    <row r="38" spans="1:12" x14ac:dyDescent="0.25">
      <c r="A38" s="3" t="s">
        <v>36</v>
      </c>
      <c r="B38" s="4">
        <v>0.14000000000000001</v>
      </c>
      <c r="C38" s="4">
        <v>0.45</v>
      </c>
      <c r="D38" s="4">
        <f t="shared" si="0"/>
        <v>5.6000000000000008E-3</v>
      </c>
      <c r="E38" s="4">
        <f t="shared" si="1"/>
        <v>1.8000000000000002E-2</v>
      </c>
      <c r="F38" s="4">
        <f t="shared" si="2"/>
        <v>5.6000000000000005</v>
      </c>
      <c r="G38" s="4">
        <f t="shared" si="3"/>
        <v>18.000000000000004</v>
      </c>
      <c r="H38">
        <v>8.82</v>
      </c>
      <c r="I38">
        <v>0.76793398000000002</v>
      </c>
      <c r="J38">
        <f t="shared" si="4"/>
        <v>6.7731777036</v>
      </c>
      <c r="K38" s="1">
        <f t="shared" si="5"/>
        <v>0.82679065057211687</v>
      </c>
      <c r="L38" s="1">
        <f t="shared" si="6"/>
        <v>2.6575413768389473</v>
      </c>
    </row>
    <row r="39" spans="1:12" x14ac:dyDescent="0.25">
      <c r="A39" s="3" t="s">
        <v>37</v>
      </c>
      <c r="B39" s="4">
        <v>0.14000000000000001</v>
      </c>
      <c r="C39" s="4">
        <v>0.66</v>
      </c>
      <c r="D39" s="4">
        <f t="shared" si="0"/>
        <v>5.6000000000000008E-3</v>
      </c>
      <c r="E39" s="4">
        <f t="shared" si="1"/>
        <v>2.6400000000000003E-2</v>
      </c>
      <c r="F39" s="4">
        <f t="shared" si="2"/>
        <v>5.6000000000000005</v>
      </c>
      <c r="G39" s="4">
        <f t="shared" si="3"/>
        <v>26.400000000000002</v>
      </c>
      <c r="H39">
        <v>8.43</v>
      </c>
      <c r="I39">
        <v>0.75100342799999997</v>
      </c>
      <c r="J39">
        <f t="shared" si="4"/>
        <v>6.3309588980399996</v>
      </c>
      <c r="K39" s="1">
        <f t="shared" si="5"/>
        <v>0.88454215075281939</v>
      </c>
      <c r="L39" s="1">
        <f t="shared" si="6"/>
        <v>4.169984424977577</v>
      </c>
    </row>
    <row r="40" spans="1:12" x14ac:dyDescent="0.25">
      <c r="A40" s="3" t="s">
        <v>38</v>
      </c>
      <c r="B40" s="4">
        <v>0.14000000000000001</v>
      </c>
      <c r="C40" s="4">
        <v>0.64</v>
      </c>
      <c r="D40" s="4">
        <f t="shared" si="0"/>
        <v>5.6000000000000008E-3</v>
      </c>
      <c r="E40" s="4">
        <f t="shared" si="1"/>
        <v>2.5600000000000001E-2</v>
      </c>
      <c r="F40" s="4">
        <f t="shared" si="2"/>
        <v>5.6000000000000005</v>
      </c>
      <c r="G40" s="4">
        <f t="shared" si="3"/>
        <v>25.6</v>
      </c>
      <c r="H40">
        <v>8.4499999999999993</v>
      </c>
      <c r="I40">
        <v>0.82713351199999996</v>
      </c>
      <c r="J40">
        <f t="shared" si="4"/>
        <v>6.9892781763999992</v>
      </c>
      <c r="K40" s="1">
        <f t="shared" si="5"/>
        <v>0.80122723100490745</v>
      </c>
      <c r="L40" s="1">
        <f t="shared" si="6"/>
        <v>3.6627530560224342</v>
      </c>
    </row>
    <row r="41" spans="1:12" x14ac:dyDescent="0.25">
      <c r="A41" s="3" t="s">
        <v>39</v>
      </c>
      <c r="B41" s="4">
        <v>0.12</v>
      </c>
      <c r="C41" s="4">
        <v>0.43</v>
      </c>
      <c r="D41" s="4">
        <f t="shared" si="0"/>
        <v>4.7999999999999996E-3</v>
      </c>
      <c r="E41" s="4">
        <f t="shared" si="1"/>
        <v>1.72E-2</v>
      </c>
      <c r="F41" s="4">
        <f t="shared" si="2"/>
        <v>4.8</v>
      </c>
      <c r="G41" s="4">
        <f t="shared" si="3"/>
        <v>17.2</v>
      </c>
      <c r="H41">
        <v>8.2799999999999994</v>
      </c>
      <c r="I41">
        <v>0.82788969099999998</v>
      </c>
      <c r="J41">
        <f t="shared" si="4"/>
        <v>6.8549266414799996</v>
      </c>
      <c r="K41" s="1">
        <f t="shared" si="5"/>
        <v>0.70022631182580608</v>
      </c>
      <c r="L41" s="1">
        <f t="shared" si="6"/>
        <v>2.5091442840424718</v>
      </c>
    </row>
    <row r="42" spans="1:12" x14ac:dyDescent="0.25">
      <c r="A42" s="3" t="s">
        <v>40</v>
      </c>
      <c r="B42" s="4">
        <v>0.11</v>
      </c>
      <c r="C42" s="4">
        <v>0.27</v>
      </c>
      <c r="D42" s="4">
        <f t="shared" si="0"/>
        <v>4.4000000000000003E-3</v>
      </c>
      <c r="E42" s="4">
        <f t="shared" si="1"/>
        <v>1.0800000000000001E-2</v>
      </c>
      <c r="F42" s="4">
        <f t="shared" si="2"/>
        <v>4.4000000000000004</v>
      </c>
      <c r="G42" s="4">
        <f t="shared" si="3"/>
        <v>10.8</v>
      </c>
      <c r="H42">
        <v>8.59</v>
      </c>
      <c r="I42">
        <v>0.83344937900000005</v>
      </c>
      <c r="J42">
        <f t="shared" si="4"/>
        <v>7.1593301656100001</v>
      </c>
      <c r="K42" s="1">
        <f t="shared" si="5"/>
        <v>0.6145826352771796</v>
      </c>
      <c r="L42" s="1">
        <f t="shared" si="6"/>
        <v>1.5085210138621681</v>
      </c>
    </row>
    <row r="43" spans="1:12" x14ac:dyDescent="0.25">
      <c r="A43" s="3" t="s">
        <v>41</v>
      </c>
      <c r="B43" s="4">
        <v>0.12</v>
      </c>
      <c r="C43" s="4">
        <v>0.43</v>
      </c>
      <c r="D43" s="4">
        <f t="shared" si="0"/>
        <v>4.7999999999999996E-3</v>
      </c>
      <c r="E43" s="4">
        <f t="shared" si="1"/>
        <v>1.72E-2</v>
      </c>
      <c r="F43" s="4">
        <f t="shared" si="2"/>
        <v>4.8</v>
      </c>
      <c r="G43" s="4">
        <f t="shared" si="3"/>
        <v>17.2</v>
      </c>
      <c r="H43">
        <v>8.7100000000000009</v>
      </c>
      <c r="I43">
        <v>0.80549602600000003</v>
      </c>
      <c r="J43">
        <f t="shared" si="4"/>
        <v>7.0158703864600014</v>
      </c>
      <c r="K43" s="1">
        <f t="shared" si="5"/>
        <v>0.68416315233867031</v>
      </c>
      <c r="L43" s="1">
        <f t="shared" si="6"/>
        <v>2.4515846292135688</v>
      </c>
    </row>
    <row r="44" spans="1:12" x14ac:dyDescent="0.25">
      <c r="A44" s="3" t="s">
        <v>42</v>
      </c>
      <c r="B44" s="4">
        <v>0.11</v>
      </c>
      <c r="C44" s="4">
        <v>0.68</v>
      </c>
      <c r="D44" s="4">
        <f t="shared" si="0"/>
        <v>4.4000000000000003E-3</v>
      </c>
      <c r="E44" s="4">
        <f t="shared" si="1"/>
        <v>2.7200000000000002E-2</v>
      </c>
      <c r="F44" s="4">
        <f t="shared" si="2"/>
        <v>4.4000000000000004</v>
      </c>
      <c r="G44" s="4">
        <f t="shared" si="3"/>
        <v>27.200000000000003</v>
      </c>
      <c r="H44">
        <v>8.23</v>
      </c>
      <c r="I44">
        <v>0.85100004200000001</v>
      </c>
      <c r="J44">
        <f t="shared" si="4"/>
        <v>7.0037303456600002</v>
      </c>
      <c r="K44" s="1">
        <f t="shared" si="5"/>
        <v>0.62823663716958311</v>
      </c>
      <c r="L44" s="1">
        <f t="shared" si="6"/>
        <v>3.883644666139241</v>
      </c>
    </row>
    <row r="45" spans="1:12" x14ac:dyDescent="0.25">
      <c r="A45" s="3" t="s">
        <v>43</v>
      </c>
      <c r="B45" s="4">
        <v>0.11</v>
      </c>
      <c r="C45" s="4">
        <v>0.38</v>
      </c>
      <c r="D45" s="4">
        <f t="shared" si="0"/>
        <v>4.4000000000000003E-3</v>
      </c>
      <c r="E45" s="4">
        <f t="shared" si="1"/>
        <v>1.52E-2</v>
      </c>
      <c r="F45" s="4">
        <f t="shared" si="2"/>
        <v>4.4000000000000004</v>
      </c>
      <c r="G45" s="4">
        <f t="shared" si="3"/>
        <v>15.2</v>
      </c>
      <c r="H45">
        <v>8.8699999999999992</v>
      </c>
      <c r="I45">
        <v>0.84769069399999997</v>
      </c>
      <c r="J45">
        <f t="shared" si="4"/>
        <v>7.5190164557799992</v>
      </c>
      <c r="K45" s="1">
        <f t="shared" si="5"/>
        <v>0.58518291931887489</v>
      </c>
      <c r="L45" s="1">
        <f t="shared" si="6"/>
        <v>2.0215409940106586</v>
      </c>
    </row>
    <row r="46" spans="1:12" x14ac:dyDescent="0.25">
      <c r="A46" s="3" t="s">
        <v>44</v>
      </c>
      <c r="B46" s="4">
        <v>0.14000000000000001</v>
      </c>
      <c r="C46" s="4">
        <v>0.64</v>
      </c>
      <c r="D46" s="4">
        <f t="shared" si="0"/>
        <v>5.6000000000000008E-3</v>
      </c>
      <c r="E46" s="4">
        <f t="shared" si="1"/>
        <v>2.5600000000000001E-2</v>
      </c>
      <c r="F46" s="4">
        <f t="shared" si="2"/>
        <v>5.6000000000000005</v>
      </c>
      <c r="G46" s="4">
        <f t="shared" si="3"/>
        <v>25.6</v>
      </c>
      <c r="H46">
        <v>8.39</v>
      </c>
      <c r="I46">
        <v>0.77249323400000003</v>
      </c>
      <c r="J46">
        <f t="shared" si="4"/>
        <v>6.4812182332600008</v>
      </c>
      <c r="K46" s="1">
        <f t="shared" si="5"/>
        <v>0.86403509316538563</v>
      </c>
      <c r="L46" s="1">
        <f t="shared" si="6"/>
        <v>3.9498747116131909</v>
      </c>
    </row>
    <row r="47" spans="1:12" x14ac:dyDescent="0.25">
      <c r="A47" s="3" t="s">
        <v>45</v>
      </c>
      <c r="B47" s="4">
        <v>0.13</v>
      </c>
      <c r="C47" s="4">
        <v>0.48</v>
      </c>
      <c r="D47" s="4">
        <f t="shared" si="0"/>
        <v>5.2000000000000006E-3</v>
      </c>
      <c r="E47" s="4">
        <f t="shared" si="1"/>
        <v>1.9199999999999998E-2</v>
      </c>
      <c r="F47" s="4">
        <f t="shared" si="2"/>
        <v>5.2000000000000011</v>
      </c>
      <c r="G47" s="4">
        <f t="shared" si="3"/>
        <v>19.2</v>
      </c>
      <c r="H47">
        <v>8.2799999999999994</v>
      </c>
      <c r="I47">
        <v>0.86759012800000002</v>
      </c>
      <c r="J47">
        <f t="shared" si="4"/>
        <v>7.1836462598399997</v>
      </c>
      <c r="K47" s="1">
        <f t="shared" si="5"/>
        <v>0.72386637814705257</v>
      </c>
      <c r="L47" s="1">
        <f t="shared" si="6"/>
        <v>2.6727373962352705</v>
      </c>
    </row>
    <row r="48" spans="1:12" x14ac:dyDescent="0.25">
      <c r="A48" s="3" t="s">
        <v>46</v>
      </c>
      <c r="B48" s="4">
        <v>0.15</v>
      </c>
      <c r="C48" s="4">
        <v>0.28999999999999998</v>
      </c>
      <c r="D48" s="4">
        <f t="shared" si="0"/>
        <v>6.0000000000000001E-3</v>
      </c>
      <c r="E48" s="4">
        <f t="shared" si="1"/>
        <v>1.1599999999999999E-2</v>
      </c>
      <c r="F48" s="4">
        <f t="shared" si="2"/>
        <v>6</v>
      </c>
      <c r="G48" s="4">
        <f t="shared" si="3"/>
        <v>11.6</v>
      </c>
      <c r="H48">
        <v>8.5</v>
      </c>
      <c r="I48">
        <v>0.77421553499999995</v>
      </c>
      <c r="J48">
        <f t="shared" si="4"/>
        <v>6.5808320474999995</v>
      </c>
      <c r="K48" s="1">
        <f t="shared" si="5"/>
        <v>0.91173881306989857</v>
      </c>
      <c r="L48" s="1">
        <f t="shared" si="6"/>
        <v>1.7626950386018039</v>
      </c>
    </row>
    <row r="49" spans="1:12" x14ac:dyDescent="0.25">
      <c r="A49" s="3" t="s">
        <v>47</v>
      </c>
      <c r="B49" s="4">
        <v>0.13</v>
      </c>
      <c r="C49" s="4">
        <v>0.34</v>
      </c>
      <c r="D49" s="4">
        <f t="shared" si="0"/>
        <v>5.2000000000000006E-3</v>
      </c>
      <c r="E49" s="4">
        <f t="shared" si="1"/>
        <v>1.3600000000000001E-2</v>
      </c>
      <c r="F49" s="4">
        <f t="shared" si="2"/>
        <v>5.2000000000000011</v>
      </c>
      <c r="G49" s="4">
        <f t="shared" si="3"/>
        <v>13.600000000000001</v>
      </c>
      <c r="H49">
        <v>8.6999999999999993</v>
      </c>
      <c r="I49">
        <v>0.84101290100000003</v>
      </c>
      <c r="J49">
        <f t="shared" si="4"/>
        <v>7.3168122386999999</v>
      </c>
      <c r="K49" s="1">
        <f t="shared" si="5"/>
        <v>0.7106920104490615</v>
      </c>
      <c r="L49" s="1">
        <f t="shared" si="6"/>
        <v>1.8587329504052374</v>
      </c>
    </row>
    <row r="50" spans="1:12" x14ac:dyDescent="0.25">
      <c r="A50" s="6" t="s">
        <v>50</v>
      </c>
      <c r="B50" s="4">
        <v>0.57999999999999996</v>
      </c>
      <c r="C50" s="4">
        <v>2.5000000000000001E-2</v>
      </c>
      <c r="D50" s="4">
        <f t="shared" si="0"/>
        <v>2.3199999999999998E-2</v>
      </c>
      <c r="E50" s="4">
        <f t="shared" si="1"/>
        <v>1E-3</v>
      </c>
      <c r="F50" s="4">
        <f t="shared" si="2"/>
        <v>23.2</v>
      </c>
      <c r="G50" s="4">
        <f t="shared" si="3"/>
        <v>1</v>
      </c>
      <c r="H50" s="1">
        <v>8.1300000000000008</v>
      </c>
      <c r="I50">
        <v>0.63529856399999995</v>
      </c>
      <c r="J50">
        <f t="shared" si="4"/>
        <v>5.1649773253199998</v>
      </c>
      <c r="K50" s="1">
        <f t="shared" si="5"/>
        <v>4.491791258456808</v>
      </c>
      <c r="L50" s="1">
        <f t="shared" si="6"/>
        <v>0.1936116921748624</v>
      </c>
    </row>
    <row r="51" spans="1:12" x14ac:dyDescent="0.25">
      <c r="A51" s="6" t="s">
        <v>51</v>
      </c>
      <c r="B51" s="4">
        <v>0.66</v>
      </c>
      <c r="C51" s="4">
        <v>2.5000000000000001E-2</v>
      </c>
      <c r="D51" s="4">
        <f t="shared" si="0"/>
        <v>2.6400000000000003E-2</v>
      </c>
      <c r="E51" s="4">
        <f t="shared" si="1"/>
        <v>1E-3</v>
      </c>
      <c r="F51" s="4">
        <f t="shared" si="2"/>
        <v>26.400000000000002</v>
      </c>
      <c r="G51" s="4">
        <f t="shared" si="3"/>
        <v>1</v>
      </c>
      <c r="H51" s="5">
        <v>8.2100000000000009</v>
      </c>
      <c r="I51">
        <v>0.61902712000000004</v>
      </c>
      <c r="J51">
        <f t="shared" si="4"/>
        <v>5.0822126552000011</v>
      </c>
      <c r="K51" s="1">
        <f t="shared" si="5"/>
        <v>5.1945878283916631</v>
      </c>
      <c r="L51" s="1">
        <f t="shared" si="6"/>
        <v>0.19676469046938116</v>
      </c>
    </row>
    <row r="52" spans="1:12" x14ac:dyDescent="0.25">
      <c r="A52" s="6" t="s">
        <v>52</v>
      </c>
      <c r="B52" s="4">
        <v>0.63</v>
      </c>
      <c r="C52" s="4">
        <v>0.14000000000000001</v>
      </c>
      <c r="D52" s="4">
        <f t="shared" si="0"/>
        <v>2.52E-2</v>
      </c>
      <c r="E52" s="4">
        <f t="shared" si="1"/>
        <v>5.6000000000000008E-3</v>
      </c>
      <c r="F52" s="4">
        <f t="shared" si="2"/>
        <v>25.2</v>
      </c>
      <c r="G52" s="4">
        <f t="shared" si="3"/>
        <v>5.6000000000000005</v>
      </c>
      <c r="H52" s="5">
        <v>8.23</v>
      </c>
      <c r="I52">
        <v>0.67788861199999995</v>
      </c>
      <c r="J52">
        <f t="shared" si="4"/>
        <v>5.5790232767600001</v>
      </c>
      <c r="K52" s="1">
        <f t="shared" si="5"/>
        <v>4.5169196739101647</v>
      </c>
      <c r="L52" s="1">
        <f t="shared" si="6"/>
        <v>1.0037599275355924</v>
      </c>
    </row>
    <row r="53" spans="1:12" x14ac:dyDescent="0.25">
      <c r="A53" s="6" t="s">
        <v>53</v>
      </c>
      <c r="B53" s="4">
        <v>0.34</v>
      </c>
      <c r="C53" s="4">
        <v>2.5000000000000001E-2</v>
      </c>
      <c r="D53" s="4">
        <f t="shared" si="0"/>
        <v>1.3600000000000001E-2</v>
      </c>
      <c r="E53" s="4">
        <f t="shared" si="1"/>
        <v>1E-3</v>
      </c>
      <c r="F53" s="4">
        <f t="shared" si="2"/>
        <v>13.600000000000001</v>
      </c>
      <c r="G53" s="4">
        <f t="shared" si="3"/>
        <v>1</v>
      </c>
      <c r="H53" s="5">
        <v>8.49</v>
      </c>
      <c r="I53">
        <v>0.59174903300000004</v>
      </c>
      <c r="J53">
        <f t="shared" si="4"/>
        <v>5.02394929017</v>
      </c>
      <c r="K53" s="1">
        <f t="shared" si="5"/>
        <v>2.7070336929176699</v>
      </c>
      <c r="L53" s="1">
        <f t="shared" si="6"/>
        <v>0.19904659506747571</v>
      </c>
    </row>
    <row r="54" spans="1:12" x14ac:dyDescent="0.25">
      <c r="A54" s="6" t="s">
        <v>54</v>
      </c>
      <c r="B54" s="4">
        <v>0.51</v>
      </c>
      <c r="C54" s="4">
        <v>0.06</v>
      </c>
      <c r="D54" s="4">
        <f t="shared" si="0"/>
        <v>2.0400000000000001E-2</v>
      </c>
      <c r="E54" s="4">
        <f t="shared" si="1"/>
        <v>2.3999999999999998E-3</v>
      </c>
      <c r="F54" s="4">
        <f t="shared" si="2"/>
        <v>20.400000000000002</v>
      </c>
      <c r="G54" s="4">
        <f t="shared" si="3"/>
        <v>2.4</v>
      </c>
      <c r="H54" s="5">
        <v>8.57</v>
      </c>
      <c r="I54">
        <v>0.53449023900000003</v>
      </c>
      <c r="J54">
        <f t="shared" si="4"/>
        <v>4.5805813482300008</v>
      </c>
      <c r="K54" s="1">
        <f t="shared" si="5"/>
        <v>4.4535831697177128</v>
      </c>
      <c r="L54" s="1">
        <f t="shared" si="6"/>
        <v>0.52395096114326023</v>
      </c>
    </row>
    <row r="55" spans="1:12" x14ac:dyDescent="0.25">
      <c r="A55" s="6" t="s">
        <v>55</v>
      </c>
      <c r="B55" s="4">
        <v>0.3</v>
      </c>
      <c r="C55" s="4">
        <v>0.13</v>
      </c>
      <c r="D55" s="4">
        <f t="shared" si="0"/>
        <v>1.2E-2</v>
      </c>
      <c r="E55" s="4">
        <f t="shared" si="1"/>
        <v>5.2000000000000006E-3</v>
      </c>
      <c r="F55" s="4">
        <f t="shared" si="2"/>
        <v>12</v>
      </c>
      <c r="G55" s="4">
        <f t="shared" si="3"/>
        <v>5.2000000000000011</v>
      </c>
      <c r="H55" s="5">
        <v>8.19</v>
      </c>
      <c r="I55">
        <v>0.66680080500000005</v>
      </c>
      <c r="J55">
        <f t="shared" si="4"/>
        <v>5.46109859295</v>
      </c>
      <c r="K55" s="1">
        <f t="shared" si="5"/>
        <v>2.1973600724754152</v>
      </c>
      <c r="L55" s="1">
        <f t="shared" si="6"/>
        <v>0.95218936473934679</v>
      </c>
    </row>
    <row r="56" spans="1:12" x14ac:dyDescent="0.25">
      <c r="A56" s="6" t="s">
        <v>56</v>
      </c>
      <c r="B56" s="4">
        <v>1.6</v>
      </c>
      <c r="C56" s="4">
        <v>0.19</v>
      </c>
      <c r="D56" s="4">
        <f t="shared" si="0"/>
        <v>6.4000000000000001E-2</v>
      </c>
      <c r="E56" s="4">
        <f t="shared" si="1"/>
        <v>7.6E-3</v>
      </c>
      <c r="F56" s="4">
        <f t="shared" si="2"/>
        <v>64</v>
      </c>
      <c r="G56" s="4">
        <f t="shared" si="3"/>
        <v>7.6</v>
      </c>
      <c r="H56" s="5">
        <v>7.99</v>
      </c>
      <c r="I56">
        <v>0.54826577499999996</v>
      </c>
      <c r="J56">
        <f t="shared" si="4"/>
        <v>4.3806435422499996</v>
      </c>
      <c r="K56" s="1">
        <f t="shared" si="5"/>
        <v>14.609725576331217</v>
      </c>
      <c r="L56" s="1">
        <f t="shared" si="6"/>
        <v>1.7349049121893318</v>
      </c>
    </row>
    <row r="57" spans="1:12" x14ac:dyDescent="0.25">
      <c r="A57" s="6" t="s">
        <v>57</v>
      </c>
      <c r="B57" s="4">
        <v>2.27</v>
      </c>
      <c r="C57" s="4">
        <v>0.08</v>
      </c>
      <c r="D57" s="4">
        <f t="shared" si="0"/>
        <v>9.0800000000000006E-2</v>
      </c>
      <c r="E57" s="4">
        <f t="shared" si="1"/>
        <v>3.2000000000000002E-3</v>
      </c>
      <c r="F57" s="4">
        <f t="shared" si="2"/>
        <v>90.800000000000011</v>
      </c>
      <c r="G57" s="4">
        <f t="shared" si="3"/>
        <v>3.2</v>
      </c>
      <c r="H57" s="5">
        <v>8.01</v>
      </c>
      <c r="I57">
        <v>0.69360981799999999</v>
      </c>
      <c r="J57">
        <f t="shared" si="4"/>
        <v>5.5558146421799997</v>
      </c>
      <c r="K57" s="1">
        <f t="shared" si="5"/>
        <v>16.343237823422374</v>
      </c>
      <c r="L57" s="1">
        <f t="shared" si="6"/>
        <v>0.57597313915144921</v>
      </c>
    </row>
    <row r="58" spans="1:12" x14ac:dyDescent="0.25">
      <c r="A58" s="6" t="s">
        <v>58</v>
      </c>
      <c r="B58" s="4">
        <v>1.1299999999999999</v>
      </c>
      <c r="C58" s="4">
        <v>0.14000000000000001</v>
      </c>
      <c r="D58" s="4">
        <f t="shared" si="0"/>
        <v>4.5199999999999997E-2</v>
      </c>
      <c r="E58" s="4">
        <f t="shared" si="1"/>
        <v>5.6000000000000008E-3</v>
      </c>
      <c r="F58" s="4">
        <f t="shared" si="2"/>
        <v>45.199999999999996</v>
      </c>
      <c r="G58" s="4">
        <f t="shared" si="3"/>
        <v>5.6000000000000005</v>
      </c>
      <c r="H58" s="5">
        <v>7.86</v>
      </c>
      <c r="I58">
        <v>0.69974115599999998</v>
      </c>
      <c r="J58">
        <f t="shared" si="4"/>
        <v>5.4999654861599998</v>
      </c>
      <c r="K58" s="1">
        <f t="shared" si="5"/>
        <v>8.2182333895985984</v>
      </c>
      <c r="L58" s="1">
        <f t="shared" si="6"/>
        <v>1.0181882075608883</v>
      </c>
    </row>
    <row r="59" spans="1:12" x14ac:dyDescent="0.25">
      <c r="A59" s="6" t="s">
        <v>59</v>
      </c>
      <c r="B59" s="4">
        <v>1.35</v>
      </c>
      <c r="C59" s="4">
        <v>0.13</v>
      </c>
      <c r="D59" s="4">
        <f t="shared" si="0"/>
        <v>5.4000000000000006E-2</v>
      </c>
      <c r="E59" s="4">
        <f t="shared" si="1"/>
        <v>5.2000000000000006E-3</v>
      </c>
      <c r="F59" s="4">
        <f t="shared" si="2"/>
        <v>54.000000000000007</v>
      </c>
      <c r="G59" s="4">
        <f t="shared" si="3"/>
        <v>5.2000000000000011</v>
      </c>
      <c r="H59" s="5">
        <v>8</v>
      </c>
      <c r="I59">
        <v>0.66566908899999999</v>
      </c>
      <c r="J59">
        <f t="shared" si="4"/>
        <v>5.3253527119999999</v>
      </c>
      <c r="K59" s="1">
        <f t="shared" si="5"/>
        <v>10.1401734158036</v>
      </c>
      <c r="L59" s="1">
        <f t="shared" si="6"/>
        <v>0.97646114374405046</v>
      </c>
    </row>
    <row r="60" spans="1:12" x14ac:dyDescent="0.25">
      <c r="A60" s="6" t="s">
        <v>60</v>
      </c>
      <c r="B60" s="4">
        <v>1.81</v>
      </c>
      <c r="C60" s="4">
        <v>2.5000000000000001E-2</v>
      </c>
      <c r="D60" s="4">
        <f t="shared" si="0"/>
        <v>7.2400000000000006E-2</v>
      </c>
      <c r="E60" s="4">
        <f t="shared" si="1"/>
        <v>1E-3</v>
      </c>
      <c r="F60" s="4">
        <f t="shared" si="2"/>
        <v>72.400000000000006</v>
      </c>
      <c r="G60" s="4">
        <f t="shared" si="3"/>
        <v>1</v>
      </c>
      <c r="H60" s="5">
        <v>7.76</v>
      </c>
      <c r="I60">
        <v>0.58288770099999998</v>
      </c>
      <c r="J60">
        <f t="shared" si="4"/>
        <v>4.5232085597599996</v>
      </c>
      <c r="K60" s="1">
        <f t="shared" si="5"/>
        <v>16.006336883091134</v>
      </c>
      <c r="L60" s="1">
        <f t="shared" si="6"/>
        <v>0.22108200114766757</v>
      </c>
    </row>
    <row r="61" spans="1:12" x14ac:dyDescent="0.25">
      <c r="A61" s="6" t="s">
        <v>61</v>
      </c>
      <c r="B61" s="4">
        <v>0.66</v>
      </c>
      <c r="C61" s="4">
        <v>2.5000000000000001E-2</v>
      </c>
      <c r="D61" s="4">
        <f t="shared" si="0"/>
        <v>2.6400000000000003E-2</v>
      </c>
      <c r="E61" s="4">
        <f t="shared" si="1"/>
        <v>1E-3</v>
      </c>
      <c r="F61" s="4">
        <f t="shared" si="2"/>
        <v>26.400000000000002</v>
      </c>
      <c r="G61" s="4">
        <f t="shared" si="3"/>
        <v>1</v>
      </c>
      <c r="H61" s="5">
        <v>8.4</v>
      </c>
      <c r="I61">
        <v>0.43223773100000001</v>
      </c>
      <c r="J61">
        <f t="shared" si="4"/>
        <v>3.6307969404000002</v>
      </c>
      <c r="K61" s="1">
        <f t="shared" si="5"/>
        <v>7.2711309482076265</v>
      </c>
      <c r="L61" s="1">
        <f t="shared" si="6"/>
        <v>0.27542162682604643</v>
      </c>
    </row>
    <row r="62" spans="1:12" x14ac:dyDescent="0.25">
      <c r="A62" s="6" t="s">
        <v>62</v>
      </c>
      <c r="B62" s="4">
        <v>0.53</v>
      </c>
      <c r="C62" s="4">
        <v>0.11</v>
      </c>
      <c r="D62" s="4">
        <f t="shared" si="0"/>
        <v>2.12E-2</v>
      </c>
      <c r="E62" s="4">
        <f t="shared" si="1"/>
        <v>4.4000000000000003E-3</v>
      </c>
      <c r="F62" s="4">
        <f t="shared" si="2"/>
        <v>21.2</v>
      </c>
      <c r="G62" s="4">
        <f t="shared" si="3"/>
        <v>4.4000000000000004</v>
      </c>
      <c r="H62" s="5">
        <v>8.32</v>
      </c>
      <c r="I62">
        <v>0.73348519400000001</v>
      </c>
      <c r="J62">
        <f t="shared" si="4"/>
        <v>6.10259681408</v>
      </c>
      <c r="K62" s="1">
        <f t="shared" si="5"/>
        <v>3.4739309585530953</v>
      </c>
      <c r="L62" s="1">
        <f t="shared" si="6"/>
        <v>0.72100453856762359</v>
      </c>
    </row>
    <row r="63" spans="1:12" x14ac:dyDescent="0.25">
      <c r="A63" s="6" t="s">
        <v>63</v>
      </c>
      <c r="B63" s="4">
        <v>0.69</v>
      </c>
      <c r="C63" s="4">
        <v>0.11</v>
      </c>
      <c r="D63" s="4">
        <f t="shared" si="0"/>
        <v>2.76E-2</v>
      </c>
      <c r="E63" s="4">
        <f t="shared" si="1"/>
        <v>4.4000000000000003E-3</v>
      </c>
      <c r="F63" s="4">
        <f t="shared" si="2"/>
        <v>27.599999999999998</v>
      </c>
      <c r="G63" s="4">
        <f t="shared" si="3"/>
        <v>4.4000000000000004</v>
      </c>
      <c r="H63" s="5">
        <v>8.14</v>
      </c>
      <c r="I63">
        <v>0.71796906000000005</v>
      </c>
      <c r="J63">
        <f t="shared" si="4"/>
        <v>5.8442681484000012</v>
      </c>
      <c r="K63" s="1">
        <f t="shared" si="5"/>
        <v>4.7225759152676989</v>
      </c>
      <c r="L63" s="1">
        <f t="shared" si="6"/>
        <v>0.75287442127456083</v>
      </c>
    </row>
    <row r="64" spans="1:12" x14ac:dyDescent="0.25">
      <c r="A64" s="6" t="s">
        <v>64</v>
      </c>
      <c r="B64" s="4">
        <v>1.18</v>
      </c>
      <c r="C64" s="4">
        <v>0.1</v>
      </c>
      <c r="D64" s="4">
        <f t="shared" si="0"/>
        <v>4.7199999999999999E-2</v>
      </c>
      <c r="E64" s="4">
        <f t="shared" si="1"/>
        <v>4.0000000000000001E-3</v>
      </c>
      <c r="F64" s="4">
        <f t="shared" si="2"/>
        <v>47.199999999999996</v>
      </c>
      <c r="G64" s="4">
        <f t="shared" si="3"/>
        <v>4</v>
      </c>
      <c r="H64" s="5">
        <v>8.08</v>
      </c>
      <c r="I64">
        <v>0.75765496600000004</v>
      </c>
      <c r="J64">
        <f t="shared" si="4"/>
        <v>6.1218521252800002</v>
      </c>
      <c r="K64" s="1">
        <f t="shared" si="5"/>
        <v>7.7100849602506809</v>
      </c>
      <c r="L64" s="1">
        <f t="shared" si="6"/>
        <v>0.65339703052971876</v>
      </c>
    </row>
    <row r="65" spans="1:12" x14ac:dyDescent="0.25">
      <c r="A65" s="6" t="s">
        <v>65</v>
      </c>
      <c r="B65" s="4">
        <v>0.76</v>
      </c>
      <c r="C65" s="4">
        <v>7.0000000000000007E-2</v>
      </c>
      <c r="D65" s="4">
        <f t="shared" si="0"/>
        <v>3.04E-2</v>
      </c>
      <c r="E65" s="4">
        <f t="shared" si="1"/>
        <v>2.8000000000000004E-3</v>
      </c>
      <c r="F65" s="4">
        <f t="shared" si="2"/>
        <v>30.4</v>
      </c>
      <c r="G65" s="4">
        <f t="shared" si="3"/>
        <v>2.8000000000000003</v>
      </c>
      <c r="H65" s="5">
        <v>8.1</v>
      </c>
      <c r="I65">
        <v>0.75041459399999999</v>
      </c>
      <c r="J65">
        <f t="shared" si="4"/>
        <v>6.0783582113999994</v>
      </c>
      <c r="K65" s="1">
        <f t="shared" si="5"/>
        <v>5.0013505197809183</v>
      </c>
      <c r="L65" s="1">
        <f t="shared" si="6"/>
        <v>0.46065070576929518</v>
      </c>
    </row>
    <row r="66" spans="1:12" x14ac:dyDescent="0.25">
      <c r="A66" s="6" t="s">
        <v>66</v>
      </c>
      <c r="B66" s="4">
        <v>0.56999999999999995</v>
      </c>
      <c r="C66" s="4">
        <v>0.11</v>
      </c>
      <c r="D66" s="4">
        <f t="shared" si="0"/>
        <v>2.2799999999999997E-2</v>
      </c>
      <c r="E66" s="4">
        <f t="shared" si="1"/>
        <v>4.4000000000000003E-3</v>
      </c>
      <c r="F66" s="4">
        <f t="shared" si="2"/>
        <v>22.799999999999997</v>
      </c>
      <c r="G66" s="4">
        <f t="shared" si="3"/>
        <v>4.4000000000000004</v>
      </c>
      <c r="H66" s="5">
        <v>8.15</v>
      </c>
      <c r="I66">
        <v>0.81498127300000001</v>
      </c>
      <c r="J66">
        <f t="shared" si="4"/>
        <v>6.6420973749500005</v>
      </c>
      <c r="K66" s="1">
        <f t="shared" si="5"/>
        <v>3.4326506693484946</v>
      </c>
      <c r="L66" s="1">
        <f t="shared" si="6"/>
        <v>0.66244135724269204</v>
      </c>
    </row>
    <row r="67" spans="1:12" x14ac:dyDescent="0.25">
      <c r="A67" s="6" t="s">
        <v>67</v>
      </c>
      <c r="B67" s="4">
        <v>0.94</v>
      </c>
      <c r="C67" s="4">
        <v>0.12</v>
      </c>
      <c r="D67" s="4">
        <f t="shared" ref="D67:D73" si="7">B67*0.04</f>
        <v>3.7600000000000001E-2</v>
      </c>
      <c r="E67" s="4">
        <f t="shared" ref="E67:E73" si="8">C67*0.04</f>
        <v>4.7999999999999996E-3</v>
      </c>
      <c r="F67" s="4">
        <f t="shared" ref="F67:F73" si="9">D67*1000</f>
        <v>37.6</v>
      </c>
      <c r="G67" s="4">
        <f t="shared" ref="G67:G73" si="10">E67*1000</f>
        <v>4.8</v>
      </c>
      <c r="H67" s="5">
        <v>8.4499999999999993</v>
      </c>
      <c r="I67">
        <v>0.72831423900000003</v>
      </c>
      <c r="J67">
        <f t="shared" ref="J67:J130" si="11">H67*I67</f>
        <v>6.1542553195499998</v>
      </c>
      <c r="K67" s="1">
        <f t="shared" ref="K67:K130" si="12">F67/J67</f>
        <v>6.1095937766113542</v>
      </c>
      <c r="L67" s="1">
        <f t="shared" ref="L67:L130" si="13">G67/J67</f>
        <v>0.77994814169506643</v>
      </c>
    </row>
    <row r="68" spans="1:12" x14ac:dyDescent="0.25">
      <c r="A68" s="6" t="s">
        <v>68</v>
      </c>
      <c r="B68" s="4">
        <v>0.96</v>
      </c>
      <c r="C68" s="4">
        <v>0.13</v>
      </c>
      <c r="D68" s="4">
        <f t="shared" si="7"/>
        <v>3.8399999999999997E-2</v>
      </c>
      <c r="E68" s="4">
        <f t="shared" si="8"/>
        <v>5.2000000000000006E-3</v>
      </c>
      <c r="F68" s="4">
        <f t="shared" si="9"/>
        <v>38.4</v>
      </c>
      <c r="G68" s="4">
        <f t="shared" si="10"/>
        <v>5.2000000000000011</v>
      </c>
      <c r="H68" s="5">
        <v>8.58</v>
      </c>
      <c r="I68">
        <v>0.76154712700000005</v>
      </c>
      <c r="J68">
        <f t="shared" si="11"/>
        <v>6.5340743496600009</v>
      </c>
      <c r="K68" s="1">
        <f t="shared" si="12"/>
        <v>5.8768844590815119</v>
      </c>
      <c r="L68" s="1">
        <f t="shared" si="13"/>
        <v>0.79582810383395497</v>
      </c>
    </row>
    <row r="69" spans="1:12" x14ac:dyDescent="0.25">
      <c r="A69" s="6" t="s">
        <v>69</v>
      </c>
      <c r="B69" s="4">
        <v>0.53</v>
      </c>
      <c r="C69" s="4">
        <v>0.11</v>
      </c>
      <c r="D69" s="4">
        <f t="shared" si="7"/>
        <v>2.12E-2</v>
      </c>
      <c r="E69" s="4">
        <f t="shared" si="8"/>
        <v>4.4000000000000003E-3</v>
      </c>
      <c r="F69" s="4">
        <f t="shared" si="9"/>
        <v>21.2</v>
      </c>
      <c r="G69" s="4">
        <f t="shared" si="10"/>
        <v>4.4000000000000004</v>
      </c>
      <c r="H69" s="5">
        <v>8.4499999999999993</v>
      </c>
      <c r="I69">
        <v>0.78608765599999997</v>
      </c>
      <c r="J69">
        <f t="shared" si="11"/>
        <v>6.6424406931999993</v>
      </c>
      <c r="K69" s="1">
        <f t="shared" si="12"/>
        <v>3.1915979350335588</v>
      </c>
      <c r="L69" s="1">
        <f t="shared" si="13"/>
        <v>0.66240711859187074</v>
      </c>
    </row>
    <row r="70" spans="1:12" x14ac:dyDescent="0.25">
      <c r="A70" s="6" t="s">
        <v>70</v>
      </c>
      <c r="B70" s="4">
        <v>1.47</v>
      </c>
      <c r="C70" s="4">
        <v>7.0000000000000007E-2</v>
      </c>
      <c r="D70" s="4">
        <f t="shared" si="7"/>
        <v>5.8799999999999998E-2</v>
      </c>
      <c r="E70" s="4">
        <f t="shared" si="8"/>
        <v>2.8000000000000004E-3</v>
      </c>
      <c r="F70" s="4">
        <f t="shared" si="9"/>
        <v>58.8</v>
      </c>
      <c r="G70" s="4">
        <f t="shared" si="10"/>
        <v>2.8000000000000003</v>
      </c>
      <c r="H70" s="5">
        <v>8.27</v>
      </c>
      <c r="I70">
        <v>0.76637233299999996</v>
      </c>
      <c r="J70">
        <f t="shared" si="11"/>
        <v>6.3378991939099993</v>
      </c>
      <c r="K70" s="1">
        <f t="shared" si="12"/>
        <v>9.2775221253913465</v>
      </c>
      <c r="L70" s="1">
        <f t="shared" si="13"/>
        <v>0.44178676787577847</v>
      </c>
    </row>
    <row r="71" spans="1:12" x14ac:dyDescent="0.25">
      <c r="A71" s="6" t="s">
        <v>71</v>
      </c>
      <c r="B71" s="4">
        <v>0.9</v>
      </c>
      <c r="C71" s="4">
        <v>0.12</v>
      </c>
      <c r="D71" s="4">
        <f t="shared" si="7"/>
        <v>3.6000000000000004E-2</v>
      </c>
      <c r="E71" s="4">
        <f t="shared" si="8"/>
        <v>4.7999999999999996E-3</v>
      </c>
      <c r="F71" s="4">
        <f t="shared" si="9"/>
        <v>36.000000000000007</v>
      </c>
      <c r="G71" s="4">
        <f t="shared" si="10"/>
        <v>4.8</v>
      </c>
      <c r="H71" s="5">
        <v>8.2799999999999994</v>
      </c>
      <c r="I71">
        <v>0.78416149099999999</v>
      </c>
      <c r="J71">
        <f t="shared" si="11"/>
        <v>6.4928571454799995</v>
      </c>
      <c r="K71" s="1">
        <f t="shared" si="12"/>
        <v>5.544554453205766</v>
      </c>
      <c r="L71" s="1">
        <f t="shared" si="13"/>
        <v>0.73927392709410189</v>
      </c>
    </row>
    <row r="72" spans="1:12" x14ac:dyDescent="0.25">
      <c r="A72" s="6" t="s">
        <v>72</v>
      </c>
      <c r="B72" s="4">
        <v>0.86</v>
      </c>
      <c r="C72" s="4">
        <v>7.0000000000000007E-2</v>
      </c>
      <c r="D72" s="4">
        <f t="shared" si="7"/>
        <v>3.44E-2</v>
      </c>
      <c r="E72" s="4">
        <f t="shared" si="8"/>
        <v>2.8000000000000004E-3</v>
      </c>
      <c r="F72" s="4">
        <f t="shared" si="9"/>
        <v>34.4</v>
      </c>
      <c r="G72" s="4">
        <f t="shared" si="10"/>
        <v>2.8000000000000003</v>
      </c>
      <c r="H72" s="5">
        <v>8.08</v>
      </c>
      <c r="I72">
        <v>0.75237341800000002</v>
      </c>
      <c r="J72">
        <f t="shared" si="11"/>
        <v>6.0791772174399998</v>
      </c>
      <c r="K72" s="1">
        <f t="shared" si="12"/>
        <v>5.6586605011798241</v>
      </c>
      <c r="L72" s="1">
        <f t="shared" si="13"/>
        <v>0.46058864544486949</v>
      </c>
    </row>
    <row r="73" spans="1:12" x14ac:dyDescent="0.25">
      <c r="A73" s="6" t="s">
        <v>73</v>
      </c>
      <c r="B73" s="4">
        <v>1.1299999999999999</v>
      </c>
      <c r="C73" s="4">
        <v>0.13</v>
      </c>
      <c r="D73" s="4">
        <f t="shared" si="7"/>
        <v>4.5199999999999997E-2</v>
      </c>
      <c r="E73" s="4">
        <f t="shared" si="8"/>
        <v>5.2000000000000006E-3</v>
      </c>
      <c r="F73" s="4">
        <f t="shared" si="9"/>
        <v>45.199999999999996</v>
      </c>
      <c r="G73" s="4">
        <f t="shared" si="10"/>
        <v>5.2000000000000011</v>
      </c>
      <c r="H73" s="5">
        <v>8.39</v>
      </c>
      <c r="I73">
        <v>0.75344036700000006</v>
      </c>
      <c r="J73">
        <f t="shared" si="11"/>
        <v>6.3213646791300011</v>
      </c>
      <c r="K73" s="1">
        <f t="shared" si="12"/>
        <v>7.1503547563436562</v>
      </c>
      <c r="L73" s="1">
        <f t="shared" si="13"/>
        <v>0.82260718435812008</v>
      </c>
    </row>
    <row r="74" spans="1:12" x14ac:dyDescent="0.25">
      <c r="A74" s="7" t="s">
        <v>92</v>
      </c>
      <c r="B74" s="4">
        <v>4.18</v>
      </c>
      <c r="C74" s="4">
        <v>2.5000000000000001E-2</v>
      </c>
      <c r="D74" s="4">
        <f t="shared" ref="D74:D137" si="14">B74*0.04</f>
        <v>0.16719999999999999</v>
      </c>
      <c r="E74" s="4">
        <f t="shared" ref="E74:E137" si="15">C74*0.04</f>
        <v>1E-3</v>
      </c>
      <c r="F74" s="4">
        <f t="shared" ref="F74:F137" si="16">D74*1000</f>
        <v>167.2</v>
      </c>
      <c r="G74" s="4">
        <f t="shared" ref="G74:G137" si="17">E74*1000</f>
        <v>1</v>
      </c>
      <c r="H74">
        <v>8.66</v>
      </c>
      <c r="I74">
        <v>0.486496767</v>
      </c>
      <c r="J74">
        <f t="shared" si="11"/>
        <v>4.21306200222</v>
      </c>
      <c r="K74" s="1">
        <f t="shared" si="12"/>
        <v>39.686100017492464</v>
      </c>
      <c r="L74" s="1">
        <f t="shared" si="13"/>
        <v>0.23735705752088798</v>
      </c>
    </row>
    <row r="75" spans="1:12" x14ac:dyDescent="0.25">
      <c r="A75" s="7" t="s">
        <v>93</v>
      </c>
      <c r="B75" s="4">
        <v>2.31</v>
      </c>
      <c r="C75" s="4">
        <v>0.06</v>
      </c>
      <c r="D75" s="4">
        <f t="shared" si="14"/>
        <v>9.240000000000001E-2</v>
      </c>
      <c r="E75" s="4">
        <f t="shared" si="15"/>
        <v>2.3999999999999998E-3</v>
      </c>
      <c r="F75" s="4">
        <f t="shared" si="16"/>
        <v>92.4</v>
      </c>
      <c r="G75" s="4">
        <f t="shared" si="17"/>
        <v>2.4</v>
      </c>
      <c r="H75">
        <v>8.74</v>
      </c>
      <c r="I75">
        <v>0.50118483400000002</v>
      </c>
      <c r="J75">
        <f t="shared" si="11"/>
        <v>4.3803554491600005</v>
      </c>
      <c r="K75" s="1">
        <f t="shared" si="12"/>
        <v>21.09417855980594</v>
      </c>
      <c r="L75" s="1">
        <f t="shared" si="13"/>
        <v>0.5479007418131413</v>
      </c>
    </row>
    <row r="76" spans="1:12" x14ac:dyDescent="0.25">
      <c r="A76" s="7" t="s">
        <v>94</v>
      </c>
      <c r="B76" s="4">
        <v>2.2599999999999998</v>
      </c>
      <c r="C76" s="4">
        <v>7.0000000000000007E-2</v>
      </c>
      <c r="D76" s="4">
        <f t="shared" si="14"/>
        <v>9.0399999999999994E-2</v>
      </c>
      <c r="E76" s="4">
        <f t="shared" si="15"/>
        <v>2.8000000000000004E-3</v>
      </c>
      <c r="F76" s="4">
        <f t="shared" si="16"/>
        <v>90.399999999999991</v>
      </c>
      <c r="G76" s="4">
        <f t="shared" si="17"/>
        <v>2.8000000000000003</v>
      </c>
      <c r="H76">
        <v>8.3699999999999992</v>
      </c>
      <c r="I76">
        <v>0.529495771</v>
      </c>
      <c r="J76">
        <f t="shared" si="11"/>
        <v>4.4318796032699996</v>
      </c>
      <c r="K76" s="1">
        <f t="shared" si="12"/>
        <v>20.397666022628329</v>
      </c>
      <c r="L76" s="1">
        <f t="shared" si="13"/>
        <v>0.63178611574512533</v>
      </c>
    </row>
    <row r="77" spans="1:12" x14ac:dyDescent="0.25">
      <c r="A77" s="7" t="s">
        <v>95</v>
      </c>
      <c r="B77" s="4">
        <v>0.84</v>
      </c>
      <c r="C77" s="4">
        <v>0.05</v>
      </c>
      <c r="D77" s="4">
        <f t="shared" si="14"/>
        <v>3.3599999999999998E-2</v>
      </c>
      <c r="E77" s="4">
        <f t="shared" si="15"/>
        <v>2E-3</v>
      </c>
      <c r="F77" s="4">
        <f t="shared" si="16"/>
        <v>33.6</v>
      </c>
      <c r="G77" s="4">
        <f t="shared" si="17"/>
        <v>2</v>
      </c>
      <c r="H77">
        <v>8.42</v>
      </c>
      <c r="I77">
        <v>0.55292375999999999</v>
      </c>
      <c r="J77">
        <f t="shared" si="11"/>
        <v>4.6556180592</v>
      </c>
      <c r="K77" s="1">
        <f t="shared" si="12"/>
        <v>7.2170868771339185</v>
      </c>
      <c r="L77" s="1">
        <f t="shared" si="13"/>
        <v>0.42958850459130465</v>
      </c>
    </row>
    <row r="78" spans="1:12" x14ac:dyDescent="0.25">
      <c r="A78" s="7" t="s">
        <v>96</v>
      </c>
      <c r="B78" s="4">
        <v>2.21</v>
      </c>
      <c r="C78" s="4">
        <v>0.1</v>
      </c>
      <c r="D78" s="4">
        <f t="shared" si="14"/>
        <v>8.8400000000000006E-2</v>
      </c>
      <c r="E78" s="4">
        <f t="shared" si="15"/>
        <v>4.0000000000000001E-3</v>
      </c>
      <c r="F78" s="4">
        <f t="shared" si="16"/>
        <v>88.4</v>
      </c>
      <c r="G78" s="4">
        <f t="shared" si="17"/>
        <v>4</v>
      </c>
      <c r="H78">
        <v>8.86</v>
      </c>
      <c r="I78">
        <v>0.59043173900000001</v>
      </c>
      <c r="J78">
        <f t="shared" si="11"/>
        <v>5.2312252075399996</v>
      </c>
      <c r="K78" s="1">
        <f t="shared" si="12"/>
        <v>16.898526921109248</v>
      </c>
      <c r="L78" s="1">
        <f t="shared" si="13"/>
        <v>0.76463922719951349</v>
      </c>
    </row>
    <row r="79" spans="1:12" x14ac:dyDescent="0.25">
      <c r="A79" s="7" t="s">
        <v>97</v>
      </c>
      <c r="B79" s="4">
        <v>2.59</v>
      </c>
      <c r="C79" s="4">
        <v>0.09</v>
      </c>
      <c r="D79" s="4">
        <f t="shared" si="14"/>
        <v>0.1036</v>
      </c>
      <c r="E79" s="4">
        <f t="shared" si="15"/>
        <v>3.5999999999999999E-3</v>
      </c>
      <c r="F79" s="4">
        <f t="shared" si="16"/>
        <v>103.6</v>
      </c>
      <c r="G79" s="4">
        <f t="shared" si="17"/>
        <v>3.6</v>
      </c>
      <c r="H79">
        <v>8.9</v>
      </c>
      <c r="I79">
        <v>0.64617636300000003</v>
      </c>
      <c r="J79">
        <f t="shared" si="11"/>
        <v>5.7509696307000002</v>
      </c>
      <c r="K79" s="1">
        <f t="shared" si="12"/>
        <v>18.014353518224013</v>
      </c>
      <c r="L79" s="1">
        <f t="shared" si="13"/>
        <v>0.62598139638616257</v>
      </c>
    </row>
    <row r="80" spans="1:12" x14ac:dyDescent="0.25">
      <c r="A80" s="7" t="s">
        <v>98</v>
      </c>
      <c r="B80" s="4">
        <v>1.72</v>
      </c>
      <c r="C80" s="4">
        <v>0.06</v>
      </c>
      <c r="D80" s="4">
        <f t="shared" si="14"/>
        <v>6.88E-2</v>
      </c>
      <c r="E80" s="4">
        <f t="shared" si="15"/>
        <v>2.3999999999999998E-3</v>
      </c>
      <c r="F80" s="4">
        <f t="shared" si="16"/>
        <v>68.8</v>
      </c>
      <c r="G80" s="4">
        <f t="shared" si="17"/>
        <v>2.4</v>
      </c>
      <c r="H80">
        <v>8.91</v>
      </c>
      <c r="I80">
        <v>0.57587701999999996</v>
      </c>
      <c r="J80">
        <f t="shared" si="11"/>
        <v>5.1310642481999995</v>
      </c>
      <c r="K80" s="1">
        <f t="shared" si="12"/>
        <v>13.408524366876783</v>
      </c>
      <c r="L80" s="1">
        <f t="shared" si="13"/>
        <v>0.4677392221003529</v>
      </c>
    </row>
    <row r="81" spans="1:12" x14ac:dyDescent="0.25">
      <c r="A81" s="7" t="s">
        <v>99</v>
      </c>
      <c r="B81" s="4">
        <v>2.2200000000000002</v>
      </c>
      <c r="C81" s="4">
        <v>0.06</v>
      </c>
      <c r="D81" s="4">
        <f t="shared" si="14"/>
        <v>8.8800000000000004E-2</v>
      </c>
      <c r="E81" s="4">
        <f t="shared" si="15"/>
        <v>2.3999999999999998E-3</v>
      </c>
      <c r="F81" s="4">
        <f t="shared" si="16"/>
        <v>88.8</v>
      </c>
      <c r="G81" s="4">
        <f t="shared" si="17"/>
        <v>2.4</v>
      </c>
      <c r="H81">
        <v>8.83</v>
      </c>
      <c r="I81">
        <v>0.69139700100000001</v>
      </c>
      <c r="J81">
        <f t="shared" si="11"/>
        <v>6.1050355188300003</v>
      </c>
      <c r="K81" s="1">
        <f t="shared" si="12"/>
        <v>14.545369920635299</v>
      </c>
      <c r="L81" s="1">
        <f t="shared" si="13"/>
        <v>0.39311810596311614</v>
      </c>
    </row>
    <row r="82" spans="1:12" x14ac:dyDescent="0.25">
      <c r="A82" s="7" t="s">
        <v>100</v>
      </c>
      <c r="B82" s="4">
        <v>3.05</v>
      </c>
      <c r="C82" s="4">
        <v>0.1</v>
      </c>
      <c r="D82" s="4">
        <f t="shared" si="14"/>
        <v>0.122</v>
      </c>
      <c r="E82" s="4">
        <f t="shared" si="15"/>
        <v>4.0000000000000001E-3</v>
      </c>
      <c r="F82" s="4">
        <f t="shared" si="16"/>
        <v>122</v>
      </c>
      <c r="G82" s="4">
        <f t="shared" si="17"/>
        <v>4</v>
      </c>
      <c r="H82">
        <v>8.75</v>
      </c>
      <c r="I82">
        <v>0.56702898599999996</v>
      </c>
      <c r="J82">
        <f t="shared" si="11"/>
        <v>4.9615036275</v>
      </c>
      <c r="K82" s="1">
        <f t="shared" si="12"/>
        <v>24.589319923862135</v>
      </c>
      <c r="L82" s="1">
        <f t="shared" si="13"/>
        <v>0.80620721061843059</v>
      </c>
    </row>
    <row r="83" spans="1:12" x14ac:dyDescent="0.25">
      <c r="A83" s="7" t="s">
        <v>101</v>
      </c>
      <c r="B83" s="4">
        <v>0.46</v>
      </c>
      <c r="C83" s="4">
        <v>0.16</v>
      </c>
      <c r="D83" s="4">
        <f t="shared" si="14"/>
        <v>1.84E-2</v>
      </c>
      <c r="E83" s="4">
        <f t="shared" si="15"/>
        <v>6.4000000000000003E-3</v>
      </c>
      <c r="F83" s="4">
        <f t="shared" si="16"/>
        <v>18.399999999999999</v>
      </c>
      <c r="G83" s="4">
        <f t="shared" si="17"/>
        <v>6.4</v>
      </c>
      <c r="H83">
        <v>8.77</v>
      </c>
      <c r="I83">
        <v>0.63746577999999998</v>
      </c>
      <c r="J83">
        <f t="shared" si="11"/>
        <v>5.5905748905999992</v>
      </c>
      <c r="K83" s="1">
        <f t="shared" si="12"/>
        <v>3.2912536474446994</v>
      </c>
      <c r="L83" s="1">
        <f t="shared" si="13"/>
        <v>1.1447838773720695</v>
      </c>
    </row>
    <row r="84" spans="1:12" x14ac:dyDescent="0.25">
      <c r="A84" s="7" t="s">
        <v>102</v>
      </c>
      <c r="B84" s="4">
        <v>2.68</v>
      </c>
      <c r="C84" s="4">
        <v>0.1</v>
      </c>
      <c r="D84" s="4">
        <f t="shared" si="14"/>
        <v>0.1072</v>
      </c>
      <c r="E84" s="4">
        <f t="shared" si="15"/>
        <v>4.0000000000000001E-3</v>
      </c>
      <c r="F84" s="4">
        <f t="shared" si="16"/>
        <v>107.2</v>
      </c>
      <c r="G84" s="4">
        <f t="shared" si="17"/>
        <v>4</v>
      </c>
      <c r="H84">
        <v>8.64</v>
      </c>
      <c r="I84">
        <v>0.59828393099999999</v>
      </c>
      <c r="J84">
        <f t="shared" si="11"/>
        <v>5.16917316384</v>
      </c>
      <c r="K84" s="1">
        <f t="shared" si="12"/>
        <v>20.738326343930183</v>
      </c>
      <c r="L84" s="1">
        <f t="shared" si="13"/>
        <v>0.77381814716157393</v>
      </c>
    </row>
    <row r="85" spans="1:12" x14ac:dyDescent="0.25">
      <c r="A85" s="7" t="s">
        <v>103</v>
      </c>
      <c r="B85" s="4">
        <v>2.33</v>
      </c>
      <c r="C85" s="4">
        <v>2.5000000000000001E-2</v>
      </c>
      <c r="D85" s="4">
        <f t="shared" si="14"/>
        <v>9.3200000000000005E-2</v>
      </c>
      <c r="E85" s="4">
        <f t="shared" si="15"/>
        <v>1E-3</v>
      </c>
      <c r="F85" s="4">
        <f t="shared" si="16"/>
        <v>93.2</v>
      </c>
      <c r="G85" s="4">
        <f t="shared" si="17"/>
        <v>1</v>
      </c>
      <c r="H85">
        <v>8.52</v>
      </c>
      <c r="I85">
        <v>0.501365587</v>
      </c>
      <c r="J85">
        <f t="shared" si="11"/>
        <v>4.2716348012399994</v>
      </c>
      <c r="K85" s="1">
        <f t="shared" si="12"/>
        <v>21.818344576869087</v>
      </c>
      <c r="L85" s="1">
        <f t="shared" si="13"/>
        <v>0.23410240962305887</v>
      </c>
    </row>
    <row r="86" spans="1:12" x14ac:dyDescent="0.25">
      <c r="A86" s="7" t="s">
        <v>104</v>
      </c>
      <c r="B86" s="4">
        <v>0.23</v>
      </c>
      <c r="C86" s="4">
        <v>6.04</v>
      </c>
      <c r="D86" s="4">
        <f t="shared" si="14"/>
        <v>9.1999999999999998E-3</v>
      </c>
      <c r="E86" s="4">
        <f t="shared" si="15"/>
        <v>0.24160000000000001</v>
      </c>
      <c r="F86" s="4">
        <f t="shared" si="16"/>
        <v>9.1999999999999993</v>
      </c>
      <c r="G86" s="4">
        <f t="shared" si="17"/>
        <v>241.60000000000002</v>
      </c>
      <c r="H86">
        <v>8.25</v>
      </c>
      <c r="I86">
        <v>0.83679283699999996</v>
      </c>
      <c r="J86">
        <f t="shared" si="11"/>
        <v>6.9035409052499999</v>
      </c>
      <c r="K86" s="1">
        <f t="shared" si="12"/>
        <v>1.3326494513856779</v>
      </c>
      <c r="L86" s="1">
        <f t="shared" si="13"/>
        <v>34.996533418997814</v>
      </c>
    </row>
    <row r="87" spans="1:12" x14ac:dyDescent="0.25">
      <c r="A87" s="7" t="s">
        <v>105</v>
      </c>
      <c r="B87" s="4">
        <v>1.58</v>
      </c>
      <c r="C87" s="4">
        <v>0.12</v>
      </c>
      <c r="D87" s="4">
        <f t="shared" si="14"/>
        <v>6.3200000000000006E-2</v>
      </c>
      <c r="E87" s="4">
        <f t="shared" si="15"/>
        <v>4.7999999999999996E-3</v>
      </c>
      <c r="F87" s="4">
        <f t="shared" si="16"/>
        <v>63.2</v>
      </c>
      <c r="G87" s="4">
        <f t="shared" si="17"/>
        <v>4.8</v>
      </c>
      <c r="H87">
        <v>8.1300000000000008</v>
      </c>
      <c r="I87">
        <v>0.83376241299999998</v>
      </c>
      <c r="J87">
        <f t="shared" si="11"/>
        <v>6.7784884176900002</v>
      </c>
      <c r="K87" s="1">
        <f t="shared" si="12"/>
        <v>9.3236125970305253</v>
      </c>
      <c r="L87" s="1">
        <f t="shared" si="13"/>
        <v>0.70812247572383735</v>
      </c>
    </row>
    <row r="88" spans="1:12" x14ac:dyDescent="0.25">
      <c r="A88" s="7" t="s">
        <v>106</v>
      </c>
      <c r="B88" s="4">
        <v>1.0900000000000001</v>
      </c>
      <c r="C88" s="4">
        <v>0.08</v>
      </c>
      <c r="D88" s="4">
        <f t="shared" si="14"/>
        <v>4.3600000000000007E-2</v>
      </c>
      <c r="E88" s="4">
        <f t="shared" si="15"/>
        <v>3.2000000000000002E-3</v>
      </c>
      <c r="F88" s="4">
        <f t="shared" si="16"/>
        <v>43.600000000000009</v>
      </c>
      <c r="G88" s="4">
        <f t="shared" si="17"/>
        <v>3.2</v>
      </c>
      <c r="H88">
        <v>8.2899999999999991</v>
      </c>
      <c r="I88">
        <v>0.88848660400000001</v>
      </c>
      <c r="J88">
        <f t="shared" si="11"/>
        <v>7.3655539471599996</v>
      </c>
      <c r="K88" s="1">
        <f t="shared" si="12"/>
        <v>5.9194461560913876</v>
      </c>
      <c r="L88" s="1">
        <f t="shared" si="13"/>
        <v>0.43445476374982656</v>
      </c>
    </row>
    <row r="89" spans="1:12" x14ac:dyDescent="0.25">
      <c r="A89" s="7" t="s">
        <v>107</v>
      </c>
      <c r="B89" s="4">
        <v>1.03</v>
      </c>
      <c r="C89" s="4">
        <v>0.08</v>
      </c>
      <c r="D89" s="4">
        <f t="shared" si="14"/>
        <v>4.1200000000000001E-2</v>
      </c>
      <c r="E89" s="4">
        <f t="shared" si="15"/>
        <v>3.2000000000000002E-3</v>
      </c>
      <c r="F89" s="4">
        <f t="shared" si="16"/>
        <v>41.2</v>
      </c>
      <c r="G89" s="4">
        <f t="shared" si="17"/>
        <v>3.2</v>
      </c>
      <c r="H89">
        <v>8.2100000000000009</v>
      </c>
      <c r="I89">
        <v>0.88307823100000005</v>
      </c>
      <c r="J89">
        <f t="shared" si="11"/>
        <v>7.250072276510001</v>
      </c>
      <c r="K89" s="1">
        <f t="shared" si="12"/>
        <v>5.6827019688461133</v>
      </c>
      <c r="L89" s="1">
        <f t="shared" si="13"/>
        <v>0.44137491020163983</v>
      </c>
    </row>
    <row r="90" spans="1:12" x14ac:dyDescent="0.25">
      <c r="A90" s="7" t="s">
        <v>108</v>
      </c>
      <c r="B90" s="4">
        <v>0.97</v>
      </c>
      <c r="C90" s="4">
        <v>0.22</v>
      </c>
      <c r="D90" s="4">
        <f t="shared" si="14"/>
        <v>3.8800000000000001E-2</v>
      </c>
      <c r="E90" s="4">
        <f t="shared" si="15"/>
        <v>8.8000000000000005E-3</v>
      </c>
      <c r="F90" s="4">
        <f t="shared" si="16"/>
        <v>38.800000000000004</v>
      </c>
      <c r="G90" s="4">
        <f t="shared" si="17"/>
        <v>8.8000000000000007</v>
      </c>
      <c r="H90">
        <v>8.32</v>
      </c>
      <c r="I90">
        <v>0.88070752799999996</v>
      </c>
      <c r="J90">
        <f t="shared" si="11"/>
        <v>7.3274866329600004</v>
      </c>
      <c r="K90" s="1">
        <f t="shared" si="12"/>
        <v>5.2951307786045616</v>
      </c>
      <c r="L90" s="1">
        <f t="shared" si="13"/>
        <v>1.2009574961783542</v>
      </c>
    </row>
    <row r="91" spans="1:12" x14ac:dyDescent="0.25">
      <c r="A91" s="7" t="s">
        <v>109</v>
      </c>
      <c r="B91" s="4">
        <v>0.9</v>
      </c>
      <c r="C91" s="4">
        <v>0.24</v>
      </c>
      <c r="D91" s="4">
        <f t="shared" si="14"/>
        <v>3.6000000000000004E-2</v>
      </c>
      <c r="E91" s="4">
        <f t="shared" si="15"/>
        <v>9.5999999999999992E-3</v>
      </c>
      <c r="F91" s="4">
        <f t="shared" si="16"/>
        <v>36.000000000000007</v>
      </c>
      <c r="G91" s="4">
        <f t="shared" si="17"/>
        <v>9.6</v>
      </c>
      <c r="H91">
        <v>8.2899999999999991</v>
      </c>
      <c r="I91">
        <v>0.86946386899999994</v>
      </c>
      <c r="J91">
        <f t="shared" si="11"/>
        <v>7.2078554740099987</v>
      </c>
      <c r="K91" s="1">
        <f t="shared" si="12"/>
        <v>4.9945507550489028</v>
      </c>
      <c r="L91" s="1">
        <f t="shared" si="13"/>
        <v>1.3318802013463737</v>
      </c>
    </row>
    <row r="92" spans="1:12" x14ac:dyDescent="0.25">
      <c r="A92" s="7" t="s">
        <v>110</v>
      </c>
      <c r="B92" s="4">
        <v>2.2400000000000002</v>
      </c>
      <c r="C92" s="4">
        <v>0.09</v>
      </c>
      <c r="D92" s="4">
        <f t="shared" si="14"/>
        <v>8.9600000000000013E-2</v>
      </c>
      <c r="E92" s="4">
        <f t="shared" si="15"/>
        <v>3.5999999999999999E-3</v>
      </c>
      <c r="F92" s="4">
        <f t="shared" si="16"/>
        <v>89.600000000000009</v>
      </c>
      <c r="G92" s="4">
        <f t="shared" si="17"/>
        <v>3.6</v>
      </c>
      <c r="H92">
        <v>8.42</v>
      </c>
      <c r="I92">
        <v>0.879800307</v>
      </c>
      <c r="J92">
        <f t="shared" si="11"/>
        <v>7.40791858494</v>
      </c>
      <c r="K92" s="1">
        <f t="shared" si="12"/>
        <v>12.09516532513643</v>
      </c>
      <c r="L92" s="1">
        <f t="shared" si="13"/>
        <v>0.48596646395637433</v>
      </c>
    </row>
    <row r="93" spans="1:12" x14ac:dyDescent="0.25">
      <c r="A93" s="7" t="s">
        <v>111</v>
      </c>
      <c r="B93" s="4">
        <v>0.52</v>
      </c>
      <c r="C93" s="4">
        <v>7.0000000000000007E-2</v>
      </c>
      <c r="D93" s="4">
        <f t="shared" si="14"/>
        <v>2.0800000000000003E-2</v>
      </c>
      <c r="E93" s="4">
        <f t="shared" si="15"/>
        <v>2.8000000000000004E-3</v>
      </c>
      <c r="F93" s="4">
        <f t="shared" si="16"/>
        <v>20.800000000000004</v>
      </c>
      <c r="G93" s="4">
        <f t="shared" si="17"/>
        <v>2.8000000000000003</v>
      </c>
      <c r="H93">
        <v>8.51</v>
      </c>
      <c r="I93">
        <v>0.86153846199999995</v>
      </c>
      <c r="J93">
        <f t="shared" si="11"/>
        <v>7.3316923116199995</v>
      </c>
      <c r="K93" s="1">
        <f t="shared" si="12"/>
        <v>2.8369984876525822</v>
      </c>
      <c r="L93" s="1">
        <f t="shared" si="13"/>
        <v>0.38190364256861681</v>
      </c>
    </row>
    <row r="94" spans="1:12" x14ac:dyDescent="0.25">
      <c r="A94" s="7" t="s">
        <v>112</v>
      </c>
      <c r="B94" s="4">
        <v>2.54</v>
      </c>
      <c r="C94" s="4">
        <v>7.0000000000000007E-2</v>
      </c>
      <c r="D94" s="4">
        <f t="shared" si="14"/>
        <v>0.10160000000000001</v>
      </c>
      <c r="E94" s="4">
        <f t="shared" si="15"/>
        <v>2.8000000000000004E-3</v>
      </c>
      <c r="F94" s="4">
        <f t="shared" si="16"/>
        <v>101.60000000000001</v>
      </c>
      <c r="G94" s="4">
        <f t="shared" si="17"/>
        <v>2.8000000000000003</v>
      </c>
      <c r="H94">
        <v>8.41</v>
      </c>
      <c r="I94">
        <v>0.88989441899999999</v>
      </c>
      <c r="J94">
        <f t="shared" si="11"/>
        <v>7.4840120637899998</v>
      </c>
      <c r="K94" s="1">
        <f t="shared" si="12"/>
        <v>13.575606123294845</v>
      </c>
      <c r="L94" s="1">
        <f t="shared" si="13"/>
        <v>0.37413087741363743</v>
      </c>
    </row>
    <row r="95" spans="1:12" x14ac:dyDescent="0.25">
      <c r="A95" s="7" t="s">
        <v>113</v>
      </c>
      <c r="B95" s="4">
        <v>0.98</v>
      </c>
      <c r="C95" s="4">
        <v>1.1499999999999999</v>
      </c>
      <c r="D95" s="4">
        <f t="shared" si="14"/>
        <v>3.9199999999999999E-2</v>
      </c>
      <c r="E95" s="4">
        <f t="shared" si="15"/>
        <v>4.5999999999999999E-2</v>
      </c>
      <c r="F95" s="4">
        <f t="shared" si="16"/>
        <v>39.199999999999996</v>
      </c>
      <c r="G95" s="4">
        <f t="shared" si="17"/>
        <v>46</v>
      </c>
      <c r="H95">
        <v>8.6300000000000008</v>
      </c>
      <c r="I95">
        <v>0.88974462899999995</v>
      </c>
      <c r="J95">
        <f t="shared" si="11"/>
        <v>7.6784961482700007</v>
      </c>
      <c r="K95" s="1">
        <f t="shared" si="12"/>
        <v>5.1051663298459724</v>
      </c>
      <c r="L95" s="1">
        <f t="shared" si="13"/>
        <v>5.9907564074723156</v>
      </c>
    </row>
    <row r="96" spans="1:12" x14ac:dyDescent="0.25">
      <c r="A96" s="7" t="s">
        <v>114</v>
      </c>
      <c r="B96" s="4">
        <v>0.55000000000000004</v>
      </c>
      <c r="C96" s="4">
        <v>0.31</v>
      </c>
      <c r="D96" s="4">
        <f t="shared" si="14"/>
        <v>2.2000000000000002E-2</v>
      </c>
      <c r="E96" s="4">
        <f t="shared" si="15"/>
        <v>1.24E-2</v>
      </c>
      <c r="F96" s="4">
        <f t="shared" si="16"/>
        <v>22.000000000000004</v>
      </c>
      <c r="G96" s="4">
        <f t="shared" si="17"/>
        <v>12.4</v>
      </c>
      <c r="H96">
        <v>8.32</v>
      </c>
      <c r="I96">
        <v>0.87899360999999998</v>
      </c>
      <c r="J96">
        <f t="shared" si="11"/>
        <v>7.3132268352000001</v>
      </c>
      <c r="K96" s="1">
        <f t="shared" si="12"/>
        <v>3.008247999926609</v>
      </c>
      <c r="L96" s="1">
        <f t="shared" si="13"/>
        <v>1.6955579635949976</v>
      </c>
    </row>
    <row r="97" spans="1:12" x14ac:dyDescent="0.25">
      <c r="A97" s="7" t="s">
        <v>115</v>
      </c>
      <c r="B97" s="4">
        <v>1.01</v>
      </c>
      <c r="C97" s="4">
        <v>0.11</v>
      </c>
      <c r="D97" s="4">
        <f t="shared" si="14"/>
        <v>4.0399999999999998E-2</v>
      </c>
      <c r="E97" s="4">
        <f t="shared" si="15"/>
        <v>4.4000000000000003E-3</v>
      </c>
      <c r="F97" s="4">
        <f t="shared" si="16"/>
        <v>40.4</v>
      </c>
      <c r="G97" s="4">
        <f t="shared" si="17"/>
        <v>4.4000000000000004</v>
      </c>
      <c r="H97">
        <v>8.2200000000000006</v>
      </c>
      <c r="I97">
        <v>0.88884688099999998</v>
      </c>
      <c r="J97">
        <f t="shared" si="11"/>
        <v>7.3063213618200002</v>
      </c>
      <c r="K97" s="1">
        <f t="shared" si="12"/>
        <v>5.529458396275138</v>
      </c>
      <c r="L97" s="1">
        <f t="shared" si="13"/>
        <v>0.60221824117848044</v>
      </c>
    </row>
    <row r="98" spans="1:12" x14ac:dyDescent="0.25">
      <c r="A98" s="7" t="s">
        <v>128</v>
      </c>
      <c r="B98" s="4">
        <v>0.16</v>
      </c>
      <c r="C98" s="4">
        <v>0.08</v>
      </c>
      <c r="D98" s="4">
        <f t="shared" si="14"/>
        <v>6.4000000000000003E-3</v>
      </c>
      <c r="E98" s="4">
        <f t="shared" si="15"/>
        <v>3.2000000000000002E-3</v>
      </c>
      <c r="F98" s="4">
        <f t="shared" si="16"/>
        <v>6.4</v>
      </c>
      <c r="G98" s="4">
        <f t="shared" si="17"/>
        <v>3.2</v>
      </c>
      <c r="H98">
        <v>8.76</v>
      </c>
      <c r="I98">
        <v>0.62534398700000005</v>
      </c>
      <c r="J98">
        <f t="shared" si="11"/>
        <v>5.4780133261200001</v>
      </c>
      <c r="K98" s="1">
        <f t="shared" si="12"/>
        <v>1.1683067599496022</v>
      </c>
      <c r="L98" s="1">
        <f t="shared" si="13"/>
        <v>0.5841533799748011</v>
      </c>
    </row>
    <row r="99" spans="1:12" x14ac:dyDescent="0.25">
      <c r="A99" s="7" t="s">
        <v>129</v>
      </c>
      <c r="B99" s="4">
        <v>0.83</v>
      </c>
      <c r="C99" s="4">
        <v>2.5000000000000001E-2</v>
      </c>
      <c r="D99" s="4">
        <f t="shared" si="14"/>
        <v>3.32E-2</v>
      </c>
      <c r="E99" s="4">
        <f t="shared" si="15"/>
        <v>1E-3</v>
      </c>
      <c r="F99" s="4">
        <f t="shared" si="16"/>
        <v>33.200000000000003</v>
      </c>
      <c r="G99" s="4">
        <f t="shared" si="17"/>
        <v>1</v>
      </c>
      <c r="H99">
        <v>8.26</v>
      </c>
      <c r="I99">
        <v>0.42962916600000001</v>
      </c>
      <c r="J99">
        <f t="shared" si="11"/>
        <v>3.5487369111599998</v>
      </c>
      <c r="K99" s="1">
        <f t="shared" si="12"/>
        <v>9.3554413390277755</v>
      </c>
      <c r="L99" s="1">
        <f t="shared" si="13"/>
        <v>0.28179040177794507</v>
      </c>
    </row>
    <row r="100" spans="1:12" x14ac:dyDescent="0.25">
      <c r="A100" s="7" t="s">
        <v>130</v>
      </c>
      <c r="B100" s="4">
        <v>0.51</v>
      </c>
      <c r="C100" s="4">
        <v>0.09</v>
      </c>
      <c r="D100" s="4">
        <f t="shared" si="14"/>
        <v>2.0400000000000001E-2</v>
      </c>
      <c r="E100" s="4">
        <f t="shared" si="15"/>
        <v>3.5999999999999999E-3</v>
      </c>
      <c r="F100" s="4">
        <f t="shared" si="16"/>
        <v>20.400000000000002</v>
      </c>
      <c r="G100" s="4">
        <f t="shared" si="17"/>
        <v>3.6</v>
      </c>
      <c r="H100">
        <v>8.24</v>
      </c>
      <c r="I100">
        <v>0.44014408399999999</v>
      </c>
      <c r="J100">
        <f t="shared" si="11"/>
        <v>3.6267872521600002</v>
      </c>
      <c r="K100" s="1">
        <f t="shared" si="12"/>
        <v>5.6248129767883146</v>
      </c>
      <c r="L100" s="1">
        <f t="shared" si="13"/>
        <v>0.99261405472734954</v>
      </c>
    </row>
    <row r="101" spans="1:12" x14ac:dyDescent="0.25">
      <c r="A101" s="7" t="s">
        <v>131</v>
      </c>
      <c r="B101" s="4">
        <v>0.51</v>
      </c>
      <c r="C101" s="4">
        <v>2.5000000000000001E-2</v>
      </c>
      <c r="D101" s="4">
        <f t="shared" si="14"/>
        <v>2.0400000000000001E-2</v>
      </c>
      <c r="E101" s="4">
        <f t="shared" si="15"/>
        <v>1E-3</v>
      </c>
      <c r="F101" s="4">
        <f t="shared" si="16"/>
        <v>20.400000000000002</v>
      </c>
      <c r="G101" s="4">
        <f t="shared" si="17"/>
        <v>1</v>
      </c>
      <c r="H101">
        <v>8.52</v>
      </c>
      <c r="I101">
        <v>0.66902946200000002</v>
      </c>
      <c r="J101">
        <f t="shared" si="11"/>
        <v>5.7001310162400003</v>
      </c>
      <c r="K101" s="1">
        <f t="shared" si="12"/>
        <v>3.57886510711407</v>
      </c>
      <c r="L101" s="1">
        <f t="shared" si="13"/>
        <v>0.17543456407421912</v>
      </c>
    </row>
    <row r="102" spans="1:12" x14ac:dyDescent="0.25">
      <c r="A102" s="7" t="s">
        <v>132</v>
      </c>
      <c r="B102" s="4">
        <v>0.75</v>
      </c>
      <c r="C102" s="4">
        <v>0.09</v>
      </c>
      <c r="D102" s="4">
        <f t="shared" si="14"/>
        <v>0.03</v>
      </c>
      <c r="E102" s="4">
        <f t="shared" si="15"/>
        <v>3.5999999999999999E-3</v>
      </c>
      <c r="F102" s="4">
        <f t="shared" si="16"/>
        <v>30</v>
      </c>
      <c r="G102" s="4">
        <f t="shared" si="17"/>
        <v>3.6</v>
      </c>
      <c r="H102">
        <v>8.6199999999999992</v>
      </c>
      <c r="I102">
        <v>0.52360881100000001</v>
      </c>
      <c r="J102">
        <f t="shared" si="11"/>
        <v>4.5135079508199993</v>
      </c>
      <c r="K102" s="1">
        <f t="shared" si="12"/>
        <v>6.6467147785902752</v>
      </c>
      <c r="L102" s="1">
        <f t="shared" si="13"/>
        <v>0.79760577343083305</v>
      </c>
    </row>
    <row r="103" spans="1:12" x14ac:dyDescent="0.25">
      <c r="A103" s="7" t="s">
        <v>133</v>
      </c>
      <c r="B103" s="4">
        <v>0.32</v>
      </c>
      <c r="C103" s="4">
        <v>0.09</v>
      </c>
      <c r="D103" s="4">
        <f t="shared" si="14"/>
        <v>1.2800000000000001E-2</v>
      </c>
      <c r="E103" s="4">
        <f t="shared" si="15"/>
        <v>3.5999999999999999E-3</v>
      </c>
      <c r="F103" s="4">
        <f t="shared" si="16"/>
        <v>12.8</v>
      </c>
      <c r="G103" s="4">
        <f t="shared" si="17"/>
        <v>3.6</v>
      </c>
      <c r="H103">
        <v>8.43</v>
      </c>
      <c r="I103">
        <v>0.556700431</v>
      </c>
      <c r="J103">
        <f t="shared" si="11"/>
        <v>4.69298463333</v>
      </c>
      <c r="K103" s="1">
        <f t="shared" si="12"/>
        <v>2.7274753701713079</v>
      </c>
      <c r="L103" s="1">
        <f t="shared" si="13"/>
        <v>0.76710244786068027</v>
      </c>
    </row>
    <row r="104" spans="1:12" x14ac:dyDescent="0.25">
      <c r="A104" s="7" t="s">
        <v>134</v>
      </c>
      <c r="B104" s="4">
        <v>0.27</v>
      </c>
      <c r="C104" s="4">
        <v>7.0000000000000007E-2</v>
      </c>
      <c r="D104" s="4">
        <f t="shared" si="14"/>
        <v>1.0800000000000001E-2</v>
      </c>
      <c r="E104" s="4">
        <f t="shared" si="15"/>
        <v>2.8000000000000004E-3</v>
      </c>
      <c r="F104" s="4">
        <f t="shared" si="16"/>
        <v>10.8</v>
      </c>
      <c r="G104" s="4">
        <f t="shared" si="17"/>
        <v>2.8000000000000003</v>
      </c>
      <c r="H104">
        <v>8.6199999999999992</v>
      </c>
      <c r="I104">
        <v>0.58652294800000004</v>
      </c>
      <c r="J104">
        <f t="shared" si="11"/>
        <v>5.0558278117599995</v>
      </c>
      <c r="K104" s="1">
        <f t="shared" si="12"/>
        <v>2.1361486985136029</v>
      </c>
      <c r="L104" s="1">
        <f t="shared" si="13"/>
        <v>0.55381632924426749</v>
      </c>
    </row>
    <row r="105" spans="1:12" x14ac:dyDescent="0.25">
      <c r="A105" s="7" t="s">
        <v>135</v>
      </c>
      <c r="B105" s="4">
        <v>0.94</v>
      </c>
      <c r="C105" s="4">
        <v>0.08</v>
      </c>
      <c r="D105" s="4">
        <f t="shared" si="14"/>
        <v>3.7600000000000001E-2</v>
      </c>
      <c r="E105" s="4">
        <f t="shared" si="15"/>
        <v>3.2000000000000002E-3</v>
      </c>
      <c r="F105" s="4">
        <f t="shared" si="16"/>
        <v>37.6</v>
      </c>
      <c r="G105" s="4">
        <f t="shared" si="17"/>
        <v>3.2</v>
      </c>
      <c r="H105">
        <v>8.65</v>
      </c>
      <c r="I105">
        <v>0.61636022599999996</v>
      </c>
      <c r="J105">
        <f t="shared" si="11"/>
        <v>5.3315159548999995</v>
      </c>
      <c r="K105" s="1">
        <f t="shared" si="12"/>
        <v>7.0524031660157052</v>
      </c>
      <c r="L105" s="1">
        <f t="shared" si="13"/>
        <v>0.60020452476729402</v>
      </c>
    </row>
    <row r="106" spans="1:12" x14ac:dyDescent="0.25">
      <c r="A106" s="7" t="s">
        <v>136</v>
      </c>
      <c r="B106" s="4">
        <v>0.55000000000000004</v>
      </c>
      <c r="C106" s="4">
        <v>0.08</v>
      </c>
      <c r="D106" s="4">
        <f t="shared" si="14"/>
        <v>2.2000000000000002E-2</v>
      </c>
      <c r="E106" s="4">
        <f t="shared" si="15"/>
        <v>3.2000000000000002E-3</v>
      </c>
      <c r="F106" s="4">
        <f t="shared" si="16"/>
        <v>22.000000000000004</v>
      </c>
      <c r="G106" s="4">
        <f t="shared" si="17"/>
        <v>3.2</v>
      </c>
      <c r="H106">
        <v>8.56</v>
      </c>
      <c r="I106">
        <v>0.58797356999999995</v>
      </c>
      <c r="J106">
        <f t="shared" si="11"/>
        <v>5.0330537591999995</v>
      </c>
      <c r="K106" s="1">
        <f t="shared" si="12"/>
        <v>4.3711037180530514</v>
      </c>
      <c r="L106" s="1">
        <f t="shared" si="13"/>
        <v>0.6357969044440801</v>
      </c>
    </row>
    <row r="107" spans="1:12" x14ac:dyDescent="0.25">
      <c r="A107" s="7" t="s">
        <v>137</v>
      </c>
      <c r="B107" s="4">
        <v>1.33</v>
      </c>
      <c r="C107" s="4">
        <v>0.1</v>
      </c>
      <c r="D107" s="4">
        <f t="shared" si="14"/>
        <v>5.3200000000000004E-2</v>
      </c>
      <c r="E107" s="4">
        <f t="shared" si="15"/>
        <v>4.0000000000000001E-3</v>
      </c>
      <c r="F107" s="4">
        <f t="shared" si="16"/>
        <v>53.2</v>
      </c>
      <c r="G107" s="4">
        <f t="shared" si="17"/>
        <v>4</v>
      </c>
      <c r="H107">
        <v>8.67</v>
      </c>
      <c r="I107">
        <v>0.58837040900000004</v>
      </c>
      <c r="J107">
        <f t="shared" si="11"/>
        <v>5.1011714460300004</v>
      </c>
      <c r="K107" s="1">
        <f t="shared" si="12"/>
        <v>10.428977062004657</v>
      </c>
      <c r="L107" s="1">
        <f t="shared" si="13"/>
        <v>0.78413361368456069</v>
      </c>
    </row>
    <row r="108" spans="1:12" x14ac:dyDescent="0.25">
      <c r="A108" s="7" t="s">
        <v>138</v>
      </c>
      <c r="B108" s="4">
        <v>1.48</v>
      </c>
      <c r="C108" s="4">
        <v>0.09</v>
      </c>
      <c r="D108" s="4">
        <f t="shared" si="14"/>
        <v>5.9200000000000003E-2</v>
      </c>
      <c r="E108" s="4">
        <f t="shared" si="15"/>
        <v>3.5999999999999999E-3</v>
      </c>
      <c r="F108" s="4">
        <f t="shared" si="16"/>
        <v>59.2</v>
      </c>
      <c r="G108" s="4">
        <f t="shared" si="17"/>
        <v>3.6</v>
      </c>
      <c r="H108">
        <v>8.75</v>
      </c>
      <c r="I108">
        <v>0.57521915099999998</v>
      </c>
      <c r="J108">
        <f t="shared" si="11"/>
        <v>5.0331675712499999</v>
      </c>
      <c r="K108" s="1">
        <f t="shared" si="12"/>
        <v>11.761976759557308</v>
      </c>
      <c r="L108" s="1">
        <f t="shared" si="13"/>
        <v>0.71525534348659303</v>
      </c>
    </row>
    <row r="109" spans="1:12" x14ac:dyDescent="0.25">
      <c r="A109" s="7" t="s">
        <v>139</v>
      </c>
      <c r="B109" s="4">
        <v>0.19</v>
      </c>
      <c r="C109" s="4">
        <v>0.1</v>
      </c>
      <c r="D109" s="4">
        <f t="shared" si="14"/>
        <v>7.6E-3</v>
      </c>
      <c r="E109" s="4">
        <f t="shared" si="15"/>
        <v>4.0000000000000001E-3</v>
      </c>
      <c r="F109" s="4">
        <f t="shared" si="16"/>
        <v>7.6</v>
      </c>
      <c r="G109" s="4">
        <f t="shared" si="17"/>
        <v>4</v>
      </c>
      <c r="H109">
        <v>8.09</v>
      </c>
      <c r="I109">
        <v>0.65171186699999994</v>
      </c>
      <c r="J109">
        <f t="shared" si="11"/>
        <v>5.2723490040299996</v>
      </c>
      <c r="K109" s="1">
        <f t="shared" si="12"/>
        <v>1.4414827232019021</v>
      </c>
      <c r="L109" s="1">
        <f t="shared" si="13"/>
        <v>0.7586751174746853</v>
      </c>
    </row>
    <row r="110" spans="1:12" x14ac:dyDescent="0.25">
      <c r="A110" s="7" t="s">
        <v>140</v>
      </c>
      <c r="B110" s="4">
        <v>0.59</v>
      </c>
      <c r="C110" s="4">
        <v>0.09</v>
      </c>
      <c r="D110" s="4">
        <f t="shared" si="14"/>
        <v>2.3599999999999999E-2</v>
      </c>
      <c r="E110" s="4">
        <f t="shared" si="15"/>
        <v>3.5999999999999999E-3</v>
      </c>
      <c r="F110" s="4">
        <f t="shared" si="16"/>
        <v>23.599999999999998</v>
      </c>
      <c r="G110" s="4">
        <f t="shared" si="17"/>
        <v>3.6</v>
      </c>
      <c r="H110">
        <v>8.5500000000000007</v>
      </c>
      <c r="I110">
        <v>0.76793398000000002</v>
      </c>
      <c r="J110">
        <f t="shared" si="11"/>
        <v>6.565835529000001</v>
      </c>
      <c r="K110" s="1">
        <f t="shared" si="12"/>
        <v>3.5943635651187806</v>
      </c>
      <c r="L110" s="1">
        <f t="shared" si="13"/>
        <v>0.548292747221509</v>
      </c>
    </row>
    <row r="111" spans="1:12" x14ac:dyDescent="0.25">
      <c r="A111" s="7" t="s">
        <v>141</v>
      </c>
      <c r="B111" s="4">
        <v>0.77</v>
      </c>
      <c r="C111" s="4">
        <v>0.09</v>
      </c>
      <c r="D111" s="4">
        <f t="shared" si="14"/>
        <v>3.0800000000000001E-2</v>
      </c>
      <c r="E111" s="4">
        <f t="shared" si="15"/>
        <v>3.5999999999999999E-3</v>
      </c>
      <c r="F111" s="4">
        <f t="shared" si="16"/>
        <v>30.8</v>
      </c>
      <c r="G111" s="4">
        <f t="shared" si="17"/>
        <v>3.6</v>
      </c>
      <c r="H111">
        <v>8.35</v>
      </c>
      <c r="I111">
        <v>0.75100342799999997</v>
      </c>
      <c r="J111">
        <f t="shared" si="11"/>
        <v>6.2708786237999998</v>
      </c>
      <c r="K111" s="1">
        <f t="shared" si="12"/>
        <v>4.9115924334915526</v>
      </c>
      <c r="L111" s="1">
        <f t="shared" si="13"/>
        <v>0.57408223248602563</v>
      </c>
    </row>
    <row r="112" spans="1:12" x14ac:dyDescent="0.25">
      <c r="A112" s="7" t="s">
        <v>142</v>
      </c>
      <c r="B112" s="4">
        <v>0.59</v>
      </c>
      <c r="C112" s="4">
        <v>7.0000000000000007E-2</v>
      </c>
      <c r="D112" s="4">
        <f t="shared" si="14"/>
        <v>2.3599999999999999E-2</v>
      </c>
      <c r="E112" s="4">
        <f t="shared" si="15"/>
        <v>2.8000000000000004E-3</v>
      </c>
      <c r="F112" s="4">
        <f t="shared" si="16"/>
        <v>23.599999999999998</v>
      </c>
      <c r="G112" s="4">
        <f t="shared" si="17"/>
        <v>2.8000000000000003</v>
      </c>
      <c r="H112">
        <v>8.64</v>
      </c>
      <c r="I112">
        <v>0.82713351199999996</v>
      </c>
      <c r="J112">
        <f t="shared" si="11"/>
        <v>7.1464335436799997</v>
      </c>
      <c r="K112" s="1">
        <f t="shared" si="12"/>
        <v>3.3023465279224249</v>
      </c>
      <c r="L112" s="1">
        <f t="shared" si="13"/>
        <v>0.39180382534672847</v>
      </c>
    </row>
    <row r="113" spans="1:12" x14ac:dyDescent="0.25">
      <c r="A113" s="7" t="s">
        <v>143</v>
      </c>
      <c r="B113" s="4">
        <v>0.32</v>
      </c>
      <c r="C113" s="4">
        <v>0.08</v>
      </c>
      <c r="D113" s="4">
        <f t="shared" si="14"/>
        <v>1.2800000000000001E-2</v>
      </c>
      <c r="E113" s="4">
        <f t="shared" si="15"/>
        <v>3.2000000000000002E-3</v>
      </c>
      <c r="F113" s="4">
        <f t="shared" si="16"/>
        <v>12.8</v>
      </c>
      <c r="G113" s="4">
        <f t="shared" si="17"/>
        <v>3.2</v>
      </c>
      <c r="H113">
        <v>8.32</v>
      </c>
      <c r="I113">
        <v>0.82788969099999998</v>
      </c>
      <c r="J113">
        <f t="shared" si="11"/>
        <v>6.8880422291199999</v>
      </c>
      <c r="K113" s="1">
        <f t="shared" si="12"/>
        <v>1.8582929044607932</v>
      </c>
      <c r="L113" s="1">
        <f t="shared" si="13"/>
        <v>0.4645732261151983</v>
      </c>
    </row>
    <row r="114" spans="1:12" x14ac:dyDescent="0.25">
      <c r="A114" s="7" t="s">
        <v>144</v>
      </c>
      <c r="B114" s="4">
        <v>1.53</v>
      </c>
      <c r="C114" s="4">
        <v>0.1</v>
      </c>
      <c r="D114" s="4">
        <f t="shared" si="14"/>
        <v>6.1200000000000004E-2</v>
      </c>
      <c r="E114" s="4">
        <f t="shared" si="15"/>
        <v>4.0000000000000001E-3</v>
      </c>
      <c r="F114" s="4">
        <f t="shared" si="16"/>
        <v>61.2</v>
      </c>
      <c r="G114" s="4">
        <f t="shared" si="17"/>
        <v>4</v>
      </c>
      <c r="H114">
        <v>8.0399999999999991</v>
      </c>
      <c r="I114">
        <v>0.83344937900000005</v>
      </c>
      <c r="J114">
        <f t="shared" si="11"/>
        <v>6.7009330071599997</v>
      </c>
      <c r="K114" s="1">
        <f t="shared" si="12"/>
        <v>9.1330565362476115</v>
      </c>
      <c r="L114" s="1">
        <f t="shared" si="13"/>
        <v>0.59693179975474586</v>
      </c>
    </row>
    <row r="115" spans="1:12" x14ac:dyDescent="0.25">
      <c r="A115" s="7" t="s">
        <v>145</v>
      </c>
      <c r="B115" s="4">
        <v>1.57</v>
      </c>
      <c r="C115" s="4">
        <v>0.1</v>
      </c>
      <c r="D115" s="4">
        <f t="shared" si="14"/>
        <v>6.2800000000000009E-2</v>
      </c>
      <c r="E115" s="4">
        <f t="shared" si="15"/>
        <v>4.0000000000000001E-3</v>
      </c>
      <c r="F115" s="4">
        <f t="shared" si="16"/>
        <v>62.800000000000011</v>
      </c>
      <c r="G115" s="4">
        <f t="shared" si="17"/>
        <v>4</v>
      </c>
      <c r="H115">
        <v>8.9499999999999993</v>
      </c>
      <c r="I115">
        <v>0.80549602600000003</v>
      </c>
      <c r="J115">
        <f t="shared" si="11"/>
        <v>7.2091894326999997</v>
      </c>
      <c r="K115" s="1">
        <f t="shared" si="12"/>
        <v>8.711104152035027</v>
      </c>
      <c r="L115" s="1">
        <f t="shared" si="13"/>
        <v>0.55484739821879148</v>
      </c>
    </row>
    <row r="116" spans="1:12" x14ac:dyDescent="0.25">
      <c r="A116" s="7" t="s">
        <v>146</v>
      </c>
      <c r="B116" s="4">
        <v>1.1000000000000001</v>
      </c>
      <c r="C116" s="4">
        <v>0.09</v>
      </c>
      <c r="D116" s="4">
        <f t="shared" si="14"/>
        <v>4.4000000000000004E-2</v>
      </c>
      <c r="E116" s="4">
        <f t="shared" si="15"/>
        <v>3.5999999999999999E-3</v>
      </c>
      <c r="F116" s="4">
        <f t="shared" si="16"/>
        <v>44.000000000000007</v>
      </c>
      <c r="G116" s="4">
        <f t="shared" si="17"/>
        <v>3.6</v>
      </c>
      <c r="H116">
        <v>8.7799999999999994</v>
      </c>
      <c r="I116">
        <v>0.85100004200000001</v>
      </c>
      <c r="J116">
        <f t="shared" si="11"/>
        <v>7.4717803687599993</v>
      </c>
      <c r="K116" s="1">
        <f t="shared" si="12"/>
        <v>5.8888240591180754</v>
      </c>
      <c r="L116" s="1">
        <f t="shared" si="13"/>
        <v>0.4818128775642061</v>
      </c>
    </row>
    <row r="117" spans="1:12" x14ac:dyDescent="0.25">
      <c r="A117" s="7" t="s">
        <v>147</v>
      </c>
      <c r="B117" s="4">
        <v>0.38</v>
      </c>
      <c r="C117" s="4">
        <v>0.09</v>
      </c>
      <c r="D117" s="4">
        <f t="shared" si="14"/>
        <v>1.52E-2</v>
      </c>
      <c r="E117" s="4">
        <f t="shared" si="15"/>
        <v>3.5999999999999999E-3</v>
      </c>
      <c r="F117" s="4">
        <f t="shared" si="16"/>
        <v>15.2</v>
      </c>
      <c r="G117" s="4">
        <f t="shared" si="17"/>
        <v>3.6</v>
      </c>
      <c r="H117">
        <v>8.91</v>
      </c>
      <c r="I117">
        <v>0.84769069399999997</v>
      </c>
      <c r="J117">
        <f t="shared" si="11"/>
        <v>7.5529240835399998</v>
      </c>
      <c r="K117" s="1">
        <f t="shared" si="12"/>
        <v>2.012465613566166</v>
      </c>
      <c r="L117" s="1">
        <f t="shared" si="13"/>
        <v>0.47663659268672359</v>
      </c>
    </row>
    <row r="118" spans="1:12" x14ac:dyDescent="0.25">
      <c r="A118" s="7" t="s">
        <v>148</v>
      </c>
      <c r="B118" s="4">
        <v>1.19</v>
      </c>
      <c r="C118" s="4">
        <v>0.1</v>
      </c>
      <c r="D118" s="4">
        <f t="shared" si="14"/>
        <v>4.7599999999999996E-2</v>
      </c>
      <c r="E118" s="4">
        <f t="shared" si="15"/>
        <v>4.0000000000000001E-3</v>
      </c>
      <c r="F118" s="4">
        <f t="shared" si="16"/>
        <v>47.599999999999994</v>
      </c>
      <c r="G118" s="4">
        <f t="shared" si="17"/>
        <v>4</v>
      </c>
      <c r="H118">
        <v>8.58</v>
      </c>
      <c r="I118">
        <v>0.77249323400000003</v>
      </c>
      <c r="J118">
        <f t="shared" si="11"/>
        <v>6.62799194772</v>
      </c>
      <c r="K118" s="1">
        <f t="shared" si="12"/>
        <v>7.1816623157446928</v>
      </c>
      <c r="L118" s="1">
        <f t="shared" si="13"/>
        <v>0.60350103493652896</v>
      </c>
    </row>
    <row r="119" spans="1:12" x14ac:dyDescent="0.25">
      <c r="A119" s="7" t="s">
        <v>149</v>
      </c>
      <c r="B119" s="4">
        <v>1.2</v>
      </c>
      <c r="C119" s="4">
        <v>0.1</v>
      </c>
      <c r="D119" s="4">
        <f t="shared" si="14"/>
        <v>4.8000000000000001E-2</v>
      </c>
      <c r="E119" s="4">
        <f t="shared" si="15"/>
        <v>4.0000000000000001E-3</v>
      </c>
      <c r="F119" s="4">
        <f t="shared" si="16"/>
        <v>48</v>
      </c>
      <c r="G119" s="4">
        <f t="shared" si="17"/>
        <v>4</v>
      </c>
      <c r="H119">
        <v>8.66</v>
      </c>
      <c r="I119">
        <v>0.86759012800000002</v>
      </c>
      <c r="J119">
        <f t="shared" si="11"/>
        <v>7.5133305084800002</v>
      </c>
      <c r="K119" s="1">
        <f t="shared" si="12"/>
        <v>6.388644815481535</v>
      </c>
      <c r="L119" s="1">
        <f t="shared" si="13"/>
        <v>0.53238706795679458</v>
      </c>
    </row>
    <row r="120" spans="1:12" x14ac:dyDescent="0.25">
      <c r="A120" s="7" t="s">
        <v>150</v>
      </c>
      <c r="B120" s="4">
        <v>1.33</v>
      </c>
      <c r="C120" s="4">
        <v>0.1</v>
      </c>
      <c r="D120" s="4">
        <f t="shared" si="14"/>
        <v>5.3200000000000004E-2</v>
      </c>
      <c r="E120" s="4">
        <f t="shared" si="15"/>
        <v>4.0000000000000001E-3</v>
      </c>
      <c r="F120" s="4">
        <f t="shared" si="16"/>
        <v>53.2</v>
      </c>
      <c r="G120" s="4">
        <f t="shared" si="17"/>
        <v>4</v>
      </c>
      <c r="H120">
        <v>8.14</v>
      </c>
      <c r="I120">
        <v>0.77421553499999995</v>
      </c>
      <c r="J120">
        <f t="shared" si="11"/>
        <v>6.3021144548999999</v>
      </c>
      <c r="K120" s="1">
        <f t="shared" si="12"/>
        <v>8.4416112053687176</v>
      </c>
      <c r="L120" s="1">
        <f t="shared" si="13"/>
        <v>0.63470760942621929</v>
      </c>
    </row>
    <row r="121" spans="1:12" x14ac:dyDescent="0.25">
      <c r="A121" s="7" t="s">
        <v>151</v>
      </c>
      <c r="B121" s="4">
        <v>1.08</v>
      </c>
      <c r="C121" s="4">
        <v>0.06</v>
      </c>
      <c r="D121" s="4">
        <f t="shared" si="14"/>
        <v>4.3200000000000002E-2</v>
      </c>
      <c r="E121" s="4">
        <f t="shared" si="15"/>
        <v>2.3999999999999998E-3</v>
      </c>
      <c r="F121" s="4">
        <f t="shared" si="16"/>
        <v>43.2</v>
      </c>
      <c r="G121" s="4">
        <f t="shared" si="17"/>
        <v>2.4</v>
      </c>
      <c r="H121">
        <v>8.85</v>
      </c>
      <c r="I121">
        <v>0.84101290100000003</v>
      </c>
      <c r="J121">
        <f t="shared" si="11"/>
        <v>7.4429641738500001</v>
      </c>
      <c r="K121" s="1">
        <f t="shared" si="12"/>
        <v>5.8041391831198439</v>
      </c>
      <c r="L121" s="1">
        <f t="shared" si="13"/>
        <v>0.32245217683999128</v>
      </c>
    </row>
    <row r="122" spans="1:12" x14ac:dyDescent="0.25">
      <c r="A122" s="7" t="s">
        <v>80</v>
      </c>
      <c r="B122" s="4">
        <v>2.66</v>
      </c>
      <c r="C122" s="4">
        <v>0.14000000000000001</v>
      </c>
      <c r="D122" s="4">
        <f t="shared" si="14"/>
        <v>0.10640000000000001</v>
      </c>
      <c r="E122" s="4">
        <f t="shared" si="15"/>
        <v>5.6000000000000008E-3</v>
      </c>
      <c r="F122" s="4">
        <f t="shared" si="16"/>
        <v>106.4</v>
      </c>
      <c r="G122" s="4">
        <f t="shared" si="17"/>
        <v>5.6000000000000005</v>
      </c>
      <c r="H122">
        <v>7.86</v>
      </c>
      <c r="I122">
        <v>0.63529856399999995</v>
      </c>
      <c r="J122">
        <f t="shared" si="11"/>
        <v>4.99344671304</v>
      </c>
      <c r="K122" s="1">
        <f t="shared" si="12"/>
        <v>21.307927392545238</v>
      </c>
      <c r="L122" s="1">
        <f t="shared" si="13"/>
        <v>1.1214698627655391</v>
      </c>
    </row>
    <row r="123" spans="1:12" x14ac:dyDescent="0.25">
      <c r="A123" s="7" t="s">
        <v>81</v>
      </c>
      <c r="B123" s="4">
        <v>2.73</v>
      </c>
      <c r="C123" s="4">
        <v>0.05</v>
      </c>
      <c r="D123" s="4">
        <f t="shared" si="14"/>
        <v>0.10920000000000001</v>
      </c>
      <c r="E123" s="4">
        <f t="shared" si="15"/>
        <v>2E-3</v>
      </c>
      <c r="F123" s="4">
        <f t="shared" si="16"/>
        <v>109.2</v>
      </c>
      <c r="G123" s="4">
        <f t="shared" si="17"/>
        <v>2</v>
      </c>
      <c r="H123">
        <v>8.1199999999999992</v>
      </c>
      <c r="I123">
        <v>0.61902712000000004</v>
      </c>
      <c r="J123">
        <f t="shared" si="11"/>
        <v>5.0265002143999995</v>
      </c>
      <c r="K123" s="1">
        <f t="shared" si="12"/>
        <v>21.724857324617648</v>
      </c>
      <c r="L123" s="1">
        <f t="shared" si="13"/>
        <v>0.397891159791532</v>
      </c>
    </row>
    <row r="124" spans="1:12" x14ac:dyDescent="0.25">
      <c r="A124" s="7" t="s">
        <v>82</v>
      </c>
      <c r="B124" s="4">
        <v>1.38</v>
      </c>
      <c r="C124" s="4">
        <v>0.1</v>
      </c>
      <c r="D124" s="4">
        <f t="shared" si="14"/>
        <v>5.5199999999999999E-2</v>
      </c>
      <c r="E124" s="4">
        <f t="shared" si="15"/>
        <v>4.0000000000000001E-3</v>
      </c>
      <c r="F124" s="4">
        <f t="shared" si="16"/>
        <v>55.199999999999996</v>
      </c>
      <c r="G124" s="4">
        <f t="shared" si="17"/>
        <v>4</v>
      </c>
      <c r="H124">
        <v>8.19</v>
      </c>
      <c r="I124">
        <v>0.67788861199999995</v>
      </c>
      <c r="J124">
        <f t="shared" si="11"/>
        <v>5.5519077322799992</v>
      </c>
      <c r="K124" s="1">
        <f t="shared" si="12"/>
        <v>9.9425283455370099</v>
      </c>
      <c r="L124" s="1">
        <f t="shared" si="13"/>
        <v>0.72047306851717474</v>
      </c>
    </row>
    <row r="125" spans="1:12" x14ac:dyDescent="0.25">
      <c r="A125" s="7" t="s">
        <v>83</v>
      </c>
      <c r="B125" s="4">
        <v>2.5</v>
      </c>
      <c r="C125" s="4">
        <v>2.5000000000000001E-2</v>
      </c>
      <c r="D125" s="4">
        <f t="shared" si="14"/>
        <v>0.1</v>
      </c>
      <c r="E125" s="4">
        <f t="shared" si="15"/>
        <v>1E-3</v>
      </c>
      <c r="F125" s="4">
        <f t="shared" si="16"/>
        <v>100</v>
      </c>
      <c r="G125" s="4">
        <f t="shared" si="17"/>
        <v>1</v>
      </c>
      <c r="H125">
        <v>8.3800000000000008</v>
      </c>
      <c r="I125">
        <v>0.59174903300000004</v>
      </c>
      <c r="J125">
        <f t="shared" si="11"/>
        <v>4.9588568965400004</v>
      </c>
      <c r="K125" s="1">
        <f t="shared" si="12"/>
        <v>20.165937853494853</v>
      </c>
      <c r="L125" s="1">
        <f t="shared" si="13"/>
        <v>0.20165937853494853</v>
      </c>
    </row>
    <row r="126" spans="1:12" x14ac:dyDescent="0.25">
      <c r="A126" s="7" t="s">
        <v>84</v>
      </c>
      <c r="B126" s="4">
        <v>3.11</v>
      </c>
      <c r="C126" s="4">
        <v>2.5000000000000001E-2</v>
      </c>
      <c r="D126" s="4">
        <f t="shared" si="14"/>
        <v>0.1244</v>
      </c>
      <c r="E126" s="4">
        <f t="shared" si="15"/>
        <v>1E-3</v>
      </c>
      <c r="F126" s="4">
        <f t="shared" si="16"/>
        <v>124.39999999999999</v>
      </c>
      <c r="G126" s="4">
        <f t="shared" si="17"/>
        <v>1</v>
      </c>
      <c r="H126">
        <v>8.18</v>
      </c>
      <c r="I126">
        <v>0.53449023900000003</v>
      </c>
      <c r="J126">
        <f t="shared" si="11"/>
        <v>4.3721301550199998</v>
      </c>
      <c r="K126" s="1">
        <f t="shared" si="12"/>
        <v>28.452949841204106</v>
      </c>
      <c r="L126" s="1">
        <f t="shared" si="13"/>
        <v>0.22872146174601374</v>
      </c>
    </row>
    <row r="127" spans="1:12" x14ac:dyDescent="0.25">
      <c r="A127" s="7" t="s">
        <v>85</v>
      </c>
      <c r="B127" s="4">
        <v>1.78</v>
      </c>
      <c r="C127" s="4">
        <v>0.14000000000000001</v>
      </c>
      <c r="D127" s="4">
        <f t="shared" si="14"/>
        <v>7.1199999999999999E-2</v>
      </c>
      <c r="E127" s="4">
        <f t="shared" si="15"/>
        <v>5.6000000000000008E-3</v>
      </c>
      <c r="F127" s="4">
        <f t="shared" si="16"/>
        <v>71.2</v>
      </c>
      <c r="G127" s="4">
        <f t="shared" si="17"/>
        <v>5.6000000000000005</v>
      </c>
      <c r="H127">
        <v>8.27</v>
      </c>
      <c r="I127">
        <v>0.66680080500000005</v>
      </c>
      <c r="J127">
        <f t="shared" si="11"/>
        <v>5.5144426573500001</v>
      </c>
      <c r="K127" s="1">
        <f t="shared" si="12"/>
        <v>12.911549620540548</v>
      </c>
      <c r="L127" s="1">
        <f t="shared" si="13"/>
        <v>1.0155151386942005</v>
      </c>
    </row>
    <row r="128" spans="1:12" x14ac:dyDescent="0.25">
      <c r="A128" s="7" t="s">
        <v>86</v>
      </c>
      <c r="B128" s="4">
        <v>4.29</v>
      </c>
      <c r="C128" s="4">
        <v>0.12</v>
      </c>
      <c r="D128" s="4">
        <f t="shared" si="14"/>
        <v>0.1716</v>
      </c>
      <c r="E128" s="4">
        <f t="shared" si="15"/>
        <v>4.7999999999999996E-3</v>
      </c>
      <c r="F128" s="4">
        <f t="shared" si="16"/>
        <v>171.6</v>
      </c>
      <c r="G128" s="4">
        <f t="shared" si="17"/>
        <v>4.8</v>
      </c>
      <c r="H128">
        <v>8.49</v>
      </c>
      <c r="I128">
        <v>0.54826577499999996</v>
      </c>
      <c r="J128">
        <f t="shared" si="11"/>
        <v>4.6547764297500001</v>
      </c>
      <c r="K128" s="1">
        <f t="shared" si="12"/>
        <v>36.865358108985767</v>
      </c>
      <c r="L128" s="1">
        <f t="shared" si="13"/>
        <v>1.0311988282233782</v>
      </c>
    </row>
    <row r="129" spans="1:12" x14ac:dyDescent="0.25">
      <c r="A129" s="7" t="s">
        <v>87</v>
      </c>
      <c r="B129" s="4">
        <v>3.17</v>
      </c>
      <c r="C129" s="4">
        <v>7.0000000000000007E-2</v>
      </c>
      <c r="D129" s="4">
        <f t="shared" si="14"/>
        <v>0.1268</v>
      </c>
      <c r="E129" s="4">
        <f t="shared" si="15"/>
        <v>2.8000000000000004E-3</v>
      </c>
      <c r="F129" s="4">
        <f t="shared" si="16"/>
        <v>126.8</v>
      </c>
      <c r="G129" s="4">
        <f t="shared" si="17"/>
        <v>2.8000000000000003</v>
      </c>
      <c r="H129">
        <v>8.4499999999999993</v>
      </c>
      <c r="I129">
        <v>0.69360981799999999</v>
      </c>
      <c r="J129">
        <f t="shared" si="11"/>
        <v>5.8610029620999997</v>
      </c>
      <c r="K129" s="1">
        <f t="shared" si="12"/>
        <v>21.634522422177298</v>
      </c>
      <c r="L129" s="1">
        <f t="shared" si="13"/>
        <v>0.47773393361274796</v>
      </c>
    </row>
    <row r="130" spans="1:12" x14ac:dyDescent="0.25">
      <c r="A130" s="7" t="s">
        <v>88</v>
      </c>
      <c r="B130" s="4">
        <v>1.74</v>
      </c>
      <c r="C130" s="4">
        <v>0.12</v>
      </c>
      <c r="D130" s="4">
        <f t="shared" si="14"/>
        <v>6.9599999999999995E-2</v>
      </c>
      <c r="E130" s="4">
        <f t="shared" si="15"/>
        <v>4.7999999999999996E-3</v>
      </c>
      <c r="F130" s="4">
        <f t="shared" si="16"/>
        <v>69.599999999999994</v>
      </c>
      <c r="G130" s="4">
        <f t="shared" si="17"/>
        <v>4.8</v>
      </c>
      <c r="H130">
        <v>8.48</v>
      </c>
      <c r="I130">
        <v>0.69974115599999998</v>
      </c>
      <c r="J130">
        <f t="shared" si="11"/>
        <v>5.9338050028799998</v>
      </c>
      <c r="K130" s="1">
        <f t="shared" si="12"/>
        <v>11.729404651184074</v>
      </c>
      <c r="L130" s="1">
        <f t="shared" si="13"/>
        <v>0.80892445870234997</v>
      </c>
    </row>
    <row r="131" spans="1:12" x14ac:dyDescent="0.25">
      <c r="A131" s="7" t="s">
        <v>89</v>
      </c>
      <c r="B131" s="4">
        <v>2.25</v>
      </c>
      <c r="C131" s="4">
        <v>0.11</v>
      </c>
      <c r="D131" s="4">
        <f t="shared" si="14"/>
        <v>0.09</v>
      </c>
      <c r="E131" s="4">
        <f t="shared" si="15"/>
        <v>4.4000000000000003E-3</v>
      </c>
      <c r="F131" s="4">
        <f t="shared" si="16"/>
        <v>90</v>
      </c>
      <c r="G131" s="4">
        <f t="shared" si="17"/>
        <v>4.4000000000000004</v>
      </c>
      <c r="H131">
        <v>8.61</v>
      </c>
      <c r="I131">
        <v>0.66566908899999999</v>
      </c>
      <c r="J131">
        <f t="shared" ref="J131:J145" si="18">H131*I131</f>
        <v>5.7314108562899992</v>
      </c>
      <c r="K131" s="1">
        <f t="shared" ref="K131:K145" si="19">F131/J131</f>
        <v>15.702939861871624</v>
      </c>
      <c r="L131" s="1">
        <f t="shared" ref="L131:L145" si="20">G131/J131</f>
        <v>0.76769928213594607</v>
      </c>
    </row>
    <row r="132" spans="1:12" x14ac:dyDescent="0.25">
      <c r="A132" s="7" t="s">
        <v>90</v>
      </c>
      <c r="B132" s="4">
        <v>4.25</v>
      </c>
      <c r="C132" s="4">
        <v>2.5000000000000001E-2</v>
      </c>
      <c r="D132" s="4">
        <f t="shared" si="14"/>
        <v>0.17</v>
      </c>
      <c r="E132" s="4">
        <f t="shared" si="15"/>
        <v>1E-3</v>
      </c>
      <c r="F132" s="4">
        <f t="shared" si="16"/>
        <v>170</v>
      </c>
      <c r="G132" s="4">
        <f t="shared" si="17"/>
        <v>1</v>
      </c>
      <c r="H132">
        <v>8.11</v>
      </c>
      <c r="I132">
        <v>0.58288770099999998</v>
      </c>
      <c r="J132">
        <f t="shared" si="18"/>
        <v>4.7272192551099996</v>
      </c>
      <c r="K132" s="1">
        <f t="shared" si="19"/>
        <v>35.961945242170536</v>
      </c>
      <c r="L132" s="1">
        <f t="shared" si="20"/>
        <v>0.21154085436570905</v>
      </c>
    </row>
    <row r="133" spans="1:12" x14ac:dyDescent="0.25">
      <c r="A133" s="7" t="s">
        <v>91</v>
      </c>
      <c r="B133" s="4">
        <v>2.52</v>
      </c>
      <c r="C133" s="4">
        <v>2.5000000000000001E-2</v>
      </c>
      <c r="D133" s="4">
        <f t="shared" si="14"/>
        <v>0.1008</v>
      </c>
      <c r="E133" s="4">
        <f t="shared" si="15"/>
        <v>1E-3</v>
      </c>
      <c r="F133" s="4">
        <f t="shared" si="16"/>
        <v>100.8</v>
      </c>
      <c r="G133" s="4">
        <f t="shared" si="17"/>
        <v>1</v>
      </c>
      <c r="H133">
        <v>7.89</v>
      </c>
      <c r="I133">
        <v>0.43223773100000001</v>
      </c>
      <c r="J133">
        <f t="shared" si="18"/>
        <v>3.41035569759</v>
      </c>
      <c r="K133" s="1">
        <f t="shared" si="19"/>
        <v>29.557034203567813</v>
      </c>
      <c r="L133" s="1">
        <f t="shared" si="20"/>
        <v>0.29322454567031558</v>
      </c>
    </row>
    <row r="134" spans="1:12" x14ac:dyDescent="0.25">
      <c r="A134" s="7" t="s">
        <v>116</v>
      </c>
      <c r="B134" s="4">
        <v>2.65</v>
      </c>
      <c r="C134" s="4">
        <v>0.13</v>
      </c>
      <c r="D134" s="4">
        <f t="shared" si="14"/>
        <v>0.106</v>
      </c>
      <c r="E134" s="4">
        <f t="shared" si="15"/>
        <v>5.2000000000000006E-3</v>
      </c>
      <c r="F134" s="4">
        <f t="shared" si="16"/>
        <v>106</v>
      </c>
      <c r="G134" s="4">
        <f t="shared" si="17"/>
        <v>5.2000000000000011</v>
      </c>
      <c r="H134">
        <v>8.31</v>
      </c>
      <c r="I134">
        <v>0.73348519400000001</v>
      </c>
      <c r="J134">
        <f t="shared" si="18"/>
        <v>6.0952619621400004</v>
      </c>
      <c r="K134" s="1">
        <f t="shared" si="19"/>
        <v>17.390556904429452</v>
      </c>
      <c r="L134" s="1">
        <f t="shared" si="20"/>
        <v>0.85312165946257712</v>
      </c>
    </row>
    <row r="135" spans="1:12" x14ac:dyDescent="0.25">
      <c r="A135" s="7" t="s">
        <v>117</v>
      </c>
      <c r="B135" s="4">
        <v>1.76</v>
      </c>
      <c r="C135" s="4">
        <v>0.11</v>
      </c>
      <c r="D135" s="4">
        <f t="shared" si="14"/>
        <v>7.0400000000000004E-2</v>
      </c>
      <c r="E135" s="4">
        <f t="shared" si="15"/>
        <v>4.4000000000000003E-3</v>
      </c>
      <c r="F135" s="4">
        <f t="shared" si="16"/>
        <v>70.400000000000006</v>
      </c>
      <c r="G135" s="4">
        <f t="shared" si="17"/>
        <v>4.4000000000000004</v>
      </c>
      <c r="H135">
        <v>8.4499999999999993</v>
      </c>
      <c r="I135">
        <v>0.71796906000000005</v>
      </c>
      <c r="J135">
        <f t="shared" si="18"/>
        <v>6.0668385569999996</v>
      </c>
      <c r="K135" s="1">
        <f t="shared" si="19"/>
        <v>11.604066819739508</v>
      </c>
      <c r="L135" s="1">
        <f t="shared" si="20"/>
        <v>0.72525417623371924</v>
      </c>
    </row>
    <row r="136" spans="1:12" x14ac:dyDescent="0.25">
      <c r="A136" s="7" t="s">
        <v>118</v>
      </c>
      <c r="B136" s="4">
        <v>2.94</v>
      </c>
      <c r="C136" s="4">
        <v>0.11</v>
      </c>
      <c r="D136" s="4">
        <f t="shared" si="14"/>
        <v>0.1176</v>
      </c>
      <c r="E136" s="4">
        <f t="shared" si="15"/>
        <v>4.4000000000000003E-3</v>
      </c>
      <c r="F136" s="4">
        <f t="shared" si="16"/>
        <v>117.6</v>
      </c>
      <c r="G136" s="4">
        <f t="shared" si="17"/>
        <v>4.4000000000000004</v>
      </c>
      <c r="H136">
        <v>8.2100000000000009</v>
      </c>
      <c r="I136">
        <v>0.75765496600000004</v>
      </c>
      <c r="J136">
        <f t="shared" si="18"/>
        <v>6.2203472708600014</v>
      </c>
      <c r="K136" s="1">
        <f t="shared" si="19"/>
        <v>18.905696881412389</v>
      </c>
      <c r="L136" s="1">
        <f t="shared" si="20"/>
        <v>0.70735600576713031</v>
      </c>
    </row>
    <row r="137" spans="1:12" ht="15.6" x14ac:dyDescent="0.3">
      <c r="A137" s="7" t="s">
        <v>119</v>
      </c>
      <c r="B137" s="8"/>
      <c r="C137" s="8"/>
      <c r="D137" s="4"/>
      <c r="E137" s="4"/>
      <c r="F137" s="4"/>
      <c r="G137" s="4"/>
      <c r="H137">
        <v>8.2200000000000006</v>
      </c>
      <c r="I137">
        <v>0.75041459399999999</v>
      </c>
      <c r="J137">
        <f t="shared" si="18"/>
        <v>6.1684079626800008</v>
      </c>
    </row>
    <row r="138" spans="1:12" x14ac:dyDescent="0.25">
      <c r="A138" s="7" t="s">
        <v>120</v>
      </c>
      <c r="B138" s="4">
        <v>2.52</v>
      </c>
      <c r="C138" s="4">
        <v>0.11</v>
      </c>
      <c r="D138" s="4">
        <f t="shared" ref="D138:D145" si="21">B138*0.04</f>
        <v>0.1008</v>
      </c>
      <c r="E138" s="4">
        <f t="shared" ref="E138:E145" si="22">C138*0.04</f>
        <v>4.4000000000000003E-3</v>
      </c>
      <c r="F138" s="4">
        <f t="shared" ref="F138:F145" si="23">D138*1000</f>
        <v>100.8</v>
      </c>
      <c r="G138" s="4">
        <f t="shared" ref="G138:G145" si="24">E138*1000</f>
        <v>4.4000000000000004</v>
      </c>
      <c r="H138">
        <v>8.48</v>
      </c>
      <c r="I138">
        <v>0.81498127300000001</v>
      </c>
      <c r="J138">
        <f t="shared" si="18"/>
        <v>6.9110411950400001</v>
      </c>
      <c r="K138" s="1">
        <f t="shared" si="19"/>
        <v>14.585356555585772</v>
      </c>
      <c r="L138" s="1">
        <f t="shared" si="20"/>
        <v>0.63666238933112507</v>
      </c>
    </row>
    <row r="139" spans="1:12" x14ac:dyDescent="0.25">
      <c r="A139" s="7" t="s">
        <v>121</v>
      </c>
      <c r="B139" s="4">
        <v>2.69</v>
      </c>
      <c r="C139" s="4">
        <v>7.0000000000000007E-2</v>
      </c>
      <c r="D139" s="4">
        <f t="shared" si="21"/>
        <v>0.1076</v>
      </c>
      <c r="E139" s="4">
        <f t="shared" si="22"/>
        <v>2.8000000000000004E-3</v>
      </c>
      <c r="F139" s="4">
        <f t="shared" si="23"/>
        <v>107.6</v>
      </c>
      <c r="G139" s="4">
        <f t="shared" si="24"/>
        <v>2.8000000000000003</v>
      </c>
      <c r="H139">
        <v>8.34</v>
      </c>
      <c r="I139">
        <v>0.72831423900000003</v>
      </c>
      <c r="J139">
        <f t="shared" si="18"/>
        <v>6.07414075326</v>
      </c>
      <c r="K139" s="1">
        <f t="shared" si="19"/>
        <v>17.714439683053264</v>
      </c>
      <c r="L139" s="1">
        <f t="shared" si="20"/>
        <v>0.46097054937313336</v>
      </c>
    </row>
    <row r="140" spans="1:12" x14ac:dyDescent="0.25">
      <c r="A140" s="7" t="s">
        <v>122</v>
      </c>
      <c r="B140" s="4">
        <v>3.07</v>
      </c>
      <c r="C140" s="4">
        <v>2.5000000000000001E-2</v>
      </c>
      <c r="D140" s="4">
        <f t="shared" si="21"/>
        <v>0.12279999999999999</v>
      </c>
      <c r="E140" s="4">
        <f t="shared" si="22"/>
        <v>1E-3</v>
      </c>
      <c r="F140" s="4">
        <f t="shared" si="23"/>
        <v>122.8</v>
      </c>
      <c r="G140" s="4">
        <f t="shared" si="24"/>
        <v>1</v>
      </c>
      <c r="H140">
        <v>8.5399999999999991</v>
      </c>
      <c r="I140">
        <v>0.76154712700000005</v>
      </c>
      <c r="J140">
        <f t="shared" si="18"/>
        <v>6.5036124645799998</v>
      </c>
      <c r="K140" s="1">
        <f t="shared" si="19"/>
        <v>18.881813864032313</v>
      </c>
      <c r="L140" s="1">
        <f t="shared" si="20"/>
        <v>0.15376069921850419</v>
      </c>
    </row>
    <row r="141" spans="1:12" x14ac:dyDescent="0.25">
      <c r="A141" s="7" t="s">
        <v>123</v>
      </c>
      <c r="B141" s="4">
        <v>1.1599999999999999</v>
      </c>
      <c r="C141" s="4">
        <v>0.11</v>
      </c>
      <c r="D141" s="4">
        <f t="shared" si="21"/>
        <v>4.6399999999999997E-2</v>
      </c>
      <c r="E141" s="4">
        <f t="shared" si="22"/>
        <v>4.4000000000000003E-3</v>
      </c>
      <c r="F141" s="4">
        <f t="shared" si="23"/>
        <v>46.4</v>
      </c>
      <c r="G141" s="4">
        <f t="shared" si="24"/>
        <v>4.4000000000000004</v>
      </c>
      <c r="H141">
        <v>8.14</v>
      </c>
      <c r="I141">
        <v>0.78608765599999997</v>
      </c>
      <c r="J141">
        <f t="shared" si="18"/>
        <v>6.3987535198400005</v>
      </c>
      <c r="K141" s="1">
        <f t="shared" si="19"/>
        <v>7.25141230337002</v>
      </c>
      <c r="L141" s="1">
        <f t="shared" si="20"/>
        <v>0.6876339253195709</v>
      </c>
    </row>
    <row r="142" spans="1:12" x14ac:dyDescent="0.25">
      <c r="A142" s="7" t="s">
        <v>124</v>
      </c>
      <c r="B142" s="4">
        <v>4.7300000000000004</v>
      </c>
      <c r="C142" s="4">
        <v>0.12</v>
      </c>
      <c r="D142" s="4">
        <f t="shared" si="21"/>
        <v>0.18920000000000003</v>
      </c>
      <c r="E142" s="4">
        <f t="shared" si="22"/>
        <v>4.7999999999999996E-3</v>
      </c>
      <c r="F142" s="4">
        <f t="shared" si="23"/>
        <v>189.20000000000005</v>
      </c>
      <c r="G142" s="4">
        <f t="shared" si="24"/>
        <v>4.8</v>
      </c>
      <c r="H142">
        <v>8.26</v>
      </c>
      <c r="I142">
        <v>0.76637233299999996</v>
      </c>
      <c r="J142">
        <f t="shared" si="18"/>
        <v>6.3302354705799999</v>
      </c>
      <c r="K142" s="1">
        <f t="shared" si="19"/>
        <v>29.888303662527871</v>
      </c>
      <c r="L142" s="1">
        <f t="shared" si="20"/>
        <v>0.75826563203030517</v>
      </c>
    </row>
    <row r="143" spans="1:12" x14ac:dyDescent="0.25">
      <c r="A143" s="7" t="s">
        <v>125</v>
      </c>
      <c r="B143" s="4">
        <v>2.67</v>
      </c>
      <c r="C143" s="4">
        <v>7.0000000000000007E-2</v>
      </c>
      <c r="D143" s="4">
        <f t="shared" si="21"/>
        <v>0.10680000000000001</v>
      </c>
      <c r="E143" s="4">
        <f t="shared" si="22"/>
        <v>2.8000000000000004E-3</v>
      </c>
      <c r="F143" s="4">
        <f t="shared" si="23"/>
        <v>106.80000000000001</v>
      </c>
      <c r="G143" s="4">
        <f t="shared" si="24"/>
        <v>2.8000000000000003</v>
      </c>
      <c r="H143">
        <v>8.0500000000000007</v>
      </c>
      <c r="I143">
        <v>0.78416149099999999</v>
      </c>
      <c r="J143">
        <f t="shared" si="18"/>
        <v>6.3125000025500002</v>
      </c>
      <c r="K143" s="1">
        <f t="shared" si="19"/>
        <v>16.91881187435359</v>
      </c>
      <c r="L143" s="1">
        <f t="shared" si="20"/>
        <v>0.44356435625646118</v>
      </c>
    </row>
    <row r="144" spans="1:12" x14ac:dyDescent="0.25">
      <c r="A144" s="7" t="s">
        <v>126</v>
      </c>
      <c r="B144" s="4">
        <v>3.29</v>
      </c>
      <c r="C144" s="4">
        <v>0.1</v>
      </c>
      <c r="D144" s="4">
        <f t="shared" si="21"/>
        <v>0.13159999999999999</v>
      </c>
      <c r="E144" s="4">
        <f t="shared" si="22"/>
        <v>4.0000000000000001E-3</v>
      </c>
      <c r="F144" s="4">
        <f t="shared" si="23"/>
        <v>131.6</v>
      </c>
      <c r="G144" s="4">
        <f t="shared" si="24"/>
        <v>4</v>
      </c>
      <c r="H144">
        <v>8.25</v>
      </c>
      <c r="I144">
        <v>0.75237341800000002</v>
      </c>
      <c r="J144">
        <f t="shared" si="18"/>
        <v>6.2070806985000004</v>
      </c>
      <c r="K144" s="1">
        <f t="shared" si="19"/>
        <v>21.201593211411343</v>
      </c>
      <c r="L144" s="1">
        <f t="shared" si="20"/>
        <v>0.64442532557481291</v>
      </c>
    </row>
    <row r="145" spans="1:12" x14ac:dyDescent="0.25">
      <c r="A145" s="7" t="s">
        <v>127</v>
      </c>
      <c r="B145" s="4">
        <v>3.53</v>
      </c>
      <c r="C145" s="4">
        <v>0.09</v>
      </c>
      <c r="D145" s="4">
        <f t="shared" si="21"/>
        <v>0.14119999999999999</v>
      </c>
      <c r="E145" s="4">
        <f t="shared" si="22"/>
        <v>3.5999999999999999E-3</v>
      </c>
      <c r="F145" s="4">
        <f t="shared" si="23"/>
        <v>141.19999999999999</v>
      </c>
      <c r="G145" s="4">
        <f t="shared" si="24"/>
        <v>3.6</v>
      </c>
      <c r="H145">
        <v>8.24</v>
      </c>
      <c r="I145">
        <v>0.75344036700000006</v>
      </c>
      <c r="J145">
        <f t="shared" si="18"/>
        <v>6.208348624080001</v>
      </c>
      <c r="K145" s="1">
        <f t="shared" si="19"/>
        <v>22.743568145051462</v>
      </c>
      <c r="L145" s="1">
        <f t="shared" si="20"/>
        <v>0.57986434364153872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 Niemand</dc:creator>
  <cp:keywords/>
  <dc:description/>
  <cp:lastModifiedBy>B-rizzle</cp:lastModifiedBy>
  <dcterms:created xsi:type="dcterms:W3CDTF">2018-01-23T16:50:00Z</dcterms:created>
  <dcterms:modified xsi:type="dcterms:W3CDTF">2018-02-11T21:13:40Z</dcterms:modified>
</cp:coreProperties>
</file>