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ianeperalta/Library/Containers/com.microsoft.Excel/Data/Desktop/"/>
    </mc:Choice>
  </mc:AlternateContent>
  <xr:revisionPtr revIDLastSave="0" documentId="13_ncr:1_{D2BDD77A-CCFE-B64F-9B0E-D746F958C432}" xr6:coauthVersionLast="31" xr6:coauthVersionMax="31" xr10:uidLastSave="{00000000-0000-0000-0000-000000000000}"/>
  <bookViews>
    <workbookView xWindow="500" yWindow="460" windowWidth="18520" windowHeight="17340" xr2:uid="{00000000-000D-0000-FFFF-FFFF00000000}"/>
  </bookViews>
  <sheets>
    <sheet name="RAnalysis" sheetId="2" r:id="rId1"/>
    <sheet name="Raw" sheetId="1" r:id="rId2"/>
  </sheets>
  <definedNames>
    <definedName name="_xlnm._FilterDatabase" localSheetId="0" hidden="1">RAnalysis!$J$1:$J$193</definedName>
    <definedName name="_xlnm._FilterDatabase" localSheetId="1" hidden="1">Raw!$H$1:$H$194</definedName>
  </definedNames>
  <calcPr calcId="179017"/>
</workbook>
</file>

<file path=xl/calcChain.xml><?xml version="1.0" encoding="utf-8"?>
<calcChain xmlns="http://schemas.openxmlformats.org/spreadsheetml/2006/main">
  <c r="J289" i="2" l="1"/>
  <c r="J288" i="2"/>
  <c r="J287" i="2"/>
  <c r="J286" i="2"/>
  <c r="J285" i="2"/>
  <c r="J284" i="2"/>
  <c r="J283" i="2"/>
  <c r="J282" i="2"/>
  <c r="J281" i="2"/>
  <c r="J280" i="2"/>
  <c r="J279" i="2"/>
  <c r="J277" i="2"/>
  <c r="J276" i="2"/>
  <c r="J275" i="2"/>
  <c r="J274" i="2"/>
  <c r="J273" i="2"/>
  <c r="J272" i="2"/>
  <c r="J271" i="2"/>
  <c r="J270" i="2"/>
  <c r="J269" i="2"/>
  <c r="J268" i="2"/>
  <c r="J267" i="2"/>
  <c r="J265" i="2"/>
  <c r="J264" i="2"/>
  <c r="J260" i="2"/>
  <c r="J259" i="2"/>
  <c r="J258" i="2"/>
  <c r="J257" i="2"/>
  <c r="J256" i="2"/>
  <c r="J255" i="2"/>
  <c r="J254" i="2"/>
  <c r="J253" i="2"/>
  <c r="J252" i="2"/>
  <c r="J250" i="2"/>
  <c r="J248" i="2"/>
  <c r="J247" i="2"/>
  <c r="J246" i="2"/>
  <c r="J245" i="2"/>
  <c r="J244" i="2"/>
  <c r="J243" i="2"/>
  <c r="A243" i="2"/>
  <c r="A244" i="2" s="1"/>
  <c r="A245" i="2" s="1"/>
  <c r="A246" i="2" s="1"/>
  <c r="A247" i="2" s="1"/>
  <c r="A248" i="2" s="1"/>
  <c r="A250" i="2" s="1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2" i="2"/>
  <c r="J211" i="2"/>
  <c r="J210" i="2"/>
  <c r="J209" i="2"/>
  <c r="J208" i="2"/>
  <c r="J207" i="2"/>
  <c r="J206" i="2"/>
  <c r="J205" i="2"/>
  <c r="J204" i="2"/>
  <c r="J203" i="2"/>
  <c r="J202" i="2"/>
  <c r="J200" i="2"/>
  <c r="J199" i="2"/>
  <c r="J198" i="2"/>
  <c r="J197" i="2"/>
  <c r="J196" i="2"/>
  <c r="J195" i="2"/>
  <c r="A195" i="2"/>
  <c r="A196" i="2" s="1"/>
  <c r="A197" i="2" s="1"/>
  <c r="A198" i="2" s="1"/>
  <c r="A199" i="2" s="1"/>
  <c r="A200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4" i="2"/>
  <c r="J163" i="2"/>
  <c r="J162" i="2"/>
  <c r="J161" i="2"/>
  <c r="J160" i="2"/>
  <c r="J159" i="2"/>
  <c r="J158" i="2"/>
  <c r="J157" i="2"/>
  <c r="J156" i="2"/>
  <c r="J155" i="2"/>
  <c r="J154" i="2"/>
  <c r="J152" i="2"/>
  <c r="J151" i="2"/>
  <c r="J150" i="2"/>
  <c r="J149" i="2"/>
  <c r="J148" i="2"/>
  <c r="J147" i="2"/>
  <c r="A147" i="2"/>
  <c r="A148" i="2" s="1"/>
  <c r="A149" i="2" s="1"/>
  <c r="A150" i="2" s="1"/>
  <c r="A151" i="2" s="1"/>
  <c r="A152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4" i="2"/>
  <c r="J103" i="2"/>
  <c r="J102" i="2"/>
  <c r="J101" i="2"/>
  <c r="J100" i="2"/>
  <c r="J99" i="2"/>
  <c r="A99" i="2"/>
  <c r="A100" i="2" s="1"/>
  <c r="A101" i="2" s="1"/>
  <c r="A102" i="2" s="1"/>
  <c r="A103" i="2" s="1"/>
  <c r="A104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8" i="2"/>
  <c r="J67" i="2"/>
  <c r="J66" i="2"/>
  <c r="J65" i="2"/>
  <c r="J64" i="2"/>
  <c r="J63" i="2"/>
  <c r="J62" i="2"/>
  <c r="J61" i="2"/>
  <c r="J60" i="2"/>
  <c r="J59" i="2"/>
  <c r="J58" i="2"/>
  <c r="J56" i="2"/>
  <c r="J55" i="2"/>
  <c r="J54" i="2"/>
  <c r="J53" i="2"/>
  <c r="J52" i="2"/>
  <c r="J51" i="2"/>
  <c r="A51" i="2"/>
  <c r="A52" i="2" s="1"/>
  <c r="A53" i="2" s="1"/>
  <c r="A54" i="2" s="1"/>
  <c r="A55" i="2" s="1"/>
  <c r="A56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6" i="2"/>
  <c r="J5" i="2"/>
  <c r="J4" i="2"/>
  <c r="A4" i="2"/>
  <c r="A5" i="2" s="1"/>
  <c r="A6" i="2" s="1"/>
  <c r="A7" i="2" s="1"/>
  <c r="A8" i="2" s="1"/>
  <c r="J3" i="2"/>
  <c r="J2" i="2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9" i="2"/>
  <c r="A251" i="2"/>
  <c r="A252" i="2"/>
  <c r="A253" i="2" s="1"/>
  <c r="A254" i="2" s="1"/>
  <c r="A255" i="2" s="1"/>
  <c r="A256" i="2" s="1"/>
  <c r="A257" i="2" s="1"/>
  <c r="A258" i="2" s="1"/>
  <c r="A259" i="2" s="1"/>
  <c r="A260" i="2" s="1"/>
  <c r="H260" i="1"/>
  <c r="H258" i="1"/>
  <c r="H255" i="1"/>
  <c r="H259" i="1"/>
  <c r="H266" i="1"/>
  <c r="H248" i="1"/>
  <c r="H246" i="1"/>
  <c r="H243" i="1"/>
  <c r="H256" i="1"/>
  <c r="H247" i="1"/>
  <c r="H265" i="1"/>
  <c r="H261" i="1"/>
  <c r="H204" i="1"/>
  <c r="H244" i="1"/>
  <c r="H198" i="1"/>
  <c r="H211" i="1"/>
  <c r="H195" i="1"/>
  <c r="H210" i="1"/>
  <c r="H199" i="1"/>
  <c r="H196" i="1"/>
  <c r="H208" i="1"/>
  <c r="H216" i="1"/>
  <c r="H207" i="1"/>
  <c r="H182" i="1"/>
  <c r="H148" i="1"/>
  <c r="H254" i="1"/>
  <c r="H147" i="1"/>
  <c r="H200" i="1"/>
  <c r="H223" i="1"/>
  <c r="H176" i="1"/>
  <c r="H181" i="1"/>
  <c r="H257" i="1"/>
  <c r="H177" i="1"/>
  <c r="H253" i="1"/>
  <c r="H150" i="1"/>
  <c r="H190" i="1"/>
  <c r="H180" i="1"/>
  <c r="H194" i="1"/>
  <c r="H212" i="1"/>
  <c r="H157" i="1"/>
  <c r="H156" i="1"/>
  <c r="H235" i="1"/>
  <c r="H178" i="1"/>
  <c r="H192" i="1"/>
  <c r="H217" i="1"/>
  <c r="H229" i="1"/>
  <c r="H189" i="1"/>
  <c r="H151" i="1"/>
  <c r="H152" i="1"/>
  <c r="H237" i="1"/>
  <c r="H193" i="1"/>
  <c r="H183" i="1"/>
  <c r="H225" i="1"/>
  <c r="H188" i="1"/>
  <c r="H219" i="1"/>
  <c r="H163" i="1"/>
  <c r="H224" i="1"/>
  <c r="H242" i="1"/>
  <c r="H187" i="1"/>
  <c r="H228" i="1"/>
  <c r="H168" i="1"/>
  <c r="H238" i="1"/>
  <c r="H171" i="1"/>
  <c r="H230" i="1"/>
  <c r="H240" i="1"/>
  <c r="H226" i="1"/>
  <c r="H231" i="1"/>
  <c r="H205" i="1"/>
  <c r="H272" i="1"/>
  <c r="H273" i="1"/>
  <c r="H249" i="1"/>
  <c r="H175" i="1"/>
  <c r="H277" i="1"/>
  <c r="H280" i="1"/>
  <c r="H276" i="1"/>
  <c r="H278" i="1"/>
  <c r="H241" i="1"/>
  <c r="H274" i="1"/>
  <c r="H236" i="1"/>
  <c r="H290" i="1"/>
  <c r="H285" i="1"/>
  <c r="H286" i="1"/>
  <c r="H169" i="1"/>
  <c r="H245" i="1"/>
  <c r="H162" i="1"/>
  <c r="H289" i="1"/>
  <c r="H284" i="1"/>
  <c r="H159" i="1"/>
  <c r="A264" i="2" l="1"/>
  <c r="A265" i="2" s="1"/>
  <c r="A262" i="2"/>
  <c r="A263" i="2" s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9" i="1"/>
  <c r="H153" i="1"/>
  <c r="H155" i="1"/>
  <c r="H158" i="1"/>
  <c r="H160" i="1"/>
  <c r="H161" i="1"/>
  <c r="H164" i="1"/>
  <c r="H165" i="1"/>
  <c r="H167" i="1"/>
  <c r="H170" i="1"/>
  <c r="H172" i="1"/>
  <c r="H173" i="1"/>
  <c r="H174" i="1"/>
  <c r="H179" i="1"/>
  <c r="H184" i="1"/>
  <c r="H185" i="1"/>
  <c r="H186" i="1"/>
  <c r="H191" i="1"/>
  <c r="H197" i="1"/>
  <c r="H201" i="1"/>
  <c r="H203" i="1"/>
  <c r="H206" i="1"/>
  <c r="H209" i="1"/>
  <c r="H213" i="1"/>
  <c r="H215" i="1"/>
  <c r="H218" i="1"/>
  <c r="H220" i="1"/>
  <c r="H221" i="1"/>
  <c r="H222" i="1"/>
  <c r="H227" i="1"/>
  <c r="H232" i="1"/>
  <c r="H233" i="1"/>
  <c r="H234" i="1"/>
  <c r="H239" i="1"/>
  <c r="H251" i="1"/>
  <c r="H268" i="1"/>
  <c r="H269" i="1"/>
  <c r="H270" i="1"/>
  <c r="H271" i="1"/>
  <c r="H275" i="1"/>
  <c r="H281" i="1"/>
  <c r="H282" i="1"/>
  <c r="H283" i="1"/>
  <c r="H287" i="1"/>
  <c r="H288" i="1"/>
  <c r="H3" i="1"/>
  <c r="A266" i="2" l="1"/>
  <c r="A267" i="2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B196" i="1"/>
  <c r="B197" i="1" s="1"/>
  <c r="B198" i="1" s="1"/>
  <c r="B199" i="1" s="1"/>
  <c r="B200" i="1" s="1"/>
  <c r="B201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5" i="1"/>
  <c r="B6" i="1" s="1"/>
  <c r="B7" i="1" s="1"/>
  <c r="B8" i="1" s="1"/>
  <c r="B9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2" i="1"/>
  <c r="B53" i="1" s="1"/>
  <c r="B54" i="1" s="1"/>
  <c r="B55" i="1" s="1"/>
  <c r="B56" i="1" s="1"/>
  <c r="B57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10" i="1"/>
  <c r="B148" i="1"/>
  <c r="B149" i="1" s="1"/>
  <c r="B150" i="1" s="1"/>
  <c r="B151" i="1" s="1"/>
  <c r="B152" i="1" s="1"/>
  <c r="B153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244" i="1"/>
  <c r="B245" i="1" s="1"/>
  <c r="B246" i="1" s="1"/>
  <c r="B247" i="1" s="1"/>
  <c r="B248" i="1" s="1"/>
  <c r="B249" i="1" s="1"/>
  <c r="B251" i="1" s="1"/>
  <c r="B100" i="1"/>
  <c r="B101" i="1" s="1"/>
  <c r="B102" i="1" s="1"/>
  <c r="B103" i="1" s="1"/>
  <c r="B104" i="1" s="1"/>
  <c r="B105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278" i="2" l="1"/>
  <c r="A279" i="2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B252" i="1"/>
  <c r="B253" i="1"/>
  <c r="B254" i="1" s="1"/>
  <c r="B255" i="1" s="1"/>
  <c r="B256" i="1" s="1"/>
  <c r="B257" i="1" s="1"/>
  <c r="B258" i="1" s="1"/>
  <c r="B259" i="1" s="1"/>
  <c r="B260" i="1" s="1"/>
  <c r="B261" i="1" s="1"/>
  <c r="B263" i="1" l="1"/>
  <c r="B264" i="1" s="1"/>
  <c r="B265" i="1"/>
  <c r="B266" i="1" s="1"/>
  <c r="B267" i="1" l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l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</calcChain>
</file>

<file path=xl/sharedStrings.xml><?xml version="1.0" encoding="utf-8"?>
<sst xmlns="http://schemas.openxmlformats.org/spreadsheetml/2006/main" count="1341" uniqueCount="297">
  <si>
    <t>Sample Date</t>
  </si>
  <si>
    <t>CODE</t>
  </si>
  <si>
    <t>TKN</t>
  </si>
  <si>
    <t>NH3N</t>
  </si>
  <si>
    <t>NO3N</t>
  </si>
  <si>
    <t>MI9-1 8/16/17 24 hr</t>
  </si>
  <si>
    <t>MI9-2 8/16/17 24 hr</t>
  </si>
  <si>
    <t>MI9-3 8/16/17 24 hr</t>
  </si>
  <si>
    <t>MI9-4 8/16/17 24 hr</t>
  </si>
  <si>
    <t>MI9-5 8/16/17 24 hr</t>
  </si>
  <si>
    <t>MI9-6 8/16/17 24 hr</t>
  </si>
  <si>
    <t>MI9-7 8/16/17 24 hr</t>
  </si>
  <si>
    <t>MI9-9 8/16/17 24 hr</t>
  </si>
  <si>
    <t>MI9-10 8/16/17 24 hr</t>
  </si>
  <si>
    <t>MI9-11 8/16/17 24 hr</t>
  </si>
  <si>
    <t>MI9-12 8/16/17 24 hr</t>
  </si>
  <si>
    <t>MI9-1 8/18/17 72 hr</t>
  </si>
  <si>
    <t>MI9-2 8/18/17 72 hr</t>
  </si>
  <si>
    <t>MI9-3 8/18/17 72 hr</t>
  </si>
  <si>
    <t>MI9-4 8/18/17 72 hr</t>
  </si>
  <si>
    <t>MI9-5 8/18/17 72 hr</t>
  </si>
  <si>
    <t>MI9-6 8/18/17 72 hr</t>
  </si>
  <si>
    <t>MI9-7 8/18/17 72 hr</t>
  </si>
  <si>
    <t>MI9-9 8/18/17 72 hr</t>
  </si>
  <si>
    <t>MI9-10 8/18/17 72 hr</t>
  </si>
  <si>
    <t>MI9-11 8/18/17 72 hr</t>
  </si>
  <si>
    <t>MI9-12 8/18/17 72 hr</t>
  </si>
  <si>
    <t>Ag-1 8/16/17 24 hr</t>
  </si>
  <si>
    <t>Ag-2 8/16/17 24 hr</t>
  </si>
  <si>
    <t>Ag-3 8/16/17 24 hr</t>
  </si>
  <si>
    <t>Ag-4 8/16/17 24 hr</t>
  </si>
  <si>
    <t>Ag-5 8/16/17 24 hr</t>
  </si>
  <si>
    <t>Ag-6 8/16/17 24 hr</t>
  </si>
  <si>
    <t>Ag-7 8/16/17 24 hr</t>
  </si>
  <si>
    <t>Ag-8 8/16/17 24 hr</t>
  </si>
  <si>
    <t>Ag-9 8/16/17 24 hr</t>
  </si>
  <si>
    <t>Ag-10 8/16/17 24 hr</t>
  </si>
  <si>
    <t>Ag-11 8/16/17 24 hr</t>
  </si>
  <si>
    <t>Ag-12 8/16/17 24 hr</t>
  </si>
  <si>
    <t>Ag-1 8/18/17 72 hr</t>
  </si>
  <si>
    <t>Ag-2 8/18/17 72 hr</t>
  </si>
  <si>
    <t>Ag-3 8/18/17 72 hr</t>
  </si>
  <si>
    <t>Ag-4 8/18/17 72 hr</t>
  </si>
  <si>
    <t>Ag-5 8/18/17 72 hr</t>
  </si>
  <si>
    <t>Ag-6 8/18/17 72 hr</t>
  </si>
  <si>
    <t>Ag-7 8/18/17 72 hr</t>
  </si>
  <si>
    <t>Ag-8 8/18/17 72 hr</t>
  </si>
  <si>
    <t>Ag-9 8/18/17 72 hr</t>
  </si>
  <si>
    <t>Ag-10 8/18/17 72 hr</t>
  </si>
  <si>
    <t>Ag-11 8/18/17 72 hr</t>
  </si>
  <si>
    <t>Ag-12 8/18/17 72 hr</t>
  </si>
  <si>
    <t>August</t>
  </si>
  <si>
    <t>September</t>
  </si>
  <si>
    <t>MI9-1  24 hr</t>
  </si>
  <si>
    <t>MI9-2  24 hr</t>
  </si>
  <si>
    <t>MI9-3  24 hr</t>
  </si>
  <si>
    <t>MI9-4  24 hr</t>
  </si>
  <si>
    <t>MI9-5  24 hr</t>
  </si>
  <si>
    <t>MI9-6  24 hr</t>
  </si>
  <si>
    <t>MI9-7  24 hr</t>
  </si>
  <si>
    <t>MI9-9  24 hr</t>
  </si>
  <si>
    <t>MI9-10  24 hr</t>
  </si>
  <si>
    <t>MI9-11  24 hr</t>
  </si>
  <si>
    <t>MI9-12  24 hr</t>
  </si>
  <si>
    <t>MI9-1  72 hr</t>
  </si>
  <si>
    <t>MI9-2  72 hr</t>
  </si>
  <si>
    <t>MI9-3  72 hr</t>
  </si>
  <si>
    <t>MI9-4  72 hr</t>
  </si>
  <si>
    <t>MI9-5  72 hr</t>
  </si>
  <si>
    <t>MI9-6  72 hr</t>
  </si>
  <si>
    <t>MI9-7  72 hr</t>
  </si>
  <si>
    <t>MI9-9  72 hr</t>
  </si>
  <si>
    <t>MI9-10  72 hr</t>
  </si>
  <si>
    <t>MI9-11  72 hr</t>
  </si>
  <si>
    <t>MI9-12  72 hr</t>
  </si>
  <si>
    <t>Ag-1  24 hr</t>
  </si>
  <si>
    <t>Ag-2  24 hr</t>
  </si>
  <si>
    <t>Ag-3  24 hr</t>
  </si>
  <si>
    <t>Ag-4  24 hr</t>
  </si>
  <si>
    <t>Ag-5  24 hr</t>
  </si>
  <si>
    <t>Ag-6  24 hr</t>
  </si>
  <si>
    <t>Ag-7  24 hr</t>
  </si>
  <si>
    <t>Ag-8  24 hr</t>
  </si>
  <si>
    <t>Ag-9  24 hr</t>
  </si>
  <si>
    <t>Ag-10  24 hr</t>
  </si>
  <si>
    <t>Ag-11  24 hr</t>
  </si>
  <si>
    <t>Ag-12  24 hr</t>
  </si>
  <si>
    <t>Ag-1  72 hr</t>
  </si>
  <si>
    <t>Ag-2  72 hr</t>
  </si>
  <si>
    <t>Ag-3  72 hr</t>
  </si>
  <si>
    <t>Ag-4  72 hr</t>
  </si>
  <si>
    <t>Ag-5  72 hr</t>
  </si>
  <si>
    <t>Ag-6  72 hr</t>
  </si>
  <si>
    <t>Ag-7  72 hr</t>
  </si>
  <si>
    <t>Ag-8  72 hr</t>
  </si>
  <si>
    <t>Ag-9  72 hr</t>
  </si>
  <si>
    <t>Ag-10  72 hr</t>
  </si>
  <si>
    <t>Ag-11  72 hr</t>
  </si>
  <si>
    <t>Ag-12  72 hr</t>
  </si>
  <si>
    <t>MI9-1 10/18/17 24 hr</t>
  </si>
  <si>
    <t>MI9-2 10/18/17 24 hr</t>
  </si>
  <si>
    <t>MI9-3 10/18/17 24 hr</t>
  </si>
  <si>
    <t>MI9-4 10/18/17 24 hr</t>
  </si>
  <si>
    <t>MI9-5 10/18/17 24 hr</t>
  </si>
  <si>
    <t>MI9-6 10/18/17 24 hr</t>
  </si>
  <si>
    <t>MI9-7 10/18/17 24 hr</t>
  </si>
  <si>
    <t>MI9-9 10/18/17 24 hr</t>
  </si>
  <si>
    <t>MI9-10 10/18/17 24 hr</t>
  </si>
  <si>
    <t>MI9-11 10/18/17 24 hr</t>
  </si>
  <si>
    <t>MI9-12 10/18/17 24 hr</t>
  </si>
  <si>
    <t>MI9-1 10/20/17 72 hr</t>
  </si>
  <si>
    <t>MI9-2 10/20/17 72 hr</t>
  </si>
  <si>
    <t>MI9-3 10/20/17 72 hr</t>
  </si>
  <si>
    <t>MI9-4 10/20/17 72 hr</t>
  </si>
  <si>
    <t>MI9-5 10/20/17 72 hr</t>
  </si>
  <si>
    <t>MI9-6 10/20/17 72 hr</t>
  </si>
  <si>
    <t>MI9-7 10/20/17 72 hr</t>
  </si>
  <si>
    <t>MI9-9 10/20/17 72 hr</t>
  </si>
  <si>
    <t>MI9-10 10/20/17 72 hr</t>
  </si>
  <si>
    <t>MI9-11 10/20/17 72 hr</t>
  </si>
  <si>
    <t>MI9-12 10/20/17 72 hr</t>
  </si>
  <si>
    <t>Ag-1 10/18/17 24 hr</t>
  </si>
  <si>
    <t>Ag-2 10/18/17 24 hr</t>
  </si>
  <si>
    <t>Ag-3 10/18/17 24 hr</t>
  </si>
  <si>
    <t>Ag-4 10/18/17 24 hr</t>
  </si>
  <si>
    <t>Ag-5 10/18/17 24 hr</t>
  </si>
  <si>
    <t>Ag-6 10/18/17 24 hr</t>
  </si>
  <si>
    <t>Ag-7 10/18/17 24 hr</t>
  </si>
  <si>
    <t>Ag-8 10/18/17 24 hr</t>
  </si>
  <si>
    <t>Ag-9 10/18/17 24 hr</t>
  </si>
  <si>
    <t>Ag-10 10/18/17 24 hr</t>
  </si>
  <si>
    <t>Ag-11 10/18/17 24 hr</t>
  </si>
  <si>
    <t>Ag-12 10/18/17 24 hr</t>
  </si>
  <si>
    <t>Ag-1 10/20/17 72 hr</t>
  </si>
  <si>
    <t>Ag-2 10/20/17 72 hr</t>
  </si>
  <si>
    <t>Ag-3 10/20/17 72 hr</t>
  </si>
  <si>
    <t>Ag-4 10/20/17 72 hr</t>
  </si>
  <si>
    <t>Ag-5 10/20/17 72 hr</t>
  </si>
  <si>
    <t>Ag-6 10/20/17 72 hr</t>
  </si>
  <si>
    <t>Ag-7 10/20/17 72 hr</t>
  </si>
  <si>
    <t>Ag-8 10/20/17 72 hr</t>
  </si>
  <si>
    <t>Ag-9 10/20/17 72 hr</t>
  </si>
  <si>
    <t>Ag-10 10/20/17 72 hr</t>
  </si>
  <si>
    <t>Ag-11 10/20/17 72 hr</t>
  </si>
  <si>
    <t>Ag-12 10/20/17 72 hr</t>
  </si>
  <si>
    <t>October</t>
  </si>
  <si>
    <t>MI9-1 NOV 24HR</t>
  </si>
  <si>
    <t>MI9-2 NOV 24HR</t>
  </si>
  <si>
    <t>MI9-3 NOV 24HR</t>
  </si>
  <si>
    <t>MI9-4 NOV 24HR</t>
  </si>
  <si>
    <t>MI9-5 NOV 24HR</t>
  </si>
  <si>
    <t>MI9-6 NOV 24HR</t>
  </si>
  <si>
    <t>MI9-7 NOV 24HR</t>
  </si>
  <si>
    <t>MI9-9 NOV 24HR</t>
  </si>
  <si>
    <t>MI9-10 NOV 24HR</t>
  </si>
  <si>
    <t>MI9-11 NOV 24HR</t>
  </si>
  <si>
    <t>MI9-12 NOV 24HR</t>
  </si>
  <si>
    <t>MI9-1 NOV 72HR</t>
  </si>
  <si>
    <t>MI9-2 NOV 72HR</t>
  </si>
  <si>
    <t>MI9-3 NOV 72HR</t>
  </si>
  <si>
    <t>MI9-4 NOV 72HR</t>
  </si>
  <si>
    <t>MI9-5 NOV 72HR</t>
  </si>
  <si>
    <t>MI9-6 NOV 72HR</t>
  </si>
  <si>
    <t>MI9-7 NOV 72HR</t>
  </si>
  <si>
    <t>MI9-9 NOV 72HR</t>
  </si>
  <si>
    <t>MI9-10 NOV 72HR</t>
  </si>
  <si>
    <t>MI9-11 NOV 72HR</t>
  </si>
  <si>
    <t>MI9-12 NOV 72HR</t>
  </si>
  <si>
    <t>AG-1 NOV 24HR</t>
  </si>
  <si>
    <t>AG-2 NOV 24HR</t>
  </si>
  <si>
    <t>AG-3 NOV 24HR</t>
  </si>
  <si>
    <t>AG-4 NOV 24HR</t>
  </si>
  <si>
    <t>AG-5 NOV 24HR</t>
  </si>
  <si>
    <t>AG-6 NOV 24HR</t>
  </si>
  <si>
    <t>AG-7 NOV 24HR</t>
  </si>
  <si>
    <t>AG-8 NOV 24HR</t>
  </si>
  <si>
    <t>AG-9 NOV 24HR</t>
  </si>
  <si>
    <t>AG-10 NOV 24HR</t>
  </si>
  <si>
    <t>AG-11 NOV 24HR</t>
  </si>
  <si>
    <t>AG-12 NOV 24HR</t>
  </si>
  <si>
    <t>AG-1 NOV 72HR</t>
  </si>
  <si>
    <t>AG-2 NOV 72HR</t>
  </si>
  <si>
    <t>AG-3 NOV 72HR</t>
  </si>
  <si>
    <t>AG-4 NOV 72HR</t>
  </si>
  <si>
    <t>AG-5 NOV 72HR</t>
  </si>
  <si>
    <t>AG-6 NOV 72HR</t>
  </si>
  <si>
    <t>AG-7 NOV 72HR</t>
  </si>
  <si>
    <t>AG-8 NOV 72HR</t>
  </si>
  <si>
    <t>AG-9 NOV 72HR</t>
  </si>
  <si>
    <t>AG-10 NOV 72HR</t>
  </si>
  <si>
    <t>AG-11 NOV 72HR</t>
  </si>
  <si>
    <t>AG-12 NOV 72HR</t>
  </si>
  <si>
    <t>MI9-1 DEC 24HR</t>
  </si>
  <si>
    <t>MI9-2 DEC 24HR</t>
  </si>
  <si>
    <t>MI9-3 DEC 24HR</t>
  </si>
  <si>
    <t>MI9-4 DEC 24HR</t>
  </si>
  <si>
    <t>MI9-5 DEC 24HR</t>
  </si>
  <si>
    <t>MI9-6 DEC 24HR</t>
  </si>
  <si>
    <t>MI9-7 DEC 24HR</t>
  </si>
  <si>
    <t>MI9-9 DEC 24HR</t>
  </si>
  <si>
    <t>MI9-10 DEC 24HR</t>
  </si>
  <si>
    <t>MI9-11 DEC 24HR</t>
  </si>
  <si>
    <t>MI9-12 DEC 24HR</t>
  </si>
  <si>
    <t>MI9-1 DEC 72HR</t>
  </si>
  <si>
    <t>MI9-2 DEC 72HR</t>
  </si>
  <si>
    <t>MI9-3 DEC 72HR</t>
  </si>
  <si>
    <t>MI9-4 DEC 72HR</t>
  </si>
  <si>
    <t>MI9-5 DEC 72HR</t>
  </si>
  <si>
    <t>MI9-6 DEC 72HR</t>
  </si>
  <si>
    <t>MI9-7 DEC 72HR</t>
  </si>
  <si>
    <t>MI9-9 DEC 72HR</t>
  </si>
  <si>
    <t>MI9-10 DEC 72HR</t>
  </si>
  <si>
    <t>M19-11 DEC 72HR</t>
  </si>
  <si>
    <t>MI9-12 DEC 72HR</t>
  </si>
  <si>
    <t>AG-1 DEC 24HR</t>
  </si>
  <si>
    <t>AG-2 DEC 24HR</t>
  </si>
  <si>
    <t>AG-3 DEC 24HR</t>
  </si>
  <si>
    <t>AG-4 DEC 24HR</t>
  </si>
  <si>
    <t>AG-5 DEC 24HR</t>
  </si>
  <si>
    <t>AG-6 DEC 24HR</t>
  </si>
  <si>
    <t>AG-7 DEC 24HR</t>
  </si>
  <si>
    <t>AG-8 DEC 24HR</t>
  </si>
  <si>
    <t>AG-9 DEC 24HR</t>
  </si>
  <si>
    <t>AG-10 DEC 24HR</t>
  </si>
  <si>
    <t>AG-11 DEC 24HR</t>
  </si>
  <si>
    <t>AG-12 DEC 24HR</t>
  </si>
  <si>
    <t>AG-1 DEC 72HR</t>
  </si>
  <si>
    <t>AG-2 DEC 72HR</t>
  </si>
  <si>
    <t>AG-3 DEC 72HR</t>
  </si>
  <si>
    <t>AG-4 DEC 72HR</t>
  </si>
  <si>
    <t>AG-5 DEC 72HR</t>
  </si>
  <si>
    <t>AG-6 DEC 72HR</t>
  </si>
  <si>
    <t>AG-7 DEC 72HR</t>
  </si>
  <si>
    <t>AG-8 DEC 72HR</t>
  </si>
  <si>
    <t>AG-9 DEC 72HR</t>
  </si>
  <si>
    <t>AG-10 DEC 72HR</t>
  </si>
  <si>
    <t>AG-11 DEC 72HR</t>
  </si>
  <si>
    <t>AG-12 DEC 72HR</t>
  </si>
  <si>
    <t>November</t>
  </si>
  <si>
    <t>December</t>
  </si>
  <si>
    <t>MI9-1 24HR</t>
  </si>
  <si>
    <t>MI9-2 24HR</t>
  </si>
  <si>
    <t>MI9-3 24HR</t>
  </si>
  <si>
    <t>MI9-4 24HR</t>
  </si>
  <si>
    <t>MI9-5 24HR</t>
  </si>
  <si>
    <t>MI9-6 24HR</t>
  </si>
  <si>
    <t>MI9-7 24 HR</t>
  </si>
  <si>
    <t>MI9-9 24HR</t>
  </si>
  <si>
    <t>MI9-11 24HR</t>
  </si>
  <si>
    <t>MI9-12 24HR</t>
  </si>
  <si>
    <t>MI9-1 72HR</t>
  </si>
  <si>
    <t>MI9-2 72HR</t>
  </si>
  <si>
    <t>MI9-3 72HR</t>
  </si>
  <si>
    <t>MI9-4 72HR</t>
  </si>
  <si>
    <t>MI9-5 72HR</t>
  </si>
  <si>
    <t>MI9-6 72HR</t>
  </si>
  <si>
    <t>MI9-7 72HR</t>
  </si>
  <si>
    <t>MI9-11 72HR</t>
  </si>
  <si>
    <t>MI9-12 72HR</t>
  </si>
  <si>
    <t>AG-2 24HR</t>
  </si>
  <si>
    <t>AG-3 24HR</t>
  </si>
  <si>
    <t>AG-4 24HR</t>
  </si>
  <si>
    <t>AG-5 24HR</t>
  </si>
  <si>
    <t>AG-6 24HR</t>
  </si>
  <si>
    <t>AG-7 24HR</t>
  </si>
  <si>
    <t>AG-8 24HR</t>
  </si>
  <si>
    <t>AG-9 24HR</t>
  </si>
  <si>
    <t>AG-10 24HR</t>
  </si>
  <si>
    <t>AG-11 24HR</t>
  </si>
  <si>
    <t>AG-12 24HR</t>
  </si>
  <si>
    <t>AG-2 72HR</t>
  </si>
  <si>
    <t>AG-3 72HR</t>
  </si>
  <si>
    <t>AG-4 72HR</t>
  </si>
  <si>
    <t>AG-5 72HR</t>
  </si>
  <si>
    <t>AG-6 72HR</t>
  </si>
  <si>
    <t>AG-7 72HR</t>
  </si>
  <si>
    <t>AG-8 72HR</t>
  </si>
  <si>
    <t>AG-9 72HR</t>
  </si>
  <si>
    <t>AG-10 72HR</t>
  </si>
  <si>
    <t>AG-11 72HR</t>
  </si>
  <si>
    <t>AG-12 72HR</t>
  </si>
  <si>
    <t>January</t>
  </si>
  <si>
    <t>NA</t>
  </si>
  <si>
    <t>MI9-10 24 hr</t>
  </si>
  <si>
    <t>MI9-10 72 hr</t>
  </si>
  <si>
    <t>MI9-9 72 hr</t>
  </si>
  <si>
    <t>AG-1 24HR</t>
  </si>
  <si>
    <t>AG-1 72HR</t>
  </si>
  <si>
    <t>ON</t>
  </si>
  <si>
    <t>Ret_Time</t>
  </si>
  <si>
    <t>MI9-8</t>
  </si>
  <si>
    <t>Site</t>
  </si>
  <si>
    <t>MSM</t>
  </si>
  <si>
    <t>AG</t>
  </si>
  <si>
    <t>Plot</t>
  </si>
  <si>
    <t>Treatment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</si>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</sst>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4" fontId="0" fillId="0" borderId="2" xfId="0" applyNumberFormat="1" applyBorder="1"/>
    <xf numFmtId="2" fontId="4" fillId="0" borderId="0" xfId="0" quotePrefix="1" applyNumberFormat="1" applyFont="1" applyFill="1" applyBorder="1" applyAlignment="1">
      <alignment horizontal="center"/>
    </xf>
    <xf numFmtId="0" fontId="1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2" fillId="0" borderId="0" xfId="0" applyNumberFormat="1" applyFont="1" applyBorder="1"/>
    <xf numFmtId="2" fontId="0" fillId="0" borderId="0" xfId="0" applyNumberFormat="1" applyBorder="1"/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5" fontId="3" fillId="0" borderId="1" xfId="0" quotePrefix="1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165" fontId="3" fillId="0" borderId="1" xfId="0" quotePrefix="1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14" fontId="0" fillId="0" borderId="2" xfId="0" applyNumberFormat="1" applyBorder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0" fillId="0" borderId="0" xfId="0"/>
    <xf numFmtId="14" fontId="0" fillId="0" borderId="2" xfId="0" applyNumberForma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2" fontId="6" fillId="0" borderId="1" xfId="0" quotePrefix="1" applyNumberFormat="1" applyFont="1" applyFill="1" applyBorder="1" applyAlignment="1">
      <alignment horizontal="left"/>
    </xf>
    <xf numFmtId="0" fontId="5" fillId="0" borderId="1" xfId="0" applyFont="1" applyBorder="1"/>
    <xf numFmtId="2" fontId="2" fillId="0" borderId="1" xfId="0" applyNumberFormat="1" applyFont="1" applyBorder="1" applyAlignment="1">
      <alignment horizontal="center"/>
    </xf>
    <xf numFmtId="2" fontId="3" fillId="0" borderId="1" xfId="0" quotePrefix="1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quotePrefix="1" applyNumberFormat="1" applyFont="1" applyFill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1" fillId="0" borderId="2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/>
    <xf numFmtId="2" fontId="0" fillId="0" borderId="1" xfId="0" applyNumberFormat="1" applyFont="1" applyBorder="1"/>
    <xf numFmtId="14" fontId="0" fillId="0" borderId="1" xfId="0" applyNumberFormat="1" applyFont="1" applyBorder="1"/>
    <xf numFmtId="0" fontId="0" fillId="0" borderId="1" xfId="0" applyNumberFormat="1" applyFont="1" applyBorder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107D-C03C-E64B-8363-300E74D3B8F9}">
  <dimension ref="A1:M289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2" width="13.1640625" style="25" customWidth="1"/>
    <col min="3" max="3" width="13.1640625" style="37" customWidth="1"/>
    <col min="4" max="4" width="13.1640625" style="45" customWidth="1"/>
    <col min="5" max="5" width="18.5" style="25" bestFit="1" customWidth="1"/>
    <col min="6" max="6" width="21" style="1" customWidth="1"/>
    <col min="7" max="7" width="13.6640625" style="25" customWidth="1"/>
    <col min="8" max="8" width="13.1640625" style="25" customWidth="1"/>
    <col min="9" max="9" width="12.33203125" style="25" customWidth="1"/>
    <col min="10" max="10" width="11.83203125" style="25" customWidth="1"/>
    <col min="11" max="11" width="12" style="25" customWidth="1"/>
    <col min="12" max="12" width="14.33203125" style="25" customWidth="1"/>
    <col min="13" max="16384" width="8.83203125" style="25"/>
  </cols>
  <sheetData>
    <row r="1" spans="1:13" s="1" customFormat="1" x14ac:dyDescent="0.2">
      <c r="A1" s="41" t="s">
        <v>0</v>
      </c>
      <c r="B1" s="41" t="s">
        <v>291</v>
      </c>
      <c r="C1" s="42" t="s">
        <v>289</v>
      </c>
      <c r="D1" s="44" t="s">
        <v>294</v>
      </c>
      <c r="E1" s="46" t="s">
        <v>295</v>
      </c>
      <c r="F1" s="32" t="s">
        <v>1</v>
      </c>
      <c r="G1" s="40" t="s">
        <v>2</v>
      </c>
      <c r="H1" s="40" t="s">
        <v>3</v>
      </c>
      <c r="I1" s="40" t="s">
        <v>4</v>
      </c>
      <c r="J1" s="40" t="s">
        <v>288</v>
      </c>
      <c r="K1" s="4"/>
      <c r="L1" s="4"/>
      <c r="M1" s="4"/>
    </row>
    <row r="2" spans="1:13" x14ac:dyDescent="0.2">
      <c r="A2" s="43" t="s">
        <v>51</v>
      </c>
      <c r="B2" s="43" t="s">
        <v>292</v>
      </c>
      <c r="C2" s="42">
        <v>24</v>
      </c>
      <c r="D2" s="44">
        <v>1</v>
      </c>
      <c r="E2" s="46" t="s">
        <v>295</v>
      </c>
      <c r="F2" s="27" t="s">
        <v>5</v>
      </c>
      <c r="G2" s="12">
        <v>0.57195000000000007</v>
      </c>
      <c r="H2" s="13">
        <v>0.253</v>
      </c>
      <c r="I2" s="13">
        <v>0.48899999999999999</v>
      </c>
      <c r="J2" s="29">
        <f t="shared" ref="J2:J8" si="0">G2-H2</f>
        <v>0.31895000000000007</v>
      </c>
      <c r="K2" s="5"/>
      <c r="L2" s="5"/>
      <c r="M2" s="6"/>
    </row>
    <row r="3" spans="1:13" x14ac:dyDescent="0.2">
      <c r="A3" s="43" t="s">
        <v>51</v>
      </c>
      <c r="B3" s="43" t="s">
        <v>292</v>
      </c>
      <c r="C3" s="42">
        <v>24</v>
      </c>
      <c r="D3" s="44">
        <v>2</v>
      </c>
      <c r="E3" s="46" t="s">
        <v>295</v>
      </c>
      <c r="F3" s="28" t="s">
        <v>6</v>
      </c>
      <c r="G3" s="14">
        <v>0.22933799999999999</v>
      </c>
      <c r="H3" s="13">
        <v>4.1999999999999996E-2</v>
      </c>
      <c r="I3" s="13">
        <v>3.65</v>
      </c>
      <c r="J3" s="29">
        <f t="shared" si="0"/>
        <v>0.187338</v>
      </c>
      <c r="K3" s="5"/>
      <c r="L3" s="7"/>
      <c r="M3" s="6"/>
    </row>
    <row r="4" spans="1:13" x14ac:dyDescent="0.2">
      <c r="A4" s="43" t="str">
        <f t="shared" ref="A4:A9" si="1">A3</f>
        <v>August</v>
      </c>
      <c r="B4" s="43" t="s">
        <v>292</v>
      </c>
      <c r="C4" s="42">
        <v>24</v>
      </c>
      <c r="D4" s="44">
        <v>3</v>
      </c>
      <c r="E4" s="46" t="s">
        <v>296</v>
      </c>
      <c r="F4" s="27" t="s">
        <v>7</v>
      </c>
      <c r="G4" s="12">
        <v>0.97928999999999999</v>
      </c>
      <c r="H4" s="12">
        <v>0.65600000000000003</v>
      </c>
      <c r="I4" s="13">
        <v>0.307</v>
      </c>
      <c r="J4" s="29">
        <f t="shared" si="0"/>
        <v>0.32328999999999997</v>
      </c>
      <c r="K4" s="5"/>
      <c r="L4" s="8"/>
      <c r="M4" s="6"/>
    </row>
    <row r="5" spans="1:13" x14ac:dyDescent="0.2">
      <c r="A5" s="43" t="str">
        <f t="shared" si="1"/>
        <v>August</v>
      </c>
      <c r="B5" s="43" t="s">
        <v>292</v>
      </c>
      <c r="C5" s="42">
        <v>24</v>
      </c>
      <c r="D5" s="44">
        <v>4</v>
      </c>
      <c r="E5" s="46" t="s">
        <v>295</v>
      </c>
      <c r="F5" s="27" t="s">
        <v>8</v>
      </c>
      <c r="G5" s="13">
        <v>0.84258</v>
      </c>
      <c r="H5" s="13">
        <v>0.74500000000000011</v>
      </c>
      <c r="I5" s="13">
        <v>0.184</v>
      </c>
      <c r="J5" s="29">
        <f t="shared" si="0"/>
        <v>9.7579999999999889E-2</v>
      </c>
      <c r="K5" s="11"/>
      <c r="L5" s="7"/>
      <c r="M5" s="6"/>
    </row>
    <row r="6" spans="1:13" x14ac:dyDescent="0.2">
      <c r="A6" s="43" t="str">
        <f t="shared" si="1"/>
        <v>August</v>
      </c>
      <c r="B6" s="43" t="s">
        <v>292</v>
      </c>
      <c r="C6" s="42">
        <v>24</v>
      </c>
      <c r="D6" s="44">
        <v>5</v>
      </c>
      <c r="E6" s="46" t="s">
        <v>295</v>
      </c>
      <c r="F6" s="27" t="s">
        <v>9</v>
      </c>
      <c r="G6" s="12">
        <v>1.2889800000000002</v>
      </c>
      <c r="H6" s="12">
        <v>1.26</v>
      </c>
      <c r="I6" s="13">
        <v>0.13400000000000001</v>
      </c>
      <c r="J6" s="29">
        <f t="shared" si="0"/>
        <v>2.8980000000000228E-2</v>
      </c>
      <c r="K6" s="5"/>
      <c r="L6" s="7"/>
      <c r="M6" s="6"/>
    </row>
    <row r="7" spans="1:13" x14ac:dyDescent="0.2">
      <c r="A7" s="43" t="str">
        <f t="shared" si="1"/>
        <v>August</v>
      </c>
      <c r="B7" s="43" t="s">
        <v>292</v>
      </c>
      <c r="C7" s="42">
        <v>24</v>
      </c>
      <c r="D7" s="44">
        <v>6</v>
      </c>
      <c r="E7" s="46" t="s">
        <v>295</v>
      </c>
      <c r="F7" s="27" t="s">
        <v>10</v>
      </c>
      <c r="G7" s="12">
        <v>1.827</v>
      </c>
      <c r="H7" s="12">
        <v>1.55</v>
      </c>
      <c r="I7" s="13">
        <v>0.20300000000000001</v>
      </c>
      <c r="J7" s="29">
        <f t="shared" si="0"/>
        <v>0.27699999999999991</v>
      </c>
      <c r="K7" s="5"/>
      <c r="L7" s="7"/>
      <c r="M7" s="6"/>
    </row>
    <row r="8" spans="1:13" x14ac:dyDescent="0.2">
      <c r="A8" s="43" t="str">
        <f t="shared" si="1"/>
        <v>August</v>
      </c>
      <c r="B8" s="43" t="s">
        <v>292</v>
      </c>
      <c r="C8" s="42">
        <v>24</v>
      </c>
      <c r="D8" s="44">
        <v>7</v>
      </c>
      <c r="E8" s="46" t="s">
        <v>296</v>
      </c>
      <c r="F8" s="27" t="s">
        <v>11</v>
      </c>
      <c r="G8" s="12">
        <v>1.3643100000000001</v>
      </c>
      <c r="H8" s="12">
        <v>0.182</v>
      </c>
      <c r="I8" s="13">
        <v>0.193</v>
      </c>
      <c r="J8" s="29">
        <f t="shared" si="0"/>
        <v>1.1823100000000002</v>
      </c>
      <c r="K8" s="7"/>
      <c r="L8" s="7"/>
      <c r="M8" s="6"/>
    </row>
    <row r="9" spans="1:13" x14ac:dyDescent="0.2">
      <c r="A9" s="43" t="str">
        <f t="shared" si="1"/>
        <v>August</v>
      </c>
      <c r="B9" s="43" t="s">
        <v>292</v>
      </c>
      <c r="C9" s="42">
        <v>24</v>
      </c>
      <c r="D9" s="44">
        <v>8</v>
      </c>
      <c r="E9" s="46" t="s">
        <v>295</v>
      </c>
      <c r="F9" s="27" t="s">
        <v>290</v>
      </c>
      <c r="G9" s="12" t="s">
        <v>282</v>
      </c>
      <c r="H9" s="12" t="s">
        <v>282</v>
      </c>
      <c r="I9" s="12" t="s">
        <v>282</v>
      </c>
      <c r="J9" s="12" t="s">
        <v>282</v>
      </c>
      <c r="K9" s="7"/>
      <c r="L9" s="7"/>
      <c r="M9" s="6"/>
    </row>
    <row r="10" spans="1:13" x14ac:dyDescent="0.2">
      <c r="A10" s="43" t="str">
        <f>A8</f>
        <v>August</v>
      </c>
      <c r="B10" s="43" t="s">
        <v>292</v>
      </c>
      <c r="C10" s="42">
        <v>24</v>
      </c>
      <c r="D10" s="44">
        <v>9</v>
      </c>
      <c r="E10" s="46" t="s">
        <v>296</v>
      </c>
      <c r="F10" s="27" t="s">
        <v>12</v>
      </c>
      <c r="G10" s="12">
        <v>1.1690099999999999</v>
      </c>
      <c r="H10" s="12">
        <v>0.30299999999999999</v>
      </c>
      <c r="I10" s="13">
        <v>0.17599999999999999</v>
      </c>
      <c r="J10" s="29">
        <f t="shared" ref="J10:J20" si="2">G10-H10</f>
        <v>0.86600999999999995</v>
      </c>
      <c r="K10" s="7"/>
      <c r="L10" s="7"/>
      <c r="M10" s="6"/>
    </row>
    <row r="11" spans="1:13" x14ac:dyDescent="0.2">
      <c r="A11" s="43" t="str">
        <f t="shared" ref="A11:A20" si="3">A10</f>
        <v>August</v>
      </c>
      <c r="B11" s="43" t="s">
        <v>292</v>
      </c>
      <c r="C11" s="42">
        <v>24</v>
      </c>
      <c r="D11" s="44">
        <v>10</v>
      </c>
      <c r="E11" s="46" t="s">
        <v>295</v>
      </c>
      <c r="F11" s="27" t="s">
        <v>13</v>
      </c>
      <c r="G11" s="12">
        <v>0.79235999999999995</v>
      </c>
      <c r="H11" s="12">
        <v>3.4500000000000003E-2</v>
      </c>
      <c r="I11" s="13">
        <v>0.58899999999999997</v>
      </c>
      <c r="J11" s="29">
        <f t="shared" si="2"/>
        <v>0.75785999999999998</v>
      </c>
      <c r="K11" s="7"/>
      <c r="L11" s="7"/>
      <c r="M11" s="6"/>
    </row>
    <row r="12" spans="1:13" x14ac:dyDescent="0.2">
      <c r="A12" s="43" t="str">
        <f t="shared" si="3"/>
        <v>August</v>
      </c>
      <c r="B12" s="43" t="s">
        <v>292</v>
      </c>
      <c r="C12" s="42">
        <v>24</v>
      </c>
      <c r="D12" s="44">
        <v>11</v>
      </c>
      <c r="E12" s="46" t="s">
        <v>295</v>
      </c>
      <c r="F12" s="27" t="s">
        <v>14</v>
      </c>
      <c r="G12" s="13">
        <v>1.0295100000000001</v>
      </c>
      <c r="H12" s="13">
        <v>0.46899999999999997</v>
      </c>
      <c r="I12" s="13">
        <v>0.29799999999999999</v>
      </c>
      <c r="J12" s="29">
        <f t="shared" si="2"/>
        <v>0.56051000000000017</v>
      </c>
      <c r="K12" s="7"/>
      <c r="L12" s="7"/>
      <c r="M12" s="6"/>
    </row>
    <row r="13" spans="1:13" x14ac:dyDescent="0.2">
      <c r="A13" s="43" t="str">
        <f t="shared" si="3"/>
        <v>August</v>
      </c>
      <c r="B13" s="43" t="s">
        <v>292</v>
      </c>
      <c r="C13" s="42">
        <v>24</v>
      </c>
      <c r="D13" s="44">
        <v>12</v>
      </c>
      <c r="E13" s="46" t="s">
        <v>296</v>
      </c>
      <c r="F13" s="30" t="s">
        <v>15</v>
      </c>
      <c r="G13" s="13">
        <v>2.0190000000000001</v>
      </c>
      <c r="H13" s="13">
        <v>0.64400000000000002</v>
      </c>
      <c r="I13" s="13">
        <v>0.26700000000000002</v>
      </c>
      <c r="J13" s="29">
        <f t="shared" si="2"/>
        <v>1.375</v>
      </c>
      <c r="K13" s="7"/>
      <c r="L13" s="7"/>
      <c r="M13" s="6"/>
    </row>
    <row r="14" spans="1:13" x14ac:dyDescent="0.2">
      <c r="A14" s="43" t="str">
        <f t="shared" si="3"/>
        <v>August</v>
      </c>
      <c r="B14" s="43" t="s">
        <v>292</v>
      </c>
      <c r="C14" s="42">
        <v>72</v>
      </c>
      <c r="D14" s="44">
        <v>1</v>
      </c>
      <c r="E14" s="46" t="s">
        <v>295</v>
      </c>
      <c r="F14" s="30" t="s">
        <v>16</v>
      </c>
      <c r="G14" s="13">
        <v>2.0310000000000001</v>
      </c>
      <c r="H14" s="13">
        <v>0.86899999999999999</v>
      </c>
      <c r="I14" s="13">
        <v>5.8900000000000001E-2</v>
      </c>
      <c r="J14" s="29">
        <f t="shared" si="2"/>
        <v>1.1620000000000001</v>
      </c>
      <c r="K14" s="7"/>
      <c r="L14" s="7"/>
      <c r="M14" s="6"/>
    </row>
    <row r="15" spans="1:13" x14ac:dyDescent="0.2">
      <c r="A15" s="43" t="str">
        <f t="shared" si="3"/>
        <v>August</v>
      </c>
      <c r="B15" s="43" t="s">
        <v>292</v>
      </c>
      <c r="C15" s="42">
        <v>72</v>
      </c>
      <c r="D15" s="44">
        <v>2</v>
      </c>
      <c r="E15" s="46" t="s">
        <v>296</v>
      </c>
      <c r="F15" s="30" t="s">
        <v>17</v>
      </c>
      <c r="G15" s="13">
        <v>0.89559000000000011</v>
      </c>
      <c r="H15" s="13">
        <v>0.24199999999999999</v>
      </c>
      <c r="I15" s="13">
        <v>2.91</v>
      </c>
      <c r="J15" s="29">
        <f t="shared" si="2"/>
        <v>0.65359000000000012</v>
      </c>
      <c r="K15" s="7"/>
      <c r="L15" s="7"/>
      <c r="M15" s="6"/>
    </row>
    <row r="16" spans="1:13" x14ac:dyDescent="0.2">
      <c r="A16" s="43" t="str">
        <f t="shared" si="3"/>
        <v>August</v>
      </c>
      <c r="B16" s="43" t="s">
        <v>292</v>
      </c>
      <c r="C16" s="42">
        <v>72</v>
      </c>
      <c r="D16" s="44">
        <v>3</v>
      </c>
      <c r="E16" s="46" t="s">
        <v>296</v>
      </c>
      <c r="F16" s="30" t="s">
        <v>18</v>
      </c>
      <c r="G16" s="13">
        <v>1.917</v>
      </c>
      <c r="H16" s="13">
        <v>1.29</v>
      </c>
      <c r="I16" s="13">
        <v>0.40799999999999997</v>
      </c>
      <c r="J16" s="29">
        <f t="shared" si="2"/>
        <v>0.627</v>
      </c>
      <c r="K16" s="7"/>
      <c r="L16" s="7"/>
      <c r="M16" s="6"/>
    </row>
    <row r="17" spans="1:13" x14ac:dyDescent="0.2">
      <c r="A17" s="43" t="str">
        <f t="shared" si="3"/>
        <v>August</v>
      </c>
      <c r="B17" s="43" t="s">
        <v>292</v>
      </c>
      <c r="C17" s="42">
        <v>72</v>
      </c>
      <c r="D17" s="44">
        <v>4</v>
      </c>
      <c r="E17" s="46" t="s">
        <v>296</v>
      </c>
      <c r="F17" s="30" t="s">
        <v>19</v>
      </c>
      <c r="G17" s="13">
        <v>2.8319999999999999</v>
      </c>
      <c r="H17" s="13">
        <v>1.6</v>
      </c>
      <c r="I17" s="13">
        <v>6.9699999999999998E-2</v>
      </c>
      <c r="J17" s="29">
        <f t="shared" si="2"/>
        <v>1.2319999999999998</v>
      </c>
      <c r="K17" s="7"/>
      <c r="L17" s="6"/>
      <c r="M17" s="6"/>
    </row>
    <row r="18" spans="1:13" x14ac:dyDescent="0.2">
      <c r="A18" s="43" t="str">
        <f t="shared" si="3"/>
        <v>August</v>
      </c>
      <c r="B18" s="43" t="s">
        <v>292</v>
      </c>
      <c r="C18" s="42">
        <v>72</v>
      </c>
      <c r="D18" s="44">
        <v>5</v>
      </c>
      <c r="E18" s="46" t="s">
        <v>295</v>
      </c>
      <c r="F18" s="30" t="s">
        <v>20</v>
      </c>
      <c r="G18" s="19">
        <v>3.57</v>
      </c>
      <c r="H18" s="19">
        <v>2.4900000000000002</v>
      </c>
      <c r="I18" s="19">
        <v>2.1600000000000001E-2</v>
      </c>
      <c r="J18" s="29">
        <f t="shared" si="2"/>
        <v>1.0799999999999996</v>
      </c>
      <c r="K18" s="7"/>
      <c r="L18" s="6"/>
      <c r="M18" s="6"/>
    </row>
    <row r="19" spans="1:13" x14ac:dyDescent="0.2">
      <c r="A19" s="43" t="str">
        <f t="shared" si="3"/>
        <v>August</v>
      </c>
      <c r="B19" s="43" t="s">
        <v>292</v>
      </c>
      <c r="C19" s="42">
        <v>72</v>
      </c>
      <c r="D19" s="44">
        <v>6</v>
      </c>
      <c r="E19" s="46" t="s">
        <v>295</v>
      </c>
      <c r="F19" s="30" t="s">
        <v>21</v>
      </c>
      <c r="G19" s="16">
        <v>3.96</v>
      </c>
      <c r="H19" s="16">
        <v>2.78</v>
      </c>
      <c r="I19" s="16">
        <v>0.10199999999999999</v>
      </c>
      <c r="J19" s="29">
        <f t="shared" si="2"/>
        <v>1.1800000000000002</v>
      </c>
      <c r="K19" s="9"/>
      <c r="L19" s="9"/>
      <c r="M19" s="6"/>
    </row>
    <row r="20" spans="1:13" x14ac:dyDescent="0.2">
      <c r="A20" s="43" t="str">
        <f t="shared" si="3"/>
        <v>August</v>
      </c>
      <c r="B20" s="43" t="s">
        <v>292</v>
      </c>
      <c r="C20" s="42">
        <v>72</v>
      </c>
      <c r="D20" s="44">
        <v>7</v>
      </c>
      <c r="E20" s="46" t="s">
        <v>295</v>
      </c>
      <c r="F20" s="31" t="s">
        <v>22</v>
      </c>
      <c r="G20" s="16">
        <v>2.0310000000000001</v>
      </c>
      <c r="H20" s="16">
        <v>0.68600000000000005</v>
      </c>
      <c r="I20" s="16">
        <v>0.19800000000000001</v>
      </c>
      <c r="J20" s="29">
        <f t="shared" si="2"/>
        <v>1.3450000000000002</v>
      </c>
      <c r="K20" s="3"/>
      <c r="L20" s="6"/>
      <c r="M20" s="6"/>
    </row>
    <row r="21" spans="1:13" x14ac:dyDescent="0.2">
      <c r="A21" s="43" t="s">
        <v>51</v>
      </c>
      <c r="B21" s="43" t="s">
        <v>292</v>
      </c>
      <c r="C21" s="42">
        <v>72</v>
      </c>
      <c r="D21" s="44">
        <v>8</v>
      </c>
      <c r="E21" s="46" t="s">
        <v>295</v>
      </c>
      <c r="F21" s="27" t="s">
        <v>290</v>
      </c>
      <c r="G21" s="12" t="s">
        <v>282</v>
      </c>
      <c r="H21" s="12" t="s">
        <v>282</v>
      </c>
      <c r="I21" s="12" t="s">
        <v>282</v>
      </c>
      <c r="J21" s="12" t="s">
        <v>282</v>
      </c>
      <c r="K21" s="3"/>
      <c r="L21" s="6"/>
      <c r="M21" s="6"/>
    </row>
    <row r="22" spans="1:13" x14ac:dyDescent="0.2">
      <c r="A22" s="43" t="str">
        <f>A20</f>
        <v>August</v>
      </c>
      <c r="B22" s="43" t="s">
        <v>292</v>
      </c>
      <c r="C22" s="42">
        <v>72</v>
      </c>
      <c r="D22" s="44">
        <v>9</v>
      </c>
      <c r="E22" s="46" t="s">
        <v>296</v>
      </c>
      <c r="F22" s="31" t="s">
        <v>23</v>
      </c>
      <c r="G22" s="16">
        <v>1.929</v>
      </c>
      <c r="H22" s="16">
        <v>0.61099999999999999</v>
      </c>
      <c r="I22" s="16">
        <v>0.33300000000000002</v>
      </c>
      <c r="J22" s="29">
        <f t="shared" ref="J22:J56" si="4">G22-H22</f>
        <v>1.3180000000000001</v>
      </c>
      <c r="K22" s="3"/>
    </row>
    <row r="23" spans="1:13" x14ac:dyDescent="0.2">
      <c r="A23" s="43" t="str">
        <f t="shared" ref="A23:A49" si="5">A22</f>
        <v>August</v>
      </c>
      <c r="B23" s="43" t="s">
        <v>292</v>
      </c>
      <c r="C23" s="42">
        <v>72</v>
      </c>
      <c r="D23" s="44">
        <v>10</v>
      </c>
      <c r="E23" s="46" t="s">
        <v>295</v>
      </c>
      <c r="F23" s="27" t="s">
        <v>24</v>
      </c>
      <c r="G23" s="16">
        <v>1.1941200000000001</v>
      </c>
      <c r="H23" s="16">
        <v>0.10500000000000001</v>
      </c>
      <c r="I23" s="16">
        <v>0.61699999999999999</v>
      </c>
      <c r="J23" s="29">
        <f t="shared" si="4"/>
        <v>1.0891200000000001</v>
      </c>
      <c r="K23" s="3"/>
    </row>
    <row r="24" spans="1:13" x14ac:dyDescent="0.2">
      <c r="A24" s="43" t="str">
        <f t="shared" si="5"/>
        <v>August</v>
      </c>
      <c r="B24" s="43" t="s">
        <v>292</v>
      </c>
      <c r="C24" s="42">
        <v>72</v>
      </c>
      <c r="D24" s="44">
        <v>11</v>
      </c>
      <c r="E24" s="46" t="s">
        <v>295</v>
      </c>
      <c r="F24" s="32" t="s">
        <v>25</v>
      </c>
      <c r="G24" s="16">
        <v>1.9500000000000002</v>
      </c>
      <c r="H24" s="16">
        <v>1.05</v>
      </c>
      <c r="I24" s="16">
        <v>0.307</v>
      </c>
      <c r="J24" s="29">
        <f t="shared" si="4"/>
        <v>0.90000000000000013</v>
      </c>
    </row>
    <row r="25" spans="1:13" x14ac:dyDescent="0.2">
      <c r="A25" s="43" t="str">
        <f t="shared" si="5"/>
        <v>August</v>
      </c>
      <c r="B25" s="43" t="s">
        <v>292</v>
      </c>
      <c r="C25" s="42">
        <v>72</v>
      </c>
      <c r="D25" s="44">
        <v>12</v>
      </c>
      <c r="E25" s="46" t="s">
        <v>295</v>
      </c>
      <c r="F25" s="32" t="s">
        <v>26</v>
      </c>
      <c r="G25" s="16">
        <v>3.21</v>
      </c>
      <c r="H25" s="16">
        <v>2.1800000000000002</v>
      </c>
      <c r="I25" s="16">
        <v>6.3E-2</v>
      </c>
      <c r="J25" s="29">
        <f t="shared" si="4"/>
        <v>1.0299999999999998</v>
      </c>
    </row>
    <row r="26" spans="1:13" x14ac:dyDescent="0.2">
      <c r="A26" s="43" t="str">
        <f t="shared" si="5"/>
        <v>August</v>
      </c>
      <c r="B26" s="43" t="s">
        <v>293</v>
      </c>
      <c r="C26" s="42">
        <v>24</v>
      </c>
      <c r="D26" s="44">
        <v>1</v>
      </c>
      <c r="E26" s="46" t="s">
        <v>295</v>
      </c>
      <c r="F26" s="32" t="s">
        <v>27</v>
      </c>
      <c r="G26" s="16">
        <v>1.3531500000000001</v>
      </c>
      <c r="H26" s="19">
        <v>0.50800000000000001</v>
      </c>
      <c r="I26" s="19">
        <v>0.39400000000000002</v>
      </c>
      <c r="J26" s="29">
        <f t="shared" si="4"/>
        <v>0.84515000000000007</v>
      </c>
    </row>
    <row r="27" spans="1:13" x14ac:dyDescent="0.2">
      <c r="A27" s="43" t="str">
        <f t="shared" si="5"/>
        <v>August</v>
      </c>
      <c r="B27" s="43" t="s">
        <v>293</v>
      </c>
      <c r="C27" s="42">
        <v>24</v>
      </c>
      <c r="D27" s="44">
        <v>2</v>
      </c>
      <c r="E27" s="46" t="s">
        <v>295</v>
      </c>
      <c r="F27" s="32" t="s">
        <v>28</v>
      </c>
      <c r="G27" s="16">
        <v>0.69750000000000001</v>
      </c>
      <c r="H27" s="19">
        <v>0.16600000000000001</v>
      </c>
      <c r="I27" s="19">
        <v>1.8</v>
      </c>
      <c r="J27" s="29">
        <f t="shared" si="4"/>
        <v>0.53149999999999997</v>
      </c>
    </row>
    <row r="28" spans="1:13" x14ac:dyDescent="0.2">
      <c r="A28" s="43" t="str">
        <f t="shared" si="5"/>
        <v>August</v>
      </c>
      <c r="B28" s="43" t="s">
        <v>293</v>
      </c>
      <c r="C28" s="42">
        <v>24</v>
      </c>
      <c r="D28" s="44">
        <v>3</v>
      </c>
      <c r="E28" s="46" t="s">
        <v>296</v>
      </c>
      <c r="F28" s="32" t="s">
        <v>29</v>
      </c>
      <c r="G28" s="19">
        <v>0.96533999999999986</v>
      </c>
      <c r="H28" s="19">
        <v>0.184</v>
      </c>
      <c r="I28" s="19">
        <v>0.17</v>
      </c>
      <c r="J28" s="29">
        <f t="shared" si="4"/>
        <v>0.78133999999999992</v>
      </c>
    </row>
    <row r="29" spans="1:13" x14ac:dyDescent="0.2">
      <c r="A29" s="43" t="str">
        <f t="shared" si="5"/>
        <v>August</v>
      </c>
      <c r="B29" s="43" t="s">
        <v>293</v>
      </c>
      <c r="C29" s="42">
        <v>24</v>
      </c>
      <c r="D29" s="44">
        <v>4</v>
      </c>
      <c r="E29" s="46" t="s">
        <v>295</v>
      </c>
      <c r="F29" s="32" t="s">
        <v>30</v>
      </c>
      <c r="G29" s="19">
        <v>0.70866000000000007</v>
      </c>
      <c r="H29" s="19">
        <v>0.18099999999999999</v>
      </c>
      <c r="I29" s="19">
        <v>0.123</v>
      </c>
      <c r="J29" s="29">
        <f t="shared" si="4"/>
        <v>0.52766000000000002</v>
      </c>
    </row>
    <row r="30" spans="1:13" x14ac:dyDescent="0.2">
      <c r="A30" s="43" t="str">
        <f t="shared" si="5"/>
        <v>August</v>
      </c>
      <c r="B30" s="43" t="s">
        <v>293</v>
      </c>
      <c r="C30" s="42">
        <v>24</v>
      </c>
      <c r="D30" s="44">
        <v>5</v>
      </c>
      <c r="E30" s="46" t="s">
        <v>295</v>
      </c>
      <c r="F30" s="32" t="s">
        <v>31</v>
      </c>
      <c r="G30" s="19">
        <v>1.0825200000000001</v>
      </c>
      <c r="H30" s="19">
        <v>0.26100000000000001</v>
      </c>
      <c r="I30" s="19">
        <v>0.64300000000000002</v>
      </c>
      <c r="J30" s="29">
        <f t="shared" si="4"/>
        <v>0.82152000000000014</v>
      </c>
    </row>
    <row r="31" spans="1:13" x14ac:dyDescent="0.2">
      <c r="A31" s="43" t="str">
        <f t="shared" si="5"/>
        <v>August</v>
      </c>
      <c r="B31" s="43" t="s">
        <v>293</v>
      </c>
      <c r="C31" s="42">
        <v>24</v>
      </c>
      <c r="D31" s="44">
        <v>6</v>
      </c>
      <c r="E31" s="46" t="s">
        <v>295</v>
      </c>
      <c r="F31" s="32" t="s">
        <v>32</v>
      </c>
      <c r="G31" s="19">
        <v>0.90954000000000002</v>
      </c>
      <c r="H31" s="19">
        <v>0.29099999999999998</v>
      </c>
      <c r="I31" s="19">
        <v>0.42</v>
      </c>
      <c r="J31" s="29">
        <f t="shared" si="4"/>
        <v>0.61854000000000009</v>
      </c>
    </row>
    <row r="32" spans="1:13" x14ac:dyDescent="0.2">
      <c r="A32" s="43" t="str">
        <f t="shared" si="5"/>
        <v>August</v>
      </c>
      <c r="B32" s="43" t="s">
        <v>293</v>
      </c>
      <c r="C32" s="42">
        <v>24</v>
      </c>
      <c r="D32" s="44">
        <v>7</v>
      </c>
      <c r="E32" s="46" t="s">
        <v>296</v>
      </c>
      <c r="F32" s="32" t="s">
        <v>33</v>
      </c>
      <c r="G32" s="19">
        <v>0.8649</v>
      </c>
      <c r="H32" s="19">
        <v>0.33200000000000002</v>
      </c>
      <c r="I32" s="19">
        <v>0.40200000000000002</v>
      </c>
      <c r="J32" s="29">
        <f t="shared" si="4"/>
        <v>0.53289999999999993</v>
      </c>
    </row>
    <row r="33" spans="1:10" x14ac:dyDescent="0.2">
      <c r="A33" s="43" t="str">
        <f t="shared" si="5"/>
        <v>August</v>
      </c>
      <c r="B33" s="43" t="s">
        <v>293</v>
      </c>
      <c r="C33" s="42">
        <v>24</v>
      </c>
      <c r="D33" s="44">
        <v>8</v>
      </c>
      <c r="E33" s="46" t="s">
        <v>295</v>
      </c>
      <c r="F33" s="32" t="s">
        <v>34</v>
      </c>
      <c r="G33" s="19">
        <v>1.899</v>
      </c>
      <c r="H33" s="19">
        <v>0.26600000000000001</v>
      </c>
      <c r="I33" s="19">
        <v>0.42899999999999999</v>
      </c>
      <c r="J33" s="29">
        <f t="shared" si="4"/>
        <v>1.633</v>
      </c>
    </row>
    <row r="34" spans="1:10" x14ac:dyDescent="0.2">
      <c r="A34" s="43" t="str">
        <f t="shared" si="5"/>
        <v>August</v>
      </c>
      <c r="B34" s="43" t="s">
        <v>293</v>
      </c>
      <c r="C34" s="42">
        <v>24</v>
      </c>
      <c r="D34" s="44">
        <v>9</v>
      </c>
      <c r="E34" s="46" t="s">
        <v>296</v>
      </c>
      <c r="F34" s="32" t="s">
        <v>35</v>
      </c>
      <c r="G34" s="19">
        <v>1.5150000000000001</v>
      </c>
      <c r="H34" s="19">
        <v>0.18099999999999999</v>
      </c>
      <c r="I34" s="19">
        <v>0.77100000000000002</v>
      </c>
      <c r="J34" s="29">
        <f t="shared" si="4"/>
        <v>1.3340000000000001</v>
      </c>
    </row>
    <row r="35" spans="1:10" x14ac:dyDescent="0.2">
      <c r="A35" s="43" t="str">
        <f t="shared" si="5"/>
        <v>August</v>
      </c>
      <c r="B35" s="43" t="s">
        <v>293</v>
      </c>
      <c r="C35" s="42">
        <v>24</v>
      </c>
      <c r="D35" s="44">
        <v>10</v>
      </c>
      <c r="E35" s="46" t="s">
        <v>295</v>
      </c>
      <c r="F35" s="32" t="s">
        <v>36</v>
      </c>
      <c r="G35" s="19">
        <v>0.85373999999999994</v>
      </c>
      <c r="H35" s="19">
        <v>0.26300000000000001</v>
      </c>
      <c r="I35" s="19">
        <v>0.47</v>
      </c>
      <c r="J35" s="29">
        <f t="shared" si="4"/>
        <v>0.59073999999999993</v>
      </c>
    </row>
    <row r="36" spans="1:10" x14ac:dyDescent="0.2">
      <c r="A36" s="43" t="str">
        <f t="shared" si="5"/>
        <v>August</v>
      </c>
      <c r="B36" s="43" t="s">
        <v>293</v>
      </c>
      <c r="C36" s="42">
        <v>24</v>
      </c>
      <c r="D36" s="44">
        <v>11</v>
      </c>
      <c r="E36" s="46" t="s">
        <v>295</v>
      </c>
      <c r="F36" s="32" t="s">
        <v>37</v>
      </c>
      <c r="G36" s="19">
        <v>1.0323</v>
      </c>
      <c r="H36" s="19">
        <v>0.28999999999999998</v>
      </c>
      <c r="I36" s="19">
        <v>0.36599999999999999</v>
      </c>
      <c r="J36" s="29">
        <f t="shared" si="4"/>
        <v>0.74229999999999996</v>
      </c>
    </row>
    <row r="37" spans="1:10" x14ac:dyDescent="0.2">
      <c r="A37" s="43" t="str">
        <f t="shared" si="5"/>
        <v>August</v>
      </c>
      <c r="B37" s="43" t="s">
        <v>293</v>
      </c>
      <c r="C37" s="42">
        <v>24</v>
      </c>
      <c r="D37" s="44">
        <v>12</v>
      </c>
      <c r="E37" s="46" t="s">
        <v>296</v>
      </c>
      <c r="F37" s="32" t="s">
        <v>38</v>
      </c>
      <c r="G37" s="19">
        <v>1.7399999999999998</v>
      </c>
      <c r="H37" s="19">
        <v>0.313</v>
      </c>
      <c r="I37" s="19">
        <v>0.40899999999999997</v>
      </c>
      <c r="J37" s="29">
        <f t="shared" si="4"/>
        <v>1.4269999999999998</v>
      </c>
    </row>
    <row r="38" spans="1:10" x14ac:dyDescent="0.2">
      <c r="A38" s="43" t="str">
        <f t="shared" si="5"/>
        <v>August</v>
      </c>
      <c r="B38" s="43" t="s">
        <v>293</v>
      </c>
      <c r="C38" s="42">
        <v>72</v>
      </c>
      <c r="D38" s="44">
        <v>1</v>
      </c>
      <c r="E38" s="46" t="s">
        <v>295</v>
      </c>
      <c r="F38" s="32" t="s">
        <v>39</v>
      </c>
      <c r="G38" s="19">
        <v>1.0155600000000002</v>
      </c>
      <c r="H38" s="19">
        <v>0.25600000000000001</v>
      </c>
      <c r="I38" s="19">
        <v>0.63100000000000001</v>
      </c>
      <c r="J38" s="29">
        <f t="shared" si="4"/>
        <v>0.75956000000000023</v>
      </c>
    </row>
    <row r="39" spans="1:10" x14ac:dyDescent="0.2">
      <c r="A39" s="43" t="str">
        <f t="shared" si="5"/>
        <v>August</v>
      </c>
      <c r="B39" s="43" t="s">
        <v>293</v>
      </c>
      <c r="C39" s="42">
        <v>72</v>
      </c>
      <c r="D39" s="44">
        <v>2</v>
      </c>
      <c r="E39" s="46" t="s">
        <v>296</v>
      </c>
      <c r="F39" s="32" t="s">
        <v>40</v>
      </c>
      <c r="G39" s="19">
        <v>1.26945</v>
      </c>
      <c r="H39" s="19">
        <v>0.17499999999999999</v>
      </c>
      <c r="I39" s="19">
        <v>2.27</v>
      </c>
      <c r="J39" s="29">
        <f t="shared" si="4"/>
        <v>1.0944499999999999</v>
      </c>
    </row>
    <row r="40" spans="1:10" x14ac:dyDescent="0.2">
      <c r="A40" s="43" t="str">
        <f t="shared" si="5"/>
        <v>August</v>
      </c>
      <c r="B40" s="43" t="s">
        <v>293</v>
      </c>
      <c r="C40" s="42">
        <v>72</v>
      </c>
      <c r="D40" s="44">
        <v>3</v>
      </c>
      <c r="E40" s="46" t="s">
        <v>296</v>
      </c>
      <c r="F40" s="32" t="s">
        <v>41</v>
      </c>
      <c r="G40" s="19">
        <v>1.0044000000000002</v>
      </c>
      <c r="H40" s="19">
        <v>0.187</v>
      </c>
      <c r="I40" s="19">
        <v>0.32400000000000001</v>
      </c>
      <c r="J40" s="29">
        <f t="shared" si="4"/>
        <v>0.81740000000000013</v>
      </c>
    </row>
    <row r="41" spans="1:10" x14ac:dyDescent="0.2">
      <c r="A41" s="43" t="str">
        <f t="shared" si="5"/>
        <v>August</v>
      </c>
      <c r="B41" s="43" t="s">
        <v>293</v>
      </c>
      <c r="C41" s="42">
        <v>72</v>
      </c>
      <c r="D41" s="44">
        <v>4</v>
      </c>
      <c r="E41" s="46" t="s">
        <v>296</v>
      </c>
      <c r="F41" s="32" t="s">
        <v>42</v>
      </c>
      <c r="G41" s="19">
        <v>0.87885000000000013</v>
      </c>
      <c r="H41" s="19">
        <v>0.17100000000000001</v>
      </c>
      <c r="I41" s="19">
        <v>0.28799999999999998</v>
      </c>
      <c r="J41" s="29">
        <f t="shared" si="4"/>
        <v>0.70785000000000009</v>
      </c>
    </row>
    <row r="42" spans="1:10" x14ac:dyDescent="0.2">
      <c r="A42" s="43" t="str">
        <f t="shared" si="5"/>
        <v>August</v>
      </c>
      <c r="B42" s="43" t="s">
        <v>293</v>
      </c>
      <c r="C42" s="42">
        <v>72</v>
      </c>
      <c r="D42" s="44">
        <v>5</v>
      </c>
      <c r="E42" s="46" t="s">
        <v>295</v>
      </c>
      <c r="F42" s="32" t="s">
        <v>43</v>
      </c>
      <c r="G42" s="19">
        <v>0.91233000000000009</v>
      </c>
      <c r="H42" s="19">
        <v>8.6999999999999994E-2</v>
      </c>
      <c r="I42" s="19">
        <v>0.80300000000000005</v>
      </c>
      <c r="J42" s="29">
        <f t="shared" si="4"/>
        <v>0.82533000000000012</v>
      </c>
    </row>
    <row r="43" spans="1:10" x14ac:dyDescent="0.2">
      <c r="A43" s="43" t="str">
        <f t="shared" si="5"/>
        <v>August</v>
      </c>
      <c r="B43" s="43" t="s">
        <v>293</v>
      </c>
      <c r="C43" s="42">
        <v>72</v>
      </c>
      <c r="D43" s="44">
        <v>6</v>
      </c>
      <c r="E43" s="46" t="s">
        <v>295</v>
      </c>
      <c r="F43" s="32" t="s">
        <v>44</v>
      </c>
      <c r="G43" s="19">
        <v>0.93186000000000002</v>
      </c>
      <c r="H43" s="19">
        <v>0.11100000000000002</v>
      </c>
      <c r="I43" s="19">
        <v>0.63800000000000001</v>
      </c>
      <c r="J43" s="29">
        <f t="shared" si="4"/>
        <v>0.82086000000000003</v>
      </c>
    </row>
    <row r="44" spans="1:10" x14ac:dyDescent="0.2">
      <c r="A44" s="43" t="str">
        <f t="shared" si="5"/>
        <v>August</v>
      </c>
      <c r="B44" s="43" t="s">
        <v>293</v>
      </c>
      <c r="C44" s="42">
        <v>72</v>
      </c>
      <c r="D44" s="44">
        <v>7</v>
      </c>
      <c r="E44" s="46" t="s">
        <v>295</v>
      </c>
      <c r="F44" s="32" t="s">
        <v>45</v>
      </c>
      <c r="G44" s="19">
        <v>0.83421000000000001</v>
      </c>
      <c r="H44" s="19">
        <v>0.19700000000000001</v>
      </c>
      <c r="I44" s="19">
        <v>0.6</v>
      </c>
      <c r="J44" s="29">
        <f t="shared" si="4"/>
        <v>0.63721000000000005</v>
      </c>
    </row>
    <row r="45" spans="1:10" x14ac:dyDescent="0.2">
      <c r="A45" s="43" t="str">
        <f t="shared" si="5"/>
        <v>August</v>
      </c>
      <c r="B45" s="43" t="s">
        <v>293</v>
      </c>
      <c r="C45" s="42">
        <v>72</v>
      </c>
      <c r="D45" s="44">
        <v>8</v>
      </c>
      <c r="E45" s="46" t="s">
        <v>295</v>
      </c>
      <c r="F45" s="32" t="s">
        <v>46</v>
      </c>
      <c r="G45" s="19">
        <v>1.0936800000000002</v>
      </c>
      <c r="H45" s="19">
        <v>0.154</v>
      </c>
      <c r="I45" s="19">
        <v>0.66600000000000004</v>
      </c>
      <c r="J45" s="29">
        <f t="shared" si="4"/>
        <v>0.93968000000000018</v>
      </c>
    </row>
    <row r="46" spans="1:10" x14ac:dyDescent="0.2">
      <c r="A46" s="43" t="str">
        <f t="shared" si="5"/>
        <v>August</v>
      </c>
      <c r="B46" s="43" t="s">
        <v>293</v>
      </c>
      <c r="C46" s="42">
        <v>72</v>
      </c>
      <c r="D46" s="44">
        <v>9</v>
      </c>
      <c r="E46" s="46" t="s">
        <v>296</v>
      </c>
      <c r="F46" s="32" t="s">
        <v>47</v>
      </c>
      <c r="G46" s="19">
        <v>0.85653000000000012</v>
      </c>
      <c r="H46" s="19">
        <v>0.22699999999999998</v>
      </c>
      <c r="I46" s="19">
        <v>0.82299999999999995</v>
      </c>
      <c r="J46" s="29">
        <f t="shared" si="4"/>
        <v>0.62953000000000015</v>
      </c>
    </row>
    <row r="47" spans="1:10" x14ac:dyDescent="0.2">
      <c r="A47" s="43" t="str">
        <f t="shared" si="5"/>
        <v>August</v>
      </c>
      <c r="B47" s="43" t="s">
        <v>293</v>
      </c>
      <c r="C47" s="42">
        <v>72</v>
      </c>
      <c r="D47" s="44">
        <v>10</v>
      </c>
      <c r="E47" s="46" t="s">
        <v>295</v>
      </c>
      <c r="F47" s="32" t="s">
        <v>48</v>
      </c>
      <c r="G47" s="19">
        <v>0.97928999999999999</v>
      </c>
      <c r="H47" s="19">
        <v>8.6999999999999994E-2</v>
      </c>
      <c r="I47" s="19">
        <v>0.7</v>
      </c>
      <c r="J47" s="29">
        <f t="shared" si="4"/>
        <v>0.89229000000000003</v>
      </c>
    </row>
    <row r="48" spans="1:10" x14ac:dyDescent="0.2">
      <c r="A48" s="43" t="str">
        <f t="shared" si="5"/>
        <v>August</v>
      </c>
      <c r="B48" s="43" t="s">
        <v>293</v>
      </c>
      <c r="C48" s="42">
        <v>72</v>
      </c>
      <c r="D48" s="44">
        <v>11</v>
      </c>
      <c r="E48" s="46" t="s">
        <v>295</v>
      </c>
      <c r="F48" s="32" t="s">
        <v>49</v>
      </c>
      <c r="G48" s="19">
        <v>1.05741</v>
      </c>
      <c r="H48" s="19">
        <v>0.16800000000000001</v>
      </c>
      <c r="I48" s="19">
        <v>0.53800000000000003</v>
      </c>
      <c r="J48" s="29">
        <f t="shared" si="4"/>
        <v>0.88940999999999992</v>
      </c>
    </row>
    <row r="49" spans="1:10" x14ac:dyDescent="0.2">
      <c r="A49" s="43" t="str">
        <f t="shared" si="5"/>
        <v>August</v>
      </c>
      <c r="B49" s="43" t="s">
        <v>293</v>
      </c>
      <c r="C49" s="42">
        <v>72</v>
      </c>
      <c r="D49" s="44">
        <v>12</v>
      </c>
      <c r="E49" s="46" t="s">
        <v>295</v>
      </c>
      <c r="F49" s="32" t="s">
        <v>50</v>
      </c>
      <c r="G49" s="19">
        <v>1.3391999999999999</v>
      </c>
      <c r="H49" s="19">
        <v>0.17400000000000002</v>
      </c>
      <c r="I49" s="19">
        <v>0.60699999999999998</v>
      </c>
      <c r="J49" s="29">
        <f t="shared" si="4"/>
        <v>1.1652</v>
      </c>
    </row>
    <row r="50" spans="1:10" x14ac:dyDescent="0.2">
      <c r="A50" s="43" t="s">
        <v>52</v>
      </c>
      <c r="B50" s="43" t="s">
        <v>292</v>
      </c>
      <c r="C50" s="42">
        <v>24</v>
      </c>
      <c r="D50" s="44">
        <v>1</v>
      </c>
      <c r="E50" s="46" t="s">
        <v>295</v>
      </c>
      <c r="F50" s="27" t="s">
        <v>53</v>
      </c>
      <c r="G50" s="12">
        <v>1.4339999999999999</v>
      </c>
      <c r="H50" s="13">
        <v>0.44600000000000001</v>
      </c>
      <c r="I50" s="13">
        <v>0.11600000000000001</v>
      </c>
      <c r="J50" s="29">
        <f t="shared" si="4"/>
        <v>0.98799999999999999</v>
      </c>
    </row>
    <row r="51" spans="1:10" x14ac:dyDescent="0.2">
      <c r="A51" s="43" t="str">
        <f t="shared" ref="A51:A56" si="6">A50</f>
        <v>September</v>
      </c>
      <c r="B51" s="43" t="s">
        <v>292</v>
      </c>
      <c r="C51" s="42">
        <v>24</v>
      </c>
      <c r="D51" s="44">
        <v>2</v>
      </c>
      <c r="E51" s="46" t="s">
        <v>295</v>
      </c>
      <c r="F51" s="28" t="s">
        <v>54</v>
      </c>
      <c r="G51" s="14">
        <v>1.1850000000000001</v>
      </c>
      <c r="H51" s="13">
        <v>0.498</v>
      </c>
      <c r="I51" s="13">
        <v>2.39</v>
      </c>
      <c r="J51" s="29">
        <f t="shared" si="4"/>
        <v>0.68700000000000006</v>
      </c>
    </row>
    <row r="52" spans="1:10" x14ac:dyDescent="0.2">
      <c r="A52" s="43" t="str">
        <f t="shared" si="6"/>
        <v>September</v>
      </c>
      <c r="B52" s="43" t="s">
        <v>292</v>
      </c>
      <c r="C52" s="42">
        <v>24</v>
      </c>
      <c r="D52" s="44">
        <v>3</v>
      </c>
      <c r="E52" s="46" t="s">
        <v>296</v>
      </c>
      <c r="F52" s="27" t="s">
        <v>55</v>
      </c>
      <c r="G52" s="12">
        <v>0.69600000000000006</v>
      </c>
      <c r="H52" s="12">
        <v>5.21E-2</v>
      </c>
      <c r="I52" s="13">
        <v>1.47</v>
      </c>
      <c r="J52" s="29">
        <f t="shared" si="4"/>
        <v>0.64390000000000003</v>
      </c>
    </row>
    <row r="53" spans="1:10" x14ac:dyDescent="0.2">
      <c r="A53" s="43" t="str">
        <f t="shared" si="6"/>
        <v>September</v>
      </c>
      <c r="B53" s="43" t="s">
        <v>292</v>
      </c>
      <c r="C53" s="42">
        <v>24</v>
      </c>
      <c r="D53" s="44">
        <v>4</v>
      </c>
      <c r="E53" s="46" t="s">
        <v>295</v>
      </c>
      <c r="F53" s="27" t="s">
        <v>56</v>
      </c>
      <c r="G53" s="13">
        <v>1.194</v>
      </c>
      <c r="H53" s="13">
        <v>0.20200000000000001</v>
      </c>
      <c r="I53" s="13">
        <v>0.34200000000000003</v>
      </c>
      <c r="J53" s="29">
        <f t="shared" si="4"/>
        <v>0.99199999999999999</v>
      </c>
    </row>
    <row r="54" spans="1:10" x14ac:dyDescent="0.2">
      <c r="A54" s="43" t="str">
        <f t="shared" si="6"/>
        <v>September</v>
      </c>
      <c r="B54" s="43" t="s">
        <v>292</v>
      </c>
      <c r="C54" s="42">
        <v>24</v>
      </c>
      <c r="D54" s="44">
        <v>5</v>
      </c>
      <c r="E54" s="46" t="s">
        <v>295</v>
      </c>
      <c r="F54" s="27" t="s">
        <v>57</v>
      </c>
      <c r="G54" s="12">
        <v>1.194</v>
      </c>
      <c r="H54" s="12">
        <v>0.63500000000000001</v>
      </c>
      <c r="I54" s="13">
        <v>5.87</v>
      </c>
      <c r="J54" s="29">
        <f t="shared" si="4"/>
        <v>0.55899999999999994</v>
      </c>
    </row>
    <row r="55" spans="1:10" x14ac:dyDescent="0.2">
      <c r="A55" s="43" t="str">
        <f t="shared" si="6"/>
        <v>September</v>
      </c>
      <c r="B55" s="43" t="s">
        <v>292</v>
      </c>
      <c r="C55" s="42">
        <v>24</v>
      </c>
      <c r="D55" s="44">
        <v>6</v>
      </c>
      <c r="E55" s="46" t="s">
        <v>295</v>
      </c>
      <c r="F55" s="27" t="s">
        <v>58</v>
      </c>
      <c r="G55" s="12">
        <v>1.2449999999999999</v>
      </c>
      <c r="H55" s="12">
        <v>0.45100000000000001</v>
      </c>
      <c r="I55" s="13">
        <v>0.11</v>
      </c>
      <c r="J55" s="29">
        <f t="shared" si="4"/>
        <v>0.79399999999999982</v>
      </c>
    </row>
    <row r="56" spans="1:10" x14ac:dyDescent="0.2">
      <c r="A56" s="43" t="str">
        <f t="shared" si="6"/>
        <v>September</v>
      </c>
      <c r="B56" s="43" t="s">
        <v>292</v>
      </c>
      <c r="C56" s="42">
        <v>24</v>
      </c>
      <c r="D56" s="44">
        <v>7</v>
      </c>
      <c r="E56" s="46" t="s">
        <v>296</v>
      </c>
      <c r="F56" s="27" t="s">
        <v>59</v>
      </c>
      <c r="G56" s="12">
        <v>0.52499999999999991</v>
      </c>
      <c r="H56" s="12">
        <v>7.9399999999999998E-2</v>
      </c>
      <c r="I56" s="13">
        <v>0.22500000000000001</v>
      </c>
      <c r="J56" s="29">
        <f t="shared" si="4"/>
        <v>0.44559999999999989</v>
      </c>
    </row>
    <row r="57" spans="1:10" x14ac:dyDescent="0.2">
      <c r="A57" s="43" t="s">
        <v>52</v>
      </c>
      <c r="B57" s="43" t="s">
        <v>292</v>
      </c>
      <c r="C57" s="42">
        <v>24</v>
      </c>
      <c r="D57" s="44">
        <v>8</v>
      </c>
      <c r="E57" s="46" t="s">
        <v>295</v>
      </c>
      <c r="F57" s="27" t="s">
        <v>290</v>
      </c>
      <c r="G57" s="12" t="s">
        <v>282</v>
      </c>
      <c r="H57" s="12" t="s">
        <v>282</v>
      </c>
      <c r="I57" s="12" t="s">
        <v>282</v>
      </c>
      <c r="J57" s="12" t="s">
        <v>282</v>
      </c>
    </row>
    <row r="58" spans="1:10" x14ac:dyDescent="0.2">
      <c r="A58" s="43" t="str">
        <f>A56</f>
        <v>September</v>
      </c>
      <c r="B58" s="43" t="s">
        <v>292</v>
      </c>
      <c r="C58" s="42">
        <v>24</v>
      </c>
      <c r="D58" s="44">
        <v>9</v>
      </c>
      <c r="E58" s="46" t="s">
        <v>296</v>
      </c>
      <c r="F58" s="27" t="s">
        <v>60</v>
      </c>
      <c r="G58" s="12">
        <v>0.47699999999999998</v>
      </c>
      <c r="H58" s="12">
        <v>9.98E-2</v>
      </c>
      <c r="I58" s="13">
        <v>1.1499999999999999</v>
      </c>
      <c r="J58" s="29">
        <f t="shared" ref="J58:J68" si="7">G58-H58</f>
        <v>0.37719999999999998</v>
      </c>
    </row>
    <row r="59" spans="1:10" x14ac:dyDescent="0.2">
      <c r="A59" s="43" t="str">
        <f t="shared" ref="A59:A68" si="8">A58</f>
        <v>September</v>
      </c>
      <c r="B59" s="43" t="s">
        <v>292</v>
      </c>
      <c r="C59" s="42">
        <v>24</v>
      </c>
      <c r="D59" s="44">
        <v>10</v>
      </c>
      <c r="E59" s="46" t="s">
        <v>295</v>
      </c>
      <c r="F59" s="27" t="s">
        <v>61</v>
      </c>
      <c r="G59" s="12">
        <v>1.593</v>
      </c>
      <c r="H59" s="12">
        <v>0.93300000000000005</v>
      </c>
      <c r="I59" s="13">
        <v>6.12</v>
      </c>
      <c r="J59" s="29">
        <f t="shared" si="7"/>
        <v>0.65999999999999992</v>
      </c>
    </row>
    <row r="60" spans="1:10" x14ac:dyDescent="0.2">
      <c r="A60" s="43" t="str">
        <f t="shared" si="8"/>
        <v>September</v>
      </c>
      <c r="B60" s="43" t="s">
        <v>292</v>
      </c>
      <c r="C60" s="42">
        <v>24</v>
      </c>
      <c r="D60" s="44">
        <v>11</v>
      </c>
      <c r="E60" s="46" t="s">
        <v>295</v>
      </c>
      <c r="F60" s="27" t="s">
        <v>62</v>
      </c>
      <c r="G60" s="13">
        <v>0.8879999999999999</v>
      </c>
      <c r="H60" s="13">
        <v>0.39400000000000002</v>
      </c>
      <c r="I60" s="13">
        <v>1.19</v>
      </c>
      <c r="J60" s="29">
        <f t="shared" si="7"/>
        <v>0.49399999999999988</v>
      </c>
    </row>
    <row r="61" spans="1:10" x14ac:dyDescent="0.2">
      <c r="A61" s="43" t="str">
        <f t="shared" si="8"/>
        <v>September</v>
      </c>
      <c r="B61" s="43" t="s">
        <v>292</v>
      </c>
      <c r="C61" s="42">
        <v>24</v>
      </c>
      <c r="D61" s="44">
        <v>12</v>
      </c>
      <c r="E61" s="46" t="s">
        <v>296</v>
      </c>
      <c r="F61" s="30" t="s">
        <v>63</v>
      </c>
      <c r="G61" s="13">
        <v>1.173</v>
      </c>
      <c r="H61" s="13">
        <v>0.33500000000000002</v>
      </c>
      <c r="I61" s="13">
        <v>3.29</v>
      </c>
      <c r="J61" s="29">
        <f t="shared" si="7"/>
        <v>0.83800000000000008</v>
      </c>
    </row>
    <row r="62" spans="1:10" x14ac:dyDescent="0.2">
      <c r="A62" s="43" t="str">
        <f t="shared" si="8"/>
        <v>September</v>
      </c>
      <c r="B62" s="43" t="s">
        <v>292</v>
      </c>
      <c r="C62" s="42">
        <v>72</v>
      </c>
      <c r="D62" s="44">
        <v>1</v>
      </c>
      <c r="E62" s="46" t="s">
        <v>295</v>
      </c>
      <c r="F62" s="30" t="s">
        <v>64</v>
      </c>
      <c r="G62" s="13">
        <v>1.851</v>
      </c>
      <c r="H62" s="13">
        <v>0.59199999999999997</v>
      </c>
      <c r="I62" s="13">
        <v>4.0500000000000001E-2</v>
      </c>
      <c r="J62" s="29">
        <f t="shared" si="7"/>
        <v>1.2589999999999999</v>
      </c>
    </row>
    <row r="63" spans="1:10" x14ac:dyDescent="0.2">
      <c r="A63" s="43" t="str">
        <f t="shared" si="8"/>
        <v>September</v>
      </c>
      <c r="B63" s="43" t="s">
        <v>292</v>
      </c>
      <c r="C63" s="42">
        <v>72</v>
      </c>
      <c r="D63" s="44">
        <v>2</v>
      </c>
      <c r="E63" s="46" t="s">
        <v>296</v>
      </c>
      <c r="F63" s="30" t="s">
        <v>65</v>
      </c>
      <c r="G63" s="13">
        <v>1.3980000000000001</v>
      </c>
      <c r="H63" s="13">
        <v>0.46300000000000002</v>
      </c>
      <c r="I63" s="13">
        <v>2.33</v>
      </c>
      <c r="J63" s="29">
        <f t="shared" si="7"/>
        <v>0.93500000000000005</v>
      </c>
    </row>
    <row r="64" spans="1:10" x14ac:dyDescent="0.2">
      <c r="A64" s="43" t="str">
        <f t="shared" si="8"/>
        <v>September</v>
      </c>
      <c r="B64" s="43" t="s">
        <v>292</v>
      </c>
      <c r="C64" s="42">
        <v>72</v>
      </c>
      <c r="D64" s="44">
        <v>3</v>
      </c>
      <c r="E64" s="46" t="s">
        <v>296</v>
      </c>
      <c r="F64" s="30" t="s">
        <v>66</v>
      </c>
      <c r="G64" s="13">
        <v>0.64200000000000002</v>
      </c>
      <c r="H64" s="13">
        <v>9.9599999999999994E-2</v>
      </c>
      <c r="I64" s="13">
        <v>1.1299999999999999</v>
      </c>
      <c r="J64" s="29">
        <f t="shared" si="7"/>
        <v>0.54239999999999999</v>
      </c>
    </row>
    <row r="65" spans="1:10" x14ac:dyDescent="0.2">
      <c r="A65" s="43" t="str">
        <f t="shared" si="8"/>
        <v>September</v>
      </c>
      <c r="B65" s="43" t="s">
        <v>292</v>
      </c>
      <c r="C65" s="42">
        <v>72</v>
      </c>
      <c r="D65" s="44">
        <v>4</v>
      </c>
      <c r="E65" s="46" t="s">
        <v>296</v>
      </c>
      <c r="F65" s="30" t="s">
        <v>67</v>
      </c>
      <c r="G65" s="13">
        <v>1.26</v>
      </c>
      <c r="H65" s="13">
        <v>0.32300000000000001</v>
      </c>
      <c r="I65" s="13">
        <v>2.5499999999999998E-2</v>
      </c>
      <c r="J65" s="29">
        <f t="shared" si="7"/>
        <v>0.93700000000000006</v>
      </c>
    </row>
    <row r="66" spans="1:10" x14ac:dyDescent="0.2">
      <c r="A66" s="43" t="str">
        <f t="shared" si="8"/>
        <v>September</v>
      </c>
      <c r="B66" s="43" t="s">
        <v>292</v>
      </c>
      <c r="C66" s="42">
        <v>72</v>
      </c>
      <c r="D66" s="44">
        <v>5</v>
      </c>
      <c r="E66" s="46" t="s">
        <v>295</v>
      </c>
      <c r="F66" s="30" t="s">
        <v>68</v>
      </c>
      <c r="G66" s="19">
        <v>2.2170000000000001</v>
      </c>
      <c r="H66" s="19">
        <v>0.879</v>
      </c>
      <c r="I66" s="19">
        <v>2.37</v>
      </c>
      <c r="J66" s="29">
        <f t="shared" si="7"/>
        <v>1.3380000000000001</v>
      </c>
    </row>
    <row r="67" spans="1:10" x14ac:dyDescent="0.2">
      <c r="A67" s="43" t="str">
        <f t="shared" si="8"/>
        <v>September</v>
      </c>
      <c r="B67" s="43" t="s">
        <v>292</v>
      </c>
      <c r="C67" s="42">
        <v>72</v>
      </c>
      <c r="D67" s="44">
        <v>6</v>
      </c>
      <c r="E67" s="46" t="s">
        <v>295</v>
      </c>
      <c r="F67" s="30" t="s">
        <v>69</v>
      </c>
      <c r="G67" s="16">
        <v>2.2949999999999999</v>
      </c>
      <c r="H67" s="16">
        <v>1.08</v>
      </c>
      <c r="I67" s="16">
        <v>1.74</v>
      </c>
      <c r="J67" s="29">
        <f t="shared" si="7"/>
        <v>1.2149999999999999</v>
      </c>
    </row>
    <row r="68" spans="1:10" x14ac:dyDescent="0.2">
      <c r="A68" s="43" t="str">
        <f t="shared" si="8"/>
        <v>September</v>
      </c>
      <c r="B68" s="43" t="s">
        <v>292</v>
      </c>
      <c r="C68" s="42">
        <v>72</v>
      </c>
      <c r="D68" s="44">
        <v>7</v>
      </c>
      <c r="E68" s="46" t="s">
        <v>295</v>
      </c>
      <c r="F68" s="31" t="s">
        <v>70</v>
      </c>
      <c r="G68" s="16">
        <v>1.2629999999999999</v>
      </c>
      <c r="H68" s="16">
        <v>0.30499999999999999</v>
      </c>
      <c r="I68" s="16">
        <v>6.8599999999999994E-2</v>
      </c>
      <c r="J68" s="29">
        <f t="shared" si="7"/>
        <v>0.95799999999999996</v>
      </c>
    </row>
    <row r="69" spans="1:10" x14ac:dyDescent="0.2">
      <c r="A69" s="43" t="s">
        <v>52</v>
      </c>
      <c r="B69" s="43" t="s">
        <v>292</v>
      </c>
      <c r="C69" s="42">
        <v>72</v>
      </c>
      <c r="D69" s="44">
        <v>8</v>
      </c>
      <c r="E69" s="46" t="s">
        <v>295</v>
      </c>
      <c r="F69" s="27" t="s">
        <v>290</v>
      </c>
      <c r="G69" s="12" t="s">
        <v>282</v>
      </c>
      <c r="H69" s="12" t="s">
        <v>282</v>
      </c>
      <c r="I69" s="12" t="s">
        <v>282</v>
      </c>
      <c r="J69" s="12" t="s">
        <v>282</v>
      </c>
    </row>
    <row r="70" spans="1:10" x14ac:dyDescent="0.2">
      <c r="A70" s="43" t="str">
        <f>A68</f>
        <v>September</v>
      </c>
      <c r="B70" s="43" t="s">
        <v>292</v>
      </c>
      <c r="C70" s="42">
        <v>72</v>
      </c>
      <c r="D70" s="44">
        <v>9</v>
      </c>
      <c r="E70" s="46" t="s">
        <v>296</v>
      </c>
      <c r="F70" s="31" t="s">
        <v>71</v>
      </c>
      <c r="G70" s="16">
        <v>1.056</v>
      </c>
      <c r="H70" s="16">
        <v>0.192</v>
      </c>
      <c r="I70" s="16">
        <v>1.44</v>
      </c>
      <c r="J70" s="29">
        <f t="shared" ref="J70:J104" si="9">G70-H70</f>
        <v>0.8640000000000001</v>
      </c>
    </row>
    <row r="71" spans="1:10" x14ac:dyDescent="0.2">
      <c r="A71" s="43" t="str">
        <f t="shared" ref="A71:A97" si="10">A70</f>
        <v>September</v>
      </c>
      <c r="B71" s="43" t="s">
        <v>292</v>
      </c>
      <c r="C71" s="42">
        <v>72</v>
      </c>
      <c r="D71" s="44">
        <v>10</v>
      </c>
      <c r="E71" s="46" t="s">
        <v>295</v>
      </c>
      <c r="F71" s="27" t="s">
        <v>72</v>
      </c>
      <c r="G71" s="16">
        <v>1.1520000000000001</v>
      </c>
      <c r="H71" s="16">
        <v>0.54400000000000004</v>
      </c>
      <c r="I71" s="16">
        <v>5.57E-2</v>
      </c>
      <c r="J71" s="29">
        <f t="shared" si="9"/>
        <v>0.6080000000000001</v>
      </c>
    </row>
    <row r="72" spans="1:10" x14ac:dyDescent="0.2">
      <c r="A72" s="43" t="str">
        <f t="shared" si="10"/>
        <v>September</v>
      </c>
      <c r="B72" s="43" t="s">
        <v>292</v>
      </c>
      <c r="C72" s="42">
        <v>72</v>
      </c>
      <c r="D72" s="44">
        <v>11</v>
      </c>
      <c r="E72" s="46" t="s">
        <v>295</v>
      </c>
      <c r="F72" s="32" t="s">
        <v>73</v>
      </c>
      <c r="G72" s="16">
        <v>0.80100000000000005</v>
      </c>
      <c r="H72" s="16">
        <v>0.14399999999999999</v>
      </c>
      <c r="I72" s="16">
        <v>1.49</v>
      </c>
      <c r="J72" s="29">
        <f t="shared" si="9"/>
        <v>0.65700000000000003</v>
      </c>
    </row>
    <row r="73" spans="1:10" x14ac:dyDescent="0.2">
      <c r="A73" s="43" t="str">
        <f t="shared" si="10"/>
        <v>September</v>
      </c>
      <c r="B73" s="43" t="s">
        <v>292</v>
      </c>
      <c r="C73" s="42">
        <v>72</v>
      </c>
      <c r="D73" s="44">
        <v>12</v>
      </c>
      <c r="E73" s="46" t="s">
        <v>295</v>
      </c>
      <c r="F73" s="32" t="s">
        <v>74</v>
      </c>
      <c r="G73" s="16">
        <v>1.032</v>
      </c>
      <c r="H73" s="16">
        <v>0.624</v>
      </c>
      <c r="I73" s="16">
        <v>3.51</v>
      </c>
      <c r="J73" s="29">
        <f t="shared" si="9"/>
        <v>0.40800000000000003</v>
      </c>
    </row>
    <row r="74" spans="1:10" x14ac:dyDescent="0.2">
      <c r="A74" s="43" t="str">
        <f t="shared" si="10"/>
        <v>September</v>
      </c>
      <c r="B74" s="43" t="s">
        <v>293</v>
      </c>
      <c r="C74" s="42">
        <v>24</v>
      </c>
      <c r="D74" s="44">
        <v>1</v>
      </c>
      <c r="E74" s="46" t="s">
        <v>295</v>
      </c>
      <c r="F74" s="32" t="s">
        <v>75</v>
      </c>
      <c r="G74" s="16">
        <v>0.86999999999999988</v>
      </c>
      <c r="H74" s="19">
        <v>0.65500000000000003</v>
      </c>
      <c r="I74" s="19">
        <v>4.88</v>
      </c>
      <c r="J74" s="29">
        <f t="shared" si="9"/>
        <v>0.21499999999999986</v>
      </c>
    </row>
    <row r="75" spans="1:10" x14ac:dyDescent="0.2">
      <c r="A75" s="43" t="str">
        <f t="shared" si="10"/>
        <v>September</v>
      </c>
      <c r="B75" s="43" t="s">
        <v>293</v>
      </c>
      <c r="C75" s="42">
        <v>24</v>
      </c>
      <c r="D75" s="44">
        <v>2</v>
      </c>
      <c r="E75" s="46" t="s">
        <v>295</v>
      </c>
      <c r="F75" s="32" t="s">
        <v>76</v>
      </c>
      <c r="G75" s="16">
        <v>0.93300000000000005</v>
      </c>
      <c r="H75" s="19">
        <v>5.5199999999999999E-2</v>
      </c>
      <c r="I75" s="19">
        <v>1.1299999999999999</v>
      </c>
      <c r="J75" s="29">
        <f t="shared" si="9"/>
        <v>0.87780000000000002</v>
      </c>
    </row>
    <row r="76" spans="1:10" x14ac:dyDescent="0.2">
      <c r="A76" s="43" t="str">
        <f t="shared" si="10"/>
        <v>September</v>
      </c>
      <c r="B76" s="43" t="s">
        <v>293</v>
      </c>
      <c r="C76" s="42">
        <v>24</v>
      </c>
      <c r="D76" s="44">
        <v>3</v>
      </c>
      <c r="E76" s="46" t="s">
        <v>296</v>
      </c>
      <c r="F76" s="32" t="s">
        <v>77</v>
      </c>
      <c r="G76" s="19">
        <v>0.65100000000000002</v>
      </c>
      <c r="H76" s="19">
        <v>0.10100000000000001</v>
      </c>
      <c r="I76" s="19">
        <v>3.09</v>
      </c>
      <c r="J76" s="29">
        <f t="shared" si="9"/>
        <v>0.55000000000000004</v>
      </c>
    </row>
    <row r="77" spans="1:10" x14ac:dyDescent="0.2">
      <c r="A77" s="43" t="str">
        <f t="shared" si="10"/>
        <v>September</v>
      </c>
      <c r="B77" s="43" t="s">
        <v>293</v>
      </c>
      <c r="C77" s="42">
        <v>24</v>
      </c>
      <c r="D77" s="44">
        <v>4</v>
      </c>
      <c r="E77" s="46" t="s">
        <v>295</v>
      </c>
      <c r="F77" s="32" t="s">
        <v>78</v>
      </c>
      <c r="G77" s="19">
        <v>0.82500000000000007</v>
      </c>
      <c r="H77" s="19">
        <v>6.5100000000000005E-2</v>
      </c>
      <c r="I77" s="19">
        <v>0.89700000000000002</v>
      </c>
      <c r="J77" s="29">
        <f t="shared" si="9"/>
        <v>0.75990000000000002</v>
      </c>
    </row>
    <row r="78" spans="1:10" x14ac:dyDescent="0.2">
      <c r="A78" s="43" t="str">
        <f t="shared" si="10"/>
        <v>September</v>
      </c>
      <c r="B78" s="43" t="s">
        <v>293</v>
      </c>
      <c r="C78" s="42">
        <v>24</v>
      </c>
      <c r="D78" s="44">
        <v>5</v>
      </c>
      <c r="E78" s="46" t="s">
        <v>295</v>
      </c>
      <c r="F78" s="32" t="s">
        <v>79</v>
      </c>
      <c r="G78" s="19">
        <v>0.98100000000000009</v>
      </c>
      <c r="H78" s="19">
        <v>0.38</v>
      </c>
      <c r="I78" s="19">
        <v>0.67700000000000005</v>
      </c>
      <c r="J78" s="29">
        <f t="shared" si="9"/>
        <v>0.60100000000000009</v>
      </c>
    </row>
    <row r="79" spans="1:10" x14ac:dyDescent="0.2">
      <c r="A79" s="43" t="str">
        <f t="shared" si="10"/>
        <v>September</v>
      </c>
      <c r="B79" s="43" t="s">
        <v>293</v>
      </c>
      <c r="C79" s="42">
        <v>24</v>
      </c>
      <c r="D79" s="44">
        <v>6</v>
      </c>
      <c r="E79" s="46" t="s">
        <v>295</v>
      </c>
      <c r="F79" s="32" t="s">
        <v>80</v>
      </c>
      <c r="G79" s="19">
        <v>1.2269999999999999</v>
      </c>
      <c r="H79" s="19">
        <v>0.45900000000000002</v>
      </c>
      <c r="I79" s="19">
        <v>3.81</v>
      </c>
      <c r="J79" s="29">
        <f t="shared" si="9"/>
        <v>0.76799999999999979</v>
      </c>
    </row>
    <row r="80" spans="1:10" x14ac:dyDescent="0.2">
      <c r="A80" s="43" t="str">
        <f t="shared" si="10"/>
        <v>September</v>
      </c>
      <c r="B80" s="43" t="s">
        <v>293</v>
      </c>
      <c r="C80" s="42">
        <v>24</v>
      </c>
      <c r="D80" s="44">
        <v>7</v>
      </c>
      <c r="E80" s="46" t="s">
        <v>296</v>
      </c>
      <c r="F80" s="32" t="s">
        <v>81</v>
      </c>
      <c r="G80" s="19">
        <v>1.254</v>
      </c>
      <c r="H80" s="19">
        <v>0.52900000000000003</v>
      </c>
      <c r="I80" s="19">
        <v>1.02</v>
      </c>
      <c r="J80" s="29">
        <f t="shared" si="9"/>
        <v>0.72499999999999998</v>
      </c>
    </row>
    <row r="81" spans="1:10" x14ac:dyDescent="0.2">
      <c r="A81" s="43" t="str">
        <f t="shared" si="10"/>
        <v>September</v>
      </c>
      <c r="B81" s="43" t="s">
        <v>293</v>
      </c>
      <c r="C81" s="42">
        <v>24</v>
      </c>
      <c r="D81" s="44">
        <v>8</v>
      </c>
      <c r="E81" s="46" t="s">
        <v>295</v>
      </c>
      <c r="F81" s="32" t="s">
        <v>82</v>
      </c>
      <c r="G81" s="19">
        <v>0.91199999999999992</v>
      </c>
      <c r="H81" s="19">
        <v>0.51500000000000001</v>
      </c>
      <c r="I81" s="19">
        <v>1.93</v>
      </c>
      <c r="J81" s="29">
        <f t="shared" si="9"/>
        <v>0.39699999999999991</v>
      </c>
    </row>
    <row r="82" spans="1:10" x14ac:dyDescent="0.2">
      <c r="A82" s="43" t="str">
        <f t="shared" si="10"/>
        <v>September</v>
      </c>
      <c r="B82" s="43" t="s">
        <v>293</v>
      </c>
      <c r="C82" s="42">
        <v>24</v>
      </c>
      <c r="D82" s="44">
        <v>9</v>
      </c>
      <c r="E82" s="46" t="s">
        <v>296</v>
      </c>
      <c r="F82" s="32" t="s">
        <v>83</v>
      </c>
      <c r="G82" s="19">
        <v>0.84000000000000008</v>
      </c>
      <c r="H82" s="19">
        <v>0.182</v>
      </c>
      <c r="I82" s="19">
        <v>2.04</v>
      </c>
      <c r="J82" s="29">
        <f t="shared" si="9"/>
        <v>0.65800000000000014</v>
      </c>
    </row>
    <row r="83" spans="1:10" x14ac:dyDescent="0.2">
      <c r="A83" s="43" t="str">
        <f t="shared" si="10"/>
        <v>September</v>
      </c>
      <c r="B83" s="43" t="s">
        <v>293</v>
      </c>
      <c r="C83" s="42">
        <v>24</v>
      </c>
      <c r="D83" s="44">
        <v>10</v>
      </c>
      <c r="E83" s="46" t="s">
        <v>295</v>
      </c>
      <c r="F83" s="32" t="s">
        <v>84</v>
      </c>
      <c r="G83" s="19">
        <v>0.86999999999999988</v>
      </c>
      <c r="H83" s="19">
        <v>0.55100000000000005</v>
      </c>
      <c r="I83" s="19">
        <v>2.54</v>
      </c>
      <c r="J83" s="29">
        <f t="shared" si="9"/>
        <v>0.31899999999999984</v>
      </c>
    </row>
    <row r="84" spans="1:10" x14ac:dyDescent="0.2">
      <c r="A84" s="43" t="str">
        <f t="shared" si="10"/>
        <v>September</v>
      </c>
      <c r="B84" s="43" t="s">
        <v>293</v>
      </c>
      <c r="C84" s="42">
        <v>24</v>
      </c>
      <c r="D84" s="44">
        <v>11</v>
      </c>
      <c r="E84" s="46" t="s">
        <v>295</v>
      </c>
      <c r="F84" s="32" t="s">
        <v>85</v>
      </c>
      <c r="G84" s="19">
        <v>1.2000000000000002</v>
      </c>
      <c r="H84" s="19">
        <v>0.439</v>
      </c>
      <c r="I84" s="19">
        <v>0.69</v>
      </c>
      <c r="J84" s="29">
        <f t="shared" si="9"/>
        <v>0.76100000000000012</v>
      </c>
    </row>
    <row r="85" spans="1:10" x14ac:dyDescent="0.2">
      <c r="A85" s="43" t="str">
        <f t="shared" si="10"/>
        <v>September</v>
      </c>
      <c r="B85" s="43" t="s">
        <v>293</v>
      </c>
      <c r="C85" s="42">
        <v>24</v>
      </c>
      <c r="D85" s="44">
        <v>12</v>
      </c>
      <c r="E85" s="46" t="s">
        <v>296</v>
      </c>
      <c r="F85" s="32" t="s">
        <v>86</v>
      </c>
      <c r="G85" s="19">
        <v>1.1640000000000001</v>
      </c>
      <c r="H85" s="19">
        <v>0.57199999999999995</v>
      </c>
      <c r="I85" s="19">
        <v>2.1431999999999998</v>
      </c>
      <c r="J85" s="29">
        <f t="shared" si="9"/>
        <v>0.59200000000000019</v>
      </c>
    </row>
    <row r="86" spans="1:10" x14ac:dyDescent="0.2">
      <c r="A86" s="43" t="str">
        <f t="shared" si="10"/>
        <v>September</v>
      </c>
      <c r="B86" s="43" t="s">
        <v>293</v>
      </c>
      <c r="C86" s="42">
        <v>72</v>
      </c>
      <c r="D86" s="44">
        <v>1</v>
      </c>
      <c r="E86" s="46" t="s">
        <v>295</v>
      </c>
      <c r="F86" s="32" t="s">
        <v>87</v>
      </c>
      <c r="G86" s="19">
        <v>1.2000000000000002</v>
      </c>
      <c r="H86" s="19">
        <v>0.50900000000000001</v>
      </c>
      <c r="I86" s="19">
        <v>4.9589999999999987</v>
      </c>
      <c r="J86" s="29">
        <f t="shared" si="9"/>
        <v>0.69100000000000017</v>
      </c>
    </row>
    <row r="87" spans="1:10" x14ac:dyDescent="0.2">
      <c r="A87" s="43" t="str">
        <f t="shared" si="10"/>
        <v>September</v>
      </c>
      <c r="B87" s="43" t="s">
        <v>293</v>
      </c>
      <c r="C87" s="42">
        <v>72</v>
      </c>
      <c r="D87" s="44">
        <v>2</v>
      </c>
      <c r="E87" s="46" t="s">
        <v>296</v>
      </c>
      <c r="F87" s="32" t="s">
        <v>88</v>
      </c>
      <c r="G87" s="19">
        <v>0.85499999999999998</v>
      </c>
      <c r="H87" s="19">
        <v>3.2500000000000001E-2</v>
      </c>
      <c r="I87" s="19">
        <v>1.1399999999999999</v>
      </c>
      <c r="J87" s="29">
        <f t="shared" si="9"/>
        <v>0.82250000000000001</v>
      </c>
    </row>
    <row r="88" spans="1:10" x14ac:dyDescent="0.2">
      <c r="A88" s="43" t="str">
        <f t="shared" si="10"/>
        <v>September</v>
      </c>
      <c r="B88" s="43" t="s">
        <v>293</v>
      </c>
      <c r="C88" s="42">
        <v>72</v>
      </c>
      <c r="D88" s="44">
        <v>3</v>
      </c>
      <c r="E88" s="46" t="s">
        <v>296</v>
      </c>
      <c r="F88" s="32" t="s">
        <v>89</v>
      </c>
      <c r="G88" s="19">
        <v>0.89999999999999991</v>
      </c>
      <c r="H88" s="19">
        <v>0.19400000000000001</v>
      </c>
      <c r="I88" s="19">
        <v>0.54605999999999988</v>
      </c>
      <c r="J88" s="29">
        <f t="shared" si="9"/>
        <v>0.70599999999999996</v>
      </c>
    </row>
    <row r="89" spans="1:10" x14ac:dyDescent="0.2">
      <c r="A89" s="43" t="str">
        <f t="shared" si="10"/>
        <v>September</v>
      </c>
      <c r="B89" s="43" t="s">
        <v>293</v>
      </c>
      <c r="C89" s="42">
        <v>72</v>
      </c>
      <c r="D89" s="44">
        <v>4</v>
      </c>
      <c r="E89" s="46" t="s">
        <v>296</v>
      </c>
      <c r="F89" s="32" t="s">
        <v>90</v>
      </c>
      <c r="G89" s="19">
        <v>1.3560000000000001</v>
      </c>
      <c r="H89" s="19">
        <v>0.12</v>
      </c>
      <c r="I89" s="19">
        <v>0.59394000000000002</v>
      </c>
      <c r="J89" s="29">
        <f t="shared" si="9"/>
        <v>1.2360000000000002</v>
      </c>
    </row>
    <row r="90" spans="1:10" x14ac:dyDescent="0.2">
      <c r="A90" s="43" t="str">
        <f t="shared" si="10"/>
        <v>September</v>
      </c>
      <c r="B90" s="43" t="s">
        <v>293</v>
      </c>
      <c r="C90" s="42">
        <v>72</v>
      </c>
      <c r="D90" s="44">
        <v>5</v>
      </c>
      <c r="E90" s="46" t="s">
        <v>295</v>
      </c>
      <c r="F90" s="32" t="s">
        <v>91</v>
      </c>
      <c r="G90" s="19">
        <v>1.0920000000000001</v>
      </c>
      <c r="H90" s="19">
        <v>0.13700000000000001</v>
      </c>
      <c r="I90" s="19">
        <v>0.81395999999999991</v>
      </c>
      <c r="J90" s="29">
        <f t="shared" si="9"/>
        <v>0.95500000000000007</v>
      </c>
    </row>
    <row r="91" spans="1:10" x14ac:dyDescent="0.2">
      <c r="A91" s="43" t="str">
        <f t="shared" si="10"/>
        <v>September</v>
      </c>
      <c r="B91" s="43" t="s">
        <v>293</v>
      </c>
      <c r="C91" s="42">
        <v>72</v>
      </c>
      <c r="D91" s="44">
        <v>6</v>
      </c>
      <c r="E91" s="46" t="s">
        <v>295</v>
      </c>
      <c r="F91" s="32" t="s">
        <v>92</v>
      </c>
      <c r="G91" s="19">
        <v>0.71399999999999997</v>
      </c>
      <c r="H91" s="19">
        <v>0.182</v>
      </c>
      <c r="I91" s="19">
        <v>2.1659999999999999</v>
      </c>
      <c r="J91" s="29">
        <f t="shared" si="9"/>
        <v>0.53200000000000003</v>
      </c>
    </row>
    <row r="92" spans="1:10" x14ac:dyDescent="0.2">
      <c r="A92" s="43" t="str">
        <f t="shared" si="10"/>
        <v>September</v>
      </c>
      <c r="B92" s="43" t="s">
        <v>293</v>
      </c>
      <c r="C92" s="42">
        <v>72</v>
      </c>
      <c r="D92" s="44">
        <v>7</v>
      </c>
      <c r="E92" s="46" t="s">
        <v>295</v>
      </c>
      <c r="F92" s="32" t="s">
        <v>93</v>
      </c>
      <c r="G92" s="19">
        <v>1.329</v>
      </c>
      <c r="H92" s="19">
        <v>0.46100000000000002</v>
      </c>
      <c r="I92" s="19">
        <v>0.70565999999999995</v>
      </c>
      <c r="J92" s="29">
        <f t="shared" si="9"/>
        <v>0.86799999999999988</v>
      </c>
    </row>
    <row r="93" spans="1:10" x14ac:dyDescent="0.2">
      <c r="A93" s="43" t="str">
        <f t="shared" si="10"/>
        <v>September</v>
      </c>
      <c r="B93" s="43" t="s">
        <v>293</v>
      </c>
      <c r="C93" s="42">
        <v>72</v>
      </c>
      <c r="D93" s="44">
        <v>8</v>
      </c>
      <c r="E93" s="46" t="s">
        <v>295</v>
      </c>
      <c r="F93" s="32" t="s">
        <v>94</v>
      </c>
      <c r="G93" s="19">
        <v>1.3260000000000001</v>
      </c>
      <c r="H93" s="19">
        <v>0.34399999999999997</v>
      </c>
      <c r="I93" s="19">
        <v>2.2229999999999999</v>
      </c>
      <c r="J93" s="29">
        <f t="shared" si="9"/>
        <v>0.9820000000000001</v>
      </c>
    </row>
    <row r="94" spans="1:10" x14ac:dyDescent="0.2">
      <c r="A94" s="43" t="str">
        <f t="shared" si="10"/>
        <v>September</v>
      </c>
      <c r="B94" s="43" t="s">
        <v>293</v>
      </c>
      <c r="C94" s="42">
        <v>72</v>
      </c>
      <c r="D94" s="44">
        <v>9</v>
      </c>
      <c r="E94" s="46" t="s">
        <v>296</v>
      </c>
      <c r="F94" s="32" t="s">
        <v>95</v>
      </c>
      <c r="G94" s="19">
        <v>0.96300000000000008</v>
      </c>
      <c r="H94" s="19">
        <v>0.35799999999999998</v>
      </c>
      <c r="I94" s="19">
        <v>0.79571999999999987</v>
      </c>
      <c r="J94" s="29">
        <f t="shared" si="9"/>
        <v>0.60500000000000009</v>
      </c>
    </row>
    <row r="95" spans="1:10" x14ac:dyDescent="0.2">
      <c r="A95" s="43" t="str">
        <f t="shared" si="10"/>
        <v>September</v>
      </c>
      <c r="B95" s="43" t="s">
        <v>293</v>
      </c>
      <c r="C95" s="42">
        <v>72</v>
      </c>
      <c r="D95" s="44">
        <v>10</v>
      </c>
      <c r="E95" s="46" t="s">
        <v>295</v>
      </c>
      <c r="F95" s="32" t="s">
        <v>96</v>
      </c>
      <c r="G95" s="19">
        <v>0.60899999999999999</v>
      </c>
      <c r="H95" s="19">
        <v>0.34799999999999998</v>
      </c>
      <c r="I95" s="19">
        <v>2.0291999999999999</v>
      </c>
      <c r="J95" s="29">
        <f t="shared" si="9"/>
        <v>0.26100000000000001</v>
      </c>
    </row>
    <row r="96" spans="1:10" x14ac:dyDescent="0.2">
      <c r="A96" s="43" t="str">
        <f t="shared" si="10"/>
        <v>September</v>
      </c>
      <c r="B96" s="43" t="s">
        <v>293</v>
      </c>
      <c r="C96" s="42">
        <v>72</v>
      </c>
      <c r="D96" s="44">
        <v>11</v>
      </c>
      <c r="E96" s="46" t="s">
        <v>295</v>
      </c>
      <c r="F96" s="32" t="s">
        <v>97</v>
      </c>
      <c r="G96" s="19">
        <v>0.8819999999999999</v>
      </c>
      <c r="H96" s="19">
        <v>0.36399999999999999</v>
      </c>
      <c r="I96" s="19">
        <v>0.3876</v>
      </c>
      <c r="J96" s="29">
        <f t="shared" si="9"/>
        <v>0.5179999999999999</v>
      </c>
    </row>
    <row r="97" spans="1:10" x14ac:dyDescent="0.2">
      <c r="A97" s="43" t="str">
        <f t="shared" si="10"/>
        <v>September</v>
      </c>
      <c r="B97" s="43" t="s">
        <v>293</v>
      </c>
      <c r="C97" s="42">
        <v>72</v>
      </c>
      <c r="D97" s="44">
        <v>12</v>
      </c>
      <c r="E97" s="46" t="s">
        <v>295</v>
      </c>
      <c r="F97" s="32" t="s">
        <v>98</v>
      </c>
      <c r="G97" s="19">
        <v>9.9599999999999991</v>
      </c>
      <c r="H97" s="19">
        <v>0.432</v>
      </c>
      <c r="I97" s="19">
        <v>0.9575999999999999</v>
      </c>
      <c r="J97" s="29">
        <f t="shared" si="9"/>
        <v>9.5279999999999987</v>
      </c>
    </row>
    <row r="98" spans="1:10" x14ac:dyDescent="0.2">
      <c r="A98" s="43" t="s">
        <v>145</v>
      </c>
      <c r="B98" s="43" t="s">
        <v>292</v>
      </c>
      <c r="C98" s="42">
        <v>24</v>
      </c>
      <c r="D98" s="44">
        <v>1</v>
      </c>
      <c r="E98" s="46" t="s">
        <v>295</v>
      </c>
      <c r="F98" s="32" t="s">
        <v>99</v>
      </c>
      <c r="G98" s="19">
        <v>1.0409999999999999</v>
      </c>
      <c r="H98" s="19">
        <v>0.72799999999999998</v>
      </c>
      <c r="I98" s="19">
        <v>0.37278</v>
      </c>
      <c r="J98" s="29">
        <f t="shared" si="9"/>
        <v>0.31299999999999994</v>
      </c>
    </row>
    <row r="99" spans="1:10" x14ac:dyDescent="0.2">
      <c r="A99" s="43" t="str">
        <f t="shared" ref="A99:A104" si="11">A98</f>
        <v>October</v>
      </c>
      <c r="B99" s="43" t="s">
        <v>292</v>
      </c>
      <c r="C99" s="42">
        <v>24</v>
      </c>
      <c r="D99" s="44">
        <v>2</v>
      </c>
      <c r="E99" s="46" t="s">
        <v>295</v>
      </c>
      <c r="F99" s="32" t="s">
        <v>100</v>
      </c>
      <c r="G99" s="19">
        <v>0.89700000000000002</v>
      </c>
      <c r="H99" s="19">
        <v>0.68400000000000005</v>
      </c>
      <c r="I99" s="19">
        <v>1.1399999999999999</v>
      </c>
      <c r="J99" s="29">
        <f t="shared" si="9"/>
        <v>0.21299999999999997</v>
      </c>
    </row>
    <row r="100" spans="1:10" x14ac:dyDescent="0.2">
      <c r="A100" s="43" t="str">
        <f t="shared" si="11"/>
        <v>October</v>
      </c>
      <c r="B100" s="43" t="s">
        <v>292</v>
      </c>
      <c r="C100" s="42">
        <v>24</v>
      </c>
      <c r="D100" s="44">
        <v>3</v>
      </c>
      <c r="E100" s="46" t="s">
        <v>296</v>
      </c>
      <c r="F100" s="32" t="s">
        <v>101</v>
      </c>
      <c r="G100" s="19">
        <v>0.34500000000000003</v>
      </c>
      <c r="H100" s="19">
        <v>2.63E-2</v>
      </c>
      <c r="I100" s="19">
        <v>0.43205999999999994</v>
      </c>
      <c r="J100" s="29">
        <f t="shared" si="9"/>
        <v>0.31870000000000004</v>
      </c>
    </row>
    <row r="101" spans="1:10" x14ac:dyDescent="0.2">
      <c r="A101" s="43" t="str">
        <f t="shared" si="11"/>
        <v>October</v>
      </c>
      <c r="B101" s="43" t="s">
        <v>292</v>
      </c>
      <c r="C101" s="42">
        <v>24</v>
      </c>
      <c r="D101" s="44">
        <v>4</v>
      </c>
      <c r="E101" s="46" t="s">
        <v>295</v>
      </c>
      <c r="F101" s="32" t="s">
        <v>102</v>
      </c>
      <c r="G101" s="19">
        <v>0.753</v>
      </c>
      <c r="H101" s="19">
        <v>0.60699999999999998</v>
      </c>
      <c r="I101" s="19">
        <v>1.1856</v>
      </c>
      <c r="J101" s="29">
        <f t="shared" si="9"/>
        <v>0.14600000000000002</v>
      </c>
    </row>
    <row r="102" spans="1:10" x14ac:dyDescent="0.2">
      <c r="A102" s="43" t="str">
        <f t="shared" si="11"/>
        <v>October</v>
      </c>
      <c r="B102" s="43" t="s">
        <v>292</v>
      </c>
      <c r="C102" s="42">
        <v>24</v>
      </c>
      <c r="D102" s="44">
        <v>5</v>
      </c>
      <c r="E102" s="46" t="s">
        <v>295</v>
      </c>
      <c r="F102" s="32" t="s">
        <v>103</v>
      </c>
      <c r="G102" s="19">
        <v>1.347</v>
      </c>
      <c r="H102" s="19">
        <v>0.75</v>
      </c>
      <c r="I102" s="19">
        <v>1.4021999999999999</v>
      </c>
      <c r="J102" s="29">
        <f t="shared" si="9"/>
        <v>0.59699999999999998</v>
      </c>
    </row>
    <row r="103" spans="1:10" x14ac:dyDescent="0.2">
      <c r="A103" s="43" t="str">
        <f t="shared" si="11"/>
        <v>October</v>
      </c>
      <c r="B103" s="43" t="s">
        <v>292</v>
      </c>
      <c r="C103" s="42">
        <v>24</v>
      </c>
      <c r="D103" s="44">
        <v>6</v>
      </c>
      <c r="E103" s="46" t="s">
        <v>295</v>
      </c>
      <c r="F103" s="32" t="s">
        <v>104</v>
      </c>
      <c r="G103" s="19">
        <v>1.4670000000000001</v>
      </c>
      <c r="H103" s="19">
        <v>1.1000000000000001</v>
      </c>
      <c r="I103" s="19">
        <v>2.8386</v>
      </c>
      <c r="J103" s="29">
        <f t="shared" si="9"/>
        <v>0.36699999999999999</v>
      </c>
    </row>
    <row r="104" spans="1:10" x14ac:dyDescent="0.2">
      <c r="A104" s="43" t="str">
        <f t="shared" si="11"/>
        <v>October</v>
      </c>
      <c r="B104" s="43" t="s">
        <v>292</v>
      </c>
      <c r="C104" s="42">
        <v>24</v>
      </c>
      <c r="D104" s="44">
        <v>7</v>
      </c>
      <c r="E104" s="46" t="s">
        <v>296</v>
      </c>
      <c r="F104" s="32" t="s">
        <v>105</v>
      </c>
      <c r="G104" s="19">
        <v>0.2772</v>
      </c>
      <c r="H104" s="19">
        <v>3.4700000000000002E-2</v>
      </c>
      <c r="I104" s="19">
        <v>0.59963999999999995</v>
      </c>
      <c r="J104" s="29">
        <f t="shared" si="9"/>
        <v>0.24249999999999999</v>
      </c>
    </row>
    <row r="105" spans="1:10" x14ac:dyDescent="0.2">
      <c r="A105" s="43" t="s">
        <v>145</v>
      </c>
      <c r="B105" s="43" t="s">
        <v>292</v>
      </c>
      <c r="C105" s="42">
        <v>24</v>
      </c>
      <c r="D105" s="44">
        <v>8</v>
      </c>
      <c r="E105" s="46" t="s">
        <v>295</v>
      </c>
      <c r="F105" s="27" t="s">
        <v>290</v>
      </c>
      <c r="G105" s="12" t="s">
        <v>282</v>
      </c>
      <c r="H105" s="12" t="s">
        <v>282</v>
      </c>
      <c r="I105" s="12" t="s">
        <v>282</v>
      </c>
      <c r="J105" s="12" t="s">
        <v>282</v>
      </c>
    </row>
    <row r="106" spans="1:10" x14ac:dyDescent="0.2">
      <c r="A106" s="43" t="str">
        <f>A104</f>
        <v>October</v>
      </c>
      <c r="B106" s="43" t="s">
        <v>292</v>
      </c>
      <c r="C106" s="42">
        <v>24</v>
      </c>
      <c r="D106" s="44">
        <v>9</v>
      </c>
      <c r="E106" s="46" t="s">
        <v>296</v>
      </c>
      <c r="F106" s="32" t="s">
        <v>106</v>
      </c>
      <c r="G106" s="19">
        <v>0.42000000000000004</v>
      </c>
      <c r="H106" s="19">
        <v>5.8200000000000002E-2</v>
      </c>
      <c r="I106" s="19">
        <v>0.58367999999999998</v>
      </c>
      <c r="J106" s="29">
        <f t="shared" ref="J106:J116" si="12">G106-H106</f>
        <v>0.36180000000000001</v>
      </c>
    </row>
    <row r="107" spans="1:10" x14ac:dyDescent="0.2">
      <c r="A107" s="43" t="str">
        <f t="shared" ref="A107:A116" si="13">A106</f>
        <v>October</v>
      </c>
      <c r="B107" s="43" t="s">
        <v>292</v>
      </c>
      <c r="C107" s="42">
        <v>24</v>
      </c>
      <c r="D107" s="44">
        <v>10</v>
      </c>
      <c r="E107" s="46" t="s">
        <v>295</v>
      </c>
      <c r="F107" s="32" t="s">
        <v>107</v>
      </c>
      <c r="G107" s="19">
        <v>1.5750000000000002</v>
      </c>
      <c r="H107" s="19">
        <v>0.78400000000000003</v>
      </c>
      <c r="I107" s="19">
        <v>0.41837999999999997</v>
      </c>
      <c r="J107" s="29">
        <f t="shared" si="12"/>
        <v>0.79100000000000015</v>
      </c>
    </row>
    <row r="108" spans="1:10" x14ac:dyDescent="0.2">
      <c r="A108" s="43" t="str">
        <f t="shared" si="13"/>
        <v>October</v>
      </c>
      <c r="B108" s="43" t="s">
        <v>292</v>
      </c>
      <c r="C108" s="42">
        <v>24</v>
      </c>
      <c r="D108" s="44">
        <v>11</v>
      </c>
      <c r="E108" s="46" t="s">
        <v>295</v>
      </c>
      <c r="F108" s="32" t="s">
        <v>108</v>
      </c>
      <c r="G108" s="19">
        <v>1.119</v>
      </c>
      <c r="H108" s="19">
        <v>0.71499999999999997</v>
      </c>
      <c r="I108" s="19">
        <v>0.82877999999999985</v>
      </c>
      <c r="J108" s="29">
        <f t="shared" si="12"/>
        <v>0.40400000000000003</v>
      </c>
    </row>
    <row r="109" spans="1:10" x14ac:dyDescent="0.2">
      <c r="A109" s="43" t="str">
        <f t="shared" si="13"/>
        <v>October</v>
      </c>
      <c r="B109" s="43" t="s">
        <v>292</v>
      </c>
      <c r="C109" s="42">
        <v>24</v>
      </c>
      <c r="D109" s="44">
        <v>12</v>
      </c>
      <c r="E109" s="46" t="s">
        <v>296</v>
      </c>
      <c r="F109" s="32" t="s">
        <v>109</v>
      </c>
      <c r="G109" s="19">
        <v>0.61799999999999999</v>
      </c>
      <c r="H109" s="19">
        <v>0.104</v>
      </c>
      <c r="I109" s="19">
        <v>1.4363999999999999</v>
      </c>
      <c r="J109" s="29">
        <f t="shared" si="12"/>
        <v>0.51400000000000001</v>
      </c>
    </row>
    <row r="110" spans="1:10" x14ac:dyDescent="0.2">
      <c r="A110" s="43" t="str">
        <f t="shared" si="13"/>
        <v>October</v>
      </c>
      <c r="B110" s="43" t="s">
        <v>292</v>
      </c>
      <c r="C110" s="42">
        <v>72</v>
      </c>
      <c r="D110" s="44">
        <v>1</v>
      </c>
      <c r="E110" s="46" t="s">
        <v>295</v>
      </c>
      <c r="F110" s="32" t="s">
        <v>110</v>
      </c>
      <c r="G110" s="19">
        <v>1.383</v>
      </c>
      <c r="H110" s="19">
        <v>0.46800000000000003</v>
      </c>
      <c r="I110" s="19">
        <v>0.65891999999999995</v>
      </c>
      <c r="J110" s="29">
        <f t="shared" si="12"/>
        <v>0.91500000000000004</v>
      </c>
    </row>
    <row r="111" spans="1:10" x14ac:dyDescent="0.2">
      <c r="A111" s="43" t="str">
        <f t="shared" si="13"/>
        <v>October</v>
      </c>
      <c r="B111" s="43" t="s">
        <v>292</v>
      </c>
      <c r="C111" s="42">
        <v>72</v>
      </c>
      <c r="D111" s="44">
        <v>2</v>
      </c>
      <c r="E111" s="46" t="s">
        <v>296</v>
      </c>
      <c r="F111" s="32" t="s">
        <v>111</v>
      </c>
      <c r="G111" s="19">
        <v>1.3680000000000001</v>
      </c>
      <c r="H111" s="19">
        <v>6.3200000000000006E-2</v>
      </c>
      <c r="I111" s="19">
        <v>5.8367999999999993</v>
      </c>
      <c r="J111" s="29">
        <f t="shared" si="12"/>
        <v>1.3048000000000002</v>
      </c>
    </row>
    <row r="112" spans="1:10" x14ac:dyDescent="0.2">
      <c r="A112" s="43" t="str">
        <f t="shared" si="13"/>
        <v>October</v>
      </c>
      <c r="B112" s="43" t="s">
        <v>292</v>
      </c>
      <c r="C112" s="42">
        <v>72</v>
      </c>
      <c r="D112" s="44">
        <v>3</v>
      </c>
      <c r="E112" s="46" t="s">
        <v>296</v>
      </c>
      <c r="F112" s="32" t="s">
        <v>112</v>
      </c>
      <c r="G112" s="19">
        <v>1.236</v>
      </c>
      <c r="H112" s="19">
        <v>4.99E-2</v>
      </c>
      <c r="I112" s="19">
        <v>2.1887999999999996</v>
      </c>
      <c r="J112" s="29">
        <f t="shared" si="12"/>
        <v>1.1860999999999999</v>
      </c>
    </row>
    <row r="113" spans="1:10" x14ac:dyDescent="0.2">
      <c r="A113" s="43" t="str">
        <f t="shared" si="13"/>
        <v>October</v>
      </c>
      <c r="B113" s="43" t="s">
        <v>292</v>
      </c>
      <c r="C113" s="42">
        <v>72</v>
      </c>
      <c r="D113" s="44">
        <v>4</v>
      </c>
      <c r="E113" s="46" t="s">
        <v>296</v>
      </c>
      <c r="F113" s="32" t="s">
        <v>113</v>
      </c>
      <c r="G113" s="19">
        <v>1.2389999999999999</v>
      </c>
      <c r="H113" s="19">
        <v>0.13500000000000001</v>
      </c>
      <c r="I113" s="19">
        <v>2.5991999999999997</v>
      </c>
      <c r="J113" s="29">
        <f t="shared" si="12"/>
        <v>1.1039999999999999</v>
      </c>
    </row>
    <row r="114" spans="1:10" x14ac:dyDescent="0.2">
      <c r="A114" s="43" t="str">
        <f t="shared" si="13"/>
        <v>October</v>
      </c>
      <c r="B114" s="43" t="s">
        <v>292</v>
      </c>
      <c r="C114" s="42">
        <v>72</v>
      </c>
      <c r="D114" s="44">
        <v>5</v>
      </c>
      <c r="E114" s="46" t="s">
        <v>295</v>
      </c>
      <c r="F114" s="32" t="s">
        <v>114</v>
      </c>
      <c r="G114" s="19">
        <v>1.3380000000000001</v>
      </c>
      <c r="H114" s="19">
        <v>0.66900000000000004</v>
      </c>
      <c r="I114" s="19">
        <v>4.0127999999999995</v>
      </c>
      <c r="J114" s="29">
        <f t="shared" si="12"/>
        <v>0.66900000000000004</v>
      </c>
    </row>
    <row r="115" spans="1:10" x14ac:dyDescent="0.2">
      <c r="A115" s="43" t="str">
        <f t="shared" si="13"/>
        <v>October</v>
      </c>
      <c r="B115" s="43" t="s">
        <v>292</v>
      </c>
      <c r="C115" s="42">
        <v>72</v>
      </c>
      <c r="D115" s="44">
        <v>6</v>
      </c>
      <c r="E115" s="46" t="s">
        <v>295</v>
      </c>
      <c r="F115" s="32" t="s">
        <v>115</v>
      </c>
      <c r="G115" s="19">
        <v>1.26</v>
      </c>
      <c r="H115" s="19">
        <v>0.505</v>
      </c>
      <c r="I115" s="19">
        <v>4.0925999999999991</v>
      </c>
      <c r="J115" s="29">
        <f t="shared" si="12"/>
        <v>0.755</v>
      </c>
    </row>
    <row r="116" spans="1:10" x14ac:dyDescent="0.2">
      <c r="A116" s="43" t="str">
        <f t="shared" si="13"/>
        <v>October</v>
      </c>
      <c r="B116" s="43" t="s">
        <v>292</v>
      </c>
      <c r="C116" s="42">
        <v>72</v>
      </c>
      <c r="D116" s="44">
        <v>7</v>
      </c>
      <c r="E116" s="46" t="s">
        <v>295</v>
      </c>
      <c r="F116" s="32" t="s">
        <v>116</v>
      </c>
      <c r="G116" s="19">
        <v>0.64200000000000002</v>
      </c>
      <c r="H116" s="19">
        <v>4.8899999999999999E-2</v>
      </c>
      <c r="I116" s="19">
        <v>1.5047999999999999</v>
      </c>
      <c r="J116" s="29">
        <f t="shared" si="12"/>
        <v>0.59309999999999996</v>
      </c>
    </row>
    <row r="117" spans="1:10" x14ac:dyDescent="0.2">
      <c r="A117" s="43" t="s">
        <v>145</v>
      </c>
      <c r="B117" s="43" t="s">
        <v>292</v>
      </c>
      <c r="C117" s="42">
        <v>72</v>
      </c>
      <c r="D117" s="44">
        <v>8</v>
      </c>
      <c r="E117" s="46" t="s">
        <v>295</v>
      </c>
      <c r="F117" s="27" t="s">
        <v>290</v>
      </c>
      <c r="G117" s="12" t="s">
        <v>282</v>
      </c>
      <c r="H117" s="12" t="s">
        <v>282</v>
      </c>
      <c r="I117" s="12" t="s">
        <v>282</v>
      </c>
      <c r="J117" s="12" t="s">
        <v>282</v>
      </c>
    </row>
    <row r="118" spans="1:10" x14ac:dyDescent="0.2">
      <c r="A118" s="43" t="str">
        <f>A116</f>
        <v>October</v>
      </c>
      <c r="B118" s="43" t="s">
        <v>292</v>
      </c>
      <c r="C118" s="42">
        <v>72</v>
      </c>
      <c r="D118" s="44">
        <v>9</v>
      </c>
      <c r="E118" s="46" t="s">
        <v>296</v>
      </c>
      <c r="F118" s="32" t="s">
        <v>117</v>
      </c>
      <c r="G118" s="19">
        <v>1.506</v>
      </c>
      <c r="H118" s="19">
        <v>0.42199999999999999</v>
      </c>
      <c r="I118" s="19">
        <v>0.74897999999999998</v>
      </c>
      <c r="J118" s="29">
        <f t="shared" ref="J118:J152" si="14">G118-H118</f>
        <v>1.0840000000000001</v>
      </c>
    </row>
    <row r="119" spans="1:10" x14ac:dyDescent="0.2">
      <c r="A119" s="43" t="str">
        <f t="shared" ref="A119:A145" si="15">A118</f>
        <v>October</v>
      </c>
      <c r="B119" s="43" t="s">
        <v>292</v>
      </c>
      <c r="C119" s="42">
        <v>72</v>
      </c>
      <c r="D119" s="44">
        <v>10</v>
      </c>
      <c r="E119" s="46" t="s">
        <v>295</v>
      </c>
      <c r="F119" s="32" t="s">
        <v>118</v>
      </c>
      <c r="G119" s="19">
        <v>0.747</v>
      </c>
      <c r="H119" s="19">
        <v>2.8899999999999999E-2</v>
      </c>
      <c r="I119" s="19">
        <v>0.93821999999999983</v>
      </c>
      <c r="J119" s="29">
        <f t="shared" si="14"/>
        <v>0.71809999999999996</v>
      </c>
    </row>
    <row r="120" spans="1:10" x14ac:dyDescent="0.2">
      <c r="A120" s="43" t="str">
        <f t="shared" si="15"/>
        <v>October</v>
      </c>
      <c r="B120" s="43" t="s">
        <v>292</v>
      </c>
      <c r="C120" s="42">
        <v>72</v>
      </c>
      <c r="D120" s="44">
        <v>11</v>
      </c>
      <c r="E120" s="46" t="s">
        <v>295</v>
      </c>
      <c r="F120" s="32" t="s">
        <v>119</v>
      </c>
      <c r="G120" s="19">
        <v>0.75600000000000001</v>
      </c>
      <c r="H120" s="19">
        <v>0.254</v>
      </c>
      <c r="I120" s="19">
        <v>2.2039999999999997</v>
      </c>
      <c r="J120" s="29">
        <f t="shared" si="14"/>
        <v>0.502</v>
      </c>
    </row>
    <row r="121" spans="1:10" x14ac:dyDescent="0.2">
      <c r="A121" s="43" t="str">
        <f t="shared" si="15"/>
        <v>October</v>
      </c>
      <c r="B121" s="43" t="s">
        <v>292</v>
      </c>
      <c r="C121" s="42">
        <v>72</v>
      </c>
      <c r="D121" s="44">
        <v>12</v>
      </c>
      <c r="E121" s="46" t="s">
        <v>295</v>
      </c>
      <c r="F121" s="32" t="s">
        <v>120</v>
      </c>
      <c r="G121" s="19">
        <v>0.91500000000000004</v>
      </c>
      <c r="H121" s="19">
        <v>6.6299999999999998E-2</v>
      </c>
      <c r="I121" s="19">
        <v>1.5891999999999999</v>
      </c>
      <c r="J121" s="29">
        <f t="shared" si="14"/>
        <v>0.84870000000000001</v>
      </c>
    </row>
    <row r="122" spans="1:10" x14ac:dyDescent="0.2">
      <c r="A122" s="43" t="str">
        <f t="shared" si="15"/>
        <v>October</v>
      </c>
      <c r="B122" s="43" t="s">
        <v>293</v>
      </c>
      <c r="C122" s="42">
        <v>24</v>
      </c>
      <c r="D122" s="44">
        <v>1</v>
      </c>
      <c r="E122" s="46" t="s">
        <v>295</v>
      </c>
      <c r="F122" s="32" t="s">
        <v>121</v>
      </c>
      <c r="G122" s="19">
        <v>0.67800000000000005</v>
      </c>
      <c r="H122" s="19">
        <v>0.32200000000000001</v>
      </c>
      <c r="I122" s="19">
        <v>0.96627999999999992</v>
      </c>
      <c r="J122" s="29">
        <f t="shared" si="14"/>
        <v>0.35600000000000004</v>
      </c>
    </row>
    <row r="123" spans="1:10" x14ac:dyDescent="0.2">
      <c r="A123" s="43" t="str">
        <f t="shared" si="15"/>
        <v>October</v>
      </c>
      <c r="B123" s="43" t="s">
        <v>293</v>
      </c>
      <c r="C123" s="42">
        <v>24</v>
      </c>
      <c r="D123" s="44">
        <v>2</v>
      </c>
      <c r="E123" s="46" t="s">
        <v>295</v>
      </c>
      <c r="F123" s="32" t="s">
        <v>122</v>
      </c>
      <c r="G123" s="19">
        <v>0.78600000000000003</v>
      </c>
      <c r="H123" s="19">
        <v>5.62E-2</v>
      </c>
      <c r="I123" s="19">
        <v>0.40947999999999996</v>
      </c>
      <c r="J123" s="29">
        <f t="shared" si="14"/>
        <v>0.7298</v>
      </c>
    </row>
    <row r="124" spans="1:10" x14ac:dyDescent="0.2">
      <c r="A124" s="43" t="str">
        <f t="shared" si="15"/>
        <v>October</v>
      </c>
      <c r="B124" s="43" t="s">
        <v>293</v>
      </c>
      <c r="C124" s="42">
        <v>24</v>
      </c>
      <c r="D124" s="44">
        <v>3</v>
      </c>
      <c r="E124" s="46" t="s">
        <v>296</v>
      </c>
      <c r="F124" s="32" t="s">
        <v>123</v>
      </c>
      <c r="G124" s="19">
        <v>0.79800000000000004</v>
      </c>
      <c r="H124" s="19">
        <v>6.7599999999999993E-2</v>
      </c>
      <c r="I124" s="19">
        <v>0.72036</v>
      </c>
      <c r="J124" s="29">
        <f t="shared" si="14"/>
        <v>0.73040000000000005</v>
      </c>
    </row>
    <row r="125" spans="1:10" x14ac:dyDescent="0.2">
      <c r="A125" s="43" t="str">
        <f t="shared" si="15"/>
        <v>October</v>
      </c>
      <c r="B125" s="43" t="s">
        <v>293</v>
      </c>
      <c r="C125" s="42">
        <v>24</v>
      </c>
      <c r="D125" s="44">
        <v>4</v>
      </c>
      <c r="E125" s="46" t="s">
        <v>295</v>
      </c>
      <c r="F125" s="32" t="s">
        <v>124</v>
      </c>
      <c r="G125" s="19">
        <v>1.1099999999999999</v>
      </c>
      <c r="H125" s="19">
        <v>4.5400000000000003E-2</v>
      </c>
      <c r="I125" s="19">
        <v>0.19951999999999998</v>
      </c>
      <c r="J125" s="29">
        <f t="shared" si="14"/>
        <v>1.0645999999999998</v>
      </c>
    </row>
    <row r="126" spans="1:10" x14ac:dyDescent="0.2">
      <c r="A126" s="43" t="str">
        <f t="shared" si="15"/>
        <v>October</v>
      </c>
      <c r="B126" s="43" t="s">
        <v>293</v>
      </c>
      <c r="C126" s="42">
        <v>24</v>
      </c>
      <c r="D126" s="44">
        <v>5</v>
      </c>
      <c r="E126" s="46" t="s">
        <v>295</v>
      </c>
      <c r="F126" s="32" t="s">
        <v>125</v>
      </c>
      <c r="G126" s="19">
        <v>0.87599999999999989</v>
      </c>
      <c r="H126" s="19">
        <v>0.26100000000000001</v>
      </c>
      <c r="I126" s="19">
        <v>0.43963999999999998</v>
      </c>
      <c r="J126" s="29">
        <f t="shared" si="14"/>
        <v>0.61499999999999988</v>
      </c>
    </row>
    <row r="127" spans="1:10" x14ac:dyDescent="0.2">
      <c r="A127" s="43" t="str">
        <f t="shared" si="15"/>
        <v>October</v>
      </c>
      <c r="B127" s="43" t="s">
        <v>293</v>
      </c>
      <c r="C127" s="42">
        <v>24</v>
      </c>
      <c r="D127" s="44">
        <v>6</v>
      </c>
      <c r="E127" s="46" t="s">
        <v>295</v>
      </c>
      <c r="F127" s="32" t="s">
        <v>126</v>
      </c>
      <c r="G127" s="19">
        <v>0.97799999999999998</v>
      </c>
      <c r="H127" s="19">
        <v>0.34699999999999998</v>
      </c>
      <c r="I127" s="19">
        <v>1.508</v>
      </c>
      <c r="J127" s="29">
        <f t="shared" si="14"/>
        <v>0.63100000000000001</v>
      </c>
    </row>
    <row r="128" spans="1:10" x14ac:dyDescent="0.2">
      <c r="A128" s="43" t="str">
        <f t="shared" si="15"/>
        <v>October</v>
      </c>
      <c r="B128" s="43" t="s">
        <v>293</v>
      </c>
      <c r="C128" s="42">
        <v>24</v>
      </c>
      <c r="D128" s="44">
        <v>7</v>
      </c>
      <c r="E128" s="46" t="s">
        <v>296</v>
      </c>
      <c r="F128" s="32" t="s">
        <v>127</v>
      </c>
      <c r="G128" s="19">
        <v>0.95399999999999996</v>
      </c>
      <c r="H128" s="19">
        <v>0.32200000000000001</v>
      </c>
      <c r="I128" s="19">
        <v>0.38744000000000001</v>
      </c>
      <c r="J128" s="29">
        <f t="shared" si="14"/>
        <v>0.6319999999999999</v>
      </c>
    </row>
    <row r="129" spans="1:10" x14ac:dyDescent="0.2">
      <c r="A129" s="43" t="str">
        <f t="shared" si="15"/>
        <v>October</v>
      </c>
      <c r="B129" s="43" t="s">
        <v>293</v>
      </c>
      <c r="C129" s="42">
        <v>24</v>
      </c>
      <c r="D129" s="44">
        <v>8</v>
      </c>
      <c r="E129" s="46" t="s">
        <v>295</v>
      </c>
      <c r="F129" s="32" t="s">
        <v>128</v>
      </c>
      <c r="G129" s="19">
        <v>1.032</v>
      </c>
      <c r="H129" s="19">
        <v>0.29699999999999999</v>
      </c>
      <c r="I129" s="19">
        <v>0.39323999999999998</v>
      </c>
      <c r="J129" s="29">
        <f t="shared" si="14"/>
        <v>0.7350000000000001</v>
      </c>
    </row>
    <row r="130" spans="1:10" x14ac:dyDescent="0.2">
      <c r="A130" s="43" t="str">
        <f t="shared" si="15"/>
        <v>October</v>
      </c>
      <c r="B130" s="43" t="s">
        <v>293</v>
      </c>
      <c r="C130" s="42">
        <v>24</v>
      </c>
      <c r="D130" s="44">
        <v>9</v>
      </c>
      <c r="E130" s="46" t="s">
        <v>296</v>
      </c>
      <c r="F130" s="32" t="s">
        <v>129</v>
      </c>
      <c r="G130" s="19">
        <v>0.99900000000000011</v>
      </c>
      <c r="H130" s="19">
        <v>8.4000000000000005E-2</v>
      </c>
      <c r="I130" s="19">
        <v>1.01732</v>
      </c>
      <c r="J130" s="29">
        <f t="shared" si="14"/>
        <v>0.91500000000000015</v>
      </c>
    </row>
    <row r="131" spans="1:10" x14ac:dyDescent="0.2">
      <c r="A131" s="43" t="str">
        <f t="shared" si="15"/>
        <v>October</v>
      </c>
      <c r="B131" s="43" t="s">
        <v>293</v>
      </c>
      <c r="C131" s="42">
        <v>24</v>
      </c>
      <c r="D131" s="44">
        <v>10</v>
      </c>
      <c r="E131" s="46" t="s">
        <v>295</v>
      </c>
      <c r="F131" s="32" t="s">
        <v>130</v>
      </c>
      <c r="G131" s="19">
        <v>0.70799999999999996</v>
      </c>
      <c r="H131" s="19">
        <v>0.33300000000000002</v>
      </c>
      <c r="I131" s="19">
        <v>0.84563999999999995</v>
      </c>
      <c r="J131" s="29">
        <f t="shared" si="14"/>
        <v>0.37499999999999994</v>
      </c>
    </row>
    <row r="132" spans="1:10" x14ac:dyDescent="0.2">
      <c r="A132" s="43" t="str">
        <f t="shared" si="15"/>
        <v>October</v>
      </c>
      <c r="B132" s="43" t="s">
        <v>293</v>
      </c>
      <c r="C132" s="42">
        <v>24</v>
      </c>
      <c r="D132" s="44">
        <v>11</v>
      </c>
      <c r="E132" s="46" t="s">
        <v>295</v>
      </c>
      <c r="F132" s="32" t="s">
        <v>131</v>
      </c>
      <c r="G132" s="19">
        <v>0.91199999999999992</v>
      </c>
      <c r="H132" s="19">
        <v>0.29899999999999999</v>
      </c>
      <c r="I132" s="19">
        <v>0.40947999999999996</v>
      </c>
      <c r="J132" s="29">
        <f t="shared" si="14"/>
        <v>0.61299999999999999</v>
      </c>
    </row>
    <row r="133" spans="1:10" x14ac:dyDescent="0.2">
      <c r="A133" s="43" t="str">
        <f t="shared" si="15"/>
        <v>October</v>
      </c>
      <c r="B133" s="43" t="s">
        <v>293</v>
      </c>
      <c r="C133" s="42">
        <v>24</v>
      </c>
      <c r="D133" s="44">
        <v>12</v>
      </c>
      <c r="E133" s="46" t="s">
        <v>296</v>
      </c>
      <c r="F133" s="32" t="s">
        <v>132</v>
      </c>
      <c r="G133" s="19">
        <v>0.83400000000000007</v>
      </c>
      <c r="H133" s="19">
        <v>0.26600000000000001</v>
      </c>
      <c r="I133" s="19">
        <v>0.58231999999999995</v>
      </c>
      <c r="J133" s="29">
        <f t="shared" si="14"/>
        <v>0.56800000000000006</v>
      </c>
    </row>
    <row r="134" spans="1:10" x14ac:dyDescent="0.2">
      <c r="A134" s="43" t="str">
        <f t="shared" si="15"/>
        <v>October</v>
      </c>
      <c r="B134" s="43" t="s">
        <v>293</v>
      </c>
      <c r="C134" s="42">
        <v>72</v>
      </c>
      <c r="D134" s="44">
        <v>1</v>
      </c>
      <c r="E134" s="46" t="s">
        <v>295</v>
      </c>
      <c r="F134" s="32" t="s">
        <v>133</v>
      </c>
      <c r="G134" s="19">
        <v>1.1219999999999999</v>
      </c>
      <c r="H134" s="19">
        <v>0.14599999999999999</v>
      </c>
      <c r="I134" s="19">
        <v>2.4707999999999997</v>
      </c>
      <c r="J134" s="29">
        <f t="shared" si="14"/>
        <v>0.97599999999999987</v>
      </c>
    </row>
    <row r="135" spans="1:10" x14ac:dyDescent="0.2">
      <c r="A135" s="43" t="str">
        <f t="shared" si="15"/>
        <v>October</v>
      </c>
      <c r="B135" s="43" t="s">
        <v>293</v>
      </c>
      <c r="C135" s="42">
        <v>72</v>
      </c>
      <c r="D135" s="44">
        <v>2</v>
      </c>
      <c r="E135" s="46" t="s">
        <v>296</v>
      </c>
      <c r="F135" s="32" t="s">
        <v>134</v>
      </c>
      <c r="G135" s="19">
        <v>1.056</v>
      </c>
      <c r="H135" s="19">
        <v>3.5299999999999998E-2</v>
      </c>
      <c r="I135" s="19">
        <v>0.86303999999999992</v>
      </c>
      <c r="J135" s="29">
        <f t="shared" si="14"/>
        <v>1.0207000000000002</v>
      </c>
    </row>
    <row r="136" spans="1:10" x14ac:dyDescent="0.2">
      <c r="A136" s="43" t="str">
        <f t="shared" si="15"/>
        <v>October</v>
      </c>
      <c r="B136" s="43" t="s">
        <v>293</v>
      </c>
      <c r="C136" s="42">
        <v>72</v>
      </c>
      <c r="D136" s="44">
        <v>3</v>
      </c>
      <c r="E136" s="46" t="s">
        <v>296</v>
      </c>
      <c r="F136" s="32" t="s">
        <v>135</v>
      </c>
      <c r="G136" s="19">
        <v>0.85199999999999987</v>
      </c>
      <c r="H136" s="19">
        <v>3.9300000000000002E-2</v>
      </c>
      <c r="I136" s="19">
        <v>0.85027999999999992</v>
      </c>
      <c r="J136" s="29">
        <f t="shared" si="14"/>
        <v>0.81269999999999987</v>
      </c>
    </row>
    <row r="137" spans="1:10" x14ac:dyDescent="0.2">
      <c r="A137" s="43" t="str">
        <f t="shared" si="15"/>
        <v>October</v>
      </c>
      <c r="B137" s="43" t="s">
        <v>293</v>
      </c>
      <c r="C137" s="42">
        <v>72</v>
      </c>
      <c r="D137" s="44">
        <v>4</v>
      </c>
      <c r="E137" s="46" t="s">
        <v>296</v>
      </c>
      <c r="F137" s="32" t="s">
        <v>136</v>
      </c>
      <c r="G137" s="19">
        <v>1.056</v>
      </c>
      <c r="H137" s="19">
        <v>5.2900000000000003E-2</v>
      </c>
      <c r="I137" s="19">
        <v>0.56955999999999996</v>
      </c>
      <c r="J137" s="29">
        <f t="shared" si="14"/>
        <v>1.0031000000000001</v>
      </c>
    </row>
    <row r="138" spans="1:10" x14ac:dyDescent="0.2">
      <c r="A138" s="43" t="str">
        <f t="shared" si="15"/>
        <v>October</v>
      </c>
      <c r="B138" s="43" t="s">
        <v>293</v>
      </c>
      <c r="C138" s="42">
        <v>72</v>
      </c>
      <c r="D138" s="44">
        <v>5</v>
      </c>
      <c r="E138" s="46" t="s">
        <v>295</v>
      </c>
      <c r="F138" s="32" t="s">
        <v>137</v>
      </c>
      <c r="G138" s="19">
        <v>0.873</v>
      </c>
      <c r="H138" s="19">
        <v>9.0499999999999997E-2</v>
      </c>
      <c r="I138" s="19">
        <v>1.3919999999999999</v>
      </c>
      <c r="J138" s="29">
        <f t="shared" si="14"/>
        <v>0.78249999999999997</v>
      </c>
    </row>
    <row r="139" spans="1:10" x14ac:dyDescent="0.2">
      <c r="A139" s="43" t="str">
        <f t="shared" si="15"/>
        <v>October</v>
      </c>
      <c r="B139" s="43" t="s">
        <v>293</v>
      </c>
      <c r="C139" s="42">
        <v>72</v>
      </c>
      <c r="D139" s="44">
        <v>6</v>
      </c>
      <c r="E139" s="46" t="s">
        <v>295</v>
      </c>
      <c r="F139" s="32" t="s">
        <v>138</v>
      </c>
      <c r="G139" s="19">
        <v>0.873</v>
      </c>
      <c r="H139" s="19">
        <v>8.5400000000000004E-2</v>
      </c>
      <c r="I139" s="19">
        <v>2.61</v>
      </c>
      <c r="J139" s="29">
        <f t="shared" si="14"/>
        <v>0.78759999999999997</v>
      </c>
    </row>
    <row r="140" spans="1:10" x14ac:dyDescent="0.2">
      <c r="A140" s="43" t="str">
        <f t="shared" si="15"/>
        <v>October</v>
      </c>
      <c r="B140" s="43" t="s">
        <v>293</v>
      </c>
      <c r="C140" s="42">
        <v>72</v>
      </c>
      <c r="D140" s="44">
        <v>7</v>
      </c>
      <c r="E140" s="46" t="s">
        <v>295</v>
      </c>
      <c r="F140" s="32" t="s">
        <v>139</v>
      </c>
      <c r="G140" s="19">
        <v>1.149</v>
      </c>
      <c r="H140" s="19">
        <v>0.155</v>
      </c>
      <c r="I140" s="19">
        <v>0.98367999999999989</v>
      </c>
      <c r="J140" s="29">
        <f t="shared" si="14"/>
        <v>0.99399999999999999</v>
      </c>
    </row>
    <row r="141" spans="1:10" x14ac:dyDescent="0.2">
      <c r="A141" s="43" t="str">
        <f t="shared" si="15"/>
        <v>October</v>
      </c>
      <c r="B141" s="43" t="s">
        <v>293</v>
      </c>
      <c r="C141" s="42">
        <v>72</v>
      </c>
      <c r="D141" s="44">
        <v>8</v>
      </c>
      <c r="E141" s="46" t="s">
        <v>295</v>
      </c>
      <c r="F141" s="32" t="s">
        <v>140</v>
      </c>
      <c r="G141" s="19">
        <v>0.96900000000000008</v>
      </c>
      <c r="H141" s="19">
        <v>0.155</v>
      </c>
      <c r="I141" s="19">
        <v>1.4847999999999999</v>
      </c>
      <c r="J141" s="29">
        <f t="shared" si="14"/>
        <v>0.81400000000000006</v>
      </c>
    </row>
    <row r="142" spans="1:10" x14ac:dyDescent="0.2">
      <c r="A142" s="43" t="str">
        <f t="shared" si="15"/>
        <v>October</v>
      </c>
      <c r="B142" s="43" t="s">
        <v>293</v>
      </c>
      <c r="C142" s="42">
        <v>72</v>
      </c>
      <c r="D142" s="44">
        <v>9</v>
      </c>
      <c r="E142" s="46" t="s">
        <v>296</v>
      </c>
      <c r="F142" s="32" t="s">
        <v>141</v>
      </c>
      <c r="G142" s="19">
        <v>0.94799999999999995</v>
      </c>
      <c r="H142" s="19">
        <v>0.12</v>
      </c>
      <c r="I142" s="19">
        <v>1.5960000000000001</v>
      </c>
      <c r="J142" s="29">
        <f t="shared" si="14"/>
        <v>0.82799999999999996</v>
      </c>
    </row>
    <row r="143" spans="1:10" x14ac:dyDescent="0.2">
      <c r="A143" s="43" t="str">
        <f t="shared" si="15"/>
        <v>October</v>
      </c>
      <c r="B143" s="43" t="s">
        <v>293</v>
      </c>
      <c r="C143" s="42">
        <v>72</v>
      </c>
      <c r="D143" s="44">
        <v>10</v>
      </c>
      <c r="E143" s="46" t="s">
        <v>295</v>
      </c>
      <c r="F143" s="32" t="s">
        <v>142</v>
      </c>
      <c r="G143" s="19">
        <v>1.0499999999999998</v>
      </c>
      <c r="H143" s="19">
        <v>0.17199999999999999</v>
      </c>
      <c r="I143" s="19">
        <v>1.4279999999999999</v>
      </c>
      <c r="J143" s="29">
        <f t="shared" si="14"/>
        <v>0.87799999999999989</v>
      </c>
    </row>
    <row r="144" spans="1:10" x14ac:dyDescent="0.2">
      <c r="A144" s="43" t="str">
        <f t="shared" si="15"/>
        <v>October</v>
      </c>
      <c r="B144" s="43" t="s">
        <v>293</v>
      </c>
      <c r="C144" s="42">
        <v>72</v>
      </c>
      <c r="D144" s="44">
        <v>11</v>
      </c>
      <c r="E144" s="46" t="s">
        <v>295</v>
      </c>
      <c r="F144" s="32" t="s">
        <v>143</v>
      </c>
      <c r="G144" s="19">
        <v>1.3680000000000001</v>
      </c>
      <c r="H144" s="19">
        <v>0.14899999999999999</v>
      </c>
      <c r="I144" s="19">
        <v>0.87959999999999994</v>
      </c>
      <c r="J144" s="29">
        <f t="shared" si="14"/>
        <v>1.2190000000000001</v>
      </c>
    </row>
    <row r="145" spans="1:10" x14ac:dyDescent="0.2">
      <c r="A145" s="43" t="str">
        <f t="shared" si="15"/>
        <v>October</v>
      </c>
      <c r="B145" s="43" t="s">
        <v>293</v>
      </c>
      <c r="C145" s="42">
        <v>72</v>
      </c>
      <c r="D145" s="44">
        <v>12</v>
      </c>
      <c r="E145" s="46" t="s">
        <v>295</v>
      </c>
      <c r="F145" s="32" t="s">
        <v>144</v>
      </c>
      <c r="G145" s="19">
        <v>1.02</v>
      </c>
      <c r="H145" s="19">
        <v>0.25700000000000001</v>
      </c>
      <c r="I145" s="19">
        <v>1.8599999999999999</v>
      </c>
      <c r="J145" s="29">
        <f t="shared" si="14"/>
        <v>0.76300000000000001</v>
      </c>
    </row>
    <row r="146" spans="1:10" x14ac:dyDescent="0.2">
      <c r="A146" s="43" t="s">
        <v>238</v>
      </c>
      <c r="B146" s="43" t="s">
        <v>292</v>
      </c>
      <c r="C146" s="42">
        <v>24</v>
      </c>
      <c r="D146" s="44">
        <v>1</v>
      </c>
      <c r="E146" s="46" t="s">
        <v>295</v>
      </c>
      <c r="F146" s="32" t="s">
        <v>146</v>
      </c>
      <c r="G146" s="33">
        <v>0.29799999999999999</v>
      </c>
      <c r="H146" s="33">
        <v>0.752</v>
      </c>
      <c r="I146" s="33">
        <v>0.89500000000000002</v>
      </c>
      <c r="J146" s="29">
        <f t="shared" si="14"/>
        <v>-0.45400000000000001</v>
      </c>
    </row>
    <row r="147" spans="1:10" x14ac:dyDescent="0.2">
      <c r="A147" s="43" t="str">
        <f t="shared" ref="A147:A152" si="16">A146</f>
        <v>November</v>
      </c>
      <c r="B147" s="43" t="s">
        <v>292</v>
      </c>
      <c r="C147" s="42">
        <v>24</v>
      </c>
      <c r="D147" s="44">
        <v>2</v>
      </c>
      <c r="E147" s="46" t="s">
        <v>295</v>
      </c>
      <c r="F147" s="32" t="s">
        <v>147</v>
      </c>
      <c r="G147" s="33">
        <v>0.28899999999999998</v>
      </c>
      <c r="H147" s="33">
        <v>0.748</v>
      </c>
      <c r="I147" s="33">
        <v>1.49</v>
      </c>
      <c r="J147" s="29">
        <f t="shared" si="14"/>
        <v>-0.45900000000000002</v>
      </c>
    </row>
    <row r="148" spans="1:10" x14ac:dyDescent="0.2">
      <c r="A148" s="43" t="str">
        <f t="shared" si="16"/>
        <v>November</v>
      </c>
      <c r="B148" s="43" t="s">
        <v>292</v>
      </c>
      <c r="C148" s="42">
        <v>24</v>
      </c>
      <c r="D148" s="44">
        <v>3</v>
      </c>
      <c r="E148" s="46" t="s">
        <v>296</v>
      </c>
      <c r="F148" s="32" t="s">
        <v>148</v>
      </c>
      <c r="G148" s="33">
        <v>9.1899999999999996E-2</v>
      </c>
      <c r="H148" s="33">
        <v>3.39E-2</v>
      </c>
      <c r="I148" s="33">
        <v>1.56</v>
      </c>
      <c r="J148" s="29">
        <f t="shared" si="14"/>
        <v>5.7999999999999996E-2</v>
      </c>
    </row>
    <row r="149" spans="1:10" x14ac:dyDescent="0.2">
      <c r="A149" s="43" t="str">
        <f t="shared" si="16"/>
        <v>November</v>
      </c>
      <c r="B149" s="43" t="s">
        <v>292</v>
      </c>
      <c r="C149" s="42">
        <v>24</v>
      </c>
      <c r="D149" s="44">
        <v>4</v>
      </c>
      <c r="E149" s="46" t="s">
        <v>295</v>
      </c>
      <c r="F149" s="32" t="s">
        <v>149</v>
      </c>
      <c r="G149" s="33">
        <v>0.25</v>
      </c>
      <c r="H149" s="33">
        <v>0.65600000000000003</v>
      </c>
      <c r="I149" s="33">
        <v>1.25</v>
      </c>
      <c r="J149" s="29">
        <f t="shared" si="14"/>
        <v>-0.40600000000000003</v>
      </c>
    </row>
    <row r="150" spans="1:10" x14ac:dyDescent="0.2">
      <c r="A150" s="43" t="str">
        <f t="shared" si="16"/>
        <v>November</v>
      </c>
      <c r="B150" s="43" t="s">
        <v>292</v>
      </c>
      <c r="C150" s="42">
        <v>24</v>
      </c>
      <c r="D150" s="44">
        <v>5</v>
      </c>
      <c r="E150" s="46" t="s">
        <v>295</v>
      </c>
      <c r="F150" s="32" t="s">
        <v>150</v>
      </c>
      <c r="G150" s="33">
        <v>0.311</v>
      </c>
      <c r="H150" s="33">
        <v>0.64400000000000002</v>
      </c>
      <c r="I150" s="33">
        <v>0.95</v>
      </c>
      <c r="J150" s="29">
        <f t="shared" si="14"/>
        <v>-0.33300000000000002</v>
      </c>
    </row>
    <row r="151" spans="1:10" x14ac:dyDescent="0.2">
      <c r="A151" s="43" t="str">
        <f t="shared" si="16"/>
        <v>November</v>
      </c>
      <c r="B151" s="43" t="s">
        <v>292</v>
      </c>
      <c r="C151" s="42">
        <v>24</v>
      </c>
      <c r="D151" s="44">
        <v>6</v>
      </c>
      <c r="E151" s="46" t="s">
        <v>295</v>
      </c>
      <c r="F151" s="32" t="s">
        <v>151</v>
      </c>
      <c r="G151" s="33">
        <v>0.28999999999999998</v>
      </c>
      <c r="H151" s="33">
        <v>0.61699999999999999</v>
      </c>
      <c r="I151" s="33">
        <v>0.17299999999999999</v>
      </c>
      <c r="J151" s="29">
        <f t="shared" si="14"/>
        <v>-0.32700000000000001</v>
      </c>
    </row>
    <row r="152" spans="1:10" x14ac:dyDescent="0.2">
      <c r="A152" s="43" t="str">
        <f t="shared" si="16"/>
        <v>November</v>
      </c>
      <c r="B152" s="43" t="s">
        <v>292</v>
      </c>
      <c r="C152" s="42">
        <v>24</v>
      </c>
      <c r="D152" s="44">
        <v>7</v>
      </c>
      <c r="E152" s="46" t="s">
        <v>296</v>
      </c>
      <c r="F152" s="32" t="s">
        <v>152</v>
      </c>
      <c r="G152" s="33">
        <v>0.11</v>
      </c>
      <c r="H152" s="33">
        <v>2.2400000000000003E-2</v>
      </c>
      <c r="I152" s="33">
        <v>0.879</v>
      </c>
      <c r="J152" s="29">
        <f t="shared" si="14"/>
        <v>8.7599999999999997E-2</v>
      </c>
    </row>
    <row r="153" spans="1:10" x14ac:dyDescent="0.2">
      <c r="A153" s="43" t="s">
        <v>238</v>
      </c>
      <c r="B153" s="43" t="s">
        <v>292</v>
      </c>
      <c r="C153" s="42">
        <v>24</v>
      </c>
      <c r="D153" s="44">
        <v>8</v>
      </c>
      <c r="E153" s="46" t="s">
        <v>295</v>
      </c>
      <c r="F153" s="27" t="s">
        <v>290</v>
      </c>
      <c r="G153" s="12" t="s">
        <v>282</v>
      </c>
      <c r="H153" s="12" t="s">
        <v>282</v>
      </c>
      <c r="I153" s="12" t="s">
        <v>282</v>
      </c>
      <c r="J153" s="12" t="s">
        <v>282</v>
      </c>
    </row>
    <row r="154" spans="1:10" x14ac:dyDescent="0.2">
      <c r="A154" s="43" t="str">
        <f>A152</f>
        <v>November</v>
      </c>
      <c r="B154" s="43" t="s">
        <v>292</v>
      </c>
      <c r="C154" s="42">
        <v>24</v>
      </c>
      <c r="D154" s="44">
        <v>9</v>
      </c>
      <c r="E154" s="46" t="s">
        <v>296</v>
      </c>
      <c r="F154" s="32" t="s">
        <v>153</v>
      </c>
      <c r="G154" s="33">
        <v>0.17499999999999999</v>
      </c>
      <c r="H154" s="33">
        <v>3.1899999999999998E-2</v>
      </c>
      <c r="I154" s="33">
        <v>0.67700000000000005</v>
      </c>
      <c r="J154" s="29">
        <f t="shared" ref="J154:J164" si="17">G154-H154</f>
        <v>0.1431</v>
      </c>
    </row>
    <row r="155" spans="1:10" x14ac:dyDescent="0.2">
      <c r="A155" s="43" t="str">
        <f t="shared" ref="A155:A164" si="18">A154</f>
        <v>November</v>
      </c>
      <c r="B155" s="43" t="s">
        <v>292</v>
      </c>
      <c r="C155" s="42">
        <v>24</v>
      </c>
      <c r="D155" s="44">
        <v>10</v>
      </c>
      <c r="E155" s="46" t="s">
        <v>295</v>
      </c>
      <c r="F155" s="32" t="s">
        <v>154</v>
      </c>
      <c r="G155" s="33">
        <v>0.38700000000000001</v>
      </c>
      <c r="H155" s="33">
        <v>0.76900000000000002</v>
      </c>
      <c r="I155" s="33">
        <v>1.08</v>
      </c>
      <c r="J155" s="29">
        <f t="shared" si="17"/>
        <v>-0.38200000000000001</v>
      </c>
    </row>
    <row r="156" spans="1:10" x14ac:dyDescent="0.2">
      <c r="A156" s="43" t="str">
        <f t="shared" si="18"/>
        <v>November</v>
      </c>
      <c r="B156" s="43" t="s">
        <v>292</v>
      </c>
      <c r="C156" s="42">
        <v>24</v>
      </c>
      <c r="D156" s="44">
        <v>11</v>
      </c>
      <c r="E156" s="46" t="s">
        <v>295</v>
      </c>
      <c r="F156" s="32" t="s">
        <v>155</v>
      </c>
      <c r="G156" s="33">
        <v>0.29899999999999999</v>
      </c>
      <c r="H156" s="33">
        <v>0.68200000000000005</v>
      </c>
      <c r="I156" s="33">
        <v>1.72</v>
      </c>
      <c r="J156" s="29">
        <f t="shared" si="17"/>
        <v>-0.38300000000000006</v>
      </c>
    </row>
    <row r="157" spans="1:10" x14ac:dyDescent="0.2">
      <c r="A157" s="43" t="str">
        <f t="shared" si="18"/>
        <v>November</v>
      </c>
      <c r="B157" s="43" t="s">
        <v>292</v>
      </c>
      <c r="C157" s="42">
        <v>24</v>
      </c>
      <c r="D157" s="44">
        <v>12</v>
      </c>
      <c r="E157" s="46" t="s">
        <v>296</v>
      </c>
      <c r="F157" s="32" t="s">
        <v>156</v>
      </c>
      <c r="G157" s="33">
        <v>0.107</v>
      </c>
      <c r="H157" s="33">
        <v>0.05</v>
      </c>
      <c r="I157" s="33">
        <v>1.1200000000000001</v>
      </c>
      <c r="J157" s="29">
        <f t="shared" si="17"/>
        <v>5.6999999999999995E-2</v>
      </c>
    </row>
    <row r="158" spans="1:10" x14ac:dyDescent="0.2">
      <c r="A158" s="43" t="str">
        <f t="shared" si="18"/>
        <v>November</v>
      </c>
      <c r="B158" s="43" t="s">
        <v>292</v>
      </c>
      <c r="C158" s="42">
        <v>72</v>
      </c>
      <c r="D158" s="44">
        <v>1</v>
      </c>
      <c r="E158" s="46" t="s">
        <v>295</v>
      </c>
      <c r="F158" s="32" t="s">
        <v>157</v>
      </c>
      <c r="G158" s="33">
        <v>0.375</v>
      </c>
      <c r="H158" s="33">
        <v>0.38200000000000001</v>
      </c>
      <c r="I158" s="33">
        <v>3.56</v>
      </c>
      <c r="J158" s="29">
        <f t="shared" si="17"/>
        <v>-7.0000000000000062E-3</v>
      </c>
    </row>
    <row r="159" spans="1:10" x14ac:dyDescent="0.2">
      <c r="A159" s="43" t="str">
        <f t="shared" si="18"/>
        <v>November</v>
      </c>
      <c r="B159" s="43" t="s">
        <v>292</v>
      </c>
      <c r="C159" s="42">
        <v>72</v>
      </c>
      <c r="D159" s="44">
        <v>2</v>
      </c>
      <c r="E159" s="46" t="s">
        <v>296</v>
      </c>
      <c r="F159" s="32" t="s">
        <v>158</v>
      </c>
      <c r="G159" s="33">
        <v>0.24099999999999999</v>
      </c>
      <c r="H159" s="33">
        <v>3.7699999999999997E-2</v>
      </c>
      <c r="I159" s="33">
        <v>9.2799999999999994</v>
      </c>
      <c r="J159" s="29">
        <f t="shared" si="17"/>
        <v>0.20329999999999998</v>
      </c>
    </row>
    <row r="160" spans="1:10" x14ac:dyDescent="0.2">
      <c r="A160" s="43" t="str">
        <f t="shared" si="18"/>
        <v>November</v>
      </c>
      <c r="B160" s="43" t="s">
        <v>292</v>
      </c>
      <c r="C160" s="42">
        <v>72</v>
      </c>
      <c r="D160" s="44">
        <v>3</v>
      </c>
      <c r="E160" s="46" t="s">
        <v>296</v>
      </c>
      <c r="F160" s="32" t="s">
        <v>159</v>
      </c>
      <c r="G160" s="33">
        <v>0.126</v>
      </c>
      <c r="H160" s="33">
        <v>3.5000000000000003E-2</v>
      </c>
      <c r="I160" s="33">
        <v>2.31</v>
      </c>
      <c r="J160" s="29">
        <f t="shared" si="17"/>
        <v>9.0999999999999998E-2</v>
      </c>
    </row>
    <row r="161" spans="1:10" x14ac:dyDescent="0.2">
      <c r="A161" s="43" t="str">
        <f t="shared" si="18"/>
        <v>November</v>
      </c>
      <c r="B161" s="43" t="s">
        <v>292</v>
      </c>
      <c r="C161" s="42">
        <v>72</v>
      </c>
      <c r="D161" s="44">
        <v>4</v>
      </c>
      <c r="E161" s="46" t="s">
        <v>296</v>
      </c>
      <c r="F161" s="32" t="s">
        <v>160</v>
      </c>
      <c r="G161" s="33">
        <v>0.34300000000000003</v>
      </c>
      <c r="H161" s="33">
        <v>0.379</v>
      </c>
      <c r="I161" s="33">
        <v>3.24</v>
      </c>
      <c r="J161" s="29">
        <f t="shared" si="17"/>
        <v>-3.5999999999999976E-2</v>
      </c>
    </row>
    <row r="162" spans="1:10" x14ac:dyDescent="0.2">
      <c r="A162" s="43" t="str">
        <f t="shared" si="18"/>
        <v>November</v>
      </c>
      <c r="B162" s="43" t="s">
        <v>292</v>
      </c>
      <c r="C162" s="42">
        <v>72</v>
      </c>
      <c r="D162" s="44">
        <v>5</v>
      </c>
      <c r="E162" s="46" t="s">
        <v>295</v>
      </c>
      <c r="F162" s="32" t="s">
        <v>161</v>
      </c>
      <c r="G162" s="33">
        <v>0.29199999999999998</v>
      </c>
      <c r="H162" s="33">
        <v>0.56100000000000005</v>
      </c>
      <c r="I162" s="33">
        <v>2.86</v>
      </c>
      <c r="J162" s="29">
        <f t="shared" si="17"/>
        <v>-0.26900000000000007</v>
      </c>
    </row>
    <row r="163" spans="1:10" x14ac:dyDescent="0.2">
      <c r="A163" s="43" t="str">
        <f t="shared" si="18"/>
        <v>November</v>
      </c>
      <c r="B163" s="43" t="s">
        <v>292</v>
      </c>
      <c r="C163" s="42">
        <v>72</v>
      </c>
      <c r="D163" s="44">
        <v>6</v>
      </c>
      <c r="E163" s="46" t="s">
        <v>295</v>
      </c>
      <c r="F163" s="32" t="s">
        <v>162</v>
      </c>
      <c r="G163" s="33">
        <v>0.28499999999999998</v>
      </c>
      <c r="H163" s="33">
        <v>0.22500000000000001</v>
      </c>
      <c r="I163" s="33">
        <v>0.221</v>
      </c>
      <c r="J163" s="29">
        <f t="shared" si="17"/>
        <v>5.999999999999997E-2</v>
      </c>
    </row>
    <row r="164" spans="1:10" x14ac:dyDescent="0.2">
      <c r="A164" s="43" t="str">
        <f t="shared" si="18"/>
        <v>November</v>
      </c>
      <c r="B164" s="43" t="s">
        <v>292</v>
      </c>
      <c r="C164" s="42">
        <v>72</v>
      </c>
      <c r="D164" s="44">
        <v>7</v>
      </c>
      <c r="E164" s="46" t="s">
        <v>295</v>
      </c>
      <c r="F164" s="32" t="s">
        <v>163</v>
      </c>
      <c r="G164" s="33">
        <v>0.32900000000000001</v>
      </c>
      <c r="H164" s="33">
        <v>8.9000000000000051E-3</v>
      </c>
      <c r="I164" s="33">
        <v>1.92</v>
      </c>
      <c r="J164" s="29">
        <f t="shared" si="17"/>
        <v>0.3201</v>
      </c>
    </row>
    <row r="165" spans="1:10" x14ac:dyDescent="0.2">
      <c r="A165" s="43" t="s">
        <v>238</v>
      </c>
      <c r="B165" s="43" t="s">
        <v>292</v>
      </c>
      <c r="C165" s="42">
        <v>72</v>
      </c>
      <c r="D165" s="44">
        <v>8</v>
      </c>
      <c r="E165" s="46" t="s">
        <v>295</v>
      </c>
      <c r="F165" s="27" t="s">
        <v>290</v>
      </c>
      <c r="G165" s="12" t="s">
        <v>282</v>
      </c>
      <c r="H165" s="12" t="s">
        <v>282</v>
      </c>
      <c r="I165" s="12" t="s">
        <v>282</v>
      </c>
      <c r="J165" s="12" t="s">
        <v>282</v>
      </c>
    </row>
    <row r="166" spans="1:10" x14ac:dyDescent="0.2">
      <c r="A166" s="43" t="str">
        <f>A164</f>
        <v>November</v>
      </c>
      <c r="B166" s="43" t="s">
        <v>292</v>
      </c>
      <c r="C166" s="42">
        <v>72</v>
      </c>
      <c r="D166" s="44">
        <v>9</v>
      </c>
      <c r="E166" s="46" t="s">
        <v>296</v>
      </c>
      <c r="F166" s="32" t="s">
        <v>164</v>
      </c>
      <c r="G166" s="33">
        <v>0.19700000000000001</v>
      </c>
      <c r="H166" s="33">
        <v>1.6600000000000004E-2</v>
      </c>
      <c r="I166" s="33">
        <v>1.07</v>
      </c>
      <c r="J166" s="29">
        <f t="shared" ref="J166:J200" si="19">G166-H166</f>
        <v>0.1804</v>
      </c>
    </row>
    <row r="167" spans="1:10" x14ac:dyDescent="0.2">
      <c r="A167" s="43" t="str">
        <f t="shared" ref="A167:A193" si="20">A166</f>
        <v>November</v>
      </c>
      <c r="B167" s="43" t="s">
        <v>292</v>
      </c>
      <c r="C167" s="42">
        <v>72</v>
      </c>
      <c r="D167" s="44">
        <v>10</v>
      </c>
      <c r="E167" s="46" t="s">
        <v>295</v>
      </c>
      <c r="F167" s="32" t="s">
        <v>165</v>
      </c>
      <c r="G167" s="33">
        <v>0.26400000000000001</v>
      </c>
      <c r="H167" s="33">
        <v>0.50700000000000001</v>
      </c>
      <c r="I167" s="33">
        <v>1.32</v>
      </c>
      <c r="J167" s="29">
        <f t="shared" si="19"/>
        <v>-0.24299999999999999</v>
      </c>
    </row>
    <row r="168" spans="1:10" x14ac:dyDescent="0.2">
      <c r="A168" s="43" t="str">
        <f t="shared" si="20"/>
        <v>November</v>
      </c>
      <c r="B168" s="43" t="s">
        <v>292</v>
      </c>
      <c r="C168" s="42">
        <v>72</v>
      </c>
      <c r="D168" s="44">
        <v>11</v>
      </c>
      <c r="E168" s="46" t="s">
        <v>295</v>
      </c>
      <c r="F168" s="32" t="s">
        <v>166</v>
      </c>
      <c r="G168" s="33">
        <v>0.27900000000000003</v>
      </c>
      <c r="H168" s="33">
        <v>0.32300000000000001</v>
      </c>
      <c r="I168" s="33">
        <v>1.7</v>
      </c>
      <c r="J168" s="29">
        <f t="shared" si="19"/>
        <v>-4.3999999999999984E-2</v>
      </c>
    </row>
    <row r="169" spans="1:10" x14ac:dyDescent="0.2">
      <c r="A169" s="43" t="str">
        <f t="shared" si="20"/>
        <v>November</v>
      </c>
      <c r="B169" s="43" t="s">
        <v>292</v>
      </c>
      <c r="C169" s="42">
        <v>72</v>
      </c>
      <c r="D169" s="44">
        <v>12</v>
      </c>
      <c r="E169" s="46" t="s">
        <v>295</v>
      </c>
      <c r="F169" s="32" t="s">
        <v>167</v>
      </c>
      <c r="G169" s="33">
        <v>0.249</v>
      </c>
      <c r="H169" s="33">
        <v>3.5299999999999998E-2</v>
      </c>
      <c r="I169" s="33">
        <v>1.82</v>
      </c>
      <c r="J169" s="29">
        <f t="shared" si="19"/>
        <v>0.2137</v>
      </c>
    </row>
    <row r="170" spans="1:10" x14ac:dyDescent="0.2">
      <c r="A170" s="43" t="str">
        <f t="shared" si="20"/>
        <v>November</v>
      </c>
      <c r="B170" s="43" t="s">
        <v>293</v>
      </c>
      <c r="C170" s="42">
        <v>24</v>
      </c>
      <c r="D170" s="44">
        <v>1</v>
      </c>
      <c r="E170" s="46" t="s">
        <v>295</v>
      </c>
      <c r="F170" s="32" t="s">
        <v>168</v>
      </c>
      <c r="G170" s="33">
        <v>0.498</v>
      </c>
      <c r="H170" s="33">
        <v>0.73799999999999999</v>
      </c>
      <c r="I170" s="33">
        <v>1.06</v>
      </c>
      <c r="J170" s="29">
        <f t="shared" si="19"/>
        <v>-0.24</v>
      </c>
    </row>
    <row r="171" spans="1:10" x14ac:dyDescent="0.2">
      <c r="A171" s="43" t="str">
        <f t="shared" si="20"/>
        <v>November</v>
      </c>
      <c r="B171" s="43" t="s">
        <v>293</v>
      </c>
      <c r="C171" s="42">
        <v>24</v>
      </c>
      <c r="D171" s="44">
        <v>2</v>
      </c>
      <c r="E171" s="46" t="s">
        <v>295</v>
      </c>
      <c r="F171" s="32" t="s">
        <v>169</v>
      </c>
      <c r="G171" s="33">
        <v>0.11749999999999999</v>
      </c>
      <c r="H171" s="33">
        <v>2.1699999999999997E-2</v>
      </c>
      <c r="I171" s="33">
        <v>0.47699999999999998</v>
      </c>
      <c r="J171" s="29">
        <f t="shared" si="19"/>
        <v>9.5799999999999996E-2</v>
      </c>
    </row>
    <row r="172" spans="1:10" x14ac:dyDescent="0.2">
      <c r="A172" s="43" t="str">
        <f t="shared" si="20"/>
        <v>November</v>
      </c>
      <c r="B172" s="43" t="s">
        <v>293</v>
      </c>
      <c r="C172" s="42">
        <v>24</v>
      </c>
      <c r="D172" s="44">
        <v>3</v>
      </c>
      <c r="E172" s="46" t="s">
        <v>296</v>
      </c>
      <c r="F172" s="32" t="s">
        <v>170</v>
      </c>
      <c r="G172" s="33">
        <v>0.108</v>
      </c>
      <c r="H172" s="33">
        <v>2.6800000000000004E-2</v>
      </c>
      <c r="I172" s="33">
        <v>0.34599999999999997</v>
      </c>
      <c r="J172" s="29">
        <f t="shared" si="19"/>
        <v>8.1199999999999994E-2</v>
      </c>
    </row>
    <row r="173" spans="1:10" x14ac:dyDescent="0.2">
      <c r="A173" s="43" t="str">
        <f t="shared" si="20"/>
        <v>November</v>
      </c>
      <c r="B173" s="43" t="s">
        <v>293</v>
      </c>
      <c r="C173" s="42">
        <v>24</v>
      </c>
      <c r="D173" s="44">
        <v>4</v>
      </c>
      <c r="E173" s="46" t="s">
        <v>295</v>
      </c>
      <c r="F173" s="32" t="s">
        <v>171</v>
      </c>
      <c r="G173" s="33">
        <v>0.20200000000000001</v>
      </c>
      <c r="H173" s="33">
        <v>1.3300000000000006E-2</v>
      </c>
      <c r="I173" s="33">
        <v>0.23300000000000001</v>
      </c>
      <c r="J173" s="29">
        <f t="shared" si="19"/>
        <v>0.18870000000000001</v>
      </c>
    </row>
    <row r="174" spans="1:10" x14ac:dyDescent="0.2">
      <c r="A174" s="43" t="str">
        <f t="shared" si="20"/>
        <v>November</v>
      </c>
      <c r="B174" s="43" t="s">
        <v>293</v>
      </c>
      <c r="C174" s="42">
        <v>24</v>
      </c>
      <c r="D174" s="44">
        <v>5</v>
      </c>
      <c r="E174" s="46" t="s">
        <v>295</v>
      </c>
      <c r="F174" s="32" t="s">
        <v>172</v>
      </c>
      <c r="G174" s="33">
        <v>0.51300000000000001</v>
      </c>
      <c r="H174" s="33">
        <v>0.63</v>
      </c>
      <c r="I174" s="33">
        <v>0.55900000000000005</v>
      </c>
      <c r="J174" s="29">
        <f t="shared" si="19"/>
        <v>-0.11699999999999999</v>
      </c>
    </row>
    <row r="175" spans="1:10" x14ac:dyDescent="0.2">
      <c r="A175" s="43" t="str">
        <f t="shared" si="20"/>
        <v>November</v>
      </c>
      <c r="B175" s="43" t="s">
        <v>293</v>
      </c>
      <c r="C175" s="42">
        <v>24</v>
      </c>
      <c r="D175" s="44">
        <v>6</v>
      </c>
      <c r="E175" s="46" t="s">
        <v>295</v>
      </c>
      <c r="F175" s="32" t="s">
        <v>173</v>
      </c>
      <c r="G175" s="33">
        <v>0.35299999999999998</v>
      </c>
      <c r="H175" s="33">
        <v>0.78400000000000003</v>
      </c>
      <c r="I175" s="33">
        <v>1.23</v>
      </c>
      <c r="J175" s="29">
        <f t="shared" si="19"/>
        <v>-0.43100000000000005</v>
      </c>
    </row>
    <row r="176" spans="1:10" x14ac:dyDescent="0.2">
      <c r="A176" s="43" t="str">
        <f t="shared" si="20"/>
        <v>November</v>
      </c>
      <c r="B176" s="43" t="s">
        <v>293</v>
      </c>
      <c r="C176" s="42">
        <v>24</v>
      </c>
      <c r="D176" s="44">
        <v>7</v>
      </c>
      <c r="E176" s="46" t="s">
        <v>296</v>
      </c>
      <c r="F176" s="32" t="s">
        <v>174</v>
      </c>
      <c r="G176" s="33">
        <v>0.33900000000000002</v>
      </c>
      <c r="H176" s="33">
        <v>0.753</v>
      </c>
      <c r="I176" s="33">
        <v>0.92900000000000005</v>
      </c>
      <c r="J176" s="29">
        <f t="shared" si="19"/>
        <v>-0.41399999999999998</v>
      </c>
    </row>
    <row r="177" spans="1:10" x14ac:dyDescent="0.2">
      <c r="A177" s="43" t="str">
        <f t="shared" si="20"/>
        <v>November</v>
      </c>
      <c r="B177" s="43" t="s">
        <v>293</v>
      </c>
      <c r="C177" s="42">
        <v>24</v>
      </c>
      <c r="D177" s="44">
        <v>8</v>
      </c>
      <c r="E177" s="46" t="s">
        <v>295</v>
      </c>
      <c r="F177" s="32" t="s">
        <v>175</v>
      </c>
      <c r="G177" s="33">
        <v>0.41099999999999998</v>
      </c>
      <c r="H177" s="33">
        <v>0.78</v>
      </c>
      <c r="I177" s="33">
        <v>0.53700000000000003</v>
      </c>
      <c r="J177" s="29">
        <f t="shared" si="19"/>
        <v>-0.36900000000000005</v>
      </c>
    </row>
    <row r="178" spans="1:10" x14ac:dyDescent="0.2">
      <c r="A178" s="43" t="str">
        <f t="shared" si="20"/>
        <v>November</v>
      </c>
      <c r="B178" s="43" t="s">
        <v>293</v>
      </c>
      <c r="C178" s="42">
        <v>24</v>
      </c>
      <c r="D178" s="44">
        <v>9</v>
      </c>
      <c r="E178" s="46" t="s">
        <v>296</v>
      </c>
      <c r="F178" s="32" t="s">
        <v>176</v>
      </c>
      <c r="G178" s="33">
        <v>0.24099999999999999</v>
      </c>
      <c r="H178" s="33">
        <v>4.2999999999999997E-2</v>
      </c>
      <c r="I178" s="33">
        <v>0.20599999999999999</v>
      </c>
      <c r="J178" s="29">
        <f t="shared" si="19"/>
        <v>0.19800000000000001</v>
      </c>
    </row>
    <row r="179" spans="1:10" x14ac:dyDescent="0.2">
      <c r="A179" s="43" t="str">
        <f t="shared" si="20"/>
        <v>November</v>
      </c>
      <c r="B179" s="43" t="s">
        <v>293</v>
      </c>
      <c r="C179" s="42">
        <v>24</v>
      </c>
      <c r="D179" s="44">
        <v>10</v>
      </c>
      <c r="E179" s="46" t="s">
        <v>295</v>
      </c>
      <c r="F179" s="32" t="s">
        <v>177</v>
      </c>
      <c r="G179" s="33">
        <v>0.42599999999999999</v>
      </c>
      <c r="H179" s="33">
        <v>0.82099999999999995</v>
      </c>
      <c r="I179" s="33">
        <v>1.04</v>
      </c>
      <c r="J179" s="29">
        <f t="shared" si="19"/>
        <v>-0.39499999999999996</v>
      </c>
    </row>
    <row r="180" spans="1:10" x14ac:dyDescent="0.2">
      <c r="A180" s="43" t="str">
        <f t="shared" si="20"/>
        <v>November</v>
      </c>
      <c r="B180" s="43" t="s">
        <v>293</v>
      </c>
      <c r="C180" s="42">
        <v>24</v>
      </c>
      <c r="D180" s="44">
        <v>11</v>
      </c>
      <c r="E180" s="46" t="s">
        <v>295</v>
      </c>
      <c r="F180" s="32" t="s">
        <v>178</v>
      </c>
      <c r="G180" s="33">
        <v>0.312</v>
      </c>
      <c r="H180" s="33">
        <v>0.74199999999999999</v>
      </c>
      <c r="I180" s="33">
        <v>1.24</v>
      </c>
      <c r="J180" s="29">
        <f t="shared" si="19"/>
        <v>-0.43</v>
      </c>
    </row>
    <row r="181" spans="1:10" x14ac:dyDescent="0.2">
      <c r="A181" s="43" t="str">
        <f t="shared" si="20"/>
        <v>November</v>
      </c>
      <c r="B181" s="43" t="s">
        <v>293</v>
      </c>
      <c r="C181" s="42">
        <v>24</v>
      </c>
      <c r="D181" s="44">
        <v>12</v>
      </c>
      <c r="E181" s="46" t="s">
        <v>296</v>
      </c>
      <c r="F181" s="32" t="s">
        <v>179</v>
      </c>
      <c r="G181" s="33">
        <v>0.316</v>
      </c>
      <c r="H181" s="33">
        <v>0.77800000000000002</v>
      </c>
      <c r="I181" s="33">
        <v>0.82899999999999996</v>
      </c>
      <c r="J181" s="29">
        <f t="shared" si="19"/>
        <v>-0.46200000000000002</v>
      </c>
    </row>
    <row r="182" spans="1:10" x14ac:dyDescent="0.2">
      <c r="A182" s="43" t="str">
        <f t="shared" si="20"/>
        <v>November</v>
      </c>
      <c r="B182" s="43" t="s">
        <v>293</v>
      </c>
      <c r="C182" s="42">
        <v>72</v>
      </c>
      <c r="D182" s="44">
        <v>1</v>
      </c>
      <c r="E182" s="46" t="s">
        <v>295</v>
      </c>
      <c r="F182" s="32" t="s">
        <v>180</v>
      </c>
      <c r="G182" s="33">
        <v>0.248</v>
      </c>
      <c r="H182" s="33">
        <v>0.55700000000000005</v>
      </c>
      <c r="I182" s="33">
        <v>2.66</v>
      </c>
      <c r="J182" s="29">
        <f t="shared" si="19"/>
        <v>-0.30900000000000005</v>
      </c>
    </row>
    <row r="183" spans="1:10" x14ac:dyDescent="0.2">
      <c r="A183" s="43" t="str">
        <f t="shared" si="20"/>
        <v>November</v>
      </c>
      <c r="B183" s="43" t="s">
        <v>293</v>
      </c>
      <c r="C183" s="42">
        <v>72</v>
      </c>
      <c r="D183" s="44">
        <v>2</v>
      </c>
      <c r="E183" s="46" t="s">
        <v>296</v>
      </c>
      <c r="F183" s="32" t="s">
        <v>181</v>
      </c>
      <c r="G183" s="33">
        <v>0.17399999999999999</v>
      </c>
      <c r="H183" s="33">
        <v>3.0899999999999997E-2</v>
      </c>
      <c r="I183" s="33">
        <v>1.63</v>
      </c>
      <c r="J183" s="29">
        <f t="shared" si="19"/>
        <v>0.1431</v>
      </c>
    </row>
    <row r="184" spans="1:10" x14ac:dyDescent="0.2">
      <c r="A184" s="43" t="str">
        <f t="shared" si="20"/>
        <v>November</v>
      </c>
      <c r="B184" s="43" t="s">
        <v>293</v>
      </c>
      <c r="C184" s="42">
        <v>72</v>
      </c>
      <c r="D184" s="44">
        <v>3</v>
      </c>
      <c r="E184" s="46" t="s">
        <v>296</v>
      </c>
      <c r="F184" s="32" t="s">
        <v>182</v>
      </c>
      <c r="G184" s="33">
        <v>0.16300000000000001</v>
      </c>
      <c r="H184" s="33">
        <v>3.4299999999999997E-2</v>
      </c>
      <c r="I184" s="33">
        <v>1.07</v>
      </c>
      <c r="J184" s="29">
        <f t="shared" si="19"/>
        <v>0.12870000000000001</v>
      </c>
    </row>
    <row r="185" spans="1:10" x14ac:dyDescent="0.2">
      <c r="A185" s="43" t="str">
        <f t="shared" si="20"/>
        <v>November</v>
      </c>
      <c r="B185" s="43" t="s">
        <v>293</v>
      </c>
      <c r="C185" s="42">
        <v>72</v>
      </c>
      <c r="D185" s="44">
        <v>4</v>
      </c>
      <c r="E185" s="46" t="s">
        <v>296</v>
      </c>
      <c r="F185" s="32" t="s">
        <v>183</v>
      </c>
      <c r="G185" s="33">
        <v>0.154</v>
      </c>
      <c r="H185" s="33">
        <v>2.3000000000000007E-2</v>
      </c>
      <c r="I185" s="33">
        <v>1.02</v>
      </c>
      <c r="J185" s="29">
        <f t="shared" si="19"/>
        <v>0.13100000000000001</v>
      </c>
    </row>
    <row r="186" spans="1:10" x14ac:dyDescent="0.2">
      <c r="A186" s="43" t="str">
        <f t="shared" si="20"/>
        <v>November</v>
      </c>
      <c r="B186" s="43" t="s">
        <v>293</v>
      </c>
      <c r="C186" s="42">
        <v>72</v>
      </c>
      <c r="D186" s="44">
        <v>5</v>
      </c>
      <c r="E186" s="46" t="s">
        <v>295</v>
      </c>
      <c r="F186" s="32" t="s">
        <v>184</v>
      </c>
      <c r="G186" s="33">
        <v>0.245</v>
      </c>
      <c r="H186" s="33">
        <v>0.49399999999999999</v>
      </c>
      <c r="I186" s="33">
        <v>1.97</v>
      </c>
      <c r="J186" s="29">
        <f t="shared" si="19"/>
        <v>-0.249</v>
      </c>
    </row>
    <row r="187" spans="1:10" x14ac:dyDescent="0.2">
      <c r="A187" s="43" t="str">
        <f t="shared" si="20"/>
        <v>November</v>
      </c>
      <c r="B187" s="43" t="s">
        <v>293</v>
      </c>
      <c r="C187" s="42">
        <v>72</v>
      </c>
      <c r="D187" s="44">
        <v>6</v>
      </c>
      <c r="E187" s="46" t="s">
        <v>295</v>
      </c>
      <c r="F187" s="32" t="s">
        <v>185</v>
      </c>
      <c r="G187" s="33">
        <v>0.23400000000000001</v>
      </c>
      <c r="H187" s="33">
        <v>0.53500000000000003</v>
      </c>
      <c r="I187" s="33">
        <v>1.77</v>
      </c>
      <c r="J187" s="29">
        <f t="shared" si="19"/>
        <v>-0.30100000000000005</v>
      </c>
    </row>
    <row r="188" spans="1:10" x14ac:dyDescent="0.2">
      <c r="A188" s="43" t="str">
        <f t="shared" si="20"/>
        <v>November</v>
      </c>
      <c r="B188" s="43" t="s">
        <v>293</v>
      </c>
      <c r="C188" s="42">
        <v>72</v>
      </c>
      <c r="D188" s="44">
        <v>7</v>
      </c>
      <c r="E188" s="46" t="s">
        <v>295</v>
      </c>
      <c r="F188" s="32" t="s">
        <v>186</v>
      </c>
      <c r="G188" s="33">
        <v>0.28399999999999997</v>
      </c>
      <c r="H188" s="33">
        <v>0.623</v>
      </c>
      <c r="I188" s="33">
        <v>1.47</v>
      </c>
      <c r="J188" s="29">
        <f t="shared" si="19"/>
        <v>-0.33900000000000002</v>
      </c>
    </row>
    <row r="189" spans="1:10" x14ac:dyDescent="0.2">
      <c r="A189" s="43" t="str">
        <f t="shared" si="20"/>
        <v>November</v>
      </c>
      <c r="B189" s="43" t="s">
        <v>293</v>
      </c>
      <c r="C189" s="42">
        <v>72</v>
      </c>
      <c r="D189" s="44">
        <v>8</v>
      </c>
      <c r="E189" s="46" t="s">
        <v>295</v>
      </c>
      <c r="F189" s="32" t="s">
        <v>187</v>
      </c>
      <c r="G189" s="33">
        <v>0.248</v>
      </c>
      <c r="H189" s="33">
        <v>0.65100000000000002</v>
      </c>
      <c r="I189" s="33">
        <v>1.54</v>
      </c>
      <c r="J189" s="29">
        <f t="shared" si="19"/>
        <v>-0.40300000000000002</v>
      </c>
    </row>
    <row r="190" spans="1:10" x14ac:dyDescent="0.2">
      <c r="A190" s="43" t="str">
        <f t="shared" si="20"/>
        <v>November</v>
      </c>
      <c r="B190" s="43" t="s">
        <v>293</v>
      </c>
      <c r="C190" s="42">
        <v>72</v>
      </c>
      <c r="D190" s="44">
        <v>9</v>
      </c>
      <c r="E190" s="46" t="s">
        <v>296</v>
      </c>
      <c r="F190" s="32" t="s">
        <v>188</v>
      </c>
      <c r="G190" s="33">
        <v>0.14299999999999999</v>
      </c>
      <c r="H190" s="33">
        <v>4.0000000000000008E-2</v>
      </c>
      <c r="I190" s="33">
        <v>0.874</v>
      </c>
      <c r="J190" s="29">
        <f t="shared" si="19"/>
        <v>0.10299999999999998</v>
      </c>
    </row>
    <row r="191" spans="1:10" x14ac:dyDescent="0.2">
      <c r="A191" s="43" t="str">
        <f t="shared" si="20"/>
        <v>November</v>
      </c>
      <c r="B191" s="43" t="s">
        <v>293</v>
      </c>
      <c r="C191" s="42">
        <v>72</v>
      </c>
      <c r="D191" s="44">
        <v>10</v>
      </c>
      <c r="E191" s="46" t="s">
        <v>295</v>
      </c>
      <c r="F191" s="32" t="s">
        <v>189</v>
      </c>
      <c r="G191" s="33">
        <v>0.27</v>
      </c>
      <c r="H191" s="33">
        <v>0.623</v>
      </c>
      <c r="I191" s="33">
        <v>1.91</v>
      </c>
      <c r="J191" s="29">
        <f t="shared" si="19"/>
        <v>-0.35299999999999998</v>
      </c>
    </row>
    <row r="192" spans="1:10" x14ac:dyDescent="0.2">
      <c r="A192" s="43" t="str">
        <f t="shared" si="20"/>
        <v>November</v>
      </c>
      <c r="B192" s="43" t="s">
        <v>293</v>
      </c>
      <c r="C192" s="42">
        <v>72</v>
      </c>
      <c r="D192" s="44">
        <v>11</v>
      </c>
      <c r="E192" s="46" t="s">
        <v>295</v>
      </c>
      <c r="F192" s="32" t="s">
        <v>190</v>
      </c>
      <c r="G192" s="33">
        <v>0.26500000000000001</v>
      </c>
      <c r="H192" s="33">
        <v>0.58099999999999996</v>
      </c>
      <c r="I192" s="33">
        <v>2.33</v>
      </c>
      <c r="J192" s="29">
        <f t="shared" si="19"/>
        <v>-0.31599999999999995</v>
      </c>
    </row>
    <row r="193" spans="1:10" x14ac:dyDescent="0.2">
      <c r="A193" s="43" t="str">
        <f t="shared" si="20"/>
        <v>November</v>
      </c>
      <c r="B193" s="43" t="s">
        <v>293</v>
      </c>
      <c r="C193" s="42">
        <v>72</v>
      </c>
      <c r="D193" s="44">
        <v>12</v>
      </c>
      <c r="E193" s="46" t="s">
        <v>295</v>
      </c>
      <c r="F193" s="32" t="s">
        <v>191</v>
      </c>
      <c r="G193" s="33">
        <v>0.23499999999999999</v>
      </c>
      <c r="H193" s="33">
        <v>0.629</v>
      </c>
      <c r="I193" s="33">
        <v>2.42</v>
      </c>
      <c r="J193" s="29">
        <f t="shared" si="19"/>
        <v>-0.39400000000000002</v>
      </c>
    </row>
    <row r="194" spans="1:10" x14ac:dyDescent="0.2">
      <c r="A194" s="43" t="s">
        <v>239</v>
      </c>
      <c r="B194" s="43" t="s">
        <v>292</v>
      </c>
      <c r="C194" s="42">
        <v>24</v>
      </c>
      <c r="D194" s="44">
        <v>1</v>
      </c>
      <c r="E194" s="46" t="s">
        <v>295</v>
      </c>
      <c r="F194" s="32" t="s">
        <v>192</v>
      </c>
      <c r="G194" s="33">
        <v>0.32400000000000001</v>
      </c>
      <c r="H194" s="33">
        <v>0.92100000000000004</v>
      </c>
      <c r="I194" s="33">
        <v>0.52300000000000002</v>
      </c>
      <c r="J194" s="29">
        <f t="shared" si="19"/>
        <v>-0.59699999999999998</v>
      </c>
    </row>
    <row r="195" spans="1:10" x14ac:dyDescent="0.2">
      <c r="A195" s="43" t="str">
        <f t="shared" ref="A195:A200" si="21">A194</f>
        <v>December</v>
      </c>
      <c r="B195" s="43" t="s">
        <v>292</v>
      </c>
      <c r="C195" s="42">
        <v>24</v>
      </c>
      <c r="D195" s="44">
        <v>2</v>
      </c>
      <c r="E195" s="46" t="s">
        <v>295</v>
      </c>
      <c r="F195" s="32" t="s">
        <v>193</v>
      </c>
      <c r="G195" s="33">
        <v>0.41299999999999998</v>
      </c>
      <c r="H195" s="33">
        <v>0.93100000000000005</v>
      </c>
      <c r="I195" s="33">
        <v>0.41099999999999998</v>
      </c>
      <c r="J195" s="29">
        <f t="shared" si="19"/>
        <v>-0.51800000000000002</v>
      </c>
    </row>
    <row r="196" spans="1:10" x14ac:dyDescent="0.2">
      <c r="A196" s="43" t="str">
        <f t="shared" si="21"/>
        <v>December</v>
      </c>
      <c r="B196" s="43" t="s">
        <v>292</v>
      </c>
      <c r="C196" s="42">
        <v>24</v>
      </c>
      <c r="D196" s="44">
        <v>3</v>
      </c>
      <c r="E196" s="46" t="s">
        <v>296</v>
      </c>
      <c r="F196" s="32" t="s">
        <v>194</v>
      </c>
      <c r="G196" s="33">
        <v>0.11799999999999999</v>
      </c>
      <c r="H196" s="33">
        <v>6.8000000000000005E-2</v>
      </c>
      <c r="I196" s="33">
        <v>0.50800000000000001</v>
      </c>
      <c r="J196" s="29">
        <f t="shared" si="19"/>
        <v>4.9999999999999989E-2</v>
      </c>
    </row>
    <row r="197" spans="1:10" x14ac:dyDescent="0.2">
      <c r="A197" s="43" t="str">
        <f t="shared" si="21"/>
        <v>December</v>
      </c>
      <c r="B197" s="43" t="s">
        <v>292</v>
      </c>
      <c r="C197" s="42">
        <v>24</v>
      </c>
      <c r="D197" s="44">
        <v>4</v>
      </c>
      <c r="E197" s="46" t="s">
        <v>295</v>
      </c>
      <c r="F197" s="32" t="s">
        <v>195</v>
      </c>
      <c r="G197" s="33">
        <v>0.33700000000000002</v>
      </c>
      <c r="H197" s="33">
        <v>0.98599999999999999</v>
      </c>
      <c r="I197" s="33">
        <v>0.68700000000000006</v>
      </c>
      <c r="J197" s="29">
        <f t="shared" si="19"/>
        <v>-0.64900000000000002</v>
      </c>
    </row>
    <row r="198" spans="1:10" x14ac:dyDescent="0.2">
      <c r="A198" s="43" t="str">
        <f t="shared" si="21"/>
        <v>December</v>
      </c>
      <c r="B198" s="43" t="s">
        <v>292</v>
      </c>
      <c r="C198" s="42">
        <v>24</v>
      </c>
      <c r="D198" s="44">
        <v>5</v>
      </c>
      <c r="E198" s="46" t="s">
        <v>295</v>
      </c>
      <c r="F198" s="32" t="s">
        <v>196</v>
      </c>
      <c r="G198" s="33">
        <v>0.35699999999999998</v>
      </c>
      <c r="H198" s="33">
        <v>0.88400000000000001</v>
      </c>
      <c r="I198" s="33">
        <v>0.38100000000000001</v>
      </c>
      <c r="J198" s="29">
        <f t="shared" si="19"/>
        <v>-0.52700000000000002</v>
      </c>
    </row>
    <row r="199" spans="1:10" x14ac:dyDescent="0.2">
      <c r="A199" s="43" t="str">
        <f t="shared" si="21"/>
        <v>December</v>
      </c>
      <c r="B199" s="43" t="s">
        <v>292</v>
      </c>
      <c r="C199" s="42">
        <v>24</v>
      </c>
      <c r="D199" s="44">
        <v>6</v>
      </c>
      <c r="E199" s="46" t="s">
        <v>295</v>
      </c>
      <c r="F199" s="32" t="s">
        <v>197</v>
      </c>
      <c r="G199" s="33">
        <v>0.59899999999999998</v>
      </c>
      <c r="H199" s="33">
        <v>1.04</v>
      </c>
      <c r="I199" s="33">
        <v>0.59</v>
      </c>
      <c r="J199" s="29">
        <f t="shared" si="19"/>
        <v>-0.44100000000000006</v>
      </c>
    </row>
    <row r="200" spans="1:10" x14ac:dyDescent="0.2">
      <c r="A200" s="43" t="str">
        <f t="shared" si="21"/>
        <v>December</v>
      </c>
      <c r="B200" s="43" t="s">
        <v>292</v>
      </c>
      <c r="C200" s="42">
        <v>24</v>
      </c>
      <c r="D200" s="44">
        <v>7</v>
      </c>
      <c r="E200" s="46" t="s">
        <v>296</v>
      </c>
      <c r="F200" s="32" t="s">
        <v>198</v>
      </c>
      <c r="G200" s="33">
        <v>0.14599999999999999</v>
      </c>
      <c r="H200" s="33">
        <v>1.1200000000000002E-2</v>
      </c>
      <c r="I200" s="33">
        <v>0.22600000000000001</v>
      </c>
      <c r="J200" s="29">
        <f t="shared" si="19"/>
        <v>0.13479999999999998</v>
      </c>
    </row>
    <row r="201" spans="1:10" x14ac:dyDescent="0.2">
      <c r="A201" s="43" t="s">
        <v>239</v>
      </c>
      <c r="B201" s="43" t="s">
        <v>292</v>
      </c>
      <c r="C201" s="42">
        <v>24</v>
      </c>
      <c r="D201" s="44">
        <v>8</v>
      </c>
      <c r="E201" s="46" t="s">
        <v>295</v>
      </c>
      <c r="F201" s="27" t="s">
        <v>290</v>
      </c>
      <c r="G201" s="12" t="s">
        <v>282</v>
      </c>
      <c r="H201" s="12" t="s">
        <v>282</v>
      </c>
      <c r="I201" s="12" t="s">
        <v>282</v>
      </c>
      <c r="J201" s="12" t="s">
        <v>282</v>
      </c>
    </row>
    <row r="202" spans="1:10" x14ac:dyDescent="0.2">
      <c r="A202" s="43" t="str">
        <f>A200</f>
        <v>December</v>
      </c>
      <c r="B202" s="43" t="s">
        <v>292</v>
      </c>
      <c r="C202" s="42">
        <v>24</v>
      </c>
      <c r="D202" s="44">
        <v>9</v>
      </c>
      <c r="E202" s="46" t="s">
        <v>296</v>
      </c>
      <c r="F202" s="32" t="s">
        <v>199</v>
      </c>
      <c r="G202" s="33">
        <v>0.45600000000000002</v>
      </c>
      <c r="H202" s="33">
        <v>1.3499999999999998E-2</v>
      </c>
      <c r="I202" s="33">
        <v>0.35499999999999998</v>
      </c>
      <c r="J202" s="29">
        <f t="shared" ref="J202:J212" si="22">G202-H202</f>
        <v>0.4425</v>
      </c>
    </row>
    <row r="203" spans="1:10" x14ac:dyDescent="0.2">
      <c r="A203" s="43" t="str">
        <f t="shared" ref="A203:A212" si="23">A202</f>
        <v>December</v>
      </c>
      <c r="B203" s="43" t="s">
        <v>292</v>
      </c>
      <c r="C203" s="42">
        <v>24</v>
      </c>
      <c r="D203" s="44">
        <v>10</v>
      </c>
      <c r="E203" s="46" t="s">
        <v>295</v>
      </c>
      <c r="F203" s="32" t="s">
        <v>200</v>
      </c>
      <c r="G203" s="33">
        <v>0.29299999999999998</v>
      </c>
      <c r="H203" s="33">
        <v>1.03</v>
      </c>
      <c r="I203" s="33">
        <v>0.58899999999999997</v>
      </c>
      <c r="J203" s="29">
        <f t="shared" si="22"/>
        <v>-0.7370000000000001</v>
      </c>
    </row>
    <row r="204" spans="1:10" x14ac:dyDescent="0.2">
      <c r="A204" s="43" t="str">
        <f t="shared" si="23"/>
        <v>December</v>
      </c>
      <c r="B204" s="43" t="s">
        <v>292</v>
      </c>
      <c r="C204" s="42">
        <v>24</v>
      </c>
      <c r="D204" s="44">
        <v>11</v>
      </c>
      <c r="E204" s="46" t="s">
        <v>295</v>
      </c>
      <c r="F204" s="32" t="s">
        <v>201</v>
      </c>
      <c r="G204" s="33">
        <v>0.69099999999999995</v>
      </c>
      <c r="H204" s="33">
        <v>0.86399999999999999</v>
      </c>
      <c r="I204" s="33">
        <v>0.86899999999999999</v>
      </c>
      <c r="J204" s="29">
        <f t="shared" si="22"/>
        <v>-0.17300000000000004</v>
      </c>
    </row>
    <row r="205" spans="1:10" x14ac:dyDescent="0.2">
      <c r="A205" s="43" t="str">
        <f t="shared" si="23"/>
        <v>December</v>
      </c>
      <c r="B205" s="43" t="s">
        <v>292</v>
      </c>
      <c r="C205" s="42">
        <v>24</v>
      </c>
      <c r="D205" s="44">
        <v>12</v>
      </c>
      <c r="E205" s="46" t="s">
        <v>296</v>
      </c>
      <c r="F205" s="32" t="s">
        <v>202</v>
      </c>
      <c r="G205" s="33">
        <v>0.443</v>
      </c>
      <c r="H205" s="33">
        <v>3.73E-2</v>
      </c>
      <c r="I205" s="33">
        <v>0.441</v>
      </c>
      <c r="J205" s="29">
        <f t="shared" si="22"/>
        <v>0.40570000000000001</v>
      </c>
    </row>
    <row r="206" spans="1:10" x14ac:dyDescent="0.2">
      <c r="A206" s="43" t="str">
        <f t="shared" si="23"/>
        <v>December</v>
      </c>
      <c r="B206" s="43" t="s">
        <v>292</v>
      </c>
      <c r="C206" s="42">
        <v>72</v>
      </c>
      <c r="D206" s="44">
        <v>1</v>
      </c>
      <c r="E206" s="46" t="s">
        <v>295</v>
      </c>
      <c r="F206" s="32" t="s">
        <v>203</v>
      </c>
      <c r="G206" s="33">
        <v>0.52600000000000002</v>
      </c>
      <c r="H206" s="33">
        <v>1.03</v>
      </c>
      <c r="I206" s="33">
        <v>1.32</v>
      </c>
      <c r="J206" s="29">
        <f t="shared" si="22"/>
        <v>-0.504</v>
      </c>
    </row>
    <row r="207" spans="1:10" x14ac:dyDescent="0.2">
      <c r="A207" s="43" t="str">
        <f t="shared" si="23"/>
        <v>December</v>
      </c>
      <c r="B207" s="43" t="s">
        <v>292</v>
      </c>
      <c r="C207" s="42">
        <v>72</v>
      </c>
      <c r="D207" s="44">
        <v>2</v>
      </c>
      <c r="E207" s="46" t="s">
        <v>296</v>
      </c>
      <c r="F207" s="32" t="s">
        <v>204</v>
      </c>
      <c r="G207" s="33">
        <v>0.40799999999999997</v>
      </c>
      <c r="H207" s="33">
        <v>0.92500000000000004</v>
      </c>
      <c r="I207" s="33">
        <v>1.67</v>
      </c>
      <c r="J207" s="29">
        <f t="shared" si="22"/>
        <v>-0.51700000000000013</v>
      </c>
    </row>
    <row r="208" spans="1:10" x14ac:dyDescent="0.2">
      <c r="A208" s="43" t="str">
        <f t="shared" si="23"/>
        <v>December</v>
      </c>
      <c r="B208" s="43" t="s">
        <v>292</v>
      </c>
      <c r="C208" s="42">
        <v>72</v>
      </c>
      <c r="D208" s="44">
        <v>3</v>
      </c>
      <c r="E208" s="46" t="s">
        <v>296</v>
      </c>
      <c r="F208" s="32" t="s">
        <v>205</v>
      </c>
      <c r="G208" s="33">
        <v>0.185</v>
      </c>
      <c r="H208" s="33">
        <v>0.05</v>
      </c>
      <c r="I208" s="33">
        <v>1.45</v>
      </c>
      <c r="J208" s="29">
        <f t="shared" si="22"/>
        <v>0.13500000000000001</v>
      </c>
    </row>
    <row r="209" spans="1:10" x14ac:dyDescent="0.2">
      <c r="A209" s="43" t="str">
        <f t="shared" si="23"/>
        <v>December</v>
      </c>
      <c r="B209" s="43" t="s">
        <v>292</v>
      </c>
      <c r="C209" s="42">
        <v>72</v>
      </c>
      <c r="D209" s="44">
        <v>4</v>
      </c>
      <c r="E209" s="46" t="s">
        <v>296</v>
      </c>
      <c r="F209" s="32" t="s">
        <v>206</v>
      </c>
      <c r="G209" s="33">
        <v>0.435</v>
      </c>
      <c r="H209" s="33">
        <v>0.98699999999999999</v>
      </c>
      <c r="I209" s="33">
        <v>1.1599999999999999</v>
      </c>
      <c r="J209" s="29">
        <f t="shared" si="22"/>
        <v>-0.55200000000000005</v>
      </c>
    </row>
    <row r="210" spans="1:10" x14ac:dyDescent="0.2">
      <c r="A210" s="43" t="str">
        <f t="shared" si="23"/>
        <v>December</v>
      </c>
      <c r="B210" s="43" t="s">
        <v>292</v>
      </c>
      <c r="C210" s="42">
        <v>72</v>
      </c>
      <c r="D210" s="44">
        <v>5</v>
      </c>
      <c r="E210" s="46" t="s">
        <v>295</v>
      </c>
      <c r="F210" s="32" t="s">
        <v>207</v>
      </c>
      <c r="G210" s="24">
        <v>0.378</v>
      </c>
      <c r="H210" s="23">
        <v>0.997</v>
      </c>
      <c r="I210" s="23">
        <v>1.22</v>
      </c>
      <c r="J210" s="29">
        <f t="shared" si="22"/>
        <v>-0.61899999999999999</v>
      </c>
    </row>
    <row r="211" spans="1:10" x14ac:dyDescent="0.2">
      <c r="A211" s="43" t="str">
        <f t="shared" si="23"/>
        <v>December</v>
      </c>
      <c r="B211" s="43" t="s">
        <v>292</v>
      </c>
      <c r="C211" s="42">
        <v>72</v>
      </c>
      <c r="D211" s="44">
        <v>6</v>
      </c>
      <c r="E211" s="46" t="s">
        <v>295</v>
      </c>
      <c r="F211" s="32" t="s">
        <v>208</v>
      </c>
      <c r="G211" s="23">
        <v>0.51600000000000001</v>
      </c>
      <c r="H211" s="23">
        <v>0.91</v>
      </c>
      <c r="I211" s="23">
        <v>0.77500000000000002</v>
      </c>
      <c r="J211" s="29">
        <f t="shared" si="22"/>
        <v>-0.39400000000000002</v>
      </c>
    </row>
    <row r="212" spans="1:10" x14ac:dyDescent="0.2">
      <c r="A212" s="43" t="str">
        <f t="shared" si="23"/>
        <v>December</v>
      </c>
      <c r="B212" s="43" t="s">
        <v>292</v>
      </c>
      <c r="C212" s="42">
        <v>72</v>
      </c>
      <c r="D212" s="44">
        <v>7</v>
      </c>
      <c r="E212" s="46" t="s">
        <v>295</v>
      </c>
      <c r="F212" s="32" t="s">
        <v>209</v>
      </c>
      <c r="G212" s="23">
        <v>0.13200000000000001</v>
      </c>
      <c r="H212" s="23">
        <v>1.84E-2</v>
      </c>
      <c r="I212" s="23">
        <v>0.76900000000000002</v>
      </c>
      <c r="J212" s="29">
        <f t="shared" si="22"/>
        <v>0.11360000000000001</v>
      </c>
    </row>
    <row r="213" spans="1:10" x14ac:dyDescent="0.2">
      <c r="A213" s="43" t="s">
        <v>239</v>
      </c>
      <c r="B213" s="43" t="s">
        <v>292</v>
      </c>
      <c r="C213" s="42">
        <v>72</v>
      </c>
      <c r="D213" s="44">
        <v>8</v>
      </c>
      <c r="E213" s="46" t="s">
        <v>295</v>
      </c>
      <c r="F213" s="27" t="s">
        <v>290</v>
      </c>
      <c r="G213" s="12" t="s">
        <v>282</v>
      </c>
      <c r="H213" s="12" t="s">
        <v>282</v>
      </c>
      <c r="I213" s="12" t="s">
        <v>282</v>
      </c>
      <c r="J213" s="12" t="s">
        <v>282</v>
      </c>
    </row>
    <row r="214" spans="1:10" x14ac:dyDescent="0.2">
      <c r="A214" s="43" t="str">
        <f>A212</f>
        <v>December</v>
      </c>
      <c r="B214" s="43" t="s">
        <v>292</v>
      </c>
      <c r="C214" s="42">
        <v>72</v>
      </c>
      <c r="D214" s="44">
        <v>9</v>
      </c>
      <c r="E214" s="46" t="s">
        <v>296</v>
      </c>
      <c r="F214" s="32" t="s">
        <v>210</v>
      </c>
      <c r="G214" s="23">
        <v>0.22700000000000001</v>
      </c>
      <c r="H214" s="23">
        <v>3.7400000000000003E-2</v>
      </c>
      <c r="I214" s="23">
        <v>0.71099999999999997</v>
      </c>
      <c r="J214" s="29">
        <f t="shared" ref="J214:J248" si="24">G214-H214</f>
        <v>0.18959999999999999</v>
      </c>
    </row>
    <row r="215" spans="1:10" x14ac:dyDescent="0.2">
      <c r="A215" s="43" t="str">
        <f t="shared" ref="A215:A241" si="25">A214</f>
        <v>December</v>
      </c>
      <c r="B215" s="43" t="s">
        <v>292</v>
      </c>
      <c r="C215" s="42">
        <v>72</v>
      </c>
      <c r="D215" s="44">
        <v>10</v>
      </c>
      <c r="E215" s="46" t="s">
        <v>295</v>
      </c>
      <c r="F215" s="32" t="s">
        <v>211</v>
      </c>
      <c r="G215" s="23">
        <v>0.45600000000000002</v>
      </c>
      <c r="H215" s="23">
        <v>0.97299999999999998</v>
      </c>
      <c r="I215" s="23">
        <v>0.88400000000000001</v>
      </c>
      <c r="J215" s="29">
        <f t="shared" si="24"/>
        <v>-0.5169999999999999</v>
      </c>
    </row>
    <row r="216" spans="1:10" x14ac:dyDescent="0.2">
      <c r="A216" s="43" t="str">
        <f t="shared" si="25"/>
        <v>December</v>
      </c>
      <c r="B216" s="43" t="s">
        <v>292</v>
      </c>
      <c r="C216" s="42">
        <v>72</v>
      </c>
      <c r="D216" s="44">
        <v>11</v>
      </c>
      <c r="E216" s="46" t="s">
        <v>295</v>
      </c>
      <c r="F216" s="32" t="s">
        <v>212</v>
      </c>
      <c r="G216" s="23">
        <v>0.53700000000000003</v>
      </c>
      <c r="H216" s="23">
        <v>0.88700000000000001</v>
      </c>
      <c r="I216" s="23">
        <v>1.17</v>
      </c>
      <c r="J216" s="29">
        <f t="shared" si="24"/>
        <v>-0.35</v>
      </c>
    </row>
    <row r="217" spans="1:10" x14ac:dyDescent="0.2">
      <c r="A217" s="43" t="str">
        <f t="shared" si="25"/>
        <v>December</v>
      </c>
      <c r="B217" s="43" t="s">
        <v>292</v>
      </c>
      <c r="C217" s="42">
        <v>72</v>
      </c>
      <c r="D217" s="44">
        <v>12</v>
      </c>
      <c r="E217" s="46" t="s">
        <v>295</v>
      </c>
      <c r="F217" s="32" t="s">
        <v>213</v>
      </c>
      <c r="G217" s="23">
        <v>0.34</v>
      </c>
      <c r="H217" s="23">
        <v>5.4000000000000006E-2</v>
      </c>
      <c r="I217" s="23">
        <v>0.83299999999999996</v>
      </c>
      <c r="J217" s="29">
        <f t="shared" si="24"/>
        <v>0.28600000000000003</v>
      </c>
    </row>
    <row r="218" spans="1:10" x14ac:dyDescent="0.2">
      <c r="A218" s="43" t="str">
        <f t="shared" si="25"/>
        <v>December</v>
      </c>
      <c r="B218" s="43" t="s">
        <v>293</v>
      </c>
      <c r="C218" s="42">
        <v>24</v>
      </c>
      <c r="D218" s="44">
        <v>1</v>
      </c>
      <c r="E218" s="46" t="s">
        <v>295</v>
      </c>
      <c r="F218" s="32" t="s">
        <v>214</v>
      </c>
      <c r="G218" s="23">
        <v>0.27</v>
      </c>
      <c r="H218" s="23">
        <v>0.54200000000000004</v>
      </c>
      <c r="I218" s="23">
        <v>0.378</v>
      </c>
      <c r="J218" s="29">
        <f t="shared" si="24"/>
        <v>-0.27200000000000002</v>
      </c>
    </row>
    <row r="219" spans="1:10" x14ac:dyDescent="0.2">
      <c r="A219" s="43" t="str">
        <f t="shared" si="25"/>
        <v>December</v>
      </c>
      <c r="B219" s="43" t="s">
        <v>293</v>
      </c>
      <c r="C219" s="42">
        <v>24</v>
      </c>
      <c r="D219" s="44">
        <v>2</v>
      </c>
      <c r="E219" s="46" t="s">
        <v>295</v>
      </c>
      <c r="F219" s="32" t="s">
        <v>215</v>
      </c>
      <c r="G219" s="23">
        <v>0.16800000000000001</v>
      </c>
      <c r="H219" s="23">
        <v>2.6800000000000004E-2</v>
      </c>
      <c r="I219" s="23">
        <v>0.26100000000000001</v>
      </c>
      <c r="J219" s="29">
        <f t="shared" si="24"/>
        <v>0.14119999999999999</v>
      </c>
    </row>
    <row r="220" spans="1:10" x14ac:dyDescent="0.2">
      <c r="A220" s="43" t="str">
        <f t="shared" si="25"/>
        <v>December</v>
      </c>
      <c r="B220" s="43" t="s">
        <v>293</v>
      </c>
      <c r="C220" s="42">
        <v>24</v>
      </c>
      <c r="D220" s="44">
        <v>3</v>
      </c>
      <c r="E220" s="46" t="s">
        <v>296</v>
      </c>
      <c r="F220" s="32" t="s">
        <v>216</v>
      </c>
      <c r="G220" s="23">
        <v>0.19700000000000001</v>
      </c>
      <c r="H220" s="23">
        <v>2.7499999999999997E-2</v>
      </c>
      <c r="I220" s="23">
        <v>0.17100000000000001</v>
      </c>
      <c r="J220" s="29">
        <f t="shared" si="24"/>
        <v>0.16950000000000001</v>
      </c>
    </row>
    <row r="221" spans="1:10" x14ac:dyDescent="0.2">
      <c r="A221" s="43" t="str">
        <f t="shared" si="25"/>
        <v>December</v>
      </c>
      <c r="B221" s="43" t="s">
        <v>293</v>
      </c>
      <c r="C221" s="42">
        <v>24</v>
      </c>
      <c r="D221" s="44">
        <v>4</v>
      </c>
      <c r="E221" s="46" t="s">
        <v>295</v>
      </c>
      <c r="F221" s="32" t="s">
        <v>217</v>
      </c>
      <c r="G221" s="23">
        <v>0.16</v>
      </c>
      <c r="H221" s="23">
        <v>4.4999999999999998E-2</v>
      </c>
      <c r="I221" s="23">
        <v>0.17799999999999999</v>
      </c>
      <c r="J221" s="29">
        <f t="shared" si="24"/>
        <v>0.115</v>
      </c>
    </row>
    <row r="222" spans="1:10" x14ac:dyDescent="0.2">
      <c r="A222" s="43" t="str">
        <f t="shared" si="25"/>
        <v>December</v>
      </c>
      <c r="B222" s="43" t="s">
        <v>293</v>
      </c>
      <c r="C222" s="42">
        <v>24</v>
      </c>
      <c r="D222" s="44">
        <v>5</v>
      </c>
      <c r="E222" s="46" t="s">
        <v>295</v>
      </c>
      <c r="F222" s="32" t="s">
        <v>218</v>
      </c>
      <c r="G222" s="23">
        <v>0.20399999999999999</v>
      </c>
      <c r="H222" s="23">
        <v>0.63900000000000001</v>
      </c>
      <c r="I222" s="23">
        <v>0.69099999999999995</v>
      </c>
      <c r="J222" s="29">
        <f t="shared" si="24"/>
        <v>-0.43500000000000005</v>
      </c>
    </row>
    <row r="223" spans="1:10" x14ac:dyDescent="0.2">
      <c r="A223" s="43" t="str">
        <f t="shared" si="25"/>
        <v>December</v>
      </c>
      <c r="B223" s="43" t="s">
        <v>293</v>
      </c>
      <c r="C223" s="42">
        <v>24</v>
      </c>
      <c r="D223" s="44">
        <v>6</v>
      </c>
      <c r="E223" s="46" t="s">
        <v>295</v>
      </c>
      <c r="F223" s="32" t="s">
        <v>219</v>
      </c>
      <c r="G223" s="23">
        <v>0.29099999999999998</v>
      </c>
      <c r="H223" s="23">
        <v>0.55600000000000005</v>
      </c>
      <c r="I223" s="23">
        <v>0.44700000000000001</v>
      </c>
      <c r="J223" s="29">
        <f t="shared" si="24"/>
        <v>-0.26500000000000007</v>
      </c>
    </row>
    <row r="224" spans="1:10" x14ac:dyDescent="0.2">
      <c r="A224" s="43" t="str">
        <f t="shared" si="25"/>
        <v>December</v>
      </c>
      <c r="B224" s="43" t="s">
        <v>293</v>
      </c>
      <c r="C224" s="42">
        <v>24</v>
      </c>
      <c r="D224" s="44">
        <v>7</v>
      </c>
      <c r="E224" s="46" t="s">
        <v>296</v>
      </c>
      <c r="F224" s="32" t="s">
        <v>220</v>
      </c>
      <c r="G224" s="23">
        <v>0.28100000000000003</v>
      </c>
      <c r="H224" s="23">
        <v>0.58499999999999996</v>
      </c>
      <c r="I224" s="23">
        <v>0.42099999999999999</v>
      </c>
      <c r="J224" s="29">
        <f t="shared" si="24"/>
        <v>-0.30399999999999994</v>
      </c>
    </row>
    <row r="225" spans="1:10" x14ac:dyDescent="0.2">
      <c r="A225" s="43" t="str">
        <f t="shared" si="25"/>
        <v>December</v>
      </c>
      <c r="B225" s="43" t="s">
        <v>293</v>
      </c>
      <c r="C225" s="42">
        <v>24</v>
      </c>
      <c r="D225" s="44">
        <v>8</v>
      </c>
      <c r="E225" s="46" t="s">
        <v>295</v>
      </c>
      <c r="F225" s="32" t="s">
        <v>221</v>
      </c>
      <c r="G225" s="23">
        <v>0.40799999999999997</v>
      </c>
      <c r="H225" s="23">
        <v>0.59</v>
      </c>
      <c r="I225" s="23">
        <v>0.4</v>
      </c>
      <c r="J225" s="29">
        <f t="shared" si="24"/>
        <v>-0.182</v>
      </c>
    </row>
    <row r="226" spans="1:10" x14ac:dyDescent="0.2">
      <c r="A226" s="43" t="str">
        <f t="shared" si="25"/>
        <v>December</v>
      </c>
      <c r="B226" s="43" t="s">
        <v>293</v>
      </c>
      <c r="C226" s="42">
        <v>24</v>
      </c>
      <c r="D226" s="44">
        <v>9</v>
      </c>
      <c r="E226" s="46" t="s">
        <v>296</v>
      </c>
      <c r="F226" s="32" t="s">
        <v>222</v>
      </c>
      <c r="G226" s="23">
        <v>0.311</v>
      </c>
      <c r="H226" s="23">
        <v>4.4999999999999998E-2</v>
      </c>
      <c r="I226" s="23">
        <v>0.18</v>
      </c>
      <c r="J226" s="29">
        <f t="shared" si="24"/>
        <v>0.26600000000000001</v>
      </c>
    </row>
    <row r="227" spans="1:10" x14ac:dyDescent="0.2">
      <c r="A227" s="43" t="str">
        <f t="shared" si="25"/>
        <v>December</v>
      </c>
      <c r="B227" s="43" t="s">
        <v>293</v>
      </c>
      <c r="C227" s="42">
        <v>24</v>
      </c>
      <c r="D227" s="44">
        <v>10</v>
      </c>
      <c r="E227" s="46" t="s">
        <v>295</v>
      </c>
      <c r="F227" s="32" t="s">
        <v>223</v>
      </c>
      <c r="G227" s="23">
        <v>0.35499999999999998</v>
      </c>
      <c r="H227" s="23">
        <v>0.60099999999999998</v>
      </c>
      <c r="I227" s="23">
        <v>0.57899999999999996</v>
      </c>
      <c r="J227" s="29">
        <f t="shared" si="24"/>
        <v>-0.246</v>
      </c>
    </row>
    <row r="228" spans="1:10" x14ac:dyDescent="0.2">
      <c r="A228" s="43" t="str">
        <f t="shared" si="25"/>
        <v>December</v>
      </c>
      <c r="B228" s="43" t="s">
        <v>293</v>
      </c>
      <c r="C228" s="42">
        <v>24</v>
      </c>
      <c r="D228" s="44">
        <v>11</v>
      </c>
      <c r="E228" s="46" t="s">
        <v>295</v>
      </c>
      <c r="F228" s="32" t="s">
        <v>224</v>
      </c>
      <c r="G228" s="23">
        <v>0.246</v>
      </c>
      <c r="H228" s="23">
        <v>0.58799999999999997</v>
      </c>
      <c r="I228" s="23">
        <v>0.39900000000000002</v>
      </c>
      <c r="J228" s="29">
        <f t="shared" si="24"/>
        <v>-0.34199999999999997</v>
      </c>
    </row>
    <row r="229" spans="1:10" x14ac:dyDescent="0.2">
      <c r="A229" s="43" t="str">
        <f t="shared" si="25"/>
        <v>December</v>
      </c>
      <c r="B229" s="43" t="s">
        <v>293</v>
      </c>
      <c r="C229" s="42">
        <v>24</v>
      </c>
      <c r="D229" s="44">
        <v>12</v>
      </c>
      <c r="E229" s="46" t="s">
        <v>296</v>
      </c>
      <c r="F229" s="32" t="s">
        <v>225</v>
      </c>
      <c r="G229" s="23">
        <v>0.36099999999999999</v>
      </c>
      <c r="H229" s="23">
        <v>0.58199999999999996</v>
      </c>
      <c r="I229" s="23">
        <v>0.66300000000000003</v>
      </c>
      <c r="J229" s="29">
        <f t="shared" si="24"/>
        <v>-0.22099999999999997</v>
      </c>
    </row>
    <row r="230" spans="1:10" x14ac:dyDescent="0.2">
      <c r="A230" s="43" t="str">
        <f t="shared" si="25"/>
        <v>December</v>
      </c>
      <c r="B230" s="43" t="s">
        <v>293</v>
      </c>
      <c r="C230" s="42">
        <v>72</v>
      </c>
      <c r="D230" s="44">
        <v>1</v>
      </c>
      <c r="E230" s="46" t="s">
        <v>295</v>
      </c>
      <c r="F230" s="32" t="s">
        <v>226</v>
      </c>
      <c r="G230" s="23">
        <v>0.316</v>
      </c>
      <c r="H230" s="23">
        <v>0.497</v>
      </c>
      <c r="I230" s="23">
        <v>0.84</v>
      </c>
      <c r="J230" s="29">
        <f t="shared" si="24"/>
        <v>-0.18099999999999999</v>
      </c>
    </row>
    <row r="231" spans="1:10" x14ac:dyDescent="0.2">
      <c r="A231" s="43" t="str">
        <f t="shared" si="25"/>
        <v>December</v>
      </c>
      <c r="B231" s="43" t="s">
        <v>293</v>
      </c>
      <c r="C231" s="42">
        <v>72</v>
      </c>
      <c r="D231" s="44">
        <v>2</v>
      </c>
      <c r="E231" s="46" t="s">
        <v>296</v>
      </c>
      <c r="F231" s="32" t="s">
        <v>227</v>
      </c>
      <c r="G231" s="23">
        <v>0.28499999999999998</v>
      </c>
      <c r="H231" s="23">
        <v>2.76E-2</v>
      </c>
      <c r="I231" s="23">
        <v>0.47499999999999998</v>
      </c>
      <c r="J231" s="29">
        <f t="shared" si="24"/>
        <v>0.25739999999999996</v>
      </c>
    </row>
    <row r="232" spans="1:10" x14ac:dyDescent="0.2">
      <c r="A232" s="43" t="str">
        <f t="shared" si="25"/>
        <v>December</v>
      </c>
      <c r="B232" s="43" t="s">
        <v>293</v>
      </c>
      <c r="C232" s="42">
        <v>72</v>
      </c>
      <c r="D232" s="44">
        <v>3</v>
      </c>
      <c r="E232" s="46" t="s">
        <v>296</v>
      </c>
      <c r="F232" s="32" t="s">
        <v>228</v>
      </c>
      <c r="G232" s="23">
        <v>0.308</v>
      </c>
      <c r="H232" s="23">
        <v>3.2500000000000001E-2</v>
      </c>
      <c r="I232" s="23">
        <v>0.307</v>
      </c>
      <c r="J232" s="29">
        <f t="shared" si="24"/>
        <v>0.27549999999999997</v>
      </c>
    </row>
    <row r="233" spans="1:10" x14ac:dyDescent="0.2">
      <c r="A233" s="43" t="str">
        <f t="shared" si="25"/>
        <v>December</v>
      </c>
      <c r="B233" s="43" t="s">
        <v>293</v>
      </c>
      <c r="C233" s="42">
        <v>72</v>
      </c>
      <c r="D233" s="44">
        <v>4</v>
      </c>
      <c r="E233" s="46" t="s">
        <v>296</v>
      </c>
      <c r="F233" s="32" t="s">
        <v>229</v>
      </c>
      <c r="G233" s="23">
        <v>0.30199999999999999</v>
      </c>
      <c r="H233" s="23">
        <v>3.6699999999999997E-2</v>
      </c>
      <c r="I233" s="23">
        <v>0.43099999999999999</v>
      </c>
      <c r="J233" s="29">
        <f t="shared" si="24"/>
        <v>0.26529999999999998</v>
      </c>
    </row>
    <row r="234" spans="1:10" x14ac:dyDescent="0.2">
      <c r="A234" s="43" t="str">
        <f t="shared" si="25"/>
        <v>December</v>
      </c>
      <c r="B234" s="43" t="s">
        <v>293</v>
      </c>
      <c r="C234" s="42">
        <v>72</v>
      </c>
      <c r="D234" s="44">
        <v>5</v>
      </c>
      <c r="E234" s="46" t="s">
        <v>295</v>
      </c>
      <c r="F234" s="32" t="s">
        <v>230</v>
      </c>
      <c r="G234" s="23">
        <v>0.19500000000000001</v>
      </c>
      <c r="H234" s="23">
        <v>0.56499999999999995</v>
      </c>
      <c r="I234" s="23">
        <v>1.07</v>
      </c>
      <c r="J234" s="29">
        <f t="shared" si="24"/>
        <v>-0.36999999999999994</v>
      </c>
    </row>
    <row r="235" spans="1:10" x14ac:dyDescent="0.2">
      <c r="A235" s="43" t="str">
        <f t="shared" si="25"/>
        <v>December</v>
      </c>
      <c r="B235" s="43" t="s">
        <v>293</v>
      </c>
      <c r="C235" s="42">
        <v>72</v>
      </c>
      <c r="D235" s="44">
        <v>6</v>
      </c>
      <c r="E235" s="46" t="s">
        <v>295</v>
      </c>
      <c r="F235" s="32" t="s">
        <v>231</v>
      </c>
      <c r="G235" s="23">
        <v>0.45600000000000002</v>
      </c>
      <c r="H235" s="23">
        <v>0.51400000000000001</v>
      </c>
      <c r="I235" s="23">
        <v>0.93200000000000005</v>
      </c>
      <c r="J235" s="29">
        <f t="shared" si="24"/>
        <v>-5.7999999999999996E-2</v>
      </c>
    </row>
    <row r="236" spans="1:10" x14ac:dyDescent="0.2">
      <c r="A236" s="43" t="str">
        <f t="shared" si="25"/>
        <v>December</v>
      </c>
      <c r="B236" s="43" t="s">
        <v>293</v>
      </c>
      <c r="C236" s="42">
        <v>72</v>
      </c>
      <c r="D236" s="44">
        <v>7</v>
      </c>
      <c r="E236" s="46" t="s">
        <v>295</v>
      </c>
      <c r="F236" s="32" t="s">
        <v>232</v>
      </c>
      <c r="G236" s="23">
        <v>0.21199999999999999</v>
      </c>
      <c r="H236" s="23">
        <v>0.53200000000000003</v>
      </c>
      <c r="I236" s="23">
        <v>0.57699999999999996</v>
      </c>
      <c r="J236" s="29">
        <f t="shared" si="24"/>
        <v>-0.32000000000000006</v>
      </c>
    </row>
    <row r="237" spans="1:10" x14ac:dyDescent="0.2">
      <c r="A237" s="43" t="str">
        <f t="shared" si="25"/>
        <v>December</v>
      </c>
      <c r="B237" s="43" t="s">
        <v>293</v>
      </c>
      <c r="C237" s="42">
        <v>72</v>
      </c>
      <c r="D237" s="44">
        <v>8</v>
      </c>
      <c r="E237" s="46" t="s">
        <v>295</v>
      </c>
      <c r="F237" s="32" t="s">
        <v>233</v>
      </c>
      <c r="G237" s="23">
        <v>0.28499999999999998</v>
      </c>
      <c r="H237" s="23">
        <v>0.52600000000000002</v>
      </c>
      <c r="I237" s="23">
        <v>0.67700000000000005</v>
      </c>
      <c r="J237" s="29">
        <f t="shared" si="24"/>
        <v>-0.24100000000000005</v>
      </c>
    </row>
    <row r="238" spans="1:10" x14ac:dyDescent="0.2">
      <c r="A238" s="43" t="str">
        <f t="shared" si="25"/>
        <v>December</v>
      </c>
      <c r="B238" s="43" t="s">
        <v>293</v>
      </c>
      <c r="C238" s="42">
        <v>72</v>
      </c>
      <c r="D238" s="44">
        <v>9</v>
      </c>
      <c r="E238" s="46" t="s">
        <v>296</v>
      </c>
      <c r="F238" s="32" t="s">
        <v>234</v>
      </c>
      <c r="G238" s="23">
        <v>0.24099999999999999</v>
      </c>
      <c r="H238" s="23">
        <v>4.9000000000000002E-2</v>
      </c>
      <c r="I238" s="23">
        <v>0.28199999999999997</v>
      </c>
      <c r="J238" s="29">
        <f t="shared" si="24"/>
        <v>0.192</v>
      </c>
    </row>
    <row r="239" spans="1:10" x14ac:dyDescent="0.2">
      <c r="A239" s="43" t="str">
        <f t="shared" si="25"/>
        <v>December</v>
      </c>
      <c r="B239" s="43" t="s">
        <v>293</v>
      </c>
      <c r="C239" s="42">
        <v>72</v>
      </c>
      <c r="D239" s="44">
        <v>10</v>
      </c>
      <c r="E239" s="46" t="s">
        <v>295</v>
      </c>
      <c r="F239" s="32" t="s">
        <v>235</v>
      </c>
      <c r="G239" s="23">
        <v>0.33900000000000002</v>
      </c>
      <c r="H239" s="23">
        <v>0.52900000000000003</v>
      </c>
      <c r="I239" s="23">
        <v>0.76300000000000001</v>
      </c>
      <c r="J239" s="29">
        <f t="shared" si="24"/>
        <v>-0.19</v>
      </c>
    </row>
    <row r="240" spans="1:10" x14ac:dyDescent="0.2">
      <c r="A240" s="43" t="str">
        <f t="shared" si="25"/>
        <v>December</v>
      </c>
      <c r="B240" s="43" t="s">
        <v>293</v>
      </c>
      <c r="C240" s="42">
        <v>72</v>
      </c>
      <c r="D240" s="44">
        <v>11</v>
      </c>
      <c r="E240" s="46" t="s">
        <v>295</v>
      </c>
      <c r="F240" s="32" t="s">
        <v>236</v>
      </c>
      <c r="G240" s="23">
        <v>0.442</v>
      </c>
      <c r="H240" s="23">
        <v>0.53300000000000003</v>
      </c>
      <c r="I240" s="23">
        <v>0.82099999999999995</v>
      </c>
      <c r="J240" s="29">
        <f t="shared" si="24"/>
        <v>-9.1000000000000025E-2</v>
      </c>
    </row>
    <row r="241" spans="1:10" x14ac:dyDescent="0.2">
      <c r="A241" s="43" t="str">
        <f t="shared" si="25"/>
        <v>December</v>
      </c>
      <c r="B241" s="43" t="s">
        <v>293</v>
      </c>
      <c r="C241" s="42">
        <v>72</v>
      </c>
      <c r="D241" s="44">
        <v>12</v>
      </c>
      <c r="E241" s="46" t="s">
        <v>295</v>
      </c>
      <c r="F241" s="32" t="s">
        <v>237</v>
      </c>
      <c r="G241" s="23">
        <v>0.28399999999999997</v>
      </c>
      <c r="H241" s="23">
        <v>0.53800000000000003</v>
      </c>
      <c r="I241" s="23">
        <v>0.999</v>
      </c>
      <c r="J241" s="29">
        <f t="shared" si="24"/>
        <v>-0.25400000000000006</v>
      </c>
    </row>
    <row r="242" spans="1:10" x14ac:dyDescent="0.2">
      <c r="A242" s="43" t="s">
        <v>281</v>
      </c>
      <c r="B242" s="43" t="s">
        <v>292</v>
      </c>
      <c r="C242" s="42">
        <v>24</v>
      </c>
      <c r="D242" s="44">
        <v>1</v>
      </c>
      <c r="E242" s="46" t="s">
        <v>295</v>
      </c>
      <c r="F242" s="27" t="s">
        <v>240</v>
      </c>
      <c r="G242" s="34">
        <v>0.67600000000000005</v>
      </c>
      <c r="H242" s="29">
        <v>1.64</v>
      </c>
      <c r="I242" s="29">
        <v>1.43</v>
      </c>
      <c r="J242" s="29">
        <f t="shared" si="24"/>
        <v>-0.96399999999999986</v>
      </c>
    </row>
    <row r="243" spans="1:10" x14ac:dyDescent="0.2">
      <c r="A243" s="43" t="str">
        <f t="shared" ref="A243:A248" si="26">A242</f>
        <v>January</v>
      </c>
      <c r="B243" s="43" t="s">
        <v>292</v>
      </c>
      <c r="C243" s="42">
        <v>24</v>
      </c>
      <c r="D243" s="44">
        <v>2</v>
      </c>
      <c r="E243" s="46" t="s">
        <v>295</v>
      </c>
      <c r="F243" s="28" t="s">
        <v>241</v>
      </c>
      <c r="G243" s="35">
        <v>0.53700000000000003</v>
      </c>
      <c r="H243" s="29">
        <v>1.24</v>
      </c>
      <c r="I243" s="29">
        <v>0.77300000000000002</v>
      </c>
      <c r="J243" s="29">
        <f t="shared" si="24"/>
        <v>-0.70299999999999996</v>
      </c>
    </row>
    <row r="244" spans="1:10" x14ac:dyDescent="0.2">
      <c r="A244" s="43" t="str">
        <f t="shared" si="26"/>
        <v>January</v>
      </c>
      <c r="B244" s="43" t="s">
        <v>292</v>
      </c>
      <c r="C244" s="42">
        <v>24</v>
      </c>
      <c r="D244" s="44">
        <v>3</v>
      </c>
      <c r="E244" s="46" t="s">
        <v>296</v>
      </c>
      <c r="F244" s="27" t="s">
        <v>242</v>
      </c>
      <c r="G244" s="34">
        <v>0.31900000000000001</v>
      </c>
      <c r="H244" s="34">
        <v>0.36199999999999999</v>
      </c>
      <c r="I244" s="29">
        <v>0.37</v>
      </c>
      <c r="J244" s="29">
        <f t="shared" si="24"/>
        <v>-4.2999999999999983E-2</v>
      </c>
    </row>
    <row r="245" spans="1:10" x14ac:dyDescent="0.2">
      <c r="A245" s="43" t="str">
        <f t="shared" si="26"/>
        <v>January</v>
      </c>
      <c r="B245" s="43" t="s">
        <v>292</v>
      </c>
      <c r="C245" s="42">
        <v>24</v>
      </c>
      <c r="D245" s="44">
        <v>4</v>
      </c>
      <c r="E245" s="46" t="s">
        <v>295</v>
      </c>
      <c r="F245" s="27" t="s">
        <v>243</v>
      </c>
      <c r="G245" s="29">
        <v>0.61099999999999999</v>
      </c>
      <c r="H245" s="29">
        <v>1.61</v>
      </c>
      <c r="I245" s="29">
        <v>0.74399999999999999</v>
      </c>
      <c r="J245" s="29">
        <f t="shared" si="24"/>
        <v>-0.99900000000000011</v>
      </c>
    </row>
    <row r="246" spans="1:10" x14ac:dyDescent="0.2">
      <c r="A246" s="43" t="str">
        <f t="shared" si="26"/>
        <v>January</v>
      </c>
      <c r="B246" s="43" t="s">
        <v>292</v>
      </c>
      <c r="C246" s="42">
        <v>24</v>
      </c>
      <c r="D246" s="44">
        <v>5</v>
      </c>
      <c r="E246" s="46" t="s">
        <v>295</v>
      </c>
      <c r="F246" s="27" t="s">
        <v>244</v>
      </c>
      <c r="G246" s="34">
        <v>0.63900000000000001</v>
      </c>
      <c r="H246" s="34">
        <v>1.54</v>
      </c>
      <c r="I246" s="29">
        <v>0.58599999999999997</v>
      </c>
      <c r="J246" s="29">
        <f t="shared" si="24"/>
        <v>-0.90100000000000002</v>
      </c>
    </row>
    <row r="247" spans="1:10" x14ac:dyDescent="0.2">
      <c r="A247" s="43" t="str">
        <f t="shared" si="26"/>
        <v>January</v>
      </c>
      <c r="B247" s="43" t="s">
        <v>292</v>
      </c>
      <c r="C247" s="42">
        <v>24</v>
      </c>
      <c r="D247" s="44">
        <v>6</v>
      </c>
      <c r="E247" s="46" t="s">
        <v>295</v>
      </c>
      <c r="F247" s="27" t="s">
        <v>245</v>
      </c>
      <c r="G247" s="34">
        <v>0.70499999999999996</v>
      </c>
      <c r="H247" s="34">
        <v>1.83</v>
      </c>
      <c r="I247" s="29">
        <v>0.55000000000000004</v>
      </c>
      <c r="J247" s="29">
        <f t="shared" si="24"/>
        <v>-1.125</v>
      </c>
    </row>
    <row r="248" spans="1:10" x14ac:dyDescent="0.2">
      <c r="A248" s="43" t="str">
        <f t="shared" si="26"/>
        <v>January</v>
      </c>
      <c r="B248" s="43" t="s">
        <v>292</v>
      </c>
      <c r="C248" s="42">
        <v>24</v>
      </c>
      <c r="D248" s="44">
        <v>7</v>
      </c>
      <c r="E248" s="46" t="s">
        <v>296</v>
      </c>
      <c r="F248" s="27" t="s">
        <v>246</v>
      </c>
      <c r="G248" s="34">
        <v>0.36099999999999999</v>
      </c>
      <c r="H248" s="34">
        <v>0.5</v>
      </c>
      <c r="I248" s="29">
        <v>0.57899999999999996</v>
      </c>
      <c r="J248" s="29">
        <f t="shared" si="24"/>
        <v>-0.13900000000000001</v>
      </c>
    </row>
    <row r="249" spans="1:10" x14ac:dyDescent="0.2">
      <c r="A249" s="43" t="s">
        <v>281</v>
      </c>
      <c r="B249" s="43" t="s">
        <v>292</v>
      </c>
      <c r="C249" s="42">
        <v>24</v>
      </c>
      <c r="D249" s="44">
        <v>8</v>
      </c>
      <c r="E249" s="46" t="s">
        <v>295</v>
      </c>
      <c r="F249" s="27" t="s">
        <v>290</v>
      </c>
      <c r="G249" s="12" t="s">
        <v>282</v>
      </c>
      <c r="H249" s="12" t="s">
        <v>282</v>
      </c>
      <c r="I249" s="12" t="s">
        <v>282</v>
      </c>
      <c r="J249" s="12" t="s">
        <v>282</v>
      </c>
    </row>
    <row r="250" spans="1:10" x14ac:dyDescent="0.2">
      <c r="A250" s="43" t="str">
        <f>A248</f>
        <v>January</v>
      </c>
      <c r="B250" s="43" t="s">
        <v>292</v>
      </c>
      <c r="C250" s="42">
        <v>24</v>
      </c>
      <c r="D250" s="44">
        <v>9</v>
      </c>
      <c r="E250" s="46" t="s">
        <v>296</v>
      </c>
      <c r="F250" s="27" t="s">
        <v>247</v>
      </c>
      <c r="G250" s="34">
        <v>0.27900000000000003</v>
      </c>
      <c r="H250" s="34">
        <v>0.127</v>
      </c>
      <c r="I250" s="29">
        <v>8.8300000000000003E-2</v>
      </c>
      <c r="J250" s="29">
        <f>G250-H250</f>
        <v>0.15200000000000002</v>
      </c>
    </row>
    <row r="251" spans="1:10" x14ac:dyDescent="0.2">
      <c r="A251" s="43" t="str">
        <f>A250</f>
        <v>January</v>
      </c>
      <c r="B251" s="43" t="s">
        <v>292</v>
      </c>
      <c r="C251" s="42">
        <v>24</v>
      </c>
      <c r="D251" s="44">
        <v>10</v>
      </c>
      <c r="E251" s="46" t="s">
        <v>295</v>
      </c>
      <c r="F251" s="27" t="s">
        <v>283</v>
      </c>
      <c r="G251" s="34" t="s">
        <v>282</v>
      </c>
      <c r="H251" s="34" t="s">
        <v>282</v>
      </c>
      <c r="I251" s="34" t="s">
        <v>282</v>
      </c>
      <c r="J251" s="29" t="s">
        <v>282</v>
      </c>
    </row>
    <row r="252" spans="1:10" x14ac:dyDescent="0.2">
      <c r="A252" s="43" t="str">
        <f>A250</f>
        <v>January</v>
      </c>
      <c r="B252" s="43" t="s">
        <v>292</v>
      </c>
      <c r="C252" s="42">
        <v>24</v>
      </c>
      <c r="D252" s="44">
        <v>11</v>
      </c>
      <c r="E252" s="46" t="s">
        <v>295</v>
      </c>
      <c r="F252" s="27" t="s">
        <v>248</v>
      </c>
      <c r="G252" s="34">
        <v>0.45700000000000002</v>
      </c>
      <c r="H252" s="34">
        <v>0.87</v>
      </c>
      <c r="I252" s="29">
        <v>0.40300000000000002</v>
      </c>
      <c r="J252" s="29">
        <f t="shared" ref="J252:J260" si="27">G252-H252</f>
        <v>-0.41299999999999998</v>
      </c>
    </row>
    <row r="253" spans="1:10" x14ac:dyDescent="0.2">
      <c r="A253" s="43" t="str">
        <f t="shared" ref="A253:A260" si="28">A252</f>
        <v>January</v>
      </c>
      <c r="B253" s="43" t="s">
        <v>292</v>
      </c>
      <c r="C253" s="42">
        <v>24</v>
      </c>
      <c r="D253" s="44">
        <v>12</v>
      </c>
      <c r="E253" s="46" t="s">
        <v>296</v>
      </c>
      <c r="F253" s="27" t="s">
        <v>249</v>
      </c>
      <c r="G253" s="29">
        <v>0.54100000000000004</v>
      </c>
      <c r="H253" s="29">
        <v>1</v>
      </c>
      <c r="I253" s="29">
        <v>0.38700000000000001</v>
      </c>
      <c r="J253" s="29">
        <f t="shared" si="27"/>
        <v>-0.45899999999999996</v>
      </c>
    </row>
    <row r="254" spans="1:10" x14ac:dyDescent="0.2">
      <c r="A254" s="43" t="str">
        <f t="shared" si="28"/>
        <v>January</v>
      </c>
      <c r="B254" s="43" t="s">
        <v>292</v>
      </c>
      <c r="C254" s="42">
        <v>72</v>
      </c>
      <c r="D254" s="44">
        <v>1</v>
      </c>
      <c r="E254" s="46" t="s">
        <v>295</v>
      </c>
      <c r="F254" s="30" t="s">
        <v>250</v>
      </c>
      <c r="G254" s="29">
        <v>0.80100000000000005</v>
      </c>
      <c r="H254" s="29">
        <v>2.54</v>
      </c>
      <c r="I254" s="29">
        <v>1.86</v>
      </c>
      <c r="J254" s="29">
        <f t="shared" si="27"/>
        <v>-1.7389999999999999</v>
      </c>
    </row>
    <row r="255" spans="1:10" x14ac:dyDescent="0.2">
      <c r="A255" s="43" t="str">
        <f t="shared" si="28"/>
        <v>January</v>
      </c>
      <c r="B255" s="43" t="s">
        <v>292</v>
      </c>
      <c r="C255" s="42">
        <v>72</v>
      </c>
      <c r="D255" s="44">
        <v>2</v>
      </c>
      <c r="E255" s="46" t="s">
        <v>296</v>
      </c>
      <c r="F255" s="30" t="s">
        <v>251</v>
      </c>
      <c r="G255" s="29">
        <v>0.71099999999999997</v>
      </c>
      <c r="H255" s="29">
        <v>1.64</v>
      </c>
      <c r="I255" s="29">
        <v>0.747</v>
      </c>
      <c r="J255" s="29">
        <f t="shared" si="27"/>
        <v>-0.92899999999999994</v>
      </c>
    </row>
    <row r="256" spans="1:10" x14ac:dyDescent="0.2">
      <c r="A256" s="43" t="str">
        <f t="shared" si="28"/>
        <v>January</v>
      </c>
      <c r="B256" s="43" t="s">
        <v>292</v>
      </c>
      <c r="C256" s="42">
        <v>72</v>
      </c>
      <c r="D256" s="44">
        <v>3</v>
      </c>
      <c r="E256" s="46" t="s">
        <v>296</v>
      </c>
      <c r="F256" s="30" t="s">
        <v>252</v>
      </c>
      <c r="G256" s="29">
        <v>0.57499999999999996</v>
      </c>
      <c r="H256" s="29">
        <v>1</v>
      </c>
      <c r="I256" s="29">
        <v>0.373</v>
      </c>
      <c r="J256" s="29">
        <f t="shared" si="27"/>
        <v>-0.42500000000000004</v>
      </c>
    </row>
    <row r="257" spans="1:10" x14ac:dyDescent="0.2">
      <c r="A257" s="43" t="str">
        <f t="shared" si="28"/>
        <v>January</v>
      </c>
      <c r="B257" s="43" t="s">
        <v>292</v>
      </c>
      <c r="C257" s="42">
        <v>72</v>
      </c>
      <c r="D257" s="44">
        <v>4</v>
      </c>
      <c r="E257" s="46" t="s">
        <v>296</v>
      </c>
      <c r="F257" s="30" t="s">
        <v>253</v>
      </c>
      <c r="G257" s="29">
        <v>0.84099999999999997</v>
      </c>
      <c r="H257" s="29">
        <v>2.82</v>
      </c>
      <c r="I257" s="29">
        <v>0.627</v>
      </c>
      <c r="J257" s="29">
        <f t="shared" si="27"/>
        <v>-1.9789999999999999</v>
      </c>
    </row>
    <row r="258" spans="1:10" x14ac:dyDescent="0.2">
      <c r="A258" s="43" t="str">
        <f t="shared" si="28"/>
        <v>January</v>
      </c>
      <c r="B258" s="43" t="s">
        <v>292</v>
      </c>
      <c r="C258" s="42">
        <v>72</v>
      </c>
      <c r="D258" s="44">
        <v>5</v>
      </c>
      <c r="E258" s="46" t="s">
        <v>295</v>
      </c>
      <c r="F258" s="30" t="s">
        <v>254</v>
      </c>
      <c r="G258" s="29">
        <v>0.85899999999999999</v>
      </c>
      <c r="H258" s="29">
        <v>2.33</v>
      </c>
      <c r="I258" s="29">
        <v>0.33900000000000002</v>
      </c>
      <c r="J258" s="29">
        <f t="shared" si="27"/>
        <v>-1.4710000000000001</v>
      </c>
    </row>
    <row r="259" spans="1:10" x14ac:dyDescent="0.2">
      <c r="A259" s="43" t="str">
        <f t="shared" si="28"/>
        <v>January</v>
      </c>
      <c r="B259" s="43" t="s">
        <v>292</v>
      </c>
      <c r="C259" s="42">
        <v>72</v>
      </c>
      <c r="D259" s="44">
        <v>6</v>
      </c>
      <c r="E259" s="46" t="s">
        <v>295</v>
      </c>
      <c r="F259" s="30" t="s">
        <v>255</v>
      </c>
      <c r="G259" s="33">
        <v>1.02</v>
      </c>
      <c r="H259" s="33">
        <v>3.23</v>
      </c>
      <c r="I259" s="33">
        <v>0.32700000000000001</v>
      </c>
      <c r="J259" s="29">
        <f t="shared" si="27"/>
        <v>-2.21</v>
      </c>
    </row>
    <row r="260" spans="1:10" x14ac:dyDescent="0.2">
      <c r="A260" s="43" t="str">
        <f t="shared" si="28"/>
        <v>January</v>
      </c>
      <c r="B260" s="43" t="s">
        <v>292</v>
      </c>
      <c r="C260" s="42">
        <v>72</v>
      </c>
      <c r="D260" s="44">
        <v>7</v>
      </c>
      <c r="E260" s="46" t="s">
        <v>295</v>
      </c>
      <c r="F260" s="30" t="s">
        <v>256</v>
      </c>
      <c r="G260" s="36">
        <v>0.58499999999999996</v>
      </c>
      <c r="H260" s="36">
        <v>1.34</v>
      </c>
      <c r="I260" s="36">
        <v>0.625</v>
      </c>
      <c r="J260" s="29">
        <f t="shared" si="27"/>
        <v>-0.75500000000000012</v>
      </c>
    </row>
    <row r="261" spans="1:10" x14ac:dyDescent="0.2">
      <c r="A261" s="43" t="s">
        <v>281</v>
      </c>
      <c r="B261" s="43" t="s">
        <v>292</v>
      </c>
      <c r="C261" s="42">
        <v>24</v>
      </c>
      <c r="D261" s="44">
        <v>8</v>
      </c>
      <c r="E261" s="46" t="s">
        <v>295</v>
      </c>
      <c r="F261" s="27" t="s">
        <v>290</v>
      </c>
      <c r="G261" s="12" t="s">
        <v>282</v>
      </c>
      <c r="H261" s="12" t="s">
        <v>282</v>
      </c>
      <c r="I261" s="12" t="s">
        <v>282</v>
      </c>
      <c r="J261" s="12" t="s">
        <v>282</v>
      </c>
    </row>
    <row r="262" spans="1:10" x14ac:dyDescent="0.2">
      <c r="A262" s="43" t="str">
        <f>A260</f>
        <v>January</v>
      </c>
      <c r="B262" s="43" t="s">
        <v>292</v>
      </c>
      <c r="C262" s="42">
        <v>72</v>
      </c>
      <c r="D262" s="44">
        <v>9</v>
      </c>
      <c r="E262" s="46" t="s">
        <v>296</v>
      </c>
      <c r="F262" s="27" t="s">
        <v>285</v>
      </c>
      <c r="G262" s="34" t="s">
        <v>282</v>
      </c>
      <c r="H262" s="34" t="s">
        <v>282</v>
      </c>
      <c r="I262" s="34" t="s">
        <v>282</v>
      </c>
      <c r="J262" s="29" t="s">
        <v>282</v>
      </c>
    </row>
    <row r="263" spans="1:10" x14ac:dyDescent="0.2">
      <c r="A263" s="43" t="str">
        <f>A262</f>
        <v>January</v>
      </c>
      <c r="B263" s="43" t="s">
        <v>292</v>
      </c>
      <c r="C263" s="42">
        <v>72</v>
      </c>
      <c r="D263" s="44">
        <v>10</v>
      </c>
      <c r="E263" s="46" t="s">
        <v>295</v>
      </c>
      <c r="F263" s="27" t="s">
        <v>284</v>
      </c>
      <c r="G263" s="34" t="s">
        <v>282</v>
      </c>
      <c r="H263" s="34" t="s">
        <v>282</v>
      </c>
      <c r="I263" s="34" t="s">
        <v>282</v>
      </c>
      <c r="J263" s="29" t="s">
        <v>282</v>
      </c>
    </row>
    <row r="264" spans="1:10" x14ac:dyDescent="0.2">
      <c r="A264" s="43" t="str">
        <f>A260</f>
        <v>January</v>
      </c>
      <c r="B264" s="43" t="s">
        <v>292</v>
      </c>
      <c r="C264" s="42">
        <v>72</v>
      </c>
      <c r="D264" s="44">
        <v>11</v>
      </c>
      <c r="E264" s="46" t="s">
        <v>295</v>
      </c>
      <c r="F264" s="31" t="s">
        <v>257</v>
      </c>
      <c r="G264" s="36">
        <v>0.58499999999999996</v>
      </c>
      <c r="H264" s="36">
        <v>1.41</v>
      </c>
      <c r="I264" s="36">
        <v>0.93500000000000005</v>
      </c>
      <c r="J264" s="29">
        <f>G264-H264</f>
        <v>-0.82499999999999996</v>
      </c>
    </row>
    <row r="265" spans="1:10" x14ac:dyDescent="0.2">
      <c r="A265" s="43" t="str">
        <f>A264</f>
        <v>January</v>
      </c>
      <c r="B265" s="43" t="s">
        <v>292</v>
      </c>
      <c r="C265" s="42">
        <v>72</v>
      </c>
      <c r="D265" s="44">
        <v>12</v>
      </c>
      <c r="E265" s="46" t="s">
        <v>295</v>
      </c>
      <c r="F265" s="31" t="s">
        <v>258</v>
      </c>
      <c r="G265" s="36">
        <v>0.91700000000000004</v>
      </c>
      <c r="H265" s="36">
        <v>2.2999999999999998</v>
      </c>
      <c r="I265" s="36">
        <v>0.248</v>
      </c>
      <c r="J265" s="29">
        <f>G265-H265</f>
        <v>-1.3829999999999998</v>
      </c>
    </row>
    <row r="266" spans="1:10" x14ac:dyDescent="0.2">
      <c r="A266" s="43" t="str">
        <f>A265</f>
        <v>January</v>
      </c>
      <c r="B266" s="43" t="s">
        <v>293</v>
      </c>
      <c r="C266" s="42">
        <v>24</v>
      </c>
      <c r="D266" s="44">
        <v>1</v>
      </c>
      <c r="E266" s="46" t="s">
        <v>295</v>
      </c>
      <c r="F266" s="27" t="s">
        <v>286</v>
      </c>
      <c r="G266" s="34" t="s">
        <v>282</v>
      </c>
      <c r="H266" s="34" t="s">
        <v>282</v>
      </c>
      <c r="I266" s="34" t="s">
        <v>282</v>
      </c>
      <c r="J266" s="29" t="s">
        <v>282</v>
      </c>
    </row>
    <row r="267" spans="1:10" x14ac:dyDescent="0.2">
      <c r="A267" s="43" t="str">
        <f>A265</f>
        <v>January</v>
      </c>
      <c r="B267" s="43" t="s">
        <v>293</v>
      </c>
      <c r="C267" s="42">
        <v>24</v>
      </c>
      <c r="D267" s="44">
        <v>2</v>
      </c>
      <c r="E267" s="46" t="s">
        <v>295</v>
      </c>
      <c r="F267" s="27" t="s">
        <v>259</v>
      </c>
      <c r="G267" s="36">
        <v>0.15</v>
      </c>
      <c r="H267" s="36">
        <v>0.13500000000000001</v>
      </c>
      <c r="I267" s="36">
        <v>0.191</v>
      </c>
      <c r="J267" s="29">
        <f t="shared" ref="J267:J277" si="29">G267-H267</f>
        <v>1.4999999999999986E-2</v>
      </c>
    </row>
    <row r="268" spans="1:10" x14ac:dyDescent="0.2">
      <c r="A268" s="43" t="str">
        <f t="shared" ref="A268:A278" si="30">A267</f>
        <v>January</v>
      </c>
      <c r="B268" s="43" t="s">
        <v>293</v>
      </c>
      <c r="C268" s="42">
        <v>24</v>
      </c>
      <c r="D268" s="44">
        <v>3</v>
      </c>
      <c r="E268" s="46" t="s">
        <v>296</v>
      </c>
      <c r="F268" s="32" t="s">
        <v>260</v>
      </c>
      <c r="G268" s="36">
        <v>0.26200000000000001</v>
      </c>
      <c r="H268" s="36">
        <v>8.199999999999999E-2</v>
      </c>
      <c r="I268" s="36">
        <v>9.2200000000000004E-2</v>
      </c>
      <c r="J268" s="29">
        <f t="shared" si="29"/>
        <v>0.18000000000000002</v>
      </c>
    </row>
    <row r="269" spans="1:10" x14ac:dyDescent="0.2">
      <c r="A269" s="43" t="str">
        <f t="shared" si="30"/>
        <v>January</v>
      </c>
      <c r="B269" s="43" t="s">
        <v>293</v>
      </c>
      <c r="C269" s="42">
        <v>24</v>
      </c>
      <c r="D269" s="44">
        <v>4</v>
      </c>
      <c r="E269" s="46" t="s">
        <v>295</v>
      </c>
      <c r="F269" s="32" t="s">
        <v>261</v>
      </c>
      <c r="G269" s="36">
        <v>0.20599999999999999</v>
      </c>
      <c r="H269" s="36">
        <v>0.159</v>
      </c>
      <c r="I269" s="36">
        <v>0.20599999999999999</v>
      </c>
      <c r="J269" s="29">
        <f t="shared" si="29"/>
        <v>4.6999999999999986E-2</v>
      </c>
    </row>
    <row r="270" spans="1:10" x14ac:dyDescent="0.2">
      <c r="A270" s="43" t="str">
        <f t="shared" si="30"/>
        <v>January</v>
      </c>
      <c r="B270" s="43" t="s">
        <v>293</v>
      </c>
      <c r="C270" s="42">
        <v>24</v>
      </c>
      <c r="D270" s="44">
        <v>5</v>
      </c>
      <c r="E270" s="46" t="s">
        <v>295</v>
      </c>
      <c r="F270" s="32" t="s">
        <v>262</v>
      </c>
      <c r="G270" s="36">
        <v>0.12</v>
      </c>
      <c r="H270" s="33">
        <v>8.7999999999999995E-2</v>
      </c>
      <c r="I270" s="33">
        <v>6.1899999999999997E-2</v>
      </c>
      <c r="J270" s="29">
        <f t="shared" si="29"/>
        <v>3.2000000000000001E-2</v>
      </c>
    </row>
    <row r="271" spans="1:10" x14ac:dyDescent="0.2">
      <c r="A271" s="43" t="str">
        <f t="shared" si="30"/>
        <v>January</v>
      </c>
      <c r="B271" s="43" t="s">
        <v>293</v>
      </c>
      <c r="C271" s="42">
        <v>24</v>
      </c>
      <c r="D271" s="44">
        <v>6</v>
      </c>
      <c r="E271" s="46" t="s">
        <v>295</v>
      </c>
      <c r="F271" s="32" t="s">
        <v>263</v>
      </c>
      <c r="G271" s="36">
        <v>0.16700000000000001</v>
      </c>
      <c r="H271" s="33">
        <v>0.33800000000000002</v>
      </c>
      <c r="I271" s="33">
        <v>0.377</v>
      </c>
      <c r="J271" s="29">
        <f t="shared" si="29"/>
        <v>-0.17100000000000001</v>
      </c>
    </row>
    <row r="272" spans="1:10" x14ac:dyDescent="0.2">
      <c r="A272" s="43" t="str">
        <f t="shared" si="30"/>
        <v>January</v>
      </c>
      <c r="B272" s="43" t="s">
        <v>293</v>
      </c>
      <c r="C272" s="42">
        <v>24</v>
      </c>
      <c r="D272" s="44">
        <v>7</v>
      </c>
      <c r="E272" s="46" t="s">
        <v>296</v>
      </c>
      <c r="F272" s="32" t="s">
        <v>264</v>
      </c>
      <c r="G272" s="33">
        <v>0.159</v>
      </c>
      <c r="H272" s="33">
        <v>0.30599999999999999</v>
      </c>
      <c r="I272" s="33">
        <v>0.309</v>
      </c>
      <c r="J272" s="29">
        <f t="shared" si="29"/>
        <v>-0.14699999999999999</v>
      </c>
    </row>
    <row r="273" spans="1:10" x14ac:dyDescent="0.2">
      <c r="A273" s="43" t="str">
        <f t="shared" si="30"/>
        <v>January</v>
      </c>
      <c r="B273" s="43" t="s">
        <v>293</v>
      </c>
      <c r="C273" s="42">
        <v>24</v>
      </c>
      <c r="D273" s="44">
        <v>8</v>
      </c>
      <c r="E273" s="46" t="s">
        <v>295</v>
      </c>
      <c r="F273" s="32" t="s">
        <v>265</v>
      </c>
      <c r="G273" s="33">
        <v>0.28899999999999998</v>
      </c>
      <c r="H273" s="33">
        <v>0.36799999999999999</v>
      </c>
      <c r="I273" s="33">
        <v>0.34899999999999998</v>
      </c>
      <c r="J273" s="29">
        <f t="shared" si="29"/>
        <v>-7.9000000000000015E-2</v>
      </c>
    </row>
    <row r="274" spans="1:10" x14ac:dyDescent="0.2">
      <c r="A274" s="43" t="str">
        <f t="shared" si="30"/>
        <v>January</v>
      </c>
      <c r="B274" s="43" t="s">
        <v>293</v>
      </c>
      <c r="C274" s="42">
        <v>24</v>
      </c>
      <c r="D274" s="44">
        <v>9</v>
      </c>
      <c r="E274" s="46" t="s">
        <v>296</v>
      </c>
      <c r="F274" s="32" t="s">
        <v>266</v>
      </c>
      <c r="G274" s="33">
        <v>0.106</v>
      </c>
      <c r="H274" s="33">
        <v>7.6000000000000012E-2</v>
      </c>
      <c r="I274" s="33">
        <v>4.5100000000000001E-2</v>
      </c>
      <c r="J274" s="29">
        <f t="shared" si="29"/>
        <v>2.9999999999999985E-2</v>
      </c>
    </row>
    <row r="275" spans="1:10" x14ac:dyDescent="0.2">
      <c r="A275" s="43" t="str">
        <f t="shared" si="30"/>
        <v>January</v>
      </c>
      <c r="B275" s="43" t="s">
        <v>293</v>
      </c>
      <c r="C275" s="42">
        <v>24</v>
      </c>
      <c r="D275" s="44">
        <v>10</v>
      </c>
      <c r="E275" s="46" t="s">
        <v>295</v>
      </c>
      <c r="F275" s="32" t="s">
        <v>267</v>
      </c>
      <c r="G275" s="33">
        <v>0.14599999999999999</v>
      </c>
      <c r="H275" s="33">
        <v>0.254</v>
      </c>
      <c r="I275" s="33">
        <v>0.217</v>
      </c>
      <c r="J275" s="29">
        <f t="shared" si="29"/>
        <v>-0.10800000000000001</v>
      </c>
    </row>
    <row r="276" spans="1:10" x14ac:dyDescent="0.2">
      <c r="A276" s="43" t="str">
        <f t="shared" si="30"/>
        <v>January</v>
      </c>
      <c r="B276" s="43" t="s">
        <v>293</v>
      </c>
      <c r="C276" s="42">
        <v>24</v>
      </c>
      <c r="D276" s="44">
        <v>11</v>
      </c>
      <c r="E276" s="46" t="s">
        <v>295</v>
      </c>
      <c r="F276" s="32" t="s">
        <v>268</v>
      </c>
      <c r="G276" s="33">
        <v>0.24399999999999999</v>
      </c>
      <c r="H276" s="33">
        <v>0.35899999999999999</v>
      </c>
      <c r="I276" s="33">
        <v>0.50900000000000001</v>
      </c>
      <c r="J276" s="29">
        <f t="shared" si="29"/>
        <v>-0.11499999999999999</v>
      </c>
    </row>
    <row r="277" spans="1:10" x14ac:dyDescent="0.2">
      <c r="A277" s="43" t="str">
        <f t="shared" si="30"/>
        <v>January</v>
      </c>
      <c r="B277" s="43" t="s">
        <v>293</v>
      </c>
      <c r="C277" s="42">
        <v>24</v>
      </c>
      <c r="D277" s="44">
        <v>12</v>
      </c>
      <c r="E277" s="46" t="s">
        <v>296</v>
      </c>
      <c r="F277" s="32" t="s">
        <v>269</v>
      </c>
      <c r="G277" s="33">
        <v>0.21</v>
      </c>
      <c r="H277" s="33">
        <v>0.308</v>
      </c>
      <c r="I277" s="33">
        <v>0.28499999999999998</v>
      </c>
      <c r="J277" s="29">
        <f t="shared" si="29"/>
        <v>-9.8000000000000004E-2</v>
      </c>
    </row>
    <row r="278" spans="1:10" x14ac:dyDescent="0.2">
      <c r="A278" s="43" t="str">
        <f t="shared" si="30"/>
        <v>January</v>
      </c>
      <c r="B278" s="43" t="s">
        <v>293</v>
      </c>
      <c r="C278" s="42">
        <v>72</v>
      </c>
      <c r="D278" s="44">
        <v>1</v>
      </c>
      <c r="E278" s="46" t="s">
        <v>295</v>
      </c>
      <c r="F278" s="27" t="s">
        <v>287</v>
      </c>
      <c r="G278" s="34" t="s">
        <v>282</v>
      </c>
      <c r="H278" s="34" t="s">
        <v>282</v>
      </c>
      <c r="I278" s="34" t="s">
        <v>282</v>
      </c>
      <c r="J278" s="29" t="s">
        <v>282</v>
      </c>
    </row>
    <row r="279" spans="1:10" x14ac:dyDescent="0.2">
      <c r="A279" s="43" t="str">
        <f>A277</f>
        <v>January</v>
      </c>
      <c r="B279" s="43" t="s">
        <v>293</v>
      </c>
      <c r="C279" s="42">
        <v>72</v>
      </c>
      <c r="D279" s="44">
        <v>2</v>
      </c>
      <c r="E279" s="46" t="s">
        <v>296</v>
      </c>
      <c r="F279" s="32" t="s">
        <v>270</v>
      </c>
      <c r="G279" s="33">
        <v>0.14599999999999999</v>
      </c>
      <c r="H279" s="33">
        <v>0.255</v>
      </c>
      <c r="I279" s="33">
        <v>0.64900000000000002</v>
      </c>
      <c r="J279" s="29">
        <f t="shared" ref="J279:J289" si="31">G279-H279</f>
        <v>-0.10900000000000001</v>
      </c>
    </row>
    <row r="280" spans="1:10" x14ac:dyDescent="0.2">
      <c r="A280" s="43" t="str">
        <f t="shared" ref="A280:A289" si="32">A279</f>
        <v>January</v>
      </c>
      <c r="B280" s="43" t="s">
        <v>293</v>
      </c>
      <c r="C280" s="42">
        <v>72</v>
      </c>
      <c r="D280" s="44">
        <v>3</v>
      </c>
      <c r="E280" s="46" t="s">
        <v>296</v>
      </c>
      <c r="F280" s="32" t="s">
        <v>271</v>
      </c>
      <c r="G280" s="33">
        <v>0.17</v>
      </c>
      <c r="H280" s="33">
        <v>0.10300000000000001</v>
      </c>
      <c r="I280" s="33">
        <v>0.32</v>
      </c>
      <c r="J280" s="29">
        <f t="shared" si="31"/>
        <v>6.7000000000000004E-2</v>
      </c>
    </row>
    <row r="281" spans="1:10" x14ac:dyDescent="0.2">
      <c r="A281" s="43" t="str">
        <f t="shared" si="32"/>
        <v>January</v>
      </c>
      <c r="B281" s="43" t="s">
        <v>293</v>
      </c>
      <c r="C281" s="42">
        <v>72</v>
      </c>
      <c r="D281" s="44">
        <v>4</v>
      </c>
      <c r="E281" s="46" t="s">
        <v>296</v>
      </c>
      <c r="F281" s="32" t="s">
        <v>272</v>
      </c>
      <c r="G281" s="33">
        <v>0.14399999999999999</v>
      </c>
      <c r="H281" s="33">
        <v>0.11399999999999999</v>
      </c>
      <c r="I281" s="33">
        <v>0.52800000000000002</v>
      </c>
      <c r="J281" s="29">
        <f t="shared" si="31"/>
        <v>0.03</v>
      </c>
    </row>
    <row r="282" spans="1:10" x14ac:dyDescent="0.2">
      <c r="A282" s="43" t="str">
        <f t="shared" si="32"/>
        <v>January</v>
      </c>
      <c r="B282" s="43" t="s">
        <v>293</v>
      </c>
      <c r="C282" s="42">
        <v>72</v>
      </c>
      <c r="D282" s="44">
        <v>5</v>
      </c>
      <c r="E282" s="46" t="s">
        <v>295</v>
      </c>
      <c r="F282" s="32" t="s">
        <v>273</v>
      </c>
      <c r="G282" s="33">
        <v>0.11600000000000001</v>
      </c>
      <c r="H282" s="33">
        <v>8.3999999999999991E-2</v>
      </c>
      <c r="I282" s="33">
        <v>0.19600000000000001</v>
      </c>
      <c r="J282" s="29">
        <f t="shared" si="31"/>
        <v>3.2000000000000015E-2</v>
      </c>
    </row>
    <row r="283" spans="1:10" x14ac:dyDescent="0.2">
      <c r="A283" s="43" t="str">
        <f t="shared" si="32"/>
        <v>January</v>
      </c>
      <c r="B283" s="43" t="s">
        <v>293</v>
      </c>
      <c r="C283" s="42">
        <v>72</v>
      </c>
      <c r="D283" s="44">
        <v>6</v>
      </c>
      <c r="E283" s="46" t="s">
        <v>295</v>
      </c>
      <c r="F283" s="32" t="s">
        <v>274</v>
      </c>
      <c r="G283" s="33">
        <v>0.14699999999999999</v>
      </c>
      <c r="H283" s="33">
        <v>0.158</v>
      </c>
      <c r="I283" s="33">
        <v>0.45300000000000001</v>
      </c>
      <c r="J283" s="29">
        <f t="shared" si="31"/>
        <v>-1.100000000000001E-2</v>
      </c>
    </row>
    <row r="284" spans="1:10" x14ac:dyDescent="0.2">
      <c r="A284" s="43" t="str">
        <f t="shared" si="32"/>
        <v>January</v>
      </c>
      <c r="B284" s="43" t="s">
        <v>293</v>
      </c>
      <c r="C284" s="42">
        <v>72</v>
      </c>
      <c r="D284" s="44">
        <v>7</v>
      </c>
      <c r="E284" s="46" t="s">
        <v>295</v>
      </c>
      <c r="F284" s="32" t="s">
        <v>275</v>
      </c>
      <c r="G284" s="33">
        <v>0.21299999999999999</v>
      </c>
      <c r="H284" s="33">
        <v>0.25700000000000001</v>
      </c>
      <c r="I284" s="33">
        <v>0.38800000000000001</v>
      </c>
      <c r="J284" s="29">
        <f t="shared" si="31"/>
        <v>-4.4000000000000011E-2</v>
      </c>
    </row>
    <row r="285" spans="1:10" x14ac:dyDescent="0.2">
      <c r="A285" s="43" t="str">
        <f t="shared" si="32"/>
        <v>January</v>
      </c>
      <c r="B285" s="43" t="s">
        <v>293</v>
      </c>
      <c r="C285" s="42">
        <v>72</v>
      </c>
      <c r="D285" s="44">
        <v>8</v>
      </c>
      <c r="E285" s="46" t="s">
        <v>295</v>
      </c>
      <c r="F285" s="32" t="s">
        <v>276</v>
      </c>
      <c r="G285" s="33">
        <v>0.22700000000000001</v>
      </c>
      <c r="H285" s="33">
        <v>0.27100000000000002</v>
      </c>
      <c r="I285" s="33">
        <v>0.61199999999999999</v>
      </c>
      <c r="J285" s="29">
        <f t="shared" si="31"/>
        <v>-4.4000000000000011E-2</v>
      </c>
    </row>
    <row r="286" spans="1:10" x14ac:dyDescent="0.2">
      <c r="A286" s="43" t="str">
        <f t="shared" si="32"/>
        <v>January</v>
      </c>
      <c r="B286" s="43" t="s">
        <v>293</v>
      </c>
      <c r="C286" s="42">
        <v>72</v>
      </c>
      <c r="D286" s="44">
        <v>9</v>
      </c>
      <c r="E286" s="46" t="s">
        <v>296</v>
      </c>
      <c r="F286" s="32" t="s">
        <v>277</v>
      </c>
      <c r="G286" s="33">
        <v>0.23499999999999999</v>
      </c>
      <c r="H286" s="33">
        <v>8.3999999999999991E-2</v>
      </c>
      <c r="I286" s="33">
        <v>0.13300000000000001</v>
      </c>
      <c r="J286" s="29">
        <f t="shared" si="31"/>
        <v>0.151</v>
      </c>
    </row>
    <row r="287" spans="1:10" x14ac:dyDescent="0.2">
      <c r="A287" s="43" t="str">
        <f t="shared" si="32"/>
        <v>January</v>
      </c>
      <c r="B287" s="43" t="s">
        <v>293</v>
      </c>
      <c r="C287" s="42">
        <v>72</v>
      </c>
      <c r="D287" s="44">
        <v>10</v>
      </c>
      <c r="E287" s="46" t="s">
        <v>295</v>
      </c>
      <c r="F287" s="32" t="s">
        <v>278</v>
      </c>
      <c r="G287" s="33">
        <v>0.26</v>
      </c>
      <c r="H287" s="33">
        <v>0.26300000000000001</v>
      </c>
      <c r="I287" s="33">
        <v>0.45700000000000002</v>
      </c>
      <c r="J287" s="29">
        <f t="shared" si="31"/>
        <v>-3.0000000000000027E-3</v>
      </c>
    </row>
    <row r="288" spans="1:10" x14ac:dyDescent="0.2">
      <c r="A288" s="43" t="str">
        <f t="shared" si="32"/>
        <v>January</v>
      </c>
      <c r="B288" s="43" t="s">
        <v>293</v>
      </c>
      <c r="C288" s="42">
        <v>72</v>
      </c>
      <c r="D288" s="44">
        <v>11</v>
      </c>
      <c r="E288" s="46" t="s">
        <v>295</v>
      </c>
      <c r="F288" s="32" t="s">
        <v>279</v>
      </c>
      <c r="G288" s="33">
        <v>0.24399999999999999</v>
      </c>
      <c r="H288" s="33">
        <v>0.26100000000000001</v>
      </c>
      <c r="I288" s="33">
        <v>0.55000000000000004</v>
      </c>
      <c r="J288" s="29">
        <f t="shared" si="31"/>
        <v>-1.7000000000000015E-2</v>
      </c>
    </row>
    <row r="289" spans="1:10" x14ac:dyDescent="0.2">
      <c r="A289" s="43" t="str">
        <f t="shared" si="32"/>
        <v>January</v>
      </c>
      <c r="B289" s="43" t="s">
        <v>293</v>
      </c>
      <c r="C289" s="42">
        <v>72</v>
      </c>
      <c r="D289" s="44">
        <v>12</v>
      </c>
      <c r="E289" s="46" t="s">
        <v>295</v>
      </c>
      <c r="F289" s="32" t="s">
        <v>280</v>
      </c>
      <c r="G289" s="33">
        <v>0.219</v>
      </c>
      <c r="H289" s="33">
        <v>0.27200000000000002</v>
      </c>
      <c r="I289" s="33">
        <v>0.45</v>
      </c>
      <c r="J289" s="29">
        <f t="shared" si="31"/>
        <v>-5.3000000000000019E-2</v>
      </c>
    </row>
  </sheetData>
  <autoFilter ref="J1:J289" xr:uid="{02654342-D974-41CE-88EC-4D0312D7A1B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0"/>
  <sheetViews>
    <sheetView workbookViewId="0">
      <selection sqref="A1:A1048576"/>
    </sheetView>
  </sheetViews>
  <sheetFormatPr baseColWidth="10" defaultColWidth="8.83203125" defaultRowHeight="15" x14ac:dyDescent="0.2"/>
  <cols>
    <col min="1" max="1" width="8.83203125" style="25"/>
    <col min="2" max="2" width="13.1640625" customWidth="1"/>
    <col min="3" max="3" width="13.1640625" style="37" customWidth="1"/>
    <col min="4" max="4" width="21" style="1" customWidth="1"/>
    <col min="5" max="5" width="13.6640625" customWidth="1"/>
    <col min="6" max="6" width="13.1640625" customWidth="1"/>
    <col min="7" max="7" width="12.33203125" customWidth="1"/>
    <col min="8" max="8" width="11.83203125" customWidth="1"/>
    <col min="9" max="9" width="12" customWidth="1"/>
    <col min="10" max="10" width="14.33203125" customWidth="1"/>
  </cols>
  <sheetData>
    <row r="1" spans="1:11" s="1" customFormat="1" x14ac:dyDescent="0.2">
      <c r="B1" s="15" t="s">
        <v>0</v>
      </c>
      <c r="C1" s="38" t="s">
        <v>289</v>
      </c>
      <c r="D1" s="17" t="s">
        <v>1</v>
      </c>
      <c r="E1" s="18" t="s">
        <v>2</v>
      </c>
      <c r="F1" s="18" t="s">
        <v>3</v>
      </c>
      <c r="G1" s="18" t="s">
        <v>4</v>
      </c>
      <c r="H1" s="18" t="s">
        <v>288</v>
      </c>
      <c r="I1" s="4"/>
      <c r="J1" s="4"/>
      <c r="K1" s="4"/>
    </row>
    <row r="2" spans="1:11" s="1" customFormat="1" x14ac:dyDescent="0.2">
      <c r="B2" s="39"/>
      <c r="C2" s="38"/>
      <c r="D2" s="17"/>
      <c r="E2" s="18"/>
      <c r="F2" s="18"/>
      <c r="G2" s="18"/>
      <c r="H2" s="18"/>
      <c r="I2" s="4"/>
      <c r="J2" s="4"/>
      <c r="K2" s="4"/>
    </row>
    <row r="3" spans="1:11" x14ac:dyDescent="0.2">
      <c r="A3" s="25">
        <v>1</v>
      </c>
      <c r="B3" s="2" t="s">
        <v>51</v>
      </c>
      <c r="C3" s="38">
        <v>24</v>
      </c>
      <c r="D3" s="27" t="s">
        <v>5</v>
      </c>
      <c r="E3" s="12">
        <v>0.57195000000000007</v>
      </c>
      <c r="F3" s="13">
        <v>0.253</v>
      </c>
      <c r="G3" s="13">
        <v>0.48899999999999999</v>
      </c>
      <c r="H3" s="10">
        <f t="shared" ref="H3:H9" si="0">E3-F3</f>
        <v>0.31895000000000007</v>
      </c>
      <c r="I3" s="5"/>
      <c r="J3" s="5"/>
      <c r="K3" s="6"/>
    </row>
    <row r="4" spans="1:11" x14ac:dyDescent="0.2">
      <c r="A4" s="25">
        <v>2</v>
      </c>
      <c r="B4" s="2" t="s">
        <v>51</v>
      </c>
      <c r="C4" s="38">
        <v>24</v>
      </c>
      <c r="D4" s="28" t="s">
        <v>6</v>
      </c>
      <c r="E4" s="14">
        <v>0.22933799999999999</v>
      </c>
      <c r="F4" s="13">
        <v>4.1999999999999996E-2</v>
      </c>
      <c r="G4" s="13">
        <v>3.65</v>
      </c>
      <c r="H4" s="29">
        <f t="shared" si="0"/>
        <v>0.187338</v>
      </c>
      <c r="I4" s="5"/>
      <c r="J4" s="7"/>
      <c r="K4" s="6"/>
    </row>
    <row r="5" spans="1:11" x14ac:dyDescent="0.2">
      <c r="A5" s="25">
        <f t="shared" ref="A5:A68" si="1">A4+1</f>
        <v>3</v>
      </c>
      <c r="B5" s="2" t="str">
        <f t="shared" ref="B5:B10" si="2">B4</f>
        <v>August</v>
      </c>
      <c r="C5" s="38">
        <v>24</v>
      </c>
      <c r="D5" s="27" t="s">
        <v>7</v>
      </c>
      <c r="E5" s="12">
        <v>0.97928999999999999</v>
      </c>
      <c r="F5" s="12">
        <v>0.65600000000000003</v>
      </c>
      <c r="G5" s="13">
        <v>0.307</v>
      </c>
      <c r="H5" s="29">
        <f t="shared" si="0"/>
        <v>0.32328999999999997</v>
      </c>
      <c r="I5" s="5"/>
      <c r="J5" s="8"/>
      <c r="K5" s="6"/>
    </row>
    <row r="6" spans="1:11" x14ac:dyDescent="0.2">
      <c r="A6" s="25">
        <f t="shared" si="1"/>
        <v>4</v>
      </c>
      <c r="B6" s="2" t="str">
        <f t="shared" si="2"/>
        <v>August</v>
      </c>
      <c r="C6" s="38">
        <v>24</v>
      </c>
      <c r="D6" s="27" t="s">
        <v>8</v>
      </c>
      <c r="E6" s="13">
        <v>0.84258</v>
      </c>
      <c r="F6" s="13">
        <v>0.74500000000000011</v>
      </c>
      <c r="G6" s="13">
        <v>0.184</v>
      </c>
      <c r="H6" s="29">
        <f t="shared" si="0"/>
        <v>9.7579999999999889E-2</v>
      </c>
      <c r="I6" s="11"/>
      <c r="J6" s="7"/>
      <c r="K6" s="6"/>
    </row>
    <row r="7" spans="1:11" x14ac:dyDescent="0.2">
      <c r="A7" s="25">
        <f t="shared" si="1"/>
        <v>5</v>
      </c>
      <c r="B7" s="2" t="str">
        <f t="shared" si="2"/>
        <v>August</v>
      </c>
      <c r="C7" s="38">
        <v>24</v>
      </c>
      <c r="D7" s="27" t="s">
        <v>9</v>
      </c>
      <c r="E7" s="12">
        <v>1.2889800000000002</v>
      </c>
      <c r="F7" s="12">
        <v>1.26</v>
      </c>
      <c r="G7" s="13">
        <v>0.13400000000000001</v>
      </c>
      <c r="H7" s="29">
        <f t="shared" si="0"/>
        <v>2.8980000000000228E-2</v>
      </c>
      <c r="I7" s="5"/>
      <c r="J7" s="7"/>
      <c r="K7" s="6"/>
    </row>
    <row r="8" spans="1:11" x14ac:dyDescent="0.2">
      <c r="A8" s="25">
        <f t="shared" si="1"/>
        <v>6</v>
      </c>
      <c r="B8" s="2" t="str">
        <f t="shared" si="2"/>
        <v>August</v>
      </c>
      <c r="C8" s="38">
        <v>24</v>
      </c>
      <c r="D8" s="27" t="s">
        <v>10</v>
      </c>
      <c r="E8" s="12">
        <v>1.827</v>
      </c>
      <c r="F8" s="12">
        <v>1.55</v>
      </c>
      <c r="G8" s="13">
        <v>0.20300000000000001</v>
      </c>
      <c r="H8" s="29">
        <f t="shared" si="0"/>
        <v>0.27699999999999991</v>
      </c>
      <c r="I8" s="5"/>
      <c r="J8" s="7"/>
      <c r="K8" s="6"/>
    </row>
    <row r="9" spans="1:11" x14ac:dyDescent="0.2">
      <c r="A9" s="25">
        <f t="shared" si="1"/>
        <v>7</v>
      </c>
      <c r="B9" s="2" t="str">
        <f t="shared" si="2"/>
        <v>August</v>
      </c>
      <c r="C9" s="38">
        <v>24</v>
      </c>
      <c r="D9" s="27" t="s">
        <v>11</v>
      </c>
      <c r="E9" s="12">
        <v>1.3643100000000001</v>
      </c>
      <c r="F9" s="12">
        <v>0.182</v>
      </c>
      <c r="G9" s="13">
        <v>0.193</v>
      </c>
      <c r="H9" s="29">
        <f t="shared" si="0"/>
        <v>1.1823100000000002</v>
      </c>
      <c r="I9" s="7"/>
      <c r="J9" s="7"/>
      <c r="K9" s="6"/>
    </row>
    <row r="10" spans="1:11" s="25" customFormat="1" x14ac:dyDescent="0.2">
      <c r="A10" s="25">
        <f t="shared" si="1"/>
        <v>8</v>
      </c>
      <c r="B10" s="26" t="str">
        <f t="shared" si="2"/>
        <v>August</v>
      </c>
      <c r="C10" s="38">
        <v>24</v>
      </c>
      <c r="D10" s="27" t="s">
        <v>290</v>
      </c>
      <c r="E10" s="12" t="s">
        <v>282</v>
      </c>
      <c r="F10" s="12" t="s">
        <v>282</v>
      </c>
      <c r="G10" s="12" t="s">
        <v>282</v>
      </c>
      <c r="H10" s="12" t="s">
        <v>282</v>
      </c>
      <c r="I10" s="7"/>
      <c r="J10" s="7"/>
      <c r="K10" s="6"/>
    </row>
    <row r="11" spans="1:11" x14ac:dyDescent="0.2">
      <c r="A11" s="25">
        <f t="shared" si="1"/>
        <v>9</v>
      </c>
      <c r="B11" s="2" t="str">
        <f>B9</f>
        <v>August</v>
      </c>
      <c r="C11" s="38">
        <v>24</v>
      </c>
      <c r="D11" s="27" t="s">
        <v>12</v>
      </c>
      <c r="E11" s="12">
        <v>1.1690099999999999</v>
      </c>
      <c r="F11" s="12">
        <v>0.30299999999999999</v>
      </c>
      <c r="G11" s="13">
        <v>0.17599999999999999</v>
      </c>
      <c r="H11" s="29">
        <f t="shared" ref="H11:H21" si="3">E11-F11</f>
        <v>0.86600999999999995</v>
      </c>
      <c r="I11" s="7"/>
      <c r="J11" s="7"/>
      <c r="K11" s="6"/>
    </row>
    <row r="12" spans="1:11" x14ac:dyDescent="0.2">
      <c r="A12" s="25">
        <f t="shared" si="1"/>
        <v>10</v>
      </c>
      <c r="B12" s="2" t="str">
        <f t="shared" ref="B12:B21" si="4">B11</f>
        <v>August</v>
      </c>
      <c r="C12" s="38">
        <v>24</v>
      </c>
      <c r="D12" s="27" t="s">
        <v>13</v>
      </c>
      <c r="E12" s="12">
        <v>0.79235999999999995</v>
      </c>
      <c r="F12" s="12">
        <v>3.4500000000000003E-2</v>
      </c>
      <c r="G12" s="13">
        <v>0.58899999999999997</v>
      </c>
      <c r="H12" s="29">
        <f t="shared" si="3"/>
        <v>0.75785999999999998</v>
      </c>
      <c r="I12" s="7"/>
      <c r="J12" s="7"/>
      <c r="K12" s="6"/>
    </row>
    <row r="13" spans="1:11" x14ac:dyDescent="0.2">
      <c r="A13" s="25">
        <f t="shared" si="1"/>
        <v>11</v>
      </c>
      <c r="B13" s="2" t="str">
        <f t="shared" si="4"/>
        <v>August</v>
      </c>
      <c r="C13" s="38">
        <v>24</v>
      </c>
      <c r="D13" s="27" t="s">
        <v>14</v>
      </c>
      <c r="E13" s="13">
        <v>1.0295100000000001</v>
      </c>
      <c r="F13" s="13">
        <v>0.46899999999999997</v>
      </c>
      <c r="G13" s="13">
        <v>0.29799999999999999</v>
      </c>
      <c r="H13" s="29">
        <f t="shared" si="3"/>
        <v>0.56051000000000017</v>
      </c>
      <c r="I13" s="7"/>
      <c r="J13" s="7"/>
      <c r="K13" s="6"/>
    </row>
    <row r="14" spans="1:11" x14ac:dyDescent="0.2">
      <c r="A14" s="25">
        <f t="shared" si="1"/>
        <v>12</v>
      </c>
      <c r="B14" s="2" t="str">
        <f t="shared" si="4"/>
        <v>August</v>
      </c>
      <c r="C14" s="38">
        <v>24</v>
      </c>
      <c r="D14" s="30" t="s">
        <v>15</v>
      </c>
      <c r="E14" s="13">
        <v>2.0190000000000001</v>
      </c>
      <c r="F14" s="13">
        <v>0.64400000000000002</v>
      </c>
      <c r="G14" s="13">
        <v>0.26700000000000002</v>
      </c>
      <c r="H14" s="29">
        <f t="shared" si="3"/>
        <v>1.375</v>
      </c>
      <c r="I14" s="7"/>
      <c r="J14" s="7"/>
      <c r="K14" s="6"/>
    </row>
    <row r="15" spans="1:11" x14ac:dyDescent="0.2">
      <c r="A15" s="25">
        <f t="shared" si="1"/>
        <v>13</v>
      </c>
      <c r="B15" s="2" t="str">
        <f t="shared" si="4"/>
        <v>August</v>
      </c>
      <c r="C15" s="38">
        <v>72</v>
      </c>
      <c r="D15" s="30" t="s">
        <v>16</v>
      </c>
      <c r="E15" s="13">
        <v>2.0310000000000001</v>
      </c>
      <c r="F15" s="13">
        <v>0.86899999999999999</v>
      </c>
      <c r="G15" s="13">
        <v>5.8900000000000001E-2</v>
      </c>
      <c r="H15" s="29">
        <f t="shared" si="3"/>
        <v>1.1620000000000001</v>
      </c>
      <c r="I15" s="7"/>
      <c r="J15" s="7"/>
      <c r="K15" s="6"/>
    </row>
    <row r="16" spans="1:11" x14ac:dyDescent="0.2">
      <c r="A16" s="25">
        <f t="shared" si="1"/>
        <v>14</v>
      </c>
      <c r="B16" s="2" t="str">
        <f t="shared" si="4"/>
        <v>August</v>
      </c>
      <c r="C16" s="38">
        <v>72</v>
      </c>
      <c r="D16" s="30" t="s">
        <v>17</v>
      </c>
      <c r="E16" s="13">
        <v>0.89559000000000011</v>
      </c>
      <c r="F16" s="13">
        <v>0.24199999999999999</v>
      </c>
      <c r="G16" s="13">
        <v>2.91</v>
      </c>
      <c r="H16" s="29">
        <f t="shared" si="3"/>
        <v>0.65359000000000012</v>
      </c>
      <c r="I16" s="7"/>
      <c r="J16" s="7"/>
      <c r="K16" s="6"/>
    </row>
    <row r="17" spans="1:11" x14ac:dyDescent="0.2">
      <c r="A17" s="25">
        <f t="shared" si="1"/>
        <v>15</v>
      </c>
      <c r="B17" s="2" t="str">
        <f t="shared" si="4"/>
        <v>August</v>
      </c>
      <c r="C17" s="38">
        <v>72</v>
      </c>
      <c r="D17" s="30" t="s">
        <v>18</v>
      </c>
      <c r="E17" s="13">
        <v>1.917</v>
      </c>
      <c r="F17" s="13">
        <v>1.29</v>
      </c>
      <c r="G17" s="13">
        <v>0.40799999999999997</v>
      </c>
      <c r="H17" s="29">
        <f t="shared" si="3"/>
        <v>0.627</v>
      </c>
      <c r="I17" s="7"/>
      <c r="J17" s="7"/>
      <c r="K17" s="6"/>
    </row>
    <row r="18" spans="1:11" x14ac:dyDescent="0.2">
      <c r="A18" s="25">
        <f t="shared" si="1"/>
        <v>16</v>
      </c>
      <c r="B18" s="2" t="str">
        <f t="shared" si="4"/>
        <v>August</v>
      </c>
      <c r="C18" s="38">
        <v>72</v>
      </c>
      <c r="D18" s="30" t="s">
        <v>19</v>
      </c>
      <c r="E18" s="13">
        <v>2.8319999999999999</v>
      </c>
      <c r="F18" s="13">
        <v>1.6</v>
      </c>
      <c r="G18" s="13">
        <v>6.9699999999999998E-2</v>
      </c>
      <c r="H18" s="29">
        <f t="shared" si="3"/>
        <v>1.2319999999999998</v>
      </c>
      <c r="I18" s="7"/>
      <c r="J18" s="6"/>
      <c r="K18" s="6"/>
    </row>
    <row r="19" spans="1:11" x14ac:dyDescent="0.2">
      <c r="A19" s="25">
        <f t="shared" si="1"/>
        <v>17</v>
      </c>
      <c r="B19" s="2" t="str">
        <f t="shared" si="4"/>
        <v>August</v>
      </c>
      <c r="C19" s="38">
        <v>72</v>
      </c>
      <c r="D19" s="30" t="s">
        <v>20</v>
      </c>
      <c r="E19" s="19">
        <v>3.57</v>
      </c>
      <c r="F19" s="19">
        <v>2.4900000000000002</v>
      </c>
      <c r="G19" s="19">
        <v>2.1600000000000001E-2</v>
      </c>
      <c r="H19" s="29">
        <f t="shared" si="3"/>
        <v>1.0799999999999996</v>
      </c>
      <c r="I19" s="7"/>
      <c r="J19" s="6"/>
      <c r="K19" s="6"/>
    </row>
    <row r="20" spans="1:11" x14ac:dyDescent="0.2">
      <c r="A20" s="25">
        <f t="shared" si="1"/>
        <v>18</v>
      </c>
      <c r="B20" s="2" t="str">
        <f t="shared" si="4"/>
        <v>August</v>
      </c>
      <c r="C20" s="38">
        <v>72</v>
      </c>
      <c r="D20" s="30" t="s">
        <v>21</v>
      </c>
      <c r="E20" s="16">
        <v>3.96</v>
      </c>
      <c r="F20" s="16">
        <v>2.78</v>
      </c>
      <c r="G20" s="16">
        <v>0.10199999999999999</v>
      </c>
      <c r="H20" s="29">
        <f t="shared" si="3"/>
        <v>1.1800000000000002</v>
      </c>
      <c r="I20" s="9"/>
      <c r="J20" s="9"/>
      <c r="K20" s="6"/>
    </row>
    <row r="21" spans="1:11" x14ac:dyDescent="0.2">
      <c r="A21" s="25">
        <f t="shared" si="1"/>
        <v>19</v>
      </c>
      <c r="B21" s="2" t="str">
        <f t="shared" si="4"/>
        <v>August</v>
      </c>
      <c r="C21" s="38">
        <v>72</v>
      </c>
      <c r="D21" s="31" t="s">
        <v>22</v>
      </c>
      <c r="E21" s="16">
        <v>2.0310000000000001</v>
      </c>
      <c r="F21" s="16">
        <v>0.68600000000000005</v>
      </c>
      <c r="G21" s="16">
        <v>0.19800000000000001</v>
      </c>
      <c r="H21" s="29">
        <f t="shared" si="3"/>
        <v>1.3450000000000002</v>
      </c>
      <c r="I21" s="3"/>
      <c r="J21" s="6"/>
      <c r="K21" s="6"/>
    </row>
    <row r="22" spans="1:11" s="25" customFormat="1" x14ac:dyDescent="0.2">
      <c r="A22" s="25">
        <f t="shared" si="1"/>
        <v>20</v>
      </c>
      <c r="B22" s="26" t="s">
        <v>51</v>
      </c>
      <c r="C22" s="38">
        <v>72</v>
      </c>
      <c r="D22" s="27" t="s">
        <v>290</v>
      </c>
      <c r="E22" s="12" t="s">
        <v>282</v>
      </c>
      <c r="F22" s="12" t="s">
        <v>282</v>
      </c>
      <c r="G22" s="12" t="s">
        <v>282</v>
      </c>
      <c r="H22" s="12" t="s">
        <v>282</v>
      </c>
      <c r="I22" s="3"/>
      <c r="J22" s="6"/>
      <c r="K22" s="6"/>
    </row>
    <row r="23" spans="1:11" x14ac:dyDescent="0.2">
      <c r="A23" s="25">
        <f t="shared" si="1"/>
        <v>21</v>
      </c>
      <c r="B23" s="2" t="str">
        <f>B21</f>
        <v>August</v>
      </c>
      <c r="C23" s="38">
        <v>72</v>
      </c>
      <c r="D23" s="31" t="s">
        <v>23</v>
      </c>
      <c r="E23" s="16">
        <v>1.929</v>
      </c>
      <c r="F23" s="16">
        <v>0.61099999999999999</v>
      </c>
      <c r="G23" s="16">
        <v>0.33300000000000002</v>
      </c>
      <c r="H23" s="29">
        <f t="shared" ref="H23:H50" si="5">E23-F23</f>
        <v>1.3180000000000001</v>
      </c>
      <c r="I23" s="3"/>
    </row>
    <row r="24" spans="1:11" x14ac:dyDescent="0.2">
      <c r="A24" s="25">
        <f t="shared" si="1"/>
        <v>22</v>
      </c>
      <c r="B24" s="2" t="str">
        <f t="shared" ref="B24:B50" si="6">B23</f>
        <v>August</v>
      </c>
      <c r="C24" s="38">
        <v>72</v>
      </c>
      <c r="D24" s="27" t="s">
        <v>24</v>
      </c>
      <c r="E24" s="16">
        <v>1.1941200000000001</v>
      </c>
      <c r="F24" s="16">
        <v>0.10500000000000001</v>
      </c>
      <c r="G24" s="16">
        <v>0.61699999999999999</v>
      </c>
      <c r="H24" s="29">
        <f t="shared" si="5"/>
        <v>1.0891200000000001</v>
      </c>
      <c r="I24" s="3"/>
    </row>
    <row r="25" spans="1:11" x14ac:dyDescent="0.2">
      <c r="A25" s="25">
        <f t="shared" si="1"/>
        <v>23</v>
      </c>
      <c r="B25" s="2" t="str">
        <f t="shared" si="6"/>
        <v>August</v>
      </c>
      <c r="C25" s="38">
        <v>72</v>
      </c>
      <c r="D25" s="32" t="s">
        <v>25</v>
      </c>
      <c r="E25" s="16">
        <v>1.9500000000000002</v>
      </c>
      <c r="F25" s="16">
        <v>1.05</v>
      </c>
      <c r="G25" s="16">
        <v>0.307</v>
      </c>
      <c r="H25" s="29">
        <f t="shared" si="5"/>
        <v>0.90000000000000013</v>
      </c>
    </row>
    <row r="26" spans="1:11" x14ac:dyDescent="0.2">
      <c r="A26" s="25">
        <f t="shared" si="1"/>
        <v>24</v>
      </c>
      <c r="B26" s="2" t="str">
        <f t="shared" si="6"/>
        <v>August</v>
      </c>
      <c r="C26" s="38">
        <v>72</v>
      </c>
      <c r="D26" s="20" t="s">
        <v>26</v>
      </c>
      <c r="E26" s="16">
        <v>3.21</v>
      </c>
      <c r="F26" s="16">
        <v>2.1800000000000002</v>
      </c>
      <c r="G26" s="16">
        <v>6.3E-2</v>
      </c>
      <c r="H26" s="29">
        <f t="shared" si="5"/>
        <v>1.0299999999999998</v>
      </c>
    </row>
    <row r="27" spans="1:11" x14ac:dyDescent="0.2">
      <c r="A27" s="25">
        <f t="shared" si="1"/>
        <v>25</v>
      </c>
      <c r="B27" s="2" t="str">
        <f t="shared" si="6"/>
        <v>August</v>
      </c>
      <c r="C27" s="38">
        <v>24</v>
      </c>
      <c r="D27" s="32" t="s">
        <v>27</v>
      </c>
      <c r="E27" s="16">
        <v>1.3531500000000001</v>
      </c>
      <c r="F27" s="19">
        <v>0.50800000000000001</v>
      </c>
      <c r="G27" s="19">
        <v>0.39400000000000002</v>
      </c>
      <c r="H27" s="29">
        <f t="shared" si="5"/>
        <v>0.84515000000000007</v>
      </c>
    </row>
    <row r="28" spans="1:11" x14ac:dyDescent="0.2">
      <c r="A28" s="25">
        <f t="shared" si="1"/>
        <v>26</v>
      </c>
      <c r="B28" s="2" t="str">
        <f t="shared" si="6"/>
        <v>August</v>
      </c>
      <c r="C28" s="38">
        <v>24</v>
      </c>
      <c r="D28" s="32" t="s">
        <v>28</v>
      </c>
      <c r="E28" s="16">
        <v>0.69750000000000001</v>
      </c>
      <c r="F28" s="19">
        <v>0.16600000000000001</v>
      </c>
      <c r="G28" s="19">
        <v>1.8</v>
      </c>
      <c r="H28" s="29">
        <f t="shared" si="5"/>
        <v>0.53149999999999997</v>
      </c>
    </row>
    <row r="29" spans="1:11" x14ac:dyDescent="0.2">
      <c r="A29" s="25">
        <f t="shared" si="1"/>
        <v>27</v>
      </c>
      <c r="B29" s="2" t="str">
        <f t="shared" si="6"/>
        <v>August</v>
      </c>
      <c r="C29" s="38">
        <v>24</v>
      </c>
      <c r="D29" s="32" t="s">
        <v>29</v>
      </c>
      <c r="E29" s="19">
        <v>0.96533999999999986</v>
      </c>
      <c r="F29" s="19">
        <v>0.184</v>
      </c>
      <c r="G29" s="19">
        <v>0.17</v>
      </c>
      <c r="H29" s="29">
        <f t="shared" si="5"/>
        <v>0.78133999999999992</v>
      </c>
    </row>
    <row r="30" spans="1:11" x14ac:dyDescent="0.2">
      <c r="A30" s="25">
        <f t="shared" si="1"/>
        <v>28</v>
      </c>
      <c r="B30" s="2" t="str">
        <f t="shared" si="6"/>
        <v>August</v>
      </c>
      <c r="C30" s="38">
        <v>24</v>
      </c>
      <c r="D30" s="20" t="s">
        <v>30</v>
      </c>
      <c r="E30" s="19">
        <v>0.70866000000000007</v>
      </c>
      <c r="F30" s="19">
        <v>0.18099999999999999</v>
      </c>
      <c r="G30" s="19">
        <v>0.123</v>
      </c>
      <c r="H30" s="29">
        <f t="shared" si="5"/>
        <v>0.52766000000000002</v>
      </c>
    </row>
    <row r="31" spans="1:11" x14ac:dyDescent="0.2">
      <c r="A31" s="25">
        <f t="shared" si="1"/>
        <v>29</v>
      </c>
      <c r="B31" s="2" t="str">
        <f t="shared" si="6"/>
        <v>August</v>
      </c>
      <c r="C31" s="38">
        <v>24</v>
      </c>
      <c r="D31" s="20" t="s">
        <v>31</v>
      </c>
      <c r="E31" s="19">
        <v>1.0825200000000001</v>
      </c>
      <c r="F31" s="19">
        <v>0.26100000000000001</v>
      </c>
      <c r="G31" s="19">
        <v>0.64300000000000002</v>
      </c>
      <c r="H31" s="29">
        <f t="shared" si="5"/>
        <v>0.82152000000000014</v>
      </c>
    </row>
    <row r="32" spans="1:11" x14ac:dyDescent="0.2">
      <c r="A32" s="25">
        <f t="shared" si="1"/>
        <v>30</v>
      </c>
      <c r="B32" s="2" t="str">
        <f t="shared" si="6"/>
        <v>August</v>
      </c>
      <c r="C32" s="38">
        <v>24</v>
      </c>
      <c r="D32" s="32" t="s">
        <v>32</v>
      </c>
      <c r="E32" s="19">
        <v>0.90954000000000002</v>
      </c>
      <c r="F32" s="19">
        <v>0.29099999999999998</v>
      </c>
      <c r="G32" s="19">
        <v>0.42</v>
      </c>
      <c r="H32" s="29">
        <f t="shared" si="5"/>
        <v>0.61854000000000009</v>
      </c>
    </row>
    <row r="33" spans="1:8" x14ac:dyDescent="0.2">
      <c r="A33" s="25">
        <f t="shared" si="1"/>
        <v>31</v>
      </c>
      <c r="B33" s="2" t="str">
        <f t="shared" si="6"/>
        <v>August</v>
      </c>
      <c r="C33" s="38">
        <v>24</v>
      </c>
      <c r="D33" s="32" t="s">
        <v>33</v>
      </c>
      <c r="E33" s="19">
        <v>0.8649</v>
      </c>
      <c r="F33" s="19">
        <v>0.33200000000000002</v>
      </c>
      <c r="G33" s="19">
        <v>0.40200000000000002</v>
      </c>
      <c r="H33" s="29">
        <f t="shared" si="5"/>
        <v>0.53289999999999993</v>
      </c>
    </row>
    <row r="34" spans="1:8" x14ac:dyDescent="0.2">
      <c r="A34" s="25">
        <f t="shared" si="1"/>
        <v>32</v>
      </c>
      <c r="B34" s="2" t="str">
        <f t="shared" si="6"/>
        <v>August</v>
      </c>
      <c r="C34" s="38">
        <v>24</v>
      </c>
      <c r="D34" s="32" t="s">
        <v>34</v>
      </c>
      <c r="E34" s="19">
        <v>1.899</v>
      </c>
      <c r="F34" s="19">
        <v>0.26600000000000001</v>
      </c>
      <c r="G34" s="19">
        <v>0.42899999999999999</v>
      </c>
      <c r="H34" s="29">
        <f t="shared" si="5"/>
        <v>1.633</v>
      </c>
    </row>
    <row r="35" spans="1:8" x14ac:dyDescent="0.2">
      <c r="A35" s="25">
        <f t="shared" si="1"/>
        <v>33</v>
      </c>
      <c r="B35" s="2" t="str">
        <f t="shared" si="6"/>
        <v>August</v>
      </c>
      <c r="C35" s="38">
        <v>24</v>
      </c>
      <c r="D35" s="32" t="s">
        <v>35</v>
      </c>
      <c r="E35" s="19">
        <v>1.5150000000000001</v>
      </c>
      <c r="F35" s="19">
        <v>0.18099999999999999</v>
      </c>
      <c r="G35" s="19">
        <v>0.77100000000000002</v>
      </c>
      <c r="H35" s="29">
        <f t="shared" si="5"/>
        <v>1.3340000000000001</v>
      </c>
    </row>
    <row r="36" spans="1:8" x14ac:dyDescent="0.2">
      <c r="A36" s="25">
        <f t="shared" si="1"/>
        <v>34</v>
      </c>
      <c r="B36" s="2" t="str">
        <f t="shared" si="6"/>
        <v>August</v>
      </c>
      <c r="C36" s="38">
        <v>24</v>
      </c>
      <c r="D36" s="32" t="s">
        <v>36</v>
      </c>
      <c r="E36" s="19">
        <v>0.85373999999999994</v>
      </c>
      <c r="F36" s="19">
        <v>0.26300000000000001</v>
      </c>
      <c r="G36" s="19">
        <v>0.47</v>
      </c>
      <c r="H36" s="29">
        <f t="shared" si="5"/>
        <v>0.59073999999999993</v>
      </c>
    </row>
    <row r="37" spans="1:8" x14ac:dyDescent="0.2">
      <c r="A37" s="25">
        <f t="shared" si="1"/>
        <v>35</v>
      </c>
      <c r="B37" s="2" t="str">
        <f t="shared" si="6"/>
        <v>August</v>
      </c>
      <c r="C37" s="38">
        <v>24</v>
      </c>
      <c r="D37" s="20" t="s">
        <v>37</v>
      </c>
      <c r="E37" s="19">
        <v>1.0323</v>
      </c>
      <c r="F37" s="19">
        <v>0.28999999999999998</v>
      </c>
      <c r="G37" s="19">
        <v>0.36599999999999999</v>
      </c>
      <c r="H37" s="29">
        <f t="shared" si="5"/>
        <v>0.74229999999999996</v>
      </c>
    </row>
    <row r="38" spans="1:8" x14ac:dyDescent="0.2">
      <c r="A38" s="25">
        <f t="shared" si="1"/>
        <v>36</v>
      </c>
      <c r="B38" s="2" t="str">
        <f t="shared" si="6"/>
        <v>August</v>
      </c>
      <c r="C38" s="38">
        <v>24</v>
      </c>
      <c r="D38" s="20" t="s">
        <v>38</v>
      </c>
      <c r="E38" s="19">
        <v>1.7399999999999998</v>
      </c>
      <c r="F38" s="19">
        <v>0.313</v>
      </c>
      <c r="G38" s="19">
        <v>0.40899999999999997</v>
      </c>
      <c r="H38" s="29">
        <f t="shared" si="5"/>
        <v>1.4269999999999998</v>
      </c>
    </row>
    <row r="39" spans="1:8" x14ac:dyDescent="0.2">
      <c r="A39" s="25">
        <f t="shared" si="1"/>
        <v>37</v>
      </c>
      <c r="B39" s="2" t="str">
        <f t="shared" si="6"/>
        <v>August</v>
      </c>
      <c r="C39" s="38">
        <v>72</v>
      </c>
      <c r="D39" s="20" t="s">
        <v>39</v>
      </c>
      <c r="E39" s="19">
        <v>1.0155600000000002</v>
      </c>
      <c r="F39" s="19">
        <v>0.25600000000000001</v>
      </c>
      <c r="G39" s="19">
        <v>0.63100000000000001</v>
      </c>
      <c r="H39" s="29">
        <f t="shared" si="5"/>
        <v>0.75956000000000023</v>
      </c>
    </row>
    <row r="40" spans="1:8" x14ac:dyDescent="0.2">
      <c r="A40" s="25">
        <f t="shared" si="1"/>
        <v>38</v>
      </c>
      <c r="B40" s="2" t="str">
        <f t="shared" si="6"/>
        <v>August</v>
      </c>
      <c r="C40" s="38">
        <v>72</v>
      </c>
      <c r="D40" s="20" t="s">
        <v>40</v>
      </c>
      <c r="E40" s="19">
        <v>1.26945</v>
      </c>
      <c r="F40" s="19">
        <v>0.17499999999999999</v>
      </c>
      <c r="G40" s="19">
        <v>2.27</v>
      </c>
      <c r="H40" s="29">
        <f t="shared" si="5"/>
        <v>1.0944499999999999</v>
      </c>
    </row>
    <row r="41" spans="1:8" x14ac:dyDescent="0.2">
      <c r="A41" s="25">
        <f t="shared" si="1"/>
        <v>39</v>
      </c>
      <c r="B41" s="2" t="str">
        <f t="shared" si="6"/>
        <v>August</v>
      </c>
      <c r="C41" s="38">
        <v>72</v>
      </c>
      <c r="D41" s="20" t="s">
        <v>41</v>
      </c>
      <c r="E41" s="19">
        <v>1.0044000000000002</v>
      </c>
      <c r="F41" s="19">
        <v>0.187</v>
      </c>
      <c r="G41" s="19">
        <v>0.32400000000000001</v>
      </c>
      <c r="H41" s="29">
        <f t="shared" si="5"/>
        <v>0.81740000000000013</v>
      </c>
    </row>
    <row r="42" spans="1:8" x14ac:dyDescent="0.2">
      <c r="A42" s="25">
        <f t="shared" si="1"/>
        <v>40</v>
      </c>
      <c r="B42" s="2" t="str">
        <f t="shared" si="6"/>
        <v>August</v>
      </c>
      <c r="C42" s="38">
        <v>72</v>
      </c>
      <c r="D42" s="20" t="s">
        <v>42</v>
      </c>
      <c r="E42" s="19">
        <v>0.87885000000000013</v>
      </c>
      <c r="F42" s="19">
        <v>0.17100000000000001</v>
      </c>
      <c r="G42" s="19">
        <v>0.28799999999999998</v>
      </c>
      <c r="H42" s="29">
        <f t="shared" si="5"/>
        <v>0.70785000000000009</v>
      </c>
    </row>
    <row r="43" spans="1:8" x14ac:dyDescent="0.2">
      <c r="A43" s="25">
        <f t="shared" si="1"/>
        <v>41</v>
      </c>
      <c r="B43" s="2" t="str">
        <f t="shared" si="6"/>
        <v>August</v>
      </c>
      <c r="C43" s="38">
        <v>72</v>
      </c>
      <c r="D43" s="20" t="s">
        <v>43</v>
      </c>
      <c r="E43" s="19">
        <v>0.91233000000000009</v>
      </c>
      <c r="F43" s="19">
        <v>8.6999999999999994E-2</v>
      </c>
      <c r="G43" s="19">
        <v>0.80300000000000005</v>
      </c>
      <c r="H43" s="29">
        <f t="shared" si="5"/>
        <v>0.82533000000000012</v>
      </c>
    </row>
    <row r="44" spans="1:8" x14ac:dyDescent="0.2">
      <c r="A44" s="25">
        <f t="shared" si="1"/>
        <v>42</v>
      </c>
      <c r="B44" s="2" t="str">
        <f t="shared" si="6"/>
        <v>August</v>
      </c>
      <c r="C44" s="38">
        <v>72</v>
      </c>
      <c r="D44" s="20" t="s">
        <v>44</v>
      </c>
      <c r="E44" s="19">
        <v>0.93186000000000002</v>
      </c>
      <c r="F44" s="19">
        <v>0.11100000000000002</v>
      </c>
      <c r="G44" s="19">
        <v>0.63800000000000001</v>
      </c>
      <c r="H44" s="29">
        <f t="shared" si="5"/>
        <v>0.82086000000000003</v>
      </c>
    </row>
    <row r="45" spans="1:8" x14ac:dyDescent="0.2">
      <c r="A45" s="25">
        <f t="shared" si="1"/>
        <v>43</v>
      </c>
      <c r="B45" s="2" t="str">
        <f t="shared" si="6"/>
        <v>August</v>
      </c>
      <c r="C45" s="38">
        <v>72</v>
      </c>
      <c r="D45" s="20" t="s">
        <v>45</v>
      </c>
      <c r="E45" s="19">
        <v>0.83421000000000001</v>
      </c>
      <c r="F45" s="19">
        <v>0.19700000000000001</v>
      </c>
      <c r="G45" s="19">
        <v>0.6</v>
      </c>
      <c r="H45" s="29">
        <f t="shared" si="5"/>
        <v>0.63721000000000005</v>
      </c>
    </row>
    <row r="46" spans="1:8" x14ac:dyDescent="0.2">
      <c r="A46" s="25">
        <f t="shared" si="1"/>
        <v>44</v>
      </c>
      <c r="B46" s="2" t="str">
        <f t="shared" si="6"/>
        <v>August</v>
      </c>
      <c r="C46" s="38">
        <v>72</v>
      </c>
      <c r="D46" s="20" t="s">
        <v>46</v>
      </c>
      <c r="E46" s="19">
        <v>1.0936800000000002</v>
      </c>
      <c r="F46" s="19">
        <v>0.154</v>
      </c>
      <c r="G46" s="19">
        <v>0.66600000000000004</v>
      </c>
      <c r="H46" s="29">
        <f t="shared" si="5"/>
        <v>0.93968000000000018</v>
      </c>
    </row>
    <row r="47" spans="1:8" x14ac:dyDescent="0.2">
      <c r="A47" s="25">
        <f t="shared" si="1"/>
        <v>45</v>
      </c>
      <c r="B47" s="2" t="str">
        <f t="shared" si="6"/>
        <v>August</v>
      </c>
      <c r="C47" s="38">
        <v>72</v>
      </c>
      <c r="D47" s="20" t="s">
        <v>47</v>
      </c>
      <c r="E47" s="19">
        <v>0.85653000000000012</v>
      </c>
      <c r="F47" s="19">
        <v>0.22699999999999998</v>
      </c>
      <c r="G47" s="19">
        <v>0.82299999999999995</v>
      </c>
      <c r="H47" s="29">
        <f t="shared" si="5"/>
        <v>0.62953000000000015</v>
      </c>
    </row>
    <row r="48" spans="1:8" x14ac:dyDescent="0.2">
      <c r="A48" s="25">
        <f t="shared" si="1"/>
        <v>46</v>
      </c>
      <c r="B48" s="2" t="str">
        <f t="shared" si="6"/>
        <v>August</v>
      </c>
      <c r="C48" s="38">
        <v>72</v>
      </c>
      <c r="D48" s="20" t="s">
        <v>48</v>
      </c>
      <c r="E48" s="19">
        <v>0.97928999999999999</v>
      </c>
      <c r="F48" s="19">
        <v>8.6999999999999994E-2</v>
      </c>
      <c r="G48" s="19">
        <v>0.7</v>
      </c>
      <c r="H48" s="29">
        <f t="shared" si="5"/>
        <v>0.89229000000000003</v>
      </c>
    </row>
    <row r="49" spans="1:8" x14ac:dyDescent="0.2">
      <c r="A49" s="25">
        <f t="shared" si="1"/>
        <v>47</v>
      </c>
      <c r="B49" s="2" t="str">
        <f t="shared" si="6"/>
        <v>August</v>
      </c>
      <c r="C49" s="38">
        <v>72</v>
      </c>
      <c r="D49" s="20" t="s">
        <v>49</v>
      </c>
      <c r="E49" s="19">
        <v>1.05741</v>
      </c>
      <c r="F49" s="19">
        <v>0.16800000000000001</v>
      </c>
      <c r="G49" s="19">
        <v>0.53800000000000003</v>
      </c>
      <c r="H49" s="29">
        <f t="shared" si="5"/>
        <v>0.88940999999999992</v>
      </c>
    </row>
    <row r="50" spans="1:8" x14ac:dyDescent="0.2">
      <c r="A50" s="25">
        <f t="shared" si="1"/>
        <v>48</v>
      </c>
      <c r="B50" s="2" t="str">
        <f t="shared" si="6"/>
        <v>August</v>
      </c>
      <c r="C50" s="38">
        <v>72</v>
      </c>
      <c r="D50" s="32" t="s">
        <v>50</v>
      </c>
      <c r="E50" s="19">
        <v>1.3391999999999999</v>
      </c>
      <c r="F50" s="19">
        <v>0.17400000000000002</v>
      </c>
      <c r="G50" s="19">
        <v>0.60699999999999998</v>
      </c>
      <c r="H50" s="29">
        <f t="shared" si="5"/>
        <v>1.1652</v>
      </c>
    </row>
    <row r="51" spans="1:8" x14ac:dyDescent="0.2">
      <c r="A51" s="25">
        <f t="shared" si="1"/>
        <v>49</v>
      </c>
      <c r="B51" s="26" t="s">
        <v>52</v>
      </c>
      <c r="C51" s="38">
        <v>24</v>
      </c>
      <c r="D51" s="27" t="s">
        <v>53</v>
      </c>
      <c r="E51" s="12">
        <v>1.4339999999999999</v>
      </c>
      <c r="F51" s="13">
        <v>0.44600000000000001</v>
      </c>
      <c r="G51" s="13">
        <v>0.11600000000000001</v>
      </c>
      <c r="H51" s="29">
        <f t="shared" ref="H51:H57" si="7">E51-F51</f>
        <v>0.98799999999999999</v>
      </c>
    </row>
    <row r="52" spans="1:8" x14ac:dyDescent="0.2">
      <c r="A52" s="25">
        <f t="shared" si="1"/>
        <v>50</v>
      </c>
      <c r="B52" s="26" t="str">
        <f t="shared" ref="B52:B57" si="8">B51</f>
        <v>September</v>
      </c>
      <c r="C52" s="38">
        <v>24</v>
      </c>
      <c r="D52" s="28" t="s">
        <v>54</v>
      </c>
      <c r="E52" s="14">
        <v>1.1850000000000001</v>
      </c>
      <c r="F52" s="13">
        <v>0.498</v>
      </c>
      <c r="G52" s="13">
        <v>2.39</v>
      </c>
      <c r="H52" s="29">
        <f t="shared" si="7"/>
        <v>0.68700000000000006</v>
      </c>
    </row>
    <row r="53" spans="1:8" x14ac:dyDescent="0.2">
      <c r="A53" s="25">
        <f t="shared" si="1"/>
        <v>51</v>
      </c>
      <c r="B53" s="26" t="str">
        <f t="shared" si="8"/>
        <v>September</v>
      </c>
      <c r="C53" s="38">
        <v>24</v>
      </c>
      <c r="D53" s="27" t="s">
        <v>55</v>
      </c>
      <c r="E53" s="12">
        <v>0.69600000000000006</v>
      </c>
      <c r="F53" s="12">
        <v>5.21E-2</v>
      </c>
      <c r="G53" s="13">
        <v>1.47</v>
      </c>
      <c r="H53" s="29">
        <f t="shared" si="7"/>
        <v>0.64390000000000003</v>
      </c>
    </row>
    <row r="54" spans="1:8" x14ac:dyDescent="0.2">
      <c r="A54" s="25">
        <f t="shared" si="1"/>
        <v>52</v>
      </c>
      <c r="B54" s="26" t="str">
        <f t="shared" si="8"/>
        <v>September</v>
      </c>
      <c r="C54" s="38">
        <v>24</v>
      </c>
      <c r="D54" s="27" t="s">
        <v>56</v>
      </c>
      <c r="E54" s="13">
        <v>1.194</v>
      </c>
      <c r="F54" s="13">
        <v>0.20200000000000001</v>
      </c>
      <c r="G54" s="13">
        <v>0.34200000000000003</v>
      </c>
      <c r="H54" s="29">
        <f t="shared" si="7"/>
        <v>0.99199999999999999</v>
      </c>
    </row>
    <row r="55" spans="1:8" x14ac:dyDescent="0.2">
      <c r="A55" s="25">
        <f t="shared" si="1"/>
        <v>53</v>
      </c>
      <c r="B55" s="26" t="str">
        <f t="shared" si="8"/>
        <v>September</v>
      </c>
      <c r="C55" s="38">
        <v>24</v>
      </c>
      <c r="D55" s="27" t="s">
        <v>57</v>
      </c>
      <c r="E55" s="12">
        <v>1.194</v>
      </c>
      <c r="F55" s="12">
        <v>0.63500000000000001</v>
      </c>
      <c r="G55" s="13">
        <v>5.87</v>
      </c>
      <c r="H55" s="29">
        <f t="shared" si="7"/>
        <v>0.55899999999999994</v>
      </c>
    </row>
    <row r="56" spans="1:8" x14ac:dyDescent="0.2">
      <c r="A56" s="25">
        <f t="shared" si="1"/>
        <v>54</v>
      </c>
      <c r="B56" s="26" t="str">
        <f t="shared" si="8"/>
        <v>September</v>
      </c>
      <c r="C56" s="38">
        <v>24</v>
      </c>
      <c r="D56" s="27" t="s">
        <v>58</v>
      </c>
      <c r="E56" s="12">
        <v>1.2449999999999999</v>
      </c>
      <c r="F56" s="12">
        <v>0.45100000000000001</v>
      </c>
      <c r="G56" s="13">
        <v>0.11</v>
      </c>
      <c r="H56" s="29">
        <f t="shared" si="7"/>
        <v>0.79399999999999982</v>
      </c>
    </row>
    <row r="57" spans="1:8" x14ac:dyDescent="0.2">
      <c r="A57" s="25">
        <f t="shared" si="1"/>
        <v>55</v>
      </c>
      <c r="B57" s="26" t="str">
        <f t="shared" si="8"/>
        <v>September</v>
      </c>
      <c r="C57" s="38">
        <v>24</v>
      </c>
      <c r="D57" s="27" t="s">
        <v>59</v>
      </c>
      <c r="E57" s="12">
        <v>0.52499999999999991</v>
      </c>
      <c r="F57" s="12">
        <v>7.9399999999999998E-2</v>
      </c>
      <c r="G57" s="13">
        <v>0.22500000000000001</v>
      </c>
      <c r="H57" s="29">
        <f t="shared" si="7"/>
        <v>0.44559999999999989</v>
      </c>
    </row>
    <row r="58" spans="1:8" s="25" customFormat="1" x14ac:dyDescent="0.2">
      <c r="A58" s="25">
        <f t="shared" si="1"/>
        <v>56</v>
      </c>
      <c r="B58" s="26" t="s">
        <v>52</v>
      </c>
      <c r="C58" s="38">
        <v>24</v>
      </c>
      <c r="D58" s="27" t="s">
        <v>290</v>
      </c>
      <c r="E58" s="12" t="s">
        <v>282</v>
      </c>
      <c r="F58" s="12" t="s">
        <v>282</v>
      </c>
      <c r="G58" s="12" t="s">
        <v>282</v>
      </c>
      <c r="H58" s="12" t="s">
        <v>282</v>
      </c>
    </row>
    <row r="59" spans="1:8" x14ac:dyDescent="0.2">
      <c r="A59" s="25">
        <f t="shared" si="1"/>
        <v>57</v>
      </c>
      <c r="B59" s="26" t="str">
        <f>B57</f>
        <v>September</v>
      </c>
      <c r="C59" s="38">
        <v>24</v>
      </c>
      <c r="D59" s="27" t="s">
        <v>60</v>
      </c>
      <c r="E59" s="12">
        <v>0.47699999999999998</v>
      </c>
      <c r="F59" s="12">
        <v>9.98E-2</v>
      </c>
      <c r="G59" s="13">
        <v>1.1499999999999999</v>
      </c>
      <c r="H59" s="29">
        <f t="shared" ref="H59:H69" si="9">E59-F59</f>
        <v>0.37719999999999998</v>
      </c>
    </row>
    <row r="60" spans="1:8" x14ac:dyDescent="0.2">
      <c r="A60" s="25">
        <f t="shared" si="1"/>
        <v>58</v>
      </c>
      <c r="B60" s="26" t="str">
        <f t="shared" ref="B60:B69" si="10">B59</f>
        <v>September</v>
      </c>
      <c r="C60" s="38">
        <v>24</v>
      </c>
      <c r="D60" s="27" t="s">
        <v>61</v>
      </c>
      <c r="E60" s="12">
        <v>1.593</v>
      </c>
      <c r="F60" s="12">
        <v>0.93300000000000005</v>
      </c>
      <c r="G60" s="13">
        <v>6.12</v>
      </c>
      <c r="H60" s="29">
        <f t="shared" si="9"/>
        <v>0.65999999999999992</v>
      </c>
    </row>
    <row r="61" spans="1:8" x14ac:dyDescent="0.2">
      <c r="A61" s="25">
        <f t="shared" si="1"/>
        <v>59</v>
      </c>
      <c r="B61" s="26" t="str">
        <f t="shared" si="10"/>
        <v>September</v>
      </c>
      <c r="C61" s="38">
        <v>24</v>
      </c>
      <c r="D61" s="27" t="s">
        <v>62</v>
      </c>
      <c r="E61" s="13">
        <v>0.8879999999999999</v>
      </c>
      <c r="F61" s="13">
        <v>0.39400000000000002</v>
      </c>
      <c r="G61" s="13">
        <v>1.19</v>
      </c>
      <c r="H61" s="29">
        <f t="shared" si="9"/>
        <v>0.49399999999999988</v>
      </c>
    </row>
    <row r="62" spans="1:8" x14ac:dyDescent="0.2">
      <c r="A62" s="25">
        <f t="shared" si="1"/>
        <v>60</v>
      </c>
      <c r="B62" s="26" t="str">
        <f t="shared" si="10"/>
        <v>September</v>
      </c>
      <c r="C62" s="38">
        <v>24</v>
      </c>
      <c r="D62" s="30" t="s">
        <v>63</v>
      </c>
      <c r="E62" s="13">
        <v>1.173</v>
      </c>
      <c r="F62" s="13">
        <v>0.33500000000000002</v>
      </c>
      <c r="G62" s="13">
        <v>3.29</v>
      </c>
      <c r="H62" s="29">
        <f t="shared" si="9"/>
        <v>0.83800000000000008</v>
      </c>
    </row>
    <row r="63" spans="1:8" x14ac:dyDescent="0.2">
      <c r="A63" s="25">
        <f t="shared" si="1"/>
        <v>61</v>
      </c>
      <c r="B63" s="26" t="str">
        <f t="shared" si="10"/>
        <v>September</v>
      </c>
      <c r="C63" s="38">
        <v>72</v>
      </c>
      <c r="D63" s="30" t="s">
        <v>64</v>
      </c>
      <c r="E63" s="13">
        <v>1.851</v>
      </c>
      <c r="F63" s="13">
        <v>0.59199999999999997</v>
      </c>
      <c r="G63" s="13">
        <v>4.0500000000000001E-2</v>
      </c>
      <c r="H63" s="29">
        <f t="shared" si="9"/>
        <v>1.2589999999999999</v>
      </c>
    </row>
    <row r="64" spans="1:8" x14ac:dyDescent="0.2">
      <c r="A64" s="25">
        <f t="shared" si="1"/>
        <v>62</v>
      </c>
      <c r="B64" s="26" t="str">
        <f t="shared" si="10"/>
        <v>September</v>
      </c>
      <c r="C64" s="38">
        <v>72</v>
      </c>
      <c r="D64" s="30" t="s">
        <v>65</v>
      </c>
      <c r="E64" s="13">
        <v>1.3980000000000001</v>
      </c>
      <c r="F64" s="13">
        <v>0.46300000000000002</v>
      </c>
      <c r="G64" s="13">
        <v>2.33</v>
      </c>
      <c r="H64" s="29">
        <f t="shared" si="9"/>
        <v>0.93500000000000005</v>
      </c>
    </row>
    <row r="65" spans="1:8" x14ac:dyDescent="0.2">
      <c r="A65" s="25">
        <f t="shared" si="1"/>
        <v>63</v>
      </c>
      <c r="B65" s="26" t="str">
        <f t="shared" si="10"/>
        <v>September</v>
      </c>
      <c r="C65" s="38">
        <v>72</v>
      </c>
      <c r="D65" s="30" t="s">
        <v>66</v>
      </c>
      <c r="E65" s="13">
        <v>0.64200000000000002</v>
      </c>
      <c r="F65" s="13">
        <v>9.9599999999999994E-2</v>
      </c>
      <c r="G65" s="13">
        <v>1.1299999999999999</v>
      </c>
      <c r="H65" s="29">
        <f t="shared" si="9"/>
        <v>0.54239999999999999</v>
      </c>
    </row>
    <row r="66" spans="1:8" x14ac:dyDescent="0.2">
      <c r="A66" s="25">
        <f t="shared" si="1"/>
        <v>64</v>
      </c>
      <c r="B66" s="26" t="str">
        <f t="shared" si="10"/>
        <v>September</v>
      </c>
      <c r="C66" s="38">
        <v>72</v>
      </c>
      <c r="D66" s="30" t="s">
        <v>67</v>
      </c>
      <c r="E66" s="13">
        <v>1.26</v>
      </c>
      <c r="F66" s="13">
        <v>0.32300000000000001</v>
      </c>
      <c r="G66" s="13">
        <v>2.5499999999999998E-2</v>
      </c>
      <c r="H66" s="29">
        <f t="shared" si="9"/>
        <v>0.93700000000000006</v>
      </c>
    </row>
    <row r="67" spans="1:8" x14ac:dyDescent="0.2">
      <c r="A67" s="25">
        <f t="shared" si="1"/>
        <v>65</v>
      </c>
      <c r="B67" s="26" t="str">
        <f t="shared" si="10"/>
        <v>September</v>
      </c>
      <c r="C67" s="38">
        <v>72</v>
      </c>
      <c r="D67" s="30" t="s">
        <v>68</v>
      </c>
      <c r="E67" s="19">
        <v>2.2170000000000001</v>
      </c>
      <c r="F67" s="19">
        <v>0.879</v>
      </c>
      <c r="G67" s="19">
        <v>2.37</v>
      </c>
      <c r="H67" s="29">
        <f t="shared" si="9"/>
        <v>1.3380000000000001</v>
      </c>
    </row>
    <row r="68" spans="1:8" x14ac:dyDescent="0.2">
      <c r="A68" s="25">
        <f t="shared" si="1"/>
        <v>66</v>
      </c>
      <c r="B68" s="26" t="str">
        <f t="shared" si="10"/>
        <v>September</v>
      </c>
      <c r="C68" s="38">
        <v>72</v>
      </c>
      <c r="D68" s="30" t="s">
        <v>69</v>
      </c>
      <c r="E68" s="16">
        <v>2.2949999999999999</v>
      </c>
      <c r="F68" s="16">
        <v>1.08</v>
      </c>
      <c r="G68" s="16">
        <v>1.74</v>
      </c>
      <c r="H68" s="29">
        <f t="shared" si="9"/>
        <v>1.2149999999999999</v>
      </c>
    </row>
    <row r="69" spans="1:8" x14ac:dyDescent="0.2">
      <c r="A69" s="25">
        <f t="shared" ref="A69:A132" si="11">A68+1</f>
        <v>67</v>
      </c>
      <c r="B69" s="26" t="str">
        <f t="shared" si="10"/>
        <v>September</v>
      </c>
      <c r="C69" s="38">
        <v>72</v>
      </c>
      <c r="D69" s="31" t="s">
        <v>70</v>
      </c>
      <c r="E69" s="16">
        <v>1.2629999999999999</v>
      </c>
      <c r="F69" s="16">
        <v>0.30499999999999999</v>
      </c>
      <c r="G69" s="16">
        <v>6.8599999999999994E-2</v>
      </c>
      <c r="H69" s="29">
        <f t="shared" si="9"/>
        <v>0.95799999999999996</v>
      </c>
    </row>
    <row r="70" spans="1:8" s="25" customFormat="1" x14ac:dyDescent="0.2">
      <c r="A70" s="25">
        <f t="shared" si="11"/>
        <v>68</v>
      </c>
      <c r="B70" s="26" t="s">
        <v>52</v>
      </c>
      <c r="C70" s="38">
        <v>72</v>
      </c>
      <c r="D70" s="27" t="s">
        <v>290</v>
      </c>
      <c r="E70" s="12" t="s">
        <v>282</v>
      </c>
      <c r="F70" s="12" t="s">
        <v>282</v>
      </c>
      <c r="G70" s="12" t="s">
        <v>282</v>
      </c>
      <c r="H70" s="12" t="s">
        <v>282</v>
      </c>
    </row>
    <row r="71" spans="1:8" x14ac:dyDescent="0.2">
      <c r="A71" s="25">
        <f t="shared" si="11"/>
        <v>69</v>
      </c>
      <c r="B71" s="26" t="str">
        <f>B69</f>
        <v>September</v>
      </c>
      <c r="C71" s="38">
        <v>72</v>
      </c>
      <c r="D71" s="31" t="s">
        <v>71</v>
      </c>
      <c r="E71" s="16">
        <v>1.056</v>
      </c>
      <c r="F71" s="16">
        <v>0.192</v>
      </c>
      <c r="G71" s="16">
        <v>1.44</v>
      </c>
      <c r="H71" s="29">
        <f t="shared" ref="H71:H98" si="12">E71-F71</f>
        <v>0.8640000000000001</v>
      </c>
    </row>
    <row r="72" spans="1:8" x14ac:dyDescent="0.2">
      <c r="A72" s="25">
        <f t="shared" si="11"/>
        <v>70</v>
      </c>
      <c r="B72" s="26" t="str">
        <f t="shared" ref="B72:B98" si="13">B71</f>
        <v>September</v>
      </c>
      <c r="C72" s="38">
        <v>72</v>
      </c>
      <c r="D72" s="27" t="s">
        <v>72</v>
      </c>
      <c r="E72" s="16">
        <v>1.1520000000000001</v>
      </c>
      <c r="F72" s="16">
        <v>0.54400000000000004</v>
      </c>
      <c r="G72" s="16">
        <v>5.57E-2</v>
      </c>
      <c r="H72" s="29">
        <f t="shared" si="12"/>
        <v>0.6080000000000001</v>
      </c>
    </row>
    <row r="73" spans="1:8" x14ac:dyDescent="0.2">
      <c r="A73" s="25">
        <f t="shared" si="11"/>
        <v>71</v>
      </c>
      <c r="B73" s="26" t="str">
        <f t="shared" si="13"/>
        <v>September</v>
      </c>
      <c r="C73" s="38">
        <v>72</v>
      </c>
      <c r="D73" s="32" t="s">
        <v>73</v>
      </c>
      <c r="E73" s="16">
        <v>0.80100000000000005</v>
      </c>
      <c r="F73" s="16">
        <v>0.14399999999999999</v>
      </c>
      <c r="G73" s="16">
        <v>1.49</v>
      </c>
      <c r="H73" s="29">
        <f t="shared" si="12"/>
        <v>0.65700000000000003</v>
      </c>
    </row>
    <row r="74" spans="1:8" x14ac:dyDescent="0.2">
      <c r="A74" s="25">
        <f t="shared" si="11"/>
        <v>72</v>
      </c>
      <c r="B74" s="26" t="str">
        <f t="shared" si="13"/>
        <v>September</v>
      </c>
      <c r="C74" s="38">
        <v>72</v>
      </c>
      <c r="D74" s="32" t="s">
        <v>74</v>
      </c>
      <c r="E74" s="16">
        <v>1.032</v>
      </c>
      <c r="F74" s="16">
        <v>0.624</v>
      </c>
      <c r="G74" s="16">
        <v>3.51</v>
      </c>
      <c r="H74" s="29">
        <f t="shared" si="12"/>
        <v>0.40800000000000003</v>
      </c>
    </row>
    <row r="75" spans="1:8" x14ac:dyDescent="0.2">
      <c r="A75" s="25">
        <f t="shared" si="11"/>
        <v>73</v>
      </c>
      <c r="B75" s="26" t="str">
        <f t="shared" si="13"/>
        <v>September</v>
      </c>
      <c r="C75" s="38">
        <v>24</v>
      </c>
      <c r="D75" s="32" t="s">
        <v>75</v>
      </c>
      <c r="E75" s="16">
        <v>0.86999999999999988</v>
      </c>
      <c r="F75" s="19">
        <v>0.65500000000000003</v>
      </c>
      <c r="G75" s="19">
        <v>4.88</v>
      </c>
      <c r="H75" s="29">
        <f t="shared" si="12"/>
        <v>0.21499999999999986</v>
      </c>
    </row>
    <row r="76" spans="1:8" x14ac:dyDescent="0.2">
      <c r="A76" s="25">
        <f t="shared" si="11"/>
        <v>74</v>
      </c>
      <c r="B76" s="26" t="str">
        <f t="shared" si="13"/>
        <v>September</v>
      </c>
      <c r="C76" s="38">
        <v>24</v>
      </c>
      <c r="D76" s="32" t="s">
        <v>76</v>
      </c>
      <c r="E76" s="16">
        <v>0.93300000000000005</v>
      </c>
      <c r="F76" s="19">
        <v>5.5199999999999999E-2</v>
      </c>
      <c r="G76" s="19">
        <v>1.1299999999999999</v>
      </c>
      <c r="H76" s="29">
        <f t="shared" si="12"/>
        <v>0.87780000000000002</v>
      </c>
    </row>
    <row r="77" spans="1:8" x14ac:dyDescent="0.2">
      <c r="A77" s="25">
        <f t="shared" si="11"/>
        <v>75</v>
      </c>
      <c r="B77" s="26" t="str">
        <f t="shared" si="13"/>
        <v>September</v>
      </c>
      <c r="C77" s="38">
        <v>24</v>
      </c>
      <c r="D77" s="32" t="s">
        <v>77</v>
      </c>
      <c r="E77" s="19">
        <v>0.65100000000000002</v>
      </c>
      <c r="F77" s="19">
        <v>0.10100000000000001</v>
      </c>
      <c r="G77" s="19">
        <v>3.09</v>
      </c>
      <c r="H77" s="29">
        <f t="shared" si="12"/>
        <v>0.55000000000000004</v>
      </c>
    </row>
    <row r="78" spans="1:8" x14ac:dyDescent="0.2">
      <c r="A78" s="25">
        <f t="shared" si="11"/>
        <v>76</v>
      </c>
      <c r="B78" s="26" t="str">
        <f t="shared" si="13"/>
        <v>September</v>
      </c>
      <c r="C78" s="38">
        <v>24</v>
      </c>
      <c r="D78" s="32" t="s">
        <v>78</v>
      </c>
      <c r="E78" s="19">
        <v>0.82500000000000007</v>
      </c>
      <c r="F78" s="19">
        <v>6.5100000000000005E-2</v>
      </c>
      <c r="G78" s="19">
        <v>0.89700000000000002</v>
      </c>
      <c r="H78" s="29">
        <f t="shared" si="12"/>
        <v>0.75990000000000002</v>
      </c>
    </row>
    <row r="79" spans="1:8" x14ac:dyDescent="0.2">
      <c r="A79" s="25">
        <f t="shared" si="11"/>
        <v>77</v>
      </c>
      <c r="B79" s="26" t="str">
        <f t="shared" si="13"/>
        <v>September</v>
      </c>
      <c r="C79" s="38">
        <v>24</v>
      </c>
      <c r="D79" s="32" t="s">
        <v>79</v>
      </c>
      <c r="E79" s="19">
        <v>0.98100000000000009</v>
      </c>
      <c r="F79" s="19">
        <v>0.38</v>
      </c>
      <c r="G79" s="19">
        <v>0.67700000000000005</v>
      </c>
      <c r="H79" s="29">
        <f t="shared" si="12"/>
        <v>0.60100000000000009</v>
      </c>
    </row>
    <row r="80" spans="1:8" x14ac:dyDescent="0.2">
      <c r="A80" s="25">
        <f t="shared" si="11"/>
        <v>78</v>
      </c>
      <c r="B80" s="26" t="str">
        <f t="shared" si="13"/>
        <v>September</v>
      </c>
      <c r="C80" s="38">
        <v>24</v>
      </c>
      <c r="D80" s="32" t="s">
        <v>80</v>
      </c>
      <c r="E80" s="19">
        <v>1.2269999999999999</v>
      </c>
      <c r="F80" s="19">
        <v>0.45900000000000002</v>
      </c>
      <c r="G80" s="19">
        <v>3.81</v>
      </c>
      <c r="H80" s="29">
        <f t="shared" si="12"/>
        <v>0.76799999999999979</v>
      </c>
    </row>
    <row r="81" spans="1:8" x14ac:dyDescent="0.2">
      <c r="A81" s="25">
        <f t="shared" si="11"/>
        <v>79</v>
      </c>
      <c r="B81" s="26" t="str">
        <f t="shared" si="13"/>
        <v>September</v>
      </c>
      <c r="C81" s="38">
        <v>24</v>
      </c>
      <c r="D81" s="32" t="s">
        <v>81</v>
      </c>
      <c r="E81" s="19">
        <v>1.254</v>
      </c>
      <c r="F81" s="19">
        <v>0.52900000000000003</v>
      </c>
      <c r="G81" s="19">
        <v>1.02</v>
      </c>
      <c r="H81" s="29">
        <f t="shared" si="12"/>
        <v>0.72499999999999998</v>
      </c>
    </row>
    <row r="82" spans="1:8" x14ac:dyDescent="0.2">
      <c r="A82" s="25">
        <f t="shared" si="11"/>
        <v>80</v>
      </c>
      <c r="B82" s="26" t="str">
        <f t="shared" si="13"/>
        <v>September</v>
      </c>
      <c r="C82" s="38">
        <v>24</v>
      </c>
      <c r="D82" s="32" t="s">
        <v>82</v>
      </c>
      <c r="E82" s="19">
        <v>0.91199999999999992</v>
      </c>
      <c r="F82" s="19">
        <v>0.51500000000000001</v>
      </c>
      <c r="G82" s="19">
        <v>1.93</v>
      </c>
      <c r="H82" s="29">
        <f t="shared" si="12"/>
        <v>0.39699999999999991</v>
      </c>
    </row>
    <row r="83" spans="1:8" x14ac:dyDescent="0.2">
      <c r="A83" s="25">
        <f t="shared" si="11"/>
        <v>81</v>
      </c>
      <c r="B83" s="26" t="str">
        <f t="shared" si="13"/>
        <v>September</v>
      </c>
      <c r="C83" s="38">
        <v>24</v>
      </c>
      <c r="D83" s="32" t="s">
        <v>83</v>
      </c>
      <c r="E83" s="19">
        <v>0.84000000000000008</v>
      </c>
      <c r="F83" s="19">
        <v>0.182</v>
      </c>
      <c r="G83" s="19">
        <v>2.04</v>
      </c>
      <c r="H83" s="29">
        <f t="shared" si="12"/>
        <v>0.65800000000000014</v>
      </c>
    </row>
    <row r="84" spans="1:8" x14ac:dyDescent="0.2">
      <c r="A84" s="25">
        <f t="shared" si="11"/>
        <v>82</v>
      </c>
      <c r="B84" s="26" t="str">
        <f t="shared" si="13"/>
        <v>September</v>
      </c>
      <c r="C84" s="38">
        <v>24</v>
      </c>
      <c r="D84" s="32" t="s">
        <v>84</v>
      </c>
      <c r="E84" s="19">
        <v>0.86999999999999988</v>
      </c>
      <c r="F84" s="19">
        <v>0.55100000000000005</v>
      </c>
      <c r="G84" s="19">
        <v>2.54</v>
      </c>
      <c r="H84" s="29">
        <f t="shared" si="12"/>
        <v>0.31899999999999984</v>
      </c>
    </row>
    <row r="85" spans="1:8" x14ac:dyDescent="0.2">
      <c r="A85" s="25">
        <f t="shared" si="11"/>
        <v>83</v>
      </c>
      <c r="B85" s="26" t="str">
        <f t="shared" si="13"/>
        <v>September</v>
      </c>
      <c r="C85" s="38">
        <v>24</v>
      </c>
      <c r="D85" s="32" t="s">
        <v>85</v>
      </c>
      <c r="E85" s="19">
        <v>1.2000000000000002</v>
      </c>
      <c r="F85" s="19">
        <v>0.439</v>
      </c>
      <c r="G85" s="19">
        <v>0.69</v>
      </c>
      <c r="H85" s="29">
        <f t="shared" si="12"/>
        <v>0.76100000000000012</v>
      </c>
    </row>
    <row r="86" spans="1:8" x14ac:dyDescent="0.2">
      <c r="A86" s="25">
        <f t="shared" si="11"/>
        <v>84</v>
      </c>
      <c r="B86" s="26" t="str">
        <f t="shared" si="13"/>
        <v>September</v>
      </c>
      <c r="C86" s="38">
        <v>24</v>
      </c>
      <c r="D86" s="32" t="s">
        <v>86</v>
      </c>
      <c r="E86" s="19">
        <v>1.1640000000000001</v>
      </c>
      <c r="F86" s="19">
        <v>0.57199999999999995</v>
      </c>
      <c r="G86" s="19">
        <v>2.1431999999999998</v>
      </c>
      <c r="H86" s="29">
        <f t="shared" si="12"/>
        <v>0.59200000000000019</v>
      </c>
    </row>
    <row r="87" spans="1:8" x14ac:dyDescent="0.2">
      <c r="A87" s="25">
        <f t="shared" si="11"/>
        <v>85</v>
      </c>
      <c r="B87" s="26" t="str">
        <f t="shared" si="13"/>
        <v>September</v>
      </c>
      <c r="C87" s="38">
        <v>72</v>
      </c>
      <c r="D87" s="32" t="s">
        <v>87</v>
      </c>
      <c r="E87" s="19">
        <v>1.2000000000000002</v>
      </c>
      <c r="F87" s="19">
        <v>0.50900000000000001</v>
      </c>
      <c r="G87" s="19">
        <v>4.9589999999999987</v>
      </c>
      <c r="H87" s="29">
        <f t="shared" si="12"/>
        <v>0.69100000000000017</v>
      </c>
    </row>
    <row r="88" spans="1:8" x14ac:dyDescent="0.2">
      <c r="A88" s="25">
        <f t="shared" si="11"/>
        <v>86</v>
      </c>
      <c r="B88" s="26" t="str">
        <f t="shared" si="13"/>
        <v>September</v>
      </c>
      <c r="C88" s="38">
        <v>72</v>
      </c>
      <c r="D88" s="32" t="s">
        <v>88</v>
      </c>
      <c r="E88" s="19">
        <v>0.85499999999999998</v>
      </c>
      <c r="F88" s="19">
        <v>3.2500000000000001E-2</v>
      </c>
      <c r="G88" s="19">
        <v>1.1399999999999999</v>
      </c>
      <c r="H88" s="29">
        <f t="shared" si="12"/>
        <v>0.82250000000000001</v>
      </c>
    </row>
    <row r="89" spans="1:8" x14ac:dyDescent="0.2">
      <c r="A89" s="25">
        <f t="shared" si="11"/>
        <v>87</v>
      </c>
      <c r="B89" s="26" t="str">
        <f t="shared" si="13"/>
        <v>September</v>
      </c>
      <c r="C89" s="38">
        <v>72</v>
      </c>
      <c r="D89" s="32" t="s">
        <v>89</v>
      </c>
      <c r="E89" s="19">
        <v>0.89999999999999991</v>
      </c>
      <c r="F89" s="19">
        <v>0.19400000000000001</v>
      </c>
      <c r="G89" s="19">
        <v>0.54605999999999988</v>
      </c>
      <c r="H89" s="29">
        <f t="shared" si="12"/>
        <v>0.70599999999999996</v>
      </c>
    </row>
    <row r="90" spans="1:8" x14ac:dyDescent="0.2">
      <c r="A90" s="25">
        <f t="shared" si="11"/>
        <v>88</v>
      </c>
      <c r="B90" s="26" t="str">
        <f t="shared" si="13"/>
        <v>September</v>
      </c>
      <c r="C90" s="38">
        <v>72</v>
      </c>
      <c r="D90" s="32" t="s">
        <v>90</v>
      </c>
      <c r="E90" s="19">
        <v>1.3560000000000001</v>
      </c>
      <c r="F90" s="19">
        <v>0.12</v>
      </c>
      <c r="G90" s="19">
        <v>0.59394000000000002</v>
      </c>
      <c r="H90" s="29">
        <f t="shared" si="12"/>
        <v>1.2360000000000002</v>
      </c>
    </row>
    <row r="91" spans="1:8" x14ac:dyDescent="0.2">
      <c r="A91" s="25">
        <f t="shared" si="11"/>
        <v>89</v>
      </c>
      <c r="B91" s="26" t="str">
        <f t="shared" si="13"/>
        <v>September</v>
      </c>
      <c r="C91" s="38">
        <v>72</v>
      </c>
      <c r="D91" s="32" t="s">
        <v>91</v>
      </c>
      <c r="E91" s="19">
        <v>1.0920000000000001</v>
      </c>
      <c r="F91" s="19">
        <v>0.13700000000000001</v>
      </c>
      <c r="G91" s="19">
        <v>0.81395999999999991</v>
      </c>
      <c r="H91" s="29">
        <f t="shared" si="12"/>
        <v>0.95500000000000007</v>
      </c>
    </row>
    <row r="92" spans="1:8" x14ac:dyDescent="0.2">
      <c r="A92" s="25">
        <f t="shared" si="11"/>
        <v>90</v>
      </c>
      <c r="B92" s="26" t="str">
        <f t="shared" si="13"/>
        <v>September</v>
      </c>
      <c r="C92" s="38">
        <v>72</v>
      </c>
      <c r="D92" s="32" t="s">
        <v>92</v>
      </c>
      <c r="E92" s="19">
        <v>0.71399999999999997</v>
      </c>
      <c r="F92" s="19">
        <v>0.182</v>
      </c>
      <c r="G92" s="19">
        <v>2.1659999999999999</v>
      </c>
      <c r="H92" s="29">
        <f t="shared" si="12"/>
        <v>0.53200000000000003</v>
      </c>
    </row>
    <row r="93" spans="1:8" x14ac:dyDescent="0.2">
      <c r="A93" s="25">
        <f t="shared" si="11"/>
        <v>91</v>
      </c>
      <c r="B93" s="26" t="str">
        <f t="shared" si="13"/>
        <v>September</v>
      </c>
      <c r="C93" s="38">
        <v>72</v>
      </c>
      <c r="D93" s="32" t="s">
        <v>93</v>
      </c>
      <c r="E93" s="19">
        <v>1.329</v>
      </c>
      <c r="F93" s="19">
        <v>0.46100000000000002</v>
      </c>
      <c r="G93" s="19">
        <v>0.70565999999999995</v>
      </c>
      <c r="H93" s="29">
        <f t="shared" si="12"/>
        <v>0.86799999999999988</v>
      </c>
    </row>
    <row r="94" spans="1:8" x14ac:dyDescent="0.2">
      <c r="A94" s="25">
        <f t="shared" si="11"/>
        <v>92</v>
      </c>
      <c r="B94" s="26" t="str">
        <f t="shared" si="13"/>
        <v>September</v>
      </c>
      <c r="C94" s="38">
        <v>72</v>
      </c>
      <c r="D94" s="32" t="s">
        <v>94</v>
      </c>
      <c r="E94" s="19">
        <v>1.3260000000000001</v>
      </c>
      <c r="F94" s="19">
        <v>0.34399999999999997</v>
      </c>
      <c r="G94" s="19">
        <v>2.2229999999999999</v>
      </c>
      <c r="H94" s="29">
        <f t="shared" si="12"/>
        <v>0.9820000000000001</v>
      </c>
    </row>
    <row r="95" spans="1:8" x14ac:dyDescent="0.2">
      <c r="A95" s="25">
        <f t="shared" si="11"/>
        <v>93</v>
      </c>
      <c r="B95" s="26" t="str">
        <f t="shared" si="13"/>
        <v>September</v>
      </c>
      <c r="C95" s="38">
        <v>72</v>
      </c>
      <c r="D95" s="32" t="s">
        <v>95</v>
      </c>
      <c r="E95" s="19">
        <v>0.96300000000000008</v>
      </c>
      <c r="F95" s="19">
        <v>0.35799999999999998</v>
      </c>
      <c r="G95" s="19">
        <v>0.79571999999999987</v>
      </c>
      <c r="H95" s="29">
        <f t="shared" si="12"/>
        <v>0.60500000000000009</v>
      </c>
    </row>
    <row r="96" spans="1:8" x14ac:dyDescent="0.2">
      <c r="A96" s="25">
        <f t="shared" si="11"/>
        <v>94</v>
      </c>
      <c r="B96" s="26" t="str">
        <f t="shared" si="13"/>
        <v>September</v>
      </c>
      <c r="C96" s="38">
        <v>72</v>
      </c>
      <c r="D96" s="32" t="s">
        <v>96</v>
      </c>
      <c r="E96" s="19">
        <v>0.60899999999999999</v>
      </c>
      <c r="F96" s="19">
        <v>0.34799999999999998</v>
      </c>
      <c r="G96" s="19">
        <v>2.0291999999999999</v>
      </c>
      <c r="H96" s="29">
        <f t="shared" si="12"/>
        <v>0.26100000000000001</v>
      </c>
    </row>
    <row r="97" spans="1:8" x14ac:dyDescent="0.2">
      <c r="A97" s="25">
        <f t="shared" si="11"/>
        <v>95</v>
      </c>
      <c r="B97" s="26" t="str">
        <f t="shared" si="13"/>
        <v>September</v>
      </c>
      <c r="C97" s="38">
        <v>72</v>
      </c>
      <c r="D97" s="32" t="s">
        <v>97</v>
      </c>
      <c r="E97" s="19">
        <v>0.8819999999999999</v>
      </c>
      <c r="F97" s="19">
        <v>0.36399999999999999</v>
      </c>
      <c r="G97" s="19">
        <v>0.3876</v>
      </c>
      <c r="H97" s="29">
        <f t="shared" si="12"/>
        <v>0.5179999999999999</v>
      </c>
    </row>
    <row r="98" spans="1:8" x14ac:dyDescent="0.2">
      <c r="A98" s="25">
        <f t="shared" si="11"/>
        <v>96</v>
      </c>
      <c r="B98" s="26" t="str">
        <f t="shared" si="13"/>
        <v>September</v>
      </c>
      <c r="C98" s="38">
        <v>72</v>
      </c>
      <c r="D98" s="32" t="s">
        <v>98</v>
      </c>
      <c r="E98" s="19">
        <v>9.9599999999999991</v>
      </c>
      <c r="F98" s="19">
        <v>0.432</v>
      </c>
      <c r="G98" s="19">
        <v>0.9575999999999999</v>
      </c>
      <c r="H98" s="29">
        <f t="shared" si="12"/>
        <v>9.5279999999999987</v>
      </c>
    </row>
    <row r="99" spans="1:8" x14ac:dyDescent="0.2">
      <c r="A99" s="25">
        <f t="shared" si="11"/>
        <v>97</v>
      </c>
      <c r="B99" s="21" t="s">
        <v>145</v>
      </c>
      <c r="C99" s="38">
        <v>24</v>
      </c>
      <c r="D99" s="22" t="s">
        <v>99</v>
      </c>
      <c r="E99" s="19">
        <v>1.0409999999999999</v>
      </c>
      <c r="F99" s="19">
        <v>0.72799999999999998</v>
      </c>
      <c r="G99" s="19">
        <v>0.37278</v>
      </c>
      <c r="H99" s="29">
        <f t="shared" ref="H99:H105" si="14">E99-F99</f>
        <v>0.31299999999999994</v>
      </c>
    </row>
    <row r="100" spans="1:8" x14ac:dyDescent="0.2">
      <c r="A100" s="25">
        <f t="shared" si="11"/>
        <v>98</v>
      </c>
      <c r="B100" s="21" t="str">
        <f t="shared" ref="B100:B105" si="15">B99</f>
        <v>October</v>
      </c>
      <c r="C100" s="38">
        <v>24</v>
      </c>
      <c r="D100" s="32" t="s">
        <v>100</v>
      </c>
      <c r="E100" s="19">
        <v>0.89700000000000002</v>
      </c>
      <c r="F100" s="19">
        <v>0.68400000000000005</v>
      </c>
      <c r="G100" s="19">
        <v>1.1399999999999999</v>
      </c>
      <c r="H100" s="29">
        <f t="shared" si="14"/>
        <v>0.21299999999999997</v>
      </c>
    </row>
    <row r="101" spans="1:8" x14ac:dyDescent="0.2">
      <c r="A101" s="25">
        <f t="shared" si="11"/>
        <v>99</v>
      </c>
      <c r="B101" s="21" t="str">
        <f t="shared" si="15"/>
        <v>October</v>
      </c>
      <c r="C101" s="38">
        <v>24</v>
      </c>
      <c r="D101" s="22" t="s">
        <v>101</v>
      </c>
      <c r="E101" s="19">
        <v>0.34500000000000003</v>
      </c>
      <c r="F101" s="19">
        <v>2.63E-2</v>
      </c>
      <c r="G101" s="19">
        <v>0.43205999999999994</v>
      </c>
      <c r="H101" s="29">
        <f t="shared" si="14"/>
        <v>0.31870000000000004</v>
      </c>
    </row>
    <row r="102" spans="1:8" x14ac:dyDescent="0.2">
      <c r="A102" s="25">
        <f t="shared" si="11"/>
        <v>100</v>
      </c>
      <c r="B102" s="21" t="str">
        <f t="shared" si="15"/>
        <v>October</v>
      </c>
      <c r="C102" s="38">
        <v>24</v>
      </c>
      <c r="D102" s="22" t="s">
        <v>102</v>
      </c>
      <c r="E102" s="19">
        <v>0.753</v>
      </c>
      <c r="F102" s="19">
        <v>0.60699999999999998</v>
      </c>
      <c r="G102" s="19">
        <v>1.1856</v>
      </c>
      <c r="H102" s="29">
        <f t="shared" si="14"/>
        <v>0.14600000000000002</v>
      </c>
    </row>
    <row r="103" spans="1:8" x14ac:dyDescent="0.2">
      <c r="A103" s="25">
        <f t="shared" si="11"/>
        <v>101</v>
      </c>
      <c r="B103" s="21" t="str">
        <f t="shared" si="15"/>
        <v>October</v>
      </c>
      <c r="C103" s="38">
        <v>24</v>
      </c>
      <c r="D103" s="22" t="s">
        <v>103</v>
      </c>
      <c r="E103" s="19">
        <v>1.347</v>
      </c>
      <c r="F103" s="19">
        <v>0.75</v>
      </c>
      <c r="G103" s="19">
        <v>1.4021999999999999</v>
      </c>
      <c r="H103" s="29">
        <f t="shared" si="14"/>
        <v>0.59699999999999998</v>
      </c>
    </row>
    <row r="104" spans="1:8" x14ac:dyDescent="0.2">
      <c r="A104" s="25">
        <f t="shared" si="11"/>
        <v>102</v>
      </c>
      <c r="B104" s="21" t="str">
        <f t="shared" si="15"/>
        <v>October</v>
      </c>
      <c r="C104" s="38">
        <v>24</v>
      </c>
      <c r="D104" s="22" t="s">
        <v>104</v>
      </c>
      <c r="E104" s="19">
        <v>1.4670000000000001</v>
      </c>
      <c r="F104" s="19">
        <v>1.1000000000000001</v>
      </c>
      <c r="G104" s="19">
        <v>2.8386</v>
      </c>
      <c r="H104" s="29">
        <f t="shared" si="14"/>
        <v>0.36699999999999999</v>
      </c>
    </row>
    <row r="105" spans="1:8" x14ac:dyDescent="0.2">
      <c r="A105" s="25">
        <f t="shared" si="11"/>
        <v>103</v>
      </c>
      <c r="B105" s="21" t="str">
        <f t="shared" si="15"/>
        <v>October</v>
      </c>
      <c r="C105" s="38">
        <v>24</v>
      </c>
      <c r="D105" s="22" t="s">
        <v>105</v>
      </c>
      <c r="E105" s="19">
        <v>0.2772</v>
      </c>
      <c r="F105" s="19">
        <v>3.4700000000000002E-2</v>
      </c>
      <c r="G105" s="19">
        <v>0.59963999999999995</v>
      </c>
      <c r="H105" s="29">
        <f t="shared" si="14"/>
        <v>0.24249999999999999</v>
      </c>
    </row>
    <row r="106" spans="1:8" s="25" customFormat="1" x14ac:dyDescent="0.2">
      <c r="A106" s="25">
        <f t="shared" si="11"/>
        <v>104</v>
      </c>
      <c r="B106" s="26" t="s">
        <v>145</v>
      </c>
      <c r="C106" s="38">
        <v>24</v>
      </c>
      <c r="D106" s="27" t="s">
        <v>290</v>
      </c>
      <c r="E106" s="12" t="s">
        <v>282</v>
      </c>
      <c r="F106" s="12" t="s">
        <v>282</v>
      </c>
      <c r="G106" s="12" t="s">
        <v>282</v>
      </c>
      <c r="H106" s="12" t="s">
        <v>282</v>
      </c>
    </row>
    <row r="107" spans="1:8" x14ac:dyDescent="0.2">
      <c r="A107" s="25">
        <f t="shared" si="11"/>
        <v>105</v>
      </c>
      <c r="B107" s="21" t="str">
        <f>B105</f>
        <v>October</v>
      </c>
      <c r="C107" s="38">
        <v>24</v>
      </c>
      <c r="D107" s="32" t="s">
        <v>106</v>
      </c>
      <c r="E107" s="19">
        <v>0.42000000000000004</v>
      </c>
      <c r="F107" s="19">
        <v>5.8200000000000002E-2</v>
      </c>
      <c r="G107" s="19">
        <v>0.58367999999999998</v>
      </c>
      <c r="H107" s="29">
        <f t="shared" ref="H107:H117" si="16">E107-F107</f>
        <v>0.36180000000000001</v>
      </c>
    </row>
    <row r="108" spans="1:8" x14ac:dyDescent="0.2">
      <c r="A108" s="25">
        <f t="shared" si="11"/>
        <v>106</v>
      </c>
      <c r="B108" s="21" t="str">
        <f t="shared" ref="B108:B117" si="17">B107</f>
        <v>October</v>
      </c>
      <c r="C108" s="38">
        <v>24</v>
      </c>
      <c r="D108" s="32" t="s">
        <v>107</v>
      </c>
      <c r="E108" s="19">
        <v>1.5750000000000002</v>
      </c>
      <c r="F108" s="19">
        <v>0.78400000000000003</v>
      </c>
      <c r="G108" s="19">
        <v>0.41837999999999997</v>
      </c>
      <c r="H108" s="29">
        <f t="shared" si="16"/>
        <v>0.79100000000000015</v>
      </c>
    </row>
    <row r="109" spans="1:8" x14ac:dyDescent="0.2">
      <c r="A109" s="25">
        <f t="shared" si="11"/>
        <v>107</v>
      </c>
      <c r="B109" s="21" t="str">
        <f t="shared" si="17"/>
        <v>October</v>
      </c>
      <c r="C109" s="38">
        <v>24</v>
      </c>
      <c r="D109" s="22" t="s">
        <v>108</v>
      </c>
      <c r="E109" s="19">
        <v>1.119</v>
      </c>
      <c r="F109" s="19">
        <v>0.71499999999999997</v>
      </c>
      <c r="G109" s="19">
        <v>0.82877999999999985</v>
      </c>
      <c r="H109" s="29">
        <f t="shared" si="16"/>
        <v>0.40400000000000003</v>
      </c>
    </row>
    <row r="110" spans="1:8" x14ac:dyDescent="0.2">
      <c r="A110" s="25">
        <f t="shared" si="11"/>
        <v>108</v>
      </c>
      <c r="B110" s="21" t="str">
        <f t="shared" si="17"/>
        <v>October</v>
      </c>
      <c r="C110" s="38">
        <v>24</v>
      </c>
      <c r="D110" s="22" t="s">
        <v>109</v>
      </c>
      <c r="E110" s="19">
        <v>0.61799999999999999</v>
      </c>
      <c r="F110" s="19">
        <v>0.104</v>
      </c>
      <c r="G110" s="19">
        <v>1.4363999999999999</v>
      </c>
      <c r="H110" s="29">
        <f t="shared" si="16"/>
        <v>0.51400000000000001</v>
      </c>
    </row>
    <row r="111" spans="1:8" x14ac:dyDescent="0.2">
      <c r="A111" s="25">
        <f t="shared" si="11"/>
        <v>109</v>
      </c>
      <c r="B111" s="21" t="str">
        <f t="shared" si="17"/>
        <v>October</v>
      </c>
      <c r="C111" s="38">
        <v>72</v>
      </c>
      <c r="D111" s="22" t="s">
        <v>110</v>
      </c>
      <c r="E111" s="19">
        <v>1.383</v>
      </c>
      <c r="F111" s="19">
        <v>0.46800000000000003</v>
      </c>
      <c r="G111" s="19">
        <v>0.65891999999999995</v>
      </c>
      <c r="H111" s="29">
        <f t="shared" si="16"/>
        <v>0.91500000000000004</v>
      </c>
    </row>
    <row r="112" spans="1:8" x14ac:dyDescent="0.2">
      <c r="A112" s="25">
        <f t="shared" si="11"/>
        <v>110</v>
      </c>
      <c r="B112" s="21" t="str">
        <f t="shared" si="17"/>
        <v>October</v>
      </c>
      <c r="C112" s="38">
        <v>72</v>
      </c>
      <c r="D112" s="22" t="s">
        <v>111</v>
      </c>
      <c r="E112" s="19">
        <v>1.3680000000000001</v>
      </c>
      <c r="F112" s="19">
        <v>6.3200000000000006E-2</v>
      </c>
      <c r="G112" s="19">
        <v>5.8367999999999993</v>
      </c>
      <c r="H112" s="29">
        <f t="shared" si="16"/>
        <v>1.3048000000000002</v>
      </c>
    </row>
    <row r="113" spans="1:8" x14ac:dyDescent="0.2">
      <c r="A113" s="25">
        <f t="shared" si="11"/>
        <v>111</v>
      </c>
      <c r="B113" s="21" t="str">
        <f t="shared" si="17"/>
        <v>October</v>
      </c>
      <c r="C113" s="38">
        <v>72</v>
      </c>
      <c r="D113" s="22" t="s">
        <v>112</v>
      </c>
      <c r="E113" s="19">
        <v>1.236</v>
      </c>
      <c r="F113" s="19">
        <v>4.99E-2</v>
      </c>
      <c r="G113" s="19">
        <v>2.1887999999999996</v>
      </c>
      <c r="H113" s="29">
        <f t="shared" si="16"/>
        <v>1.1860999999999999</v>
      </c>
    </row>
    <row r="114" spans="1:8" x14ac:dyDescent="0.2">
      <c r="A114" s="25">
        <f t="shared" si="11"/>
        <v>112</v>
      </c>
      <c r="B114" s="21" t="str">
        <f t="shared" si="17"/>
        <v>October</v>
      </c>
      <c r="C114" s="38">
        <v>72</v>
      </c>
      <c r="D114" s="22" t="s">
        <v>113</v>
      </c>
      <c r="E114" s="19">
        <v>1.2389999999999999</v>
      </c>
      <c r="F114" s="19">
        <v>0.13500000000000001</v>
      </c>
      <c r="G114" s="19">
        <v>2.5991999999999997</v>
      </c>
      <c r="H114" s="29">
        <f t="shared" si="16"/>
        <v>1.1039999999999999</v>
      </c>
    </row>
    <row r="115" spans="1:8" x14ac:dyDescent="0.2">
      <c r="A115" s="25">
        <f t="shared" si="11"/>
        <v>113</v>
      </c>
      <c r="B115" s="21" t="str">
        <f t="shared" si="17"/>
        <v>October</v>
      </c>
      <c r="C115" s="38">
        <v>72</v>
      </c>
      <c r="D115" s="22" t="s">
        <v>114</v>
      </c>
      <c r="E115" s="19">
        <v>1.3380000000000001</v>
      </c>
      <c r="F115" s="19">
        <v>0.66900000000000004</v>
      </c>
      <c r="G115" s="19">
        <v>4.0127999999999995</v>
      </c>
      <c r="H115" s="29">
        <f t="shared" si="16"/>
        <v>0.66900000000000004</v>
      </c>
    </row>
    <row r="116" spans="1:8" x14ac:dyDescent="0.2">
      <c r="A116" s="25">
        <f t="shared" si="11"/>
        <v>114</v>
      </c>
      <c r="B116" s="21" t="str">
        <f t="shared" si="17"/>
        <v>October</v>
      </c>
      <c r="C116" s="38">
        <v>72</v>
      </c>
      <c r="D116" s="22" t="s">
        <v>115</v>
      </c>
      <c r="E116" s="19">
        <v>1.26</v>
      </c>
      <c r="F116" s="19">
        <v>0.505</v>
      </c>
      <c r="G116" s="19">
        <v>4.0925999999999991</v>
      </c>
      <c r="H116" s="29">
        <f t="shared" si="16"/>
        <v>0.755</v>
      </c>
    </row>
    <row r="117" spans="1:8" x14ac:dyDescent="0.2">
      <c r="A117" s="25">
        <f t="shared" si="11"/>
        <v>115</v>
      </c>
      <c r="B117" s="21" t="str">
        <f t="shared" si="17"/>
        <v>October</v>
      </c>
      <c r="C117" s="38">
        <v>72</v>
      </c>
      <c r="D117" s="32" t="s">
        <v>116</v>
      </c>
      <c r="E117" s="19">
        <v>0.64200000000000002</v>
      </c>
      <c r="F117" s="19">
        <v>4.8899999999999999E-2</v>
      </c>
      <c r="G117" s="19">
        <v>1.5047999999999999</v>
      </c>
      <c r="H117" s="29">
        <f t="shared" si="16"/>
        <v>0.59309999999999996</v>
      </c>
    </row>
    <row r="118" spans="1:8" s="25" customFormat="1" x14ac:dyDescent="0.2">
      <c r="A118" s="25">
        <f t="shared" si="11"/>
        <v>116</v>
      </c>
      <c r="B118" s="26" t="s">
        <v>145</v>
      </c>
      <c r="C118" s="38">
        <v>72</v>
      </c>
      <c r="D118" s="27" t="s">
        <v>290</v>
      </c>
      <c r="E118" s="12" t="s">
        <v>282</v>
      </c>
      <c r="F118" s="12" t="s">
        <v>282</v>
      </c>
      <c r="G118" s="12" t="s">
        <v>282</v>
      </c>
      <c r="H118" s="12" t="s">
        <v>282</v>
      </c>
    </row>
    <row r="119" spans="1:8" x14ac:dyDescent="0.2">
      <c r="A119" s="25">
        <f t="shared" si="11"/>
        <v>117</v>
      </c>
      <c r="B119" s="21" t="str">
        <f>B117</f>
        <v>October</v>
      </c>
      <c r="C119" s="38">
        <v>72</v>
      </c>
      <c r="D119" s="22" t="s">
        <v>117</v>
      </c>
      <c r="E119" s="19">
        <v>1.506</v>
      </c>
      <c r="F119" s="19">
        <v>0.42199999999999999</v>
      </c>
      <c r="G119" s="19">
        <v>0.74897999999999998</v>
      </c>
      <c r="H119" s="29">
        <f t="shared" ref="H119:H146" si="18">E119-F119</f>
        <v>1.0840000000000001</v>
      </c>
    </row>
    <row r="120" spans="1:8" x14ac:dyDescent="0.2">
      <c r="A120" s="25">
        <f t="shared" si="11"/>
        <v>118</v>
      </c>
      <c r="B120" s="21" t="str">
        <f t="shared" ref="B120:B146" si="19">B119</f>
        <v>October</v>
      </c>
      <c r="C120" s="38">
        <v>72</v>
      </c>
      <c r="D120" s="32" t="s">
        <v>118</v>
      </c>
      <c r="E120" s="19">
        <v>0.747</v>
      </c>
      <c r="F120" s="19">
        <v>2.8899999999999999E-2</v>
      </c>
      <c r="G120" s="19">
        <v>0.93821999999999983</v>
      </c>
      <c r="H120" s="29">
        <f t="shared" si="18"/>
        <v>0.71809999999999996</v>
      </c>
    </row>
    <row r="121" spans="1:8" x14ac:dyDescent="0.2">
      <c r="A121" s="25">
        <f t="shared" si="11"/>
        <v>119</v>
      </c>
      <c r="B121" s="21" t="str">
        <f t="shared" si="19"/>
        <v>October</v>
      </c>
      <c r="C121" s="38">
        <v>72</v>
      </c>
      <c r="D121" s="22" t="s">
        <v>119</v>
      </c>
      <c r="E121" s="19">
        <v>0.75600000000000001</v>
      </c>
      <c r="F121" s="19">
        <v>0.254</v>
      </c>
      <c r="G121" s="19">
        <v>2.2039999999999997</v>
      </c>
      <c r="H121" s="29">
        <f t="shared" si="18"/>
        <v>0.502</v>
      </c>
    </row>
    <row r="122" spans="1:8" x14ac:dyDescent="0.2">
      <c r="A122" s="25">
        <f t="shared" si="11"/>
        <v>120</v>
      </c>
      <c r="B122" s="21" t="str">
        <f t="shared" si="19"/>
        <v>October</v>
      </c>
      <c r="C122" s="38">
        <v>72</v>
      </c>
      <c r="D122" s="22" t="s">
        <v>120</v>
      </c>
      <c r="E122" s="19">
        <v>0.91500000000000004</v>
      </c>
      <c r="F122" s="19">
        <v>6.6299999999999998E-2</v>
      </c>
      <c r="G122" s="19">
        <v>1.5891999999999999</v>
      </c>
      <c r="H122" s="29">
        <f t="shared" si="18"/>
        <v>0.84870000000000001</v>
      </c>
    </row>
    <row r="123" spans="1:8" x14ac:dyDescent="0.2">
      <c r="A123" s="25">
        <f t="shared" si="11"/>
        <v>121</v>
      </c>
      <c r="B123" s="21" t="str">
        <f t="shared" si="19"/>
        <v>October</v>
      </c>
      <c r="C123" s="38">
        <v>24</v>
      </c>
      <c r="D123" s="22" t="s">
        <v>121</v>
      </c>
      <c r="E123" s="19">
        <v>0.67800000000000005</v>
      </c>
      <c r="F123" s="19">
        <v>0.32200000000000001</v>
      </c>
      <c r="G123" s="19">
        <v>0.96627999999999992</v>
      </c>
      <c r="H123" s="29">
        <f t="shared" si="18"/>
        <v>0.35600000000000004</v>
      </c>
    </row>
    <row r="124" spans="1:8" x14ac:dyDescent="0.2">
      <c r="A124" s="25">
        <f t="shared" si="11"/>
        <v>122</v>
      </c>
      <c r="B124" s="21" t="str">
        <f t="shared" si="19"/>
        <v>October</v>
      </c>
      <c r="C124" s="38">
        <v>24</v>
      </c>
      <c r="D124" s="32" t="s">
        <v>122</v>
      </c>
      <c r="E124" s="19">
        <v>0.78600000000000003</v>
      </c>
      <c r="F124" s="19">
        <v>5.62E-2</v>
      </c>
      <c r="G124" s="19">
        <v>0.40947999999999996</v>
      </c>
      <c r="H124" s="29">
        <f t="shared" si="18"/>
        <v>0.7298</v>
      </c>
    </row>
    <row r="125" spans="1:8" x14ac:dyDescent="0.2">
      <c r="A125" s="25">
        <f t="shared" si="11"/>
        <v>123</v>
      </c>
      <c r="B125" s="21" t="str">
        <f t="shared" si="19"/>
        <v>October</v>
      </c>
      <c r="C125" s="38">
        <v>24</v>
      </c>
      <c r="D125" s="22" t="s">
        <v>123</v>
      </c>
      <c r="E125" s="19">
        <v>0.79800000000000004</v>
      </c>
      <c r="F125" s="19">
        <v>6.7599999999999993E-2</v>
      </c>
      <c r="G125" s="19">
        <v>0.72036</v>
      </c>
      <c r="H125" s="29">
        <f t="shared" si="18"/>
        <v>0.73040000000000005</v>
      </c>
    </row>
    <row r="126" spans="1:8" x14ac:dyDescent="0.2">
      <c r="A126" s="25">
        <f t="shared" si="11"/>
        <v>124</v>
      </c>
      <c r="B126" s="21" t="str">
        <f t="shared" si="19"/>
        <v>October</v>
      </c>
      <c r="C126" s="38">
        <v>24</v>
      </c>
      <c r="D126" s="32" t="s">
        <v>124</v>
      </c>
      <c r="E126" s="19">
        <v>1.1099999999999999</v>
      </c>
      <c r="F126" s="19">
        <v>4.5400000000000003E-2</v>
      </c>
      <c r="G126" s="19">
        <v>0.19951999999999998</v>
      </c>
      <c r="H126" s="29">
        <f t="shared" si="18"/>
        <v>1.0645999999999998</v>
      </c>
    </row>
    <row r="127" spans="1:8" x14ac:dyDescent="0.2">
      <c r="A127" s="25">
        <f t="shared" si="11"/>
        <v>125</v>
      </c>
      <c r="B127" s="21" t="str">
        <f t="shared" si="19"/>
        <v>October</v>
      </c>
      <c r="C127" s="38">
        <v>24</v>
      </c>
      <c r="D127" s="32" t="s">
        <v>125</v>
      </c>
      <c r="E127" s="19">
        <v>0.87599999999999989</v>
      </c>
      <c r="F127" s="19">
        <v>0.26100000000000001</v>
      </c>
      <c r="G127" s="19">
        <v>0.43963999999999998</v>
      </c>
      <c r="H127" s="29">
        <f t="shared" si="18"/>
        <v>0.61499999999999988</v>
      </c>
    </row>
    <row r="128" spans="1:8" x14ac:dyDescent="0.2">
      <c r="A128" s="25">
        <f t="shared" si="11"/>
        <v>126</v>
      </c>
      <c r="B128" s="21" t="str">
        <f t="shared" si="19"/>
        <v>October</v>
      </c>
      <c r="C128" s="38">
        <v>24</v>
      </c>
      <c r="D128" s="22" t="s">
        <v>126</v>
      </c>
      <c r="E128" s="19">
        <v>0.97799999999999998</v>
      </c>
      <c r="F128" s="19">
        <v>0.34699999999999998</v>
      </c>
      <c r="G128" s="19">
        <v>1.508</v>
      </c>
      <c r="H128" s="29">
        <f t="shared" si="18"/>
        <v>0.63100000000000001</v>
      </c>
    </row>
    <row r="129" spans="1:8" x14ac:dyDescent="0.2">
      <c r="A129" s="25">
        <f t="shared" si="11"/>
        <v>127</v>
      </c>
      <c r="B129" s="21" t="str">
        <f t="shared" si="19"/>
        <v>October</v>
      </c>
      <c r="C129" s="38">
        <v>24</v>
      </c>
      <c r="D129" s="32" t="s">
        <v>127</v>
      </c>
      <c r="E129" s="19">
        <v>0.95399999999999996</v>
      </c>
      <c r="F129" s="19">
        <v>0.32200000000000001</v>
      </c>
      <c r="G129" s="19">
        <v>0.38744000000000001</v>
      </c>
      <c r="H129" s="29">
        <f t="shared" si="18"/>
        <v>0.6319999999999999</v>
      </c>
    </row>
    <row r="130" spans="1:8" x14ac:dyDescent="0.2">
      <c r="A130" s="25">
        <f t="shared" si="11"/>
        <v>128</v>
      </c>
      <c r="B130" s="21" t="str">
        <f t="shared" si="19"/>
        <v>October</v>
      </c>
      <c r="C130" s="38">
        <v>24</v>
      </c>
      <c r="D130" s="32" t="s">
        <v>128</v>
      </c>
      <c r="E130" s="19">
        <v>1.032</v>
      </c>
      <c r="F130" s="19">
        <v>0.29699999999999999</v>
      </c>
      <c r="G130" s="19">
        <v>0.39323999999999998</v>
      </c>
      <c r="H130" s="29">
        <f t="shared" si="18"/>
        <v>0.7350000000000001</v>
      </c>
    </row>
    <row r="131" spans="1:8" x14ac:dyDescent="0.2">
      <c r="A131" s="25">
        <f t="shared" si="11"/>
        <v>129</v>
      </c>
      <c r="B131" s="21" t="str">
        <f t="shared" si="19"/>
        <v>October</v>
      </c>
      <c r="C131" s="38">
        <v>24</v>
      </c>
      <c r="D131" s="32" t="s">
        <v>129</v>
      </c>
      <c r="E131" s="19">
        <v>0.99900000000000011</v>
      </c>
      <c r="F131" s="19">
        <v>8.4000000000000005E-2</v>
      </c>
      <c r="G131" s="19">
        <v>1.01732</v>
      </c>
      <c r="H131" s="29">
        <f t="shared" si="18"/>
        <v>0.91500000000000015</v>
      </c>
    </row>
    <row r="132" spans="1:8" x14ac:dyDescent="0.2">
      <c r="A132" s="25">
        <f t="shared" si="11"/>
        <v>130</v>
      </c>
      <c r="B132" s="21" t="str">
        <f t="shared" si="19"/>
        <v>October</v>
      </c>
      <c r="C132" s="38">
        <v>24</v>
      </c>
      <c r="D132" s="22" t="s">
        <v>130</v>
      </c>
      <c r="E132" s="19">
        <v>0.70799999999999996</v>
      </c>
      <c r="F132" s="19">
        <v>0.33300000000000002</v>
      </c>
      <c r="G132" s="19">
        <v>0.84563999999999995</v>
      </c>
      <c r="H132" s="29">
        <f t="shared" si="18"/>
        <v>0.37499999999999994</v>
      </c>
    </row>
    <row r="133" spans="1:8" x14ac:dyDescent="0.2">
      <c r="A133" s="25">
        <f t="shared" ref="A133:A196" si="20">A132+1</f>
        <v>131</v>
      </c>
      <c r="B133" s="21" t="str">
        <f t="shared" si="19"/>
        <v>October</v>
      </c>
      <c r="C133" s="38">
        <v>24</v>
      </c>
      <c r="D133" s="22" t="s">
        <v>131</v>
      </c>
      <c r="E133" s="19">
        <v>0.91199999999999992</v>
      </c>
      <c r="F133" s="19">
        <v>0.29899999999999999</v>
      </c>
      <c r="G133" s="19">
        <v>0.40947999999999996</v>
      </c>
      <c r="H133" s="29">
        <f t="shared" si="18"/>
        <v>0.61299999999999999</v>
      </c>
    </row>
    <row r="134" spans="1:8" x14ac:dyDescent="0.2">
      <c r="A134" s="25">
        <f t="shared" si="20"/>
        <v>132</v>
      </c>
      <c r="B134" s="21" t="str">
        <f t="shared" si="19"/>
        <v>October</v>
      </c>
      <c r="C134" s="38">
        <v>24</v>
      </c>
      <c r="D134" s="32" t="s">
        <v>132</v>
      </c>
      <c r="E134" s="19">
        <v>0.83400000000000007</v>
      </c>
      <c r="F134" s="19">
        <v>0.26600000000000001</v>
      </c>
      <c r="G134" s="19">
        <v>0.58231999999999995</v>
      </c>
      <c r="H134" s="29">
        <f t="shared" si="18"/>
        <v>0.56800000000000006</v>
      </c>
    </row>
    <row r="135" spans="1:8" x14ac:dyDescent="0.2">
      <c r="A135" s="25">
        <f t="shared" si="20"/>
        <v>133</v>
      </c>
      <c r="B135" s="21" t="str">
        <f t="shared" si="19"/>
        <v>October</v>
      </c>
      <c r="C135" s="38">
        <v>72</v>
      </c>
      <c r="D135" s="22" t="s">
        <v>133</v>
      </c>
      <c r="E135" s="19">
        <v>1.1219999999999999</v>
      </c>
      <c r="F135" s="19">
        <v>0.14599999999999999</v>
      </c>
      <c r="G135" s="19">
        <v>2.4707999999999997</v>
      </c>
      <c r="H135" s="29">
        <f t="shared" si="18"/>
        <v>0.97599999999999987</v>
      </c>
    </row>
    <row r="136" spans="1:8" x14ac:dyDescent="0.2">
      <c r="A136" s="25">
        <f t="shared" si="20"/>
        <v>134</v>
      </c>
      <c r="B136" s="21" t="str">
        <f t="shared" si="19"/>
        <v>October</v>
      </c>
      <c r="C136" s="38">
        <v>72</v>
      </c>
      <c r="D136" s="32" t="s">
        <v>134</v>
      </c>
      <c r="E136" s="19">
        <v>1.056</v>
      </c>
      <c r="F136" s="19">
        <v>3.5299999999999998E-2</v>
      </c>
      <c r="G136" s="19">
        <v>0.86303999999999992</v>
      </c>
      <c r="H136" s="29">
        <f t="shared" si="18"/>
        <v>1.0207000000000002</v>
      </c>
    </row>
    <row r="137" spans="1:8" x14ac:dyDescent="0.2">
      <c r="A137" s="25">
        <f t="shared" si="20"/>
        <v>135</v>
      </c>
      <c r="B137" s="21" t="str">
        <f t="shared" si="19"/>
        <v>October</v>
      </c>
      <c r="C137" s="38">
        <v>72</v>
      </c>
      <c r="D137" s="22" t="s">
        <v>135</v>
      </c>
      <c r="E137" s="19">
        <v>0.85199999999999987</v>
      </c>
      <c r="F137" s="19">
        <v>3.9300000000000002E-2</v>
      </c>
      <c r="G137" s="19">
        <v>0.85027999999999992</v>
      </c>
      <c r="H137" s="29">
        <f t="shared" si="18"/>
        <v>0.81269999999999987</v>
      </c>
    </row>
    <row r="138" spans="1:8" x14ac:dyDescent="0.2">
      <c r="A138" s="25">
        <f t="shared" si="20"/>
        <v>136</v>
      </c>
      <c r="B138" s="21" t="str">
        <f t="shared" si="19"/>
        <v>October</v>
      </c>
      <c r="C138" s="38">
        <v>72</v>
      </c>
      <c r="D138" s="22" t="s">
        <v>136</v>
      </c>
      <c r="E138" s="19">
        <v>1.056</v>
      </c>
      <c r="F138" s="19">
        <v>5.2900000000000003E-2</v>
      </c>
      <c r="G138" s="19">
        <v>0.56955999999999996</v>
      </c>
      <c r="H138" s="29">
        <f t="shared" si="18"/>
        <v>1.0031000000000001</v>
      </c>
    </row>
    <row r="139" spans="1:8" x14ac:dyDescent="0.2">
      <c r="A139" s="25">
        <f t="shared" si="20"/>
        <v>137</v>
      </c>
      <c r="B139" s="21" t="str">
        <f t="shared" si="19"/>
        <v>October</v>
      </c>
      <c r="C139" s="38">
        <v>72</v>
      </c>
      <c r="D139" s="32" t="s">
        <v>137</v>
      </c>
      <c r="E139" s="19">
        <v>0.873</v>
      </c>
      <c r="F139" s="19">
        <v>9.0499999999999997E-2</v>
      </c>
      <c r="G139" s="19">
        <v>1.3919999999999999</v>
      </c>
      <c r="H139" s="29">
        <f t="shared" si="18"/>
        <v>0.78249999999999997</v>
      </c>
    </row>
    <row r="140" spans="1:8" x14ac:dyDescent="0.2">
      <c r="A140" s="25">
        <f t="shared" si="20"/>
        <v>138</v>
      </c>
      <c r="B140" s="21" t="str">
        <f t="shared" si="19"/>
        <v>October</v>
      </c>
      <c r="C140" s="38">
        <v>72</v>
      </c>
      <c r="D140" s="32" t="s">
        <v>138</v>
      </c>
      <c r="E140" s="19">
        <v>0.873</v>
      </c>
      <c r="F140" s="19">
        <v>8.5400000000000004E-2</v>
      </c>
      <c r="G140" s="19">
        <v>2.61</v>
      </c>
      <c r="H140" s="29">
        <f t="shared" si="18"/>
        <v>0.78759999999999997</v>
      </c>
    </row>
    <row r="141" spans="1:8" x14ac:dyDescent="0.2">
      <c r="A141" s="25">
        <f t="shared" si="20"/>
        <v>139</v>
      </c>
      <c r="B141" s="21" t="str">
        <f t="shared" si="19"/>
        <v>October</v>
      </c>
      <c r="C141" s="38">
        <v>72</v>
      </c>
      <c r="D141" s="32" t="s">
        <v>139</v>
      </c>
      <c r="E141" s="19">
        <v>1.149</v>
      </c>
      <c r="F141" s="19">
        <v>0.155</v>
      </c>
      <c r="G141" s="19">
        <v>0.98367999999999989</v>
      </c>
      <c r="H141" s="29">
        <f t="shared" si="18"/>
        <v>0.99399999999999999</v>
      </c>
    </row>
    <row r="142" spans="1:8" x14ac:dyDescent="0.2">
      <c r="A142" s="25">
        <f t="shared" si="20"/>
        <v>140</v>
      </c>
      <c r="B142" s="21" t="str">
        <f t="shared" si="19"/>
        <v>October</v>
      </c>
      <c r="C142" s="38">
        <v>72</v>
      </c>
      <c r="D142" s="22" t="s">
        <v>140</v>
      </c>
      <c r="E142" s="19">
        <v>0.96900000000000008</v>
      </c>
      <c r="F142" s="19">
        <v>0.155</v>
      </c>
      <c r="G142" s="19">
        <v>1.4847999999999999</v>
      </c>
      <c r="H142" s="29">
        <f t="shared" si="18"/>
        <v>0.81400000000000006</v>
      </c>
    </row>
    <row r="143" spans="1:8" x14ac:dyDescent="0.2">
      <c r="A143" s="25">
        <f t="shared" si="20"/>
        <v>141</v>
      </c>
      <c r="B143" s="21" t="str">
        <f t="shared" si="19"/>
        <v>October</v>
      </c>
      <c r="C143" s="38">
        <v>72</v>
      </c>
      <c r="D143" s="32" t="s">
        <v>141</v>
      </c>
      <c r="E143" s="19">
        <v>0.94799999999999995</v>
      </c>
      <c r="F143" s="19">
        <v>0.12</v>
      </c>
      <c r="G143" s="19">
        <v>1.5960000000000001</v>
      </c>
      <c r="H143" s="29">
        <f t="shared" si="18"/>
        <v>0.82799999999999996</v>
      </c>
    </row>
    <row r="144" spans="1:8" x14ac:dyDescent="0.2">
      <c r="A144" s="25">
        <f t="shared" si="20"/>
        <v>142</v>
      </c>
      <c r="B144" s="21" t="str">
        <f t="shared" si="19"/>
        <v>October</v>
      </c>
      <c r="C144" s="38">
        <v>72</v>
      </c>
      <c r="D144" s="32" t="s">
        <v>142</v>
      </c>
      <c r="E144" s="19">
        <v>1.0499999999999998</v>
      </c>
      <c r="F144" s="19">
        <v>0.17199999999999999</v>
      </c>
      <c r="G144" s="19">
        <v>1.4279999999999999</v>
      </c>
      <c r="H144" s="29">
        <f t="shared" si="18"/>
        <v>0.87799999999999989</v>
      </c>
    </row>
    <row r="145" spans="1:8" x14ac:dyDescent="0.2">
      <c r="A145" s="25">
        <f t="shared" si="20"/>
        <v>143</v>
      </c>
      <c r="B145" s="21" t="str">
        <f t="shared" si="19"/>
        <v>October</v>
      </c>
      <c r="C145" s="38">
        <v>72</v>
      </c>
      <c r="D145" s="22" t="s">
        <v>143</v>
      </c>
      <c r="E145" s="19">
        <v>1.3680000000000001</v>
      </c>
      <c r="F145" s="19">
        <v>0.14899999999999999</v>
      </c>
      <c r="G145" s="19">
        <v>0.87959999999999994</v>
      </c>
      <c r="H145" s="29">
        <f t="shared" si="18"/>
        <v>1.2190000000000001</v>
      </c>
    </row>
    <row r="146" spans="1:8" x14ac:dyDescent="0.2">
      <c r="A146" s="25">
        <f t="shared" si="20"/>
        <v>144</v>
      </c>
      <c r="B146" s="21" t="str">
        <f t="shared" si="19"/>
        <v>October</v>
      </c>
      <c r="C146" s="38">
        <v>72</v>
      </c>
      <c r="D146" s="32" t="s">
        <v>144</v>
      </c>
      <c r="E146" s="19">
        <v>1.02</v>
      </c>
      <c r="F146" s="19">
        <v>0.25700000000000001</v>
      </c>
      <c r="G146" s="19">
        <v>1.8599999999999999</v>
      </c>
      <c r="H146" s="29">
        <f t="shared" si="18"/>
        <v>0.76300000000000001</v>
      </c>
    </row>
    <row r="147" spans="1:8" x14ac:dyDescent="0.2">
      <c r="A147" s="25">
        <f t="shared" si="20"/>
        <v>145</v>
      </c>
      <c r="B147" s="21" t="s">
        <v>238</v>
      </c>
      <c r="C147" s="38">
        <v>24</v>
      </c>
      <c r="D147" s="32" t="s">
        <v>146</v>
      </c>
      <c r="E147" s="33">
        <v>0.29799999999999999</v>
      </c>
      <c r="F147" s="33">
        <v>0.752</v>
      </c>
      <c r="G147" s="33">
        <v>0.89500000000000002</v>
      </c>
      <c r="H147" s="29">
        <f t="shared" ref="H147:H153" si="21">E147-F147</f>
        <v>-0.45400000000000001</v>
      </c>
    </row>
    <row r="148" spans="1:8" x14ac:dyDescent="0.2">
      <c r="A148" s="25">
        <f t="shared" si="20"/>
        <v>146</v>
      </c>
      <c r="B148" s="21" t="str">
        <f t="shared" ref="B148:B153" si="22">B147</f>
        <v>November</v>
      </c>
      <c r="C148" s="38">
        <v>24</v>
      </c>
      <c r="D148" s="22" t="s">
        <v>147</v>
      </c>
      <c r="E148" s="33">
        <v>0.28899999999999998</v>
      </c>
      <c r="F148" s="33">
        <v>0.748</v>
      </c>
      <c r="G148" s="33">
        <v>1.49</v>
      </c>
      <c r="H148" s="29">
        <f t="shared" si="21"/>
        <v>-0.45900000000000002</v>
      </c>
    </row>
    <row r="149" spans="1:8" x14ac:dyDescent="0.2">
      <c r="A149" s="25">
        <f t="shared" si="20"/>
        <v>147</v>
      </c>
      <c r="B149" s="21" t="str">
        <f t="shared" si="22"/>
        <v>November</v>
      </c>
      <c r="C149" s="38">
        <v>24</v>
      </c>
      <c r="D149" s="22" t="s">
        <v>148</v>
      </c>
      <c r="E149" s="33">
        <v>9.1899999999999996E-2</v>
      </c>
      <c r="F149" s="33">
        <v>3.39E-2</v>
      </c>
      <c r="G149" s="33">
        <v>1.56</v>
      </c>
      <c r="H149" s="29">
        <f t="shared" si="21"/>
        <v>5.7999999999999996E-2</v>
      </c>
    </row>
    <row r="150" spans="1:8" x14ac:dyDescent="0.2">
      <c r="A150" s="25">
        <f t="shared" si="20"/>
        <v>148</v>
      </c>
      <c r="B150" s="21" t="str">
        <f t="shared" si="22"/>
        <v>November</v>
      </c>
      <c r="C150" s="38">
        <v>24</v>
      </c>
      <c r="D150" s="22" t="s">
        <v>149</v>
      </c>
      <c r="E150" s="33">
        <v>0.25</v>
      </c>
      <c r="F150" s="33">
        <v>0.65600000000000003</v>
      </c>
      <c r="G150" s="33">
        <v>1.25</v>
      </c>
      <c r="H150" s="29">
        <f t="shared" si="21"/>
        <v>-0.40600000000000003</v>
      </c>
    </row>
    <row r="151" spans="1:8" x14ac:dyDescent="0.2">
      <c r="A151" s="25">
        <f t="shared" si="20"/>
        <v>149</v>
      </c>
      <c r="B151" s="21" t="str">
        <f t="shared" si="22"/>
        <v>November</v>
      </c>
      <c r="C151" s="38">
        <v>24</v>
      </c>
      <c r="D151" s="32" t="s">
        <v>150</v>
      </c>
      <c r="E151" s="33">
        <v>0.311</v>
      </c>
      <c r="F151" s="33">
        <v>0.64400000000000002</v>
      </c>
      <c r="G151" s="33">
        <v>0.95</v>
      </c>
      <c r="H151" s="29">
        <f t="shared" si="21"/>
        <v>-0.33300000000000002</v>
      </c>
    </row>
    <row r="152" spans="1:8" x14ac:dyDescent="0.2">
      <c r="A152" s="25">
        <f t="shared" si="20"/>
        <v>150</v>
      </c>
      <c r="B152" s="21" t="str">
        <f t="shared" si="22"/>
        <v>November</v>
      </c>
      <c r="C152" s="38">
        <v>24</v>
      </c>
      <c r="D152" s="32" t="s">
        <v>151</v>
      </c>
      <c r="E152" s="33">
        <v>0.28999999999999998</v>
      </c>
      <c r="F152" s="33">
        <v>0.61699999999999999</v>
      </c>
      <c r="G152" s="33">
        <v>0.17299999999999999</v>
      </c>
      <c r="H152" s="29">
        <f t="shared" si="21"/>
        <v>-0.32700000000000001</v>
      </c>
    </row>
    <row r="153" spans="1:8" x14ac:dyDescent="0.2">
      <c r="A153" s="25">
        <f t="shared" si="20"/>
        <v>151</v>
      </c>
      <c r="B153" s="21" t="str">
        <f t="shared" si="22"/>
        <v>November</v>
      </c>
      <c r="C153" s="38">
        <v>24</v>
      </c>
      <c r="D153" s="22" t="s">
        <v>152</v>
      </c>
      <c r="E153" s="33">
        <v>0.11</v>
      </c>
      <c r="F153" s="33">
        <v>2.2400000000000003E-2</v>
      </c>
      <c r="G153" s="33">
        <v>0.879</v>
      </c>
      <c r="H153" s="29">
        <f t="shared" si="21"/>
        <v>8.7599999999999997E-2</v>
      </c>
    </row>
    <row r="154" spans="1:8" s="25" customFormat="1" x14ac:dyDescent="0.2">
      <c r="A154" s="25">
        <f t="shared" si="20"/>
        <v>152</v>
      </c>
      <c r="B154" s="26" t="s">
        <v>238</v>
      </c>
      <c r="C154" s="38">
        <v>24</v>
      </c>
      <c r="D154" s="27" t="s">
        <v>290</v>
      </c>
      <c r="E154" s="12" t="s">
        <v>282</v>
      </c>
      <c r="F154" s="12" t="s">
        <v>282</v>
      </c>
      <c r="G154" s="12" t="s">
        <v>282</v>
      </c>
      <c r="H154" s="12" t="s">
        <v>282</v>
      </c>
    </row>
    <row r="155" spans="1:8" x14ac:dyDescent="0.2">
      <c r="A155" s="25">
        <f t="shared" si="20"/>
        <v>153</v>
      </c>
      <c r="B155" s="21" t="str">
        <f>B153</f>
        <v>November</v>
      </c>
      <c r="C155" s="38">
        <v>24</v>
      </c>
      <c r="D155" s="22" t="s">
        <v>153</v>
      </c>
      <c r="E155" s="33">
        <v>0.17499999999999999</v>
      </c>
      <c r="F155" s="33">
        <v>3.1899999999999998E-2</v>
      </c>
      <c r="G155" s="33">
        <v>0.67700000000000005</v>
      </c>
      <c r="H155" s="29">
        <f t="shared" ref="H155:H165" si="23">E155-F155</f>
        <v>0.1431</v>
      </c>
    </row>
    <row r="156" spans="1:8" x14ac:dyDescent="0.2">
      <c r="A156" s="25">
        <f t="shared" si="20"/>
        <v>154</v>
      </c>
      <c r="B156" s="21" t="str">
        <f t="shared" ref="B156:B165" si="24">B155</f>
        <v>November</v>
      </c>
      <c r="C156" s="38">
        <v>24</v>
      </c>
      <c r="D156" s="22" t="s">
        <v>154</v>
      </c>
      <c r="E156" s="33">
        <v>0.38700000000000001</v>
      </c>
      <c r="F156" s="33">
        <v>0.76900000000000002</v>
      </c>
      <c r="G156" s="33">
        <v>1.08</v>
      </c>
      <c r="H156" s="29">
        <f t="shared" si="23"/>
        <v>-0.38200000000000001</v>
      </c>
    </row>
    <row r="157" spans="1:8" x14ac:dyDescent="0.2">
      <c r="A157" s="25">
        <f t="shared" si="20"/>
        <v>155</v>
      </c>
      <c r="B157" s="21" t="str">
        <f t="shared" si="24"/>
        <v>November</v>
      </c>
      <c r="C157" s="38">
        <v>24</v>
      </c>
      <c r="D157" s="32" t="s">
        <v>155</v>
      </c>
      <c r="E157" s="33">
        <v>0.29899999999999999</v>
      </c>
      <c r="F157" s="33">
        <v>0.68200000000000005</v>
      </c>
      <c r="G157" s="33">
        <v>1.72</v>
      </c>
      <c r="H157" s="29">
        <f t="shared" si="23"/>
        <v>-0.38300000000000006</v>
      </c>
    </row>
    <row r="158" spans="1:8" x14ac:dyDescent="0.2">
      <c r="A158" s="25">
        <f t="shared" si="20"/>
        <v>156</v>
      </c>
      <c r="B158" s="21" t="str">
        <f t="shared" si="24"/>
        <v>November</v>
      </c>
      <c r="C158" s="38">
        <v>24</v>
      </c>
      <c r="D158" s="32" t="s">
        <v>156</v>
      </c>
      <c r="E158" s="33">
        <v>0.107</v>
      </c>
      <c r="F158" s="33">
        <v>0.05</v>
      </c>
      <c r="G158" s="33">
        <v>1.1200000000000001</v>
      </c>
      <c r="H158" s="29">
        <f t="shared" si="23"/>
        <v>5.6999999999999995E-2</v>
      </c>
    </row>
    <row r="159" spans="1:8" x14ac:dyDescent="0.2">
      <c r="A159" s="25">
        <f t="shared" si="20"/>
        <v>157</v>
      </c>
      <c r="B159" s="21" t="str">
        <f t="shared" si="24"/>
        <v>November</v>
      </c>
      <c r="C159" s="38">
        <v>72</v>
      </c>
      <c r="D159" s="32" t="s">
        <v>157</v>
      </c>
      <c r="E159" s="33">
        <v>0.375</v>
      </c>
      <c r="F159" s="33">
        <v>0.38200000000000001</v>
      </c>
      <c r="G159" s="33">
        <v>3.56</v>
      </c>
      <c r="H159" s="29">
        <f t="shared" si="23"/>
        <v>-7.0000000000000062E-3</v>
      </c>
    </row>
    <row r="160" spans="1:8" x14ac:dyDescent="0.2">
      <c r="A160" s="25">
        <f t="shared" si="20"/>
        <v>158</v>
      </c>
      <c r="B160" s="21" t="str">
        <f t="shared" si="24"/>
        <v>November</v>
      </c>
      <c r="C160" s="38">
        <v>72</v>
      </c>
      <c r="D160" s="22" t="s">
        <v>158</v>
      </c>
      <c r="E160" s="33">
        <v>0.24099999999999999</v>
      </c>
      <c r="F160" s="33">
        <v>3.7699999999999997E-2</v>
      </c>
      <c r="G160" s="33">
        <v>9.2799999999999994</v>
      </c>
      <c r="H160" s="29">
        <f t="shared" si="23"/>
        <v>0.20329999999999998</v>
      </c>
    </row>
    <row r="161" spans="1:8" x14ac:dyDescent="0.2">
      <c r="A161" s="25">
        <f t="shared" si="20"/>
        <v>159</v>
      </c>
      <c r="B161" s="21" t="str">
        <f t="shared" si="24"/>
        <v>November</v>
      </c>
      <c r="C161" s="38">
        <v>72</v>
      </c>
      <c r="D161" s="22" t="s">
        <v>159</v>
      </c>
      <c r="E161" s="33">
        <v>0.126</v>
      </c>
      <c r="F161" s="33">
        <v>3.5000000000000003E-2</v>
      </c>
      <c r="G161" s="33">
        <v>2.31</v>
      </c>
      <c r="H161" s="29">
        <f t="shared" si="23"/>
        <v>9.0999999999999998E-2</v>
      </c>
    </row>
    <row r="162" spans="1:8" x14ac:dyDescent="0.2">
      <c r="A162" s="25">
        <f t="shared" si="20"/>
        <v>160</v>
      </c>
      <c r="B162" s="21" t="str">
        <f t="shared" si="24"/>
        <v>November</v>
      </c>
      <c r="C162" s="38">
        <v>72</v>
      </c>
      <c r="D162" s="32" t="s">
        <v>160</v>
      </c>
      <c r="E162" s="33">
        <v>0.34300000000000003</v>
      </c>
      <c r="F162" s="33">
        <v>0.379</v>
      </c>
      <c r="G162" s="33">
        <v>3.24</v>
      </c>
      <c r="H162" s="29">
        <f t="shared" si="23"/>
        <v>-3.5999999999999976E-2</v>
      </c>
    </row>
    <row r="163" spans="1:8" x14ac:dyDescent="0.2">
      <c r="A163" s="25">
        <f t="shared" si="20"/>
        <v>161</v>
      </c>
      <c r="B163" s="21" t="str">
        <f t="shared" si="24"/>
        <v>November</v>
      </c>
      <c r="C163" s="38">
        <v>72</v>
      </c>
      <c r="D163" s="22" t="s">
        <v>161</v>
      </c>
      <c r="E163" s="33">
        <v>0.29199999999999998</v>
      </c>
      <c r="F163" s="33">
        <v>0.56100000000000005</v>
      </c>
      <c r="G163" s="33">
        <v>2.86</v>
      </c>
      <c r="H163" s="29">
        <f t="shared" si="23"/>
        <v>-0.26900000000000007</v>
      </c>
    </row>
    <row r="164" spans="1:8" x14ac:dyDescent="0.2">
      <c r="A164" s="25">
        <f t="shared" si="20"/>
        <v>162</v>
      </c>
      <c r="B164" s="21" t="str">
        <f t="shared" si="24"/>
        <v>November</v>
      </c>
      <c r="C164" s="38">
        <v>72</v>
      </c>
      <c r="D164" s="22" t="s">
        <v>162</v>
      </c>
      <c r="E164" s="33">
        <v>0.28499999999999998</v>
      </c>
      <c r="F164" s="33">
        <v>0.22500000000000001</v>
      </c>
      <c r="G164" s="33">
        <v>0.221</v>
      </c>
      <c r="H164" s="29">
        <f t="shared" si="23"/>
        <v>5.999999999999997E-2</v>
      </c>
    </row>
    <row r="165" spans="1:8" x14ac:dyDescent="0.2">
      <c r="A165" s="25">
        <f t="shared" si="20"/>
        <v>163</v>
      </c>
      <c r="B165" s="21" t="str">
        <f t="shared" si="24"/>
        <v>November</v>
      </c>
      <c r="C165" s="38">
        <v>72</v>
      </c>
      <c r="D165" s="22" t="s">
        <v>163</v>
      </c>
      <c r="E165" s="33">
        <v>0.32900000000000001</v>
      </c>
      <c r="F165" s="33">
        <v>8.9000000000000051E-3</v>
      </c>
      <c r="G165" s="33">
        <v>1.92</v>
      </c>
      <c r="H165" s="29">
        <f t="shared" si="23"/>
        <v>0.3201</v>
      </c>
    </row>
    <row r="166" spans="1:8" s="25" customFormat="1" x14ac:dyDescent="0.2">
      <c r="A166" s="25">
        <f t="shared" si="20"/>
        <v>164</v>
      </c>
      <c r="B166" s="26" t="s">
        <v>238</v>
      </c>
      <c r="C166" s="38">
        <v>72</v>
      </c>
      <c r="D166" s="27" t="s">
        <v>290</v>
      </c>
      <c r="E166" s="12" t="s">
        <v>282</v>
      </c>
      <c r="F166" s="12" t="s">
        <v>282</v>
      </c>
      <c r="G166" s="12" t="s">
        <v>282</v>
      </c>
      <c r="H166" s="12" t="s">
        <v>282</v>
      </c>
    </row>
    <row r="167" spans="1:8" x14ac:dyDescent="0.2">
      <c r="A167" s="25">
        <f t="shared" si="20"/>
        <v>165</v>
      </c>
      <c r="B167" s="21" t="str">
        <f>B165</f>
        <v>November</v>
      </c>
      <c r="C167" s="38">
        <v>72</v>
      </c>
      <c r="D167" s="32" t="s">
        <v>164</v>
      </c>
      <c r="E167" s="33">
        <v>0.19700000000000001</v>
      </c>
      <c r="F167" s="33">
        <v>1.6600000000000004E-2</v>
      </c>
      <c r="G167" s="33">
        <v>1.07</v>
      </c>
      <c r="H167" s="29">
        <f t="shared" ref="H167:H194" si="25">E167-F167</f>
        <v>0.1804</v>
      </c>
    </row>
    <row r="168" spans="1:8" x14ac:dyDescent="0.2">
      <c r="A168" s="25">
        <f t="shared" si="20"/>
        <v>166</v>
      </c>
      <c r="B168" s="21" t="str">
        <f t="shared" ref="B168:B194" si="26">B167</f>
        <v>November</v>
      </c>
      <c r="C168" s="38">
        <v>72</v>
      </c>
      <c r="D168" s="32" t="s">
        <v>165</v>
      </c>
      <c r="E168" s="33">
        <v>0.26400000000000001</v>
      </c>
      <c r="F168" s="33">
        <v>0.50700000000000001</v>
      </c>
      <c r="G168" s="33">
        <v>1.32</v>
      </c>
      <c r="H168" s="29">
        <f t="shared" si="25"/>
        <v>-0.24299999999999999</v>
      </c>
    </row>
    <row r="169" spans="1:8" x14ac:dyDescent="0.2">
      <c r="A169" s="25">
        <f t="shared" si="20"/>
        <v>167</v>
      </c>
      <c r="B169" s="21" t="str">
        <f t="shared" si="26"/>
        <v>November</v>
      </c>
      <c r="C169" s="38">
        <v>72</v>
      </c>
      <c r="D169" s="32" t="s">
        <v>166</v>
      </c>
      <c r="E169" s="33">
        <v>0.27900000000000003</v>
      </c>
      <c r="F169" s="33">
        <v>0.32300000000000001</v>
      </c>
      <c r="G169" s="33">
        <v>1.7</v>
      </c>
      <c r="H169" s="29">
        <f t="shared" si="25"/>
        <v>-4.3999999999999984E-2</v>
      </c>
    </row>
    <row r="170" spans="1:8" x14ac:dyDescent="0.2">
      <c r="A170" s="25">
        <f t="shared" si="20"/>
        <v>168</v>
      </c>
      <c r="B170" s="21" t="str">
        <f t="shared" si="26"/>
        <v>November</v>
      </c>
      <c r="C170" s="38">
        <v>72</v>
      </c>
      <c r="D170" s="32" t="s">
        <v>167</v>
      </c>
      <c r="E170" s="33">
        <v>0.249</v>
      </c>
      <c r="F170" s="33">
        <v>3.5299999999999998E-2</v>
      </c>
      <c r="G170" s="33">
        <v>1.82</v>
      </c>
      <c r="H170" s="29">
        <f t="shared" si="25"/>
        <v>0.2137</v>
      </c>
    </row>
    <row r="171" spans="1:8" x14ac:dyDescent="0.2">
      <c r="A171" s="25">
        <f t="shared" si="20"/>
        <v>169</v>
      </c>
      <c r="B171" s="21" t="str">
        <f t="shared" si="26"/>
        <v>November</v>
      </c>
      <c r="C171" s="38">
        <v>24</v>
      </c>
      <c r="D171" s="22" t="s">
        <v>168</v>
      </c>
      <c r="E171" s="33">
        <v>0.498</v>
      </c>
      <c r="F171" s="33">
        <v>0.73799999999999999</v>
      </c>
      <c r="G171" s="33">
        <v>1.06</v>
      </c>
      <c r="H171" s="29">
        <f t="shared" si="25"/>
        <v>-0.24</v>
      </c>
    </row>
    <row r="172" spans="1:8" x14ac:dyDescent="0.2">
      <c r="A172" s="25">
        <f t="shared" si="20"/>
        <v>170</v>
      </c>
      <c r="B172" s="21" t="str">
        <f t="shared" si="26"/>
        <v>November</v>
      </c>
      <c r="C172" s="38">
        <v>24</v>
      </c>
      <c r="D172" s="22" t="s">
        <v>169</v>
      </c>
      <c r="E172" s="33">
        <v>0.11749999999999999</v>
      </c>
      <c r="F172" s="33">
        <v>2.1699999999999997E-2</v>
      </c>
      <c r="G172" s="33">
        <v>0.47699999999999998</v>
      </c>
      <c r="H172" s="29">
        <f t="shared" si="25"/>
        <v>9.5799999999999996E-2</v>
      </c>
    </row>
    <row r="173" spans="1:8" x14ac:dyDescent="0.2">
      <c r="A173" s="25">
        <f t="shared" si="20"/>
        <v>171</v>
      </c>
      <c r="B173" s="21" t="str">
        <f t="shared" si="26"/>
        <v>November</v>
      </c>
      <c r="C173" s="38">
        <v>24</v>
      </c>
      <c r="D173" s="22" t="s">
        <v>170</v>
      </c>
      <c r="E173" s="33">
        <v>0.108</v>
      </c>
      <c r="F173" s="33">
        <v>2.6800000000000004E-2</v>
      </c>
      <c r="G173" s="33">
        <v>0.34599999999999997</v>
      </c>
      <c r="H173" s="29">
        <f t="shared" si="25"/>
        <v>8.1199999999999994E-2</v>
      </c>
    </row>
    <row r="174" spans="1:8" x14ac:dyDescent="0.2">
      <c r="A174" s="25">
        <f t="shared" si="20"/>
        <v>172</v>
      </c>
      <c r="B174" s="21" t="str">
        <f t="shared" si="26"/>
        <v>November</v>
      </c>
      <c r="C174" s="38">
        <v>24</v>
      </c>
      <c r="D174" s="22" t="s">
        <v>171</v>
      </c>
      <c r="E174" s="33">
        <v>0.20200000000000001</v>
      </c>
      <c r="F174" s="33">
        <v>1.3300000000000006E-2</v>
      </c>
      <c r="G174" s="33">
        <v>0.23300000000000001</v>
      </c>
      <c r="H174" s="29">
        <f t="shared" si="25"/>
        <v>0.18870000000000001</v>
      </c>
    </row>
    <row r="175" spans="1:8" x14ac:dyDescent="0.2">
      <c r="A175" s="25">
        <f t="shared" si="20"/>
        <v>173</v>
      </c>
      <c r="B175" s="21" t="str">
        <f t="shared" si="26"/>
        <v>November</v>
      </c>
      <c r="C175" s="38">
        <v>24</v>
      </c>
      <c r="D175" s="22" t="s">
        <v>172</v>
      </c>
      <c r="E175" s="33">
        <v>0.51300000000000001</v>
      </c>
      <c r="F175" s="33">
        <v>0.63</v>
      </c>
      <c r="G175" s="33">
        <v>0.55900000000000005</v>
      </c>
      <c r="H175" s="29">
        <f t="shared" si="25"/>
        <v>-0.11699999999999999</v>
      </c>
    </row>
    <row r="176" spans="1:8" x14ac:dyDescent="0.2">
      <c r="A176" s="25">
        <f t="shared" si="20"/>
        <v>174</v>
      </c>
      <c r="B176" s="21" t="str">
        <f t="shared" si="26"/>
        <v>November</v>
      </c>
      <c r="C176" s="38">
        <v>24</v>
      </c>
      <c r="D176" s="22" t="s">
        <v>173</v>
      </c>
      <c r="E176" s="33">
        <v>0.35299999999999998</v>
      </c>
      <c r="F176" s="33">
        <v>0.78400000000000003</v>
      </c>
      <c r="G176" s="33">
        <v>1.23</v>
      </c>
      <c r="H176" s="29">
        <f t="shared" si="25"/>
        <v>-0.43100000000000005</v>
      </c>
    </row>
    <row r="177" spans="1:8" x14ac:dyDescent="0.2">
      <c r="A177" s="25">
        <f t="shared" si="20"/>
        <v>175</v>
      </c>
      <c r="B177" s="21" t="str">
        <f t="shared" si="26"/>
        <v>November</v>
      </c>
      <c r="C177" s="38">
        <v>24</v>
      </c>
      <c r="D177" s="32" t="s">
        <v>174</v>
      </c>
      <c r="E177" s="33">
        <v>0.33900000000000002</v>
      </c>
      <c r="F177" s="33">
        <v>0.753</v>
      </c>
      <c r="G177" s="33">
        <v>0.92900000000000005</v>
      </c>
      <c r="H177" s="29">
        <f t="shared" si="25"/>
        <v>-0.41399999999999998</v>
      </c>
    </row>
    <row r="178" spans="1:8" x14ac:dyDescent="0.2">
      <c r="A178" s="25">
        <f t="shared" si="20"/>
        <v>176</v>
      </c>
      <c r="B178" s="21" t="str">
        <f t="shared" si="26"/>
        <v>November</v>
      </c>
      <c r="C178" s="38">
        <v>24</v>
      </c>
      <c r="D178" s="32" t="s">
        <v>175</v>
      </c>
      <c r="E178" s="33">
        <v>0.41099999999999998</v>
      </c>
      <c r="F178" s="33">
        <v>0.78</v>
      </c>
      <c r="G178" s="33">
        <v>0.53700000000000003</v>
      </c>
      <c r="H178" s="29">
        <f t="shared" si="25"/>
        <v>-0.36900000000000005</v>
      </c>
    </row>
    <row r="179" spans="1:8" x14ac:dyDescent="0.2">
      <c r="A179" s="25">
        <f t="shared" si="20"/>
        <v>177</v>
      </c>
      <c r="B179" s="21" t="str">
        <f t="shared" si="26"/>
        <v>November</v>
      </c>
      <c r="C179" s="38">
        <v>24</v>
      </c>
      <c r="D179" s="22" t="s">
        <v>176</v>
      </c>
      <c r="E179" s="33">
        <v>0.24099999999999999</v>
      </c>
      <c r="F179" s="33">
        <v>4.2999999999999997E-2</v>
      </c>
      <c r="G179" s="33">
        <v>0.20599999999999999</v>
      </c>
      <c r="H179" s="29">
        <f t="shared" si="25"/>
        <v>0.19800000000000001</v>
      </c>
    </row>
    <row r="180" spans="1:8" x14ac:dyDescent="0.2">
      <c r="A180" s="25">
        <f t="shared" si="20"/>
        <v>178</v>
      </c>
      <c r="B180" s="21" t="str">
        <f t="shared" si="26"/>
        <v>November</v>
      </c>
      <c r="C180" s="38">
        <v>24</v>
      </c>
      <c r="D180" s="22" t="s">
        <v>177</v>
      </c>
      <c r="E180" s="33">
        <v>0.42599999999999999</v>
      </c>
      <c r="F180" s="33">
        <v>0.82099999999999995</v>
      </c>
      <c r="G180" s="33">
        <v>1.04</v>
      </c>
      <c r="H180" s="29">
        <f t="shared" si="25"/>
        <v>-0.39499999999999996</v>
      </c>
    </row>
    <row r="181" spans="1:8" x14ac:dyDescent="0.2">
      <c r="A181" s="25">
        <f t="shared" si="20"/>
        <v>179</v>
      </c>
      <c r="B181" s="21" t="str">
        <f t="shared" si="26"/>
        <v>November</v>
      </c>
      <c r="C181" s="38">
        <v>24</v>
      </c>
      <c r="D181" s="32" t="s">
        <v>178</v>
      </c>
      <c r="E181" s="33">
        <v>0.312</v>
      </c>
      <c r="F181" s="33">
        <v>0.74199999999999999</v>
      </c>
      <c r="G181" s="33">
        <v>1.24</v>
      </c>
      <c r="H181" s="29">
        <f t="shared" si="25"/>
        <v>-0.43</v>
      </c>
    </row>
    <row r="182" spans="1:8" x14ac:dyDescent="0.2">
      <c r="A182" s="25">
        <f t="shared" si="20"/>
        <v>180</v>
      </c>
      <c r="B182" s="21" t="str">
        <f t="shared" si="26"/>
        <v>November</v>
      </c>
      <c r="C182" s="38">
        <v>24</v>
      </c>
      <c r="D182" s="32" t="s">
        <v>179</v>
      </c>
      <c r="E182" s="33">
        <v>0.316</v>
      </c>
      <c r="F182" s="33">
        <v>0.77800000000000002</v>
      </c>
      <c r="G182" s="33">
        <v>0.82899999999999996</v>
      </c>
      <c r="H182" s="29">
        <f t="shared" si="25"/>
        <v>-0.46200000000000002</v>
      </c>
    </row>
    <row r="183" spans="1:8" x14ac:dyDescent="0.2">
      <c r="A183" s="25">
        <f t="shared" si="20"/>
        <v>181</v>
      </c>
      <c r="B183" s="21" t="str">
        <f t="shared" si="26"/>
        <v>November</v>
      </c>
      <c r="C183" s="38">
        <v>72</v>
      </c>
      <c r="D183" s="32" t="s">
        <v>180</v>
      </c>
      <c r="E183" s="33">
        <v>0.248</v>
      </c>
      <c r="F183" s="33">
        <v>0.55700000000000005</v>
      </c>
      <c r="G183" s="33">
        <v>2.66</v>
      </c>
      <c r="H183" s="29">
        <f t="shared" si="25"/>
        <v>-0.30900000000000005</v>
      </c>
    </row>
    <row r="184" spans="1:8" x14ac:dyDescent="0.2">
      <c r="A184" s="25">
        <f t="shared" si="20"/>
        <v>182</v>
      </c>
      <c r="B184" s="21" t="str">
        <f t="shared" si="26"/>
        <v>November</v>
      </c>
      <c r="C184" s="38">
        <v>72</v>
      </c>
      <c r="D184" s="22" t="s">
        <v>181</v>
      </c>
      <c r="E184" s="33">
        <v>0.17399999999999999</v>
      </c>
      <c r="F184" s="33">
        <v>3.0899999999999997E-2</v>
      </c>
      <c r="G184" s="33">
        <v>1.63</v>
      </c>
      <c r="H184" s="29">
        <f t="shared" si="25"/>
        <v>0.1431</v>
      </c>
    </row>
    <row r="185" spans="1:8" x14ac:dyDescent="0.2">
      <c r="A185" s="25">
        <f t="shared" si="20"/>
        <v>183</v>
      </c>
      <c r="B185" s="21" t="str">
        <f t="shared" si="26"/>
        <v>November</v>
      </c>
      <c r="C185" s="38">
        <v>72</v>
      </c>
      <c r="D185" s="22" t="s">
        <v>182</v>
      </c>
      <c r="E185" s="33">
        <v>0.16300000000000001</v>
      </c>
      <c r="F185" s="33">
        <v>3.4299999999999997E-2</v>
      </c>
      <c r="G185" s="33">
        <v>1.07</v>
      </c>
      <c r="H185" s="29">
        <f t="shared" si="25"/>
        <v>0.12870000000000001</v>
      </c>
    </row>
    <row r="186" spans="1:8" x14ac:dyDescent="0.2">
      <c r="A186" s="25">
        <f t="shared" si="20"/>
        <v>184</v>
      </c>
      <c r="B186" s="21" t="str">
        <f t="shared" si="26"/>
        <v>November</v>
      </c>
      <c r="C186" s="38">
        <v>72</v>
      </c>
      <c r="D186" s="32" t="s">
        <v>183</v>
      </c>
      <c r="E186" s="33">
        <v>0.154</v>
      </c>
      <c r="F186" s="33">
        <v>2.3000000000000007E-2</v>
      </c>
      <c r="G186" s="33">
        <v>1.02</v>
      </c>
      <c r="H186" s="29">
        <f t="shared" si="25"/>
        <v>0.13100000000000001</v>
      </c>
    </row>
    <row r="187" spans="1:8" x14ac:dyDescent="0.2">
      <c r="A187" s="25">
        <f t="shared" si="20"/>
        <v>185</v>
      </c>
      <c r="B187" s="21" t="str">
        <f t="shared" si="26"/>
        <v>November</v>
      </c>
      <c r="C187" s="38">
        <v>72</v>
      </c>
      <c r="D187" s="32" t="s">
        <v>184</v>
      </c>
      <c r="E187" s="33">
        <v>0.245</v>
      </c>
      <c r="F187" s="33">
        <v>0.49399999999999999</v>
      </c>
      <c r="G187" s="33">
        <v>1.97</v>
      </c>
      <c r="H187" s="29">
        <f t="shared" si="25"/>
        <v>-0.249</v>
      </c>
    </row>
    <row r="188" spans="1:8" x14ac:dyDescent="0.2">
      <c r="A188" s="25">
        <f t="shared" si="20"/>
        <v>186</v>
      </c>
      <c r="B188" s="21" t="str">
        <f t="shared" si="26"/>
        <v>November</v>
      </c>
      <c r="C188" s="38">
        <v>72</v>
      </c>
      <c r="D188" s="32" t="s">
        <v>185</v>
      </c>
      <c r="E188" s="33">
        <v>0.23400000000000001</v>
      </c>
      <c r="F188" s="33">
        <v>0.53500000000000003</v>
      </c>
      <c r="G188" s="33">
        <v>1.77</v>
      </c>
      <c r="H188" s="29">
        <f t="shared" si="25"/>
        <v>-0.30100000000000005</v>
      </c>
    </row>
    <row r="189" spans="1:8" x14ac:dyDescent="0.2">
      <c r="A189" s="25">
        <f t="shared" si="20"/>
        <v>187</v>
      </c>
      <c r="B189" s="21" t="str">
        <f t="shared" si="26"/>
        <v>November</v>
      </c>
      <c r="C189" s="38">
        <v>72</v>
      </c>
      <c r="D189" s="22" t="s">
        <v>186</v>
      </c>
      <c r="E189" s="33">
        <v>0.28399999999999997</v>
      </c>
      <c r="F189" s="33">
        <v>0.623</v>
      </c>
      <c r="G189" s="33">
        <v>1.47</v>
      </c>
      <c r="H189" s="29">
        <f t="shared" si="25"/>
        <v>-0.33900000000000002</v>
      </c>
    </row>
    <row r="190" spans="1:8" x14ac:dyDescent="0.2">
      <c r="A190" s="25">
        <f t="shared" si="20"/>
        <v>188</v>
      </c>
      <c r="B190" s="21" t="str">
        <f t="shared" si="26"/>
        <v>November</v>
      </c>
      <c r="C190" s="38">
        <v>72</v>
      </c>
      <c r="D190" s="32" t="s">
        <v>187</v>
      </c>
      <c r="E190" s="33">
        <v>0.248</v>
      </c>
      <c r="F190" s="33">
        <v>0.65100000000000002</v>
      </c>
      <c r="G190" s="33">
        <v>1.54</v>
      </c>
      <c r="H190" s="29">
        <f t="shared" si="25"/>
        <v>-0.40300000000000002</v>
      </c>
    </row>
    <row r="191" spans="1:8" x14ac:dyDescent="0.2">
      <c r="A191" s="25">
        <f t="shared" si="20"/>
        <v>189</v>
      </c>
      <c r="B191" s="21" t="str">
        <f t="shared" si="26"/>
        <v>November</v>
      </c>
      <c r="C191" s="38">
        <v>72</v>
      </c>
      <c r="D191" s="32" t="s">
        <v>188</v>
      </c>
      <c r="E191" s="33">
        <v>0.14299999999999999</v>
      </c>
      <c r="F191" s="33">
        <v>4.0000000000000008E-2</v>
      </c>
      <c r="G191" s="33">
        <v>0.874</v>
      </c>
      <c r="H191" s="29">
        <f t="shared" si="25"/>
        <v>0.10299999999999998</v>
      </c>
    </row>
    <row r="192" spans="1:8" x14ac:dyDescent="0.2">
      <c r="A192" s="25">
        <f t="shared" si="20"/>
        <v>190</v>
      </c>
      <c r="B192" s="21" t="str">
        <f t="shared" si="26"/>
        <v>November</v>
      </c>
      <c r="C192" s="38">
        <v>72</v>
      </c>
      <c r="D192" s="32" t="s">
        <v>189</v>
      </c>
      <c r="E192" s="33">
        <v>0.27</v>
      </c>
      <c r="F192" s="33">
        <v>0.623</v>
      </c>
      <c r="G192" s="33">
        <v>1.91</v>
      </c>
      <c r="H192" s="29">
        <f t="shared" si="25"/>
        <v>-0.35299999999999998</v>
      </c>
    </row>
    <row r="193" spans="1:8" x14ac:dyDescent="0.2">
      <c r="A193" s="25">
        <f t="shared" si="20"/>
        <v>191</v>
      </c>
      <c r="B193" s="21" t="str">
        <f t="shared" si="26"/>
        <v>November</v>
      </c>
      <c r="C193" s="38">
        <v>72</v>
      </c>
      <c r="D193" s="32" t="s">
        <v>190</v>
      </c>
      <c r="E193" s="33">
        <v>0.26500000000000001</v>
      </c>
      <c r="F193" s="33">
        <v>0.58099999999999996</v>
      </c>
      <c r="G193" s="33">
        <v>2.33</v>
      </c>
      <c r="H193" s="29">
        <f t="shared" si="25"/>
        <v>-0.31599999999999995</v>
      </c>
    </row>
    <row r="194" spans="1:8" x14ac:dyDescent="0.2">
      <c r="A194" s="25">
        <f t="shared" si="20"/>
        <v>192</v>
      </c>
      <c r="B194" s="21" t="str">
        <f t="shared" si="26"/>
        <v>November</v>
      </c>
      <c r="C194" s="38">
        <v>72</v>
      </c>
      <c r="D194" s="22" t="s">
        <v>191</v>
      </c>
      <c r="E194" s="33">
        <v>0.23499999999999999</v>
      </c>
      <c r="F194" s="33">
        <v>0.629</v>
      </c>
      <c r="G194" s="33">
        <v>2.42</v>
      </c>
      <c r="H194" s="29">
        <f t="shared" si="25"/>
        <v>-0.39400000000000002</v>
      </c>
    </row>
    <row r="195" spans="1:8" x14ac:dyDescent="0.2">
      <c r="A195" s="25">
        <f t="shared" si="20"/>
        <v>193</v>
      </c>
      <c r="B195" s="2" t="s">
        <v>239</v>
      </c>
      <c r="C195" s="38">
        <v>24</v>
      </c>
      <c r="D195" s="32" t="s">
        <v>192</v>
      </c>
      <c r="E195" s="33">
        <v>0.32400000000000001</v>
      </c>
      <c r="F195" s="33">
        <v>0.92100000000000004</v>
      </c>
      <c r="G195" s="33">
        <v>0.52300000000000002</v>
      </c>
      <c r="H195" s="29">
        <f t="shared" ref="H195:H201" si="27">E195-F195</f>
        <v>-0.59699999999999998</v>
      </c>
    </row>
    <row r="196" spans="1:8" x14ac:dyDescent="0.2">
      <c r="A196" s="25">
        <f t="shared" si="20"/>
        <v>194</v>
      </c>
      <c r="B196" s="2" t="str">
        <f t="shared" ref="B196:B201" si="28">B195</f>
        <v>December</v>
      </c>
      <c r="C196" s="38">
        <v>24</v>
      </c>
      <c r="D196" s="32" t="s">
        <v>193</v>
      </c>
      <c r="E196" s="33">
        <v>0.41299999999999998</v>
      </c>
      <c r="F196" s="33">
        <v>0.93100000000000005</v>
      </c>
      <c r="G196" s="33">
        <v>0.41099999999999998</v>
      </c>
      <c r="H196" s="29">
        <f t="shared" si="27"/>
        <v>-0.51800000000000002</v>
      </c>
    </row>
    <row r="197" spans="1:8" x14ac:dyDescent="0.2">
      <c r="A197" s="25">
        <f t="shared" ref="A197:A260" si="29">A196+1</f>
        <v>195</v>
      </c>
      <c r="B197" s="2" t="str">
        <f t="shared" si="28"/>
        <v>December</v>
      </c>
      <c r="C197" s="38">
        <v>24</v>
      </c>
      <c r="D197" s="32" t="s">
        <v>194</v>
      </c>
      <c r="E197" s="33">
        <v>0.11799999999999999</v>
      </c>
      <c r="F197" s="33">
        <v>6.8000000000000005E-2</v>
      </c>
      <c r="G197" s="33">
        <v>0.50800000000000001</v>
      </c>
      <c r="H197" s="29">
        <f t="shared" si="27"/>
        <v>4.9999999999999989E-2</v>
      </c>
    </row>
    <row r="198" spans="1:8" x14ac:dyDescent="0.2">
      <c r="A198" s="25">
        <f t="shared" si="29"/>
        <v>196</v>
      </c>
      <c r="B198" s="2" t="str">
        <f t="shared" si="28"/>
        <v>December</v>
      </c>
      <c r="C198" s="38">
        <v>24</v>
      </c>
      <c r="D198" s="32" t="s">
        <v>195</v>
      </c>
      <c r="E198" s="33">
        <v>0.33700000000000002</v>
      </c>
      <c r="F198" s="33">
        <v>0.98599999999999999</v>
      </c>
      <c r="G198" s="33">
        <v>0.68700000000000006</v>
      </c>
      <c r="H198" s="29">
        <f t="shared" si="27"/>
        <v>-0.64900000000000002</v>
      </c>
    </row>
    <row r="199" spans="1:8" x14ac:dyDescent="0.2">
      <c r="A199" s="25">
        <f t="shared" si="29"/>
        <v>197</v>
      </c>
      <c r="B199" s="2" t="str">
        <f t="shared" si="28"/>
        <v>December</v>
      </c>
      <c r="C199" s="38">
        <v>24</v>
      </c>
      <c r="D199" s="32" t="s">
        <v>196</v>
      </c>
      <c r="E199" s="33">
        <v>0.35699999999999998</v>
      </c>
      <c r="F199" s="33">
        <v>0.88400000000000001</v>
      </c>
      <c r="G199" s="33">
        <v>0.38100000000000001</v>
      </c>
      <c r="H199" s="29">
        <f t="shared" si="27"/>
        <v>-0.52700000000000002</v>
      </c>
    </row>
    <row r="200" spans="1:8" x14ac:dyDescent="0.2">
      <c r="A200" s="25">
        <f t="shared" si="29"/>
        <v>198</v>
      </c>
      <c r="B200" s="2" t="str">
        <f t="shared" si="28"/>
        <v>December</v>
      </c>
      <c r="C200" s="38">
        <v>24</v>
      </c>
      <c r="D200" s="32" t="s">
        <v>197</v>
      </c>
      <c r="E200" s="33">
        <v>0.59899999999999998</v>
      </c>
      <c r="F200" s="33">
        <v>1.04</v>
      </c>
      <c r="G200" s="33">
        <v>0.59</v>
      </c>
      <c r="H200" s="29">
        <f t="shared" si="27"/>
        <v>-0.44100000000000006</v>
      </c>
    </row>
    <row r="201" spans="1:8" x14ac:dyDescent="0.2">
      <c r="A201" s="25">
        <f t="shared" si="29"/>
        <v>199</v>
      </c>
      <c r="B201" s="2" t="str">
        <f t="shared" si="28"/>
        <v>December</v>
      </c>
      <c r="C201" s="38">
        <v>24</v>
      </c>
      <c r="D201" s="32" t="s">
        <v>198</v>
      </c>
      <c r="E201" s="33">
        <v>0.14599999999999999</v>
      </c>
      <c r="F201" s="33">
        <v>1.1200000000000002E-2</v>
      </c>
      <c r="G201" s="33">
        <v>0.22600000000000001</v>
      </c>
      <c r="H201" s="29">
        <f t="shared" si="27"/>
        <v>0.13479999999999998</v>
      </c>
    </row>
    <row r="202" spans="1:8" s="25" customFormat="1" x14ac:dyDescent="0.2">
      <c r="A202" s="25">
        <f t="shared" si="29"/>
        <v>200</v>
      </c>
      <c r="B202" s="26" t="s">
        <v>239</v>
      </c>
      <c r="C202" s="38">
        <v>24</v>
      </c>
      <c r="D202" s="27" t="s">
        <v>290</v>
      </c>
      <c r="E202" s="12" t="s">
        <v>282</v>
      </c>
      <c r="F202" s="12" t="s">
        <v>282</v>
      </c>
      <c r="G202" s="12" t="s">
        <v>282</v>
      </c>
      <c r="H202" s="12" t="s">
        <v>282</v>
      </c>
    </row>
    <row r="203" spans="1:8" x14ac:dyDescent="0.2">
      <c r="A203" s="25">
        <f t="shared" si="29"/>
        <v>201</v>
      </c>
      <c r="B203" s="2" t="str">
        <f>B201</f>
        <v>December</v>
      </c>
      <c r="C203" s="38">
        <v>24</v>
      </c>
      <c r="D203" s="32" t="s">
        <v>199</v>
      </c>
      <c r="E203" s="33">
        <v>0.45600000000000002</v>
      </c>
      <c r="F203" s="33">
        <v>1.3499999999999998E-2</v>
      </c>
      <c r="G203" s="33">
        <v>0.35499999999999998</v>
      </c>
      <c r="H203" s="29">
        <f t="shared" ref="H203:H213" si="30">E203-F203</f>
        <v>0.4425</v>
      </c>
    </row>
    <row r="204" spans="1:8" x14ac:dyDescent="0.2">
      <c r="A204" s="25">
        <f t="shared" si="29"/>
        <v>202</v>
      </c>
      <c r="B204" s="2" t="str">
        <f t="shared" ref="B204:B213" si="31">B203</f>
        <v>December</v>
      </c>
      <c r="C204" s="38">
        <v>24</v>
      </c>
      <c r="D204" s="32" t="s">
        <v>200</v>
      </c>
      <c r="E204" s="33">
        <v>0.29299999999999998</v>
      </c>
      <c r="F204" s="33">
        <v>1.03</v>
      </c>
      <c r="G204" s="33">
        <v>0.58899999999999997</v>
      </c>
      <c r="H204" s="29">
        <f t="shared" si="30"/>
        <v>-0.7370000000000001</v>
      </c>
    </row>
    <row r="205" spans="1:8" x14ac:dyDescent="0.2">
      <c r="A205" s="25">
        <f t="shared" si="29"/>
        <v>203</v>
      </c>
      <c r="B205" s="2" t="str">
        <f t="shared" si="31"/>
        <v>December</v>
      </c>
      <c r="C205" s="38">
        <v>24</v>
      </c>
      <c r="D205" s="32" t="s">
        <v>201</v>
      </c>
      <c r="E205" s="33">
        <v>0.69099999999999995</v>
      </c>
      <c r="F205" s="33">
        <v>0.86399999999999999</v>
      </c>
      <c r="G205" s="33">
        <v>0.86899999999999999</v>
      </c>
      <c r="H205" s="29">
        <f t="shared" si="30"/>
        <v>-0.17300000000000004</v>
      </c>
    </row>
    <row r="206" spans="1:8" x14ac:dyDescent="0.2">
      <c r="A206" s="25">
        <f t="shared" si="29"/>
        <v>204</v>
      </c>
      <c r="B206" s="2" t="str">
        <f t="shared" si="31"/>
        <v>December</v>
      </c>
      <c r="C206" s="38">
        <v>24</v>
      </c>
      <c r="D206" s="32" t="s">
        <v>202</v>
      </c>
      <c r="E206" s="33">
        <v>0.443</v>
      </c>
      <c r="F206" s="33">
        <v>3.73E-2</v>
      </c>
      <c r="G206" s="33">
        <v>0.441</v>
      </c>
      <c r="H206" s="29">
        <f t="shared" si="30"/>
        <v>0.40570000000000001</v>
      </c>
    </row>
    <row r="207" spans="1:8" x14ac:dyDescent="0.2">
      <c r="A207" s="25">
        <f t="shared" si="29"/>
        <v>205</v>
      </c>
      <c r="B207" s="2" t="str">
        <f t="shared" si="31"/>
        <v>December</v>
      </c>
      <c r="C207" s="38">
        <v>72</v>
      </c>
      <c r="D207" s="32" t="s">
        <v>203</v>
      </c>
      <c r="E207" s="33">
        <v>0.52600000000000002</v>
      </c>
      <c r="F207" s="33">
        <v>1.03</v>
      </c>
      <c r="G207" s="33">
        <v>1.32</v>
      </c>
      <c r="H207" s="29">
        <f t="shared" si="30"/>
        <v>-0.504</v>
      </c>
    </row>
    <row r="208" spans="1:8" x14ac:dyDescent="0.2">
      <c r="A208" s="25">
        <f t="shared" si="29"/>
        <v>206</v>
      </c>
      <c r="B208" s="2" t="str">
        <f t="shared" si="31"/>
        <v>December</v>
      </c>
      <c r="C208" s="38">
        <v>72</v>
      </c>
      <c r="D208" s="32" t="s">
        <v>204</v>
      </c>
      <c r="E208" s="33">
        <v>0.40799999999999997</v>
      </c>
      <c r="F208" s="33">
        <v>0.92500000000000004</v>
      </c>
      <c r="G208" s="33">
        <v>1.67</v>
      </c>
      <c r="H208" s="29">
        <f t="shared" si="30"/>
        <v>-0.51700000000000013</v>
      </c>
    </row>
    <row r="209" spans="1:8" x14ac:dyDescent="0.2">
      <c r="A209" s="25">
        <f t="shared" si="29"/>
        <v>207</v>
      </c>
      <c r="B209" s="2" t="str">
        <f t="shared" si="31"/>
        <v>December</v>
      </c>
      <c r="C209" s="38">
        <v>72</v>
      </c>
      <c r="D209" s="32" t="s">
        <v>205</v>
      </c>
      <c r="E209" s="33">
        <v>0.185</v>
      </c>
      <c r="F209" s="33">
        <v>0.05</v>
      </c>
      <c r="G209" s="33">
        <v>1.45</v>
      </c>
      <c r="H209" s="29">
        <f t="shared" si="30"/>
        <v>0.13500000000000001</v>
      </c>
    </row>
    <row r="210" spans="1:8" x14ac:dyDescent="0.2">
      <c r="A210" s="25">
        <f t="shared" si="29"/>
        <v>208</v>
      </c>
      <c r="B210" s="2" t="str">
        <f t="shared" si="31"/>
        <v>December</v>
      </c>
      <c r="C210" s="38">
        <v>72</v>
      </c>
      <c r="D210" s="32" t="s">
        <v>206</v>
      </c>
      <c r="E210" s="33">
        <v>0.435</v>
      </c>
      <c r="F210" s="33">
        <v>0.98699999999999999</v>
      </c>
      <c r="G210" s="33">
        <v>1.1599999999999999</v>
      </c>
      <c r="H210" s="29">
        <f t="shared" si="30"/>
        <v>-0.55200000000000005</v>
      </c>
    </row>
    <row r="211" spans="1:8" x14ac:dyDescent="0.2">
      <c r="A211" s="25">
        <f t="shared" si="29"/>
        <v>209</v>
      </c>
      <c r="B211" s="2" t="str">
        <f t="shared" si="31"/>
        <v>December</v>
      </c>
      <c r="C211" s="38">
        <v>72</v>
      </c>
      <c r="D211" s="32" t="s">
        <v>207</v>
      </c>
      <c r="E211" s="24">
        <v>0.378</v>
      </c>
      <c r="F211" s="23">
        <v>0.997</v>
      </c>
      <c r="G211" s="23">
        <v>1.22</v>
      </c>
      <c r="H211" s="29">
        <f t="shared" si="30"/>
        <v>-0.61899999999999999</v>
      </c>
    </row>
    <row r="212" spans="1:8" x14ac:dyDescent="0.2">
      <c r="A212" s="25">
        <f t="shared" si="29"/>
        <v>210</v>
      </c>
      <c r="B212" s="2" t="str">
        <f t="shared" si="31"/>
        <v>December</v>
      </c>
      <c r="C212" s="38">
        <v>72</v>
      </c>
      <c r="D212" s="32" t="s">
        <v>208</v>
      </c>
      <c r="E212" s="23">
        <v>0.51600000000000001</v>
      </c>
      <c r="F212" s="23">
        <v>0.91</v>
      </c>
      <c r="G212" s="23">
        <v>0.77500000000000002</v>
      </c>
      <c r="H212" s="29">
        <f t="shared" si="30"/>
        <v>-0.39400000000000002</v>
      </c>
    </row>
    <row r="213" spans="1:8" x14ac:dyDescent="0.2">
      <c r="A213" s="25">
        <f t="shared" si="29"/>
        <v>211</v>
      </c>
      <c r="B213" s="2" t="str">
        <f t="shared" si="31"/>
        <v>December</v>
      </c>
      <c r="C213" s="38">
        <v>72</v>
      </c>
      <c r="D213" s="32" t="s">
        <v>209</v>
      </c>
      <c r="E213" s="23">
        <v>0.13200000000000001</v>
      </c>
      <c r="F213" s="23">
        <v>1.84E-2</v>
      </c>
      <c r="G213" s="23">
        <v>0.76900000000000002</v>
      </c>
      <c r="H213" s="29">
        <f t="shared" si="30"/>
        <v>0.11360000000000001</v>
      </c>
    </row>
    <row r="214" spans="1:8" s="25" customFormat="1" x14ac:dyDescent="0.2">
      <c r="A214" s="25">
        <f t="shared" si="29"/>
        <v>212</v>
      </c>
      <c r="B214" s="26" t="s">
        <v>239</v>
      </c>
      <c r="C214" s="38">
        <v>72</v>
      </c>
      <c r="D214" s="27" t="s">
        <v>290</v>
      </c>
      <c r="E214" s="12" t="s">
        <v>282</v>
      </c>
      <c r="F214" s="12" t="s">
        <v>282</v>
      </c>
      <c r="G214" s="12" t="s">
        <v>282</v>
      </c>
      <c r="H214" s="12" t="s">
        <v>282</v>
      </c>
    </row>
    <row r="215" spans="1:8" x14ac:dyDescent="0.2">
      <c r="A215" s="25">
        <f t="shared" si="29"/>
        <v>213</v>
      </c>
      <c r="B215" s="2" t="str">
        <f>B213</f>
        <v>December</v>
      </c>
      <c r="C215" s="38">
        <v>72</v>
      </c>
      <c r="D215" s="32" t="s">
        <v>210</v>
      </c>
      <c r="E215" s="23">
        <v>0.22700000000000001</v>
      </c>
      <c r="F215" s="23">
        <v>3.7400000000000003E-2</v>
      </c>
      <c r="G215" s="23">
        <v>0.71099999999999997</v>
      </c>
      <c r="H215" s="29">
        <f t="shared" ref="H215:H249" si="32">E215-F215</f>
        <v>0.18959999999999999</v>
      </c>
    </row>
    <row r="216" spans="1:8" x14ac:dyDescent="0.2">
      <c r="A216" s="25">
        <f t="shared" si="29"/>
        <v>214</v>
      </c>
      <c r="B216" s="2" t="str">
        <f t="shared" ref="B216:B242" si="33">B215</f>
        <v>December</v>
      </c>
      <c r="C216" s="38">
        <v>72</v>
      </c>
      <c r="D216" s="32" t="s">
        <v>211</v>
      </c>
      <c r="E216" s="23">
        <v>0.45600000000000002</v>
      </c>
      <c r="F216" s="23">
        <v>0.97299999999999998</v>
      </c>
      <c r="G216" s="23">
        <v>0.88400000000000001</v>
      </c>
      <c r="H216" s="29">
        <f t="shared" si="32"/>
        <v>-0.5169999999999999</v>
      </c>
    </row>
    <row r="217" spans="1:8" x14ac:dyDescent="0.2">
      <c r="A217" s="25">
        <f t="shared" si="29"/>
        <v>215</v>
      </c>
      <c r="B217" s="2" t="str">
        <f t="shared" si="33"/>
        <v>December</v>
      </c>
      <c r="C217" s="38">
        <v>72</v>
      </c>
      <c r="D217" s="32" t="s">
        <v>212</v>
      </c>
      <c r="E217" s="23">
        <v>0.53700000000000003</v>
      </c>
      <c r="F217" s="23">
        <v>0.88700000000000001</v>
      </c>
      <c r="G217" s="23">
        <v>1.17</v>
      </c>
      <c r="H217" s="29">
        <f t="shared" si="32"/>
        <v>-0.35</v>
      </c>
    </row>
    <row r="218" spans="1:8" x14ac:dyDescent="0.2">
      <c r="A218" s="25">
        <f t="shared" si="29"/>
        <v>216</v>
      </c>
      <c r="B218" s="2" t="str">
        <f t="shared" si="33"/>
        <v>December</v>
      </c>
      <c r="C218" s="38">
        <v>72</v>
      </c>
      <c r="D218" s="20" t="s">
        <v>213</v>
      </c>
      <c r="E218" s="23">
        <v>0.34</v>
      </c>
      <c r="F218" s="23">
        <v>5.4000000000000006E-2</v>
      </c>
      <c r="G218" s="23">
        <v>0.83299999999999996</v>
      </c>
      <c r="H218" s="29">
        <f t="shared" si="32"/>
        <v>0.28600000000000003</v>
      </c>
    </row>
    <row r="219" spans="1:8" x14ac:dyDescent="0.2">
      <c r="A219" s="25">
        <f t="shared" si="29"/>
        <v>217</v>
      </c>
      <c r="B219" s="2" t="str">
        <f t="shared" si="33"/>
        <v>December</v>
      </c>
      <c r="C219" s="38">
        <v>24</v>
      </c>
      <c r="D219" s="20" t="s">
        <v>214</v>
      </c>
      <c r="E219" s="23">
        <v>0.27</v>
      </c>
      <c r="F219" s="23">
        <v>0.54200000000000004</v>
      </c>
      <c r="G219" s="23">
        <v>0.378</v>
      </c>
      <c r="H219" s="29">
        <f t="shared" si="32"/>
        <v>-0.27200000000000002</v>
      </c>
    </row>
    <row r="220" spans="1:8" x14ac:dyDescent="0.2">
      <c r="A220" s="25">
        <f t="shared" si="29"/>
        <v>218</v>
      </c>
      <c r="B220" s="2" t="str">
        <f t="shared" si="33"/>
        <v>December</v>
      </c>
      <c r="C220" s="38">
        <v>24</v>
      </c>
      <c r="D220" s="20" t="s">
        <v>215</v>
      </c>
      <c r="E220" s="23">
        <v>0.16800000000000001</v>
      </c>
      <c r="F220" s="23">
        <v>2.6800000000000004E-2</v>
      </c>
      <c r="G220" s="23">
        <v>0.26100000000000001</v>
      </c>
      <c r="H220" s="29">
        <f t="shared" si="32"/>
        <v>0.14119999999999999</v>
      </c>
    </row>
    <row r="221" spans="1:8" x14ac:dyDescent="0.2">
      <c r="A221" s="25">
        <f t="shared" si="29"/>
        <v>219</v>
      </c>
      <c r="B221" s="2" t="str">
        <f t="shared" si="33"/>
        <v>December</v>
      </c>
      <c r="C221" s="38">
        <v>24</v>
      </c>
      <c r="D221" s="20" t="s">
        <v>216</v>
      </c>
      <c r="E221" s="23">
        <v>0.19700000000000001</v>
      </c>
      <c r="F221" s="23">
        <v>2.7499999999999997E-2</v>
      </c>
      <c r="G221" s="23">
        <v>0.17100000000000001</v>
      </c>
      <c r="H221" s="29">
        <f t="shared" si="32"/>
        <v>0.16950000000000001</v>
      </c>
    </row>
    <row r="222" spans="1:8" x14ac:dyDescent="0.2">
      <c r="A222" s="25">
        <f t="shared" si="29"/>
        <v>220</v>
      </c>
      <c r="B222" s="2" t="str">
        <f t="shared" si="33"/>
        <v>December</v>
      </c>
      <c r="C222" s="38">
        <v>24</v>
      </c>
      <c r="D222" s="20" t="s">
        <v>217</v>
      </c>
      <c r="E222" s="23">
        <v>0.16</v>
      </c>
      <c r="F222" s="23">
        <v>4.4999999999999998E-2</v>
      </c>
      <c r="G222" s="23">
        <v>0.17799999999999999</v>
      </c>
      <c r="H222" s="29">
        <f t="shared" si="32"/>
        <v>0.115</v>
      </c>
    </row>
    <row r="223" spans="1:8" x14ac:dyDescent="0.2">
      <c r="A223" s="25">
        <f t="shared" si="29"/>
        <v>221</v>
      </c>
      <c r="B223" s="2" t="str">
        <f t="shared" si="33"/>
        <v>December</v>
      </c>
      <c r="C223" s="38">
        <v>24</v>
      </c>
      <c r="D223" s="20" t="s">
        <v>218</v>
      </c>
      <c r="E223" s="23">
        <v>0.20399999999999999</v>
      </c>
      <c r="F223" s="23">
        <v>0.63900000000000001</v>
      </c>
      <c r="G223" s="23">
        <v>0.69099999999999995</v>
      </c>
      <c r="H223" s="29">
        <f t="shared" si="32"/>
        <v>-0.43500000000000005</v>
      </c>
    </row>
    <row r="224" spans="1:8" x14ac:dyDescent="0.2">
      <c r="A224" s="25">
        <f t="shared" si="29"/>
        <v>222</v>
      </c>
      <c r="B224" s="2" t="str">
        <f t="shared" si="33"/>
        <v>December</v>
      </c>
      <c r="C224" s="38">
        <v>24</v>
      </c>
      <c r="D224" s="32" t="s">
        <v>219</v>
      </c>
      <c r="E224" s="23">
        <v>0.29099999999999998</v>
      </c>
      <c r="F224" s="23">
        <v>0.55600000000000005</v>
      </c>
      <c r="G224" s="23">
        <v>0.44700000000000001</v>
      </c>
      <c r="H224" s="29">
        <f t="shared" si="32"/>
        <v>-0.26500000000000007</v>
      </c>
    </row>
    <row r="225" spans="1:8" x14ac:dyDescent="0.2">
      <c r="A225" s="25">
        <f t="shared" si="29"/>
        <v>223</v>
      </c>
      <c r="B225" s="2" t="str">
        <f t="shared" si="33"/>
        <v>December</v>
      </c>
      <c r="C225" s="38">
        <v>24</v>
      </c>
      <c r="D225" s="20" t="s">
        <v>220</v>
      </c>
      <c r="E225" s="23">
        <v>0.28100000000000003</v>
      </c>
      <c r="F225" s="23">
        <v>0.58499999999999996</v>
      </c>
      <c r="G225" s="23">
        <v>0.42099999999999999</v>
      </c>
      <c r="H225" s="29">
        <f t="shared" si="32"/>
        <v>-0.30399999999999994</v>
      </c>
    </row>
    <row r="226" spans="1:8" x14ac:dyDescent="0.2">
      <c r="A226" s="25">
        <f t="shared" si="29"/>
        <v>224</v>
      </c>
      <c r="B226" s="2" t="str">
        <f t="shared" si="33"/>
        <v>December</v>
      </c>
      <c r="C226" s="38">
        <v>24</v>
      </c>
      <c r="D226" s="20" t="s">
        <v>221</v>
      </c>
      <c r="E226" s="23">
        <v>0.40799999999999997</v>
      </c>
      <c r="F226" s="23">
        <v>0.59</v>
      </c>
      <c r="G226" s="23">
        <v>0.4</v>
      </c>
      <c r="H226" s="29">
        <f t="shared" si="32"/>
        <v>-0.182</v>
      </c>
    </row>
    <row r="227" spans="1:8" x14ac:dyDescent="0.2">
      <c r="A227" s="25">
        <f t="shared" si="29"/>
        <v>225</v>
      </c>
      <c r="B227" s="2" t="str">
        <f t="shared" si="33"/>
        <v>December</v>
      </c>
      <c r="C227" s="38">
        <v>24</v>
      </c>
      <c r="D227" s="20" t="s">
        <v>222</v>
      </c>
      <c r="E227" s="23">
        <v>0.311</v>
      </c>
      <c r="F227" s="23">
        <v>4.4999999999999998E-2</v>
      </c>
      <c r="G227" s="23">
        <v>0.18</v>
      </c>
      <c r="H227" s="29">
        <f t="shared" si="32"/>
        <v>0.26600000000000001</v>
      </c>
    </row>
    <row r="228" spans="1:8" x14ac:dyDescent="0.2">
      <c r="A228" s="25">
        <f t="shared" si="29"/>
        <v>226</v>
      </c>
      <c r="B228" s="2" t="str">
        <f t="shared" si="33"/>
        <v>December</v>
      </c>
      <c r="C228" s="38">
        <v>24</v>
      </c>
      <c r="D228" s="20" t="s">
        <v>223</v>
      </c>
      <c r="E228" s="23">
        <v>0.35499999999999998</v>
      </c>
      <c r="F228" s="23">
        <v>0.60099999999999998</v>
      </c>
      <c r="G228" s="23">
        <v>0.57899999999999996</v>
      </c>
      <c r="H228" s="29">
        <f t="shared" si="32"/>
        <v>-0.246</v>
      </c>
    </row>
    <row r="229" spans="1:8" x14ac:dyDescent="0.2">
      <c r="A229" s="25">
        <f t="shared" si="29"/>
        <v>227</v>
      </c>
      <c r="B229" s="2" t="str">
        <f t="shared" si="33"/>
        <v>December</v>
      </c>
      <c r="C229" s="38">
        <v>24</v>
      </c>
      <c r="D229" s="32" t="s">
        <v>224</v>
      </c>
      <c r="E229" s="23">
        <v>0.246</v>
      </c>
      <c r="F229" s="23">
        <v>0.58799999999999997</v>
      </c>
      <c r="G229" s="23">
        <v>0.39900000000000002</v>
      </c>
      <c r="H229" s="29">
        <f t="shared" si="32"/>
        <v>-0.34199999999999997</v>
      </c>
    </row>
    <row r="230" spans="1:8" x14ac:dyDescent="0.2">
      <c r="A230" s="25">
        <f t="shared" si="29"/>
        <v>228</v>
      </c>
      <c r="B230" s="2" t="str">
        <f t="shared" si="33"/>
        <v>December</v>
      </c>
      <c r="C230" s="38">
        <v>24</v>
      </c>
      <c r="D230" s="32" t="s">
        <v>225</v>
      </c>
      <c r="E230" s="23">
        <v>0.36099999999999999</v>
      </c>
      <c r="F230" s="23">
        <v>0.58199999999999996</v>
      </c>
      <c r="G230" s="23">
        <v>0.66300000000000003</v>
      </c>
      <c r="H230" s="29">
        <f t="shared" si="32"/>
        <v>-0.22099999999999997</v>
      </c>
    </row>
    <row r="231" spans="1:8" x14ac:dyDescent="0.2">
      <c r="A231" s="25">
        <f t="shared" si="29"/>
        <v>229</v>
      </c>
      <c r="B231" s="2" t="str">
        <f t="shared" si="33"/>
        <v>December</v>
      </c>
      <c r="C231" s="38">
        <v>72</v>
      </c>
      <c r="D231" s="20" t="s">
        <v>226</v>
      </c>
      <c r="E231" s="23">
        <v>0.316</v>
      </c>
      <c r="F231" s="23">
        <v>0.497</v>
      </c>
      <c r="G231" s="23">
        <v>0.84</v>
      </c>
      <c r="H231" s="29">
        <f t="shared" si="32"/>
        <v>-0.18099999999999999</v>
      </c>
    </row>
    <row r="232" spans="1:8" x14ac:dyDescent="0.2">
      <c r="A232" s="25">
        <f t="shared" si="29"/>
        <v>230</v>
      </c>
      <c r="B232" s="2" t="str">
        <f t="shared" si="33"/>
        <v>December</v>
      </c>
      <c r="C232" s="38">
        <v>72</v>
      </c>
      <c r="D232" s="20" t="s">
        <v>227</v>
      </c>
      <c r="E232" s="23">
        <v>0.28499999999999998</v>
      </c>
      <c r="F232" s="23">
        <v>2.76E-2</v>
      </c>
      <c r="G232" s="23">
        <v>0.47499999999999998</v>
      </c>
      <c r="H232" s="29">
        <f t="shared" si="32"/>
        <v>0.25739999999999996</v>
      </c>
    </row>
    <row r="233" spans="1:8" x14ac:dyDescent="0.2">
      <c r="A233" s="25">
        <f t="shared" si="29"/>
        <v>231</v>
      </c>
      <c r="B233" s="2" t="str">
        <f t="shared" si="33"/>
        <v>December</v>
      </c>
      <c r="C233" s="38">
        <v>72</v>
      </c>
      <c r="D233" s="20" t="s">
        <v>228</v>
      </c>
      <c r="E233" s="23">
        <v>0.308</v>
      </c>
      <c r="F233" s="23">
        <v>3.2500000000000001E-2</v>
      </c>
      <c r="G233" s="23">
        <v>0.307</v>
      </c>
      <c r="H233" s="29">
        <f t="shared" si="32"/>
        <v>0.27549999999999997</v>
      </c>
    </row>
    <row r="234" spans="1:8" x14ac:dyDescent="0.2">
      <c r="A234" s="25">
        <f t="shared" si="29"/>
        <v>232</v>
      </c>
      <c r="B234" s="2" t="str">
        <f t="shared" si="33"/>
        <v>December</v>
      </c>
      <c r="C234" s="38">
        <v>72</v>
      </c>
      <c r="D234" s="32" t="s">
        <v>229</v>
      </c>
      <c r="E234" s="23">
        <v>0.30199999999999999</v>
      </c>
      <c r="F234" s="23">
        <v>3.6699999999999997E-2</v>
      </c>
      <c r="G234" s="23">
        <v>0.43099999999999999</v>
      </c>
      <c r="H234" s="29">
        <f t="shared" si="32"/>
        <v>0.26529999999999998</v>
      </c>
    </row>
    <row r="235" spans="1:8" x14ac:dyDescent="0.2">
      <c r="A235" s="25">
        <f t="shared" si="29"/>
        <v>233</v>
      </c>
      <c r="B235" s="2" t="str">
        <f t="shared" si="33"/>
        <v>December</v>
      </c>
      <c r="C235" s="38">
        <v>72</v>
      </c>
      <c r="D235" s="32" t="s">
        <v>230</v>
      </c>
      <c r="E235" s="23">
        <v>0.19500000000000001</v>
      </c>
      <c r="F235" s="23">
        <v>0.56499999999999995</v>
      </c>
      <c r="G235" s="23">
        <v>1.07</v>
      </c>
      <c r="H235" s="29">
        <f t="shared" si="32"/>
        <v>-0.36999999999999994</v>
      </c>
    </row>
    <row r="236" spans="1:8" x14ac:dyDescent="0.2">
      <c r="A236" s="25">
        <f t="shared" si="29"/>
        <v>234</v>
      </c>
      <c r="B236" s="2" t="str">
        <f t="shared" si="33"/>
        <v>December</v>
      </c>
      <c r="C236" s="38">
        <v>72</v>
      </c>
      <c r="D236" s="32" t="s">
        <v>231</v>
      </c>
      <c r="E236" s="23">
        <v>0.45600000000000002</v>
      </c>
      <c r="F236" s="23">
        <v>0.51400000000000001</v>
      </c>
      <c r="G236" s="23">
        <v>0.93200000000000005</v>
      </c>
      <c r="H236" s="29">
        <f t="shared" si="32"/>
        <v>-5.7999999999999996E-2</v>
      </c>
    </row>
    <row r="237" spans="1:8" x14ac:dyDescent="0.2">
      <c r="A237" s="25">
        <f t="shared" si="29"/>
        <v>235</v>
      </c>
      <c r="B237" s="2" t="str">
        <f t="shared" si="33"/>
        <v>December</v>
      </c>
      <c r="C237" s="38">
        <v>72</v>
      </c>
      <c r="D237" s="32" t="s">
        <v>232</v>
      </c>
      <c r="E237" s="23">
        <v>0.21199999999999999</v>
      </c>
      <c r="F237" s="23">
        <v>0.53200000000000003</v>
      </c>
      <c r="G237" s="23">
        <v>0.57699999999999996</v>
      </c>
      <c r="H237" s="29">
        <f t="shared" si="32"/>
        <v>-0.32000000000000006</v>
      </c>
    </row>
    <row r="238" spans="1:8" x14ac:dyDescent="0.2">
      <c r="A238" s="25">
        <f t="shared" si="29"/>
        <v>236</v>
      </c>
      <c r="B238" s="2" t="str">
        <f t="shared" si="33"/>
        <v>December</v>
      </c>
      <c r="C238" s="38">
        <v>72</v>
      </c>
      <c r="D238" s="20" t="s">
        <v>233</v>
      </c>
      <c r="E238" s="23">
        <v>0.28499999999999998</v>
      </c>
      <c r="F238" s="23">
        <v>0.52600000000000002</v>
      </c>
      <c r="G238" s="23">
        <v>0.67700000000000005</v>
      </c>
      <c r="H238" s="29">
        <f t="shared" si="32"/>
        <v>-0.24100000000000005</v>
      </c>
    </row>
    <row r="239" spans="1:8" x14ac:dyDescent="0.2">
      <c r="A239" s="25">
        <f t="shared" si="29"/>
        <v>237</v>
      </c>
      <c r="B239" s="2" t="str">
        <f t="shared" si="33"/>
        <v>December</v>
      </c>
      <c r="C239" s="38">
        <v>72</v>
      </c>
      <c r="D239" s="20" t="s">
        <v>234</v>
      </c>
      <c r="E239" s="23">
        <v>0.24099999999999999</v>
      </c>
      <c r="F239" s="23">
        <v>4.9000000000000002E-2</v>
      </c>
      <c r="G239" s="23">
        <v>0.28199999999999997</v>
      </c>
      <c r="H239" s="29">
        <f t="shared" si="32"/>
        <v>0.192</v>
      </c>
    </row>
    <row r="240" spans="1:8" x14ac:dyDescent="0.2">
      <c r="A240" s="25">
        <f t="shared" si="29"/>
        <v>238</v>
      </c>
      <c r="B240" s="2" t="str">
        <f t="shared" si="33"/>
        <v>December</v>
      </c>
      <c r="C240" s="38">
        <v>72</v>
      </c>
      <c r="D240" s="20" t="s">
        <v>235</v>
      </c>
      <c r="E240" s="23">
        <v>0.33900000000000002</v>
      </c>
      <c r="F240" s="23">
        <v>0.52900000000000003</v>
      </c>
      <c r="G240" s="23">
        <v>0.76300000000000001</v>
      </c>
      <c r="H240" s="29">
        <f t="shared" si="32"/>
        <v>-0.19</v>
      </c>
    </row>
    <row r="241" spans="1:8" x14ac:dyDescent="0.2">
      <c r="A241" s="25">
        <f t="shared" si="29"/>
        <v>239</v>
      </c>
      <c r="B241" s="2" t="str">
        <f t="shared" si="33"/>
        <v>December</v>
      </c>
      <c r="C241" s="38">
        <v>72</v>
      </c>
      <c r="D241" s="20" t="s">
        <v>236</v>
      </c>
      <c r="E241" s="23">
        <v>0.442</v>
      </c>
      <c r="F241" s="23">
        <v>0.53300000000000003</v>
      </c>
      <c r="G241" s="23">
        <v>0.82099999999999995</v>
      </c>
      <c r="H241" s="29">
        <f t="shared" si="32"/>
        <v>-9.1000000000000025E-2</v>
      </c>
    </row>
    <row r="242" spans="1:8" x14ac:dyDescent="0.2">
      <c r="A242" s="25">
        <f t="shared" si="29"/>
        <v>240</v>
      </c>
      <c r="B242" s="2" t="str">
        <f t="shared" si="33"/>
        <v>December</v>
      </c>
      <c r="C242" s="38">
        <v>72</v>
      </c>
      <c r="D242" s="32" t="s">
        <v>237</v>
      </c>
      <c r="E242" s="23">
        <v>0.28399999999999997</v>
      </c>
      <c r="F242" s="23">
        <v>0.53800000000000003</v>
      </c>
      <c r="G242" s="23">
        <v>0.999</v>
      </c>
      <c r="H242" s="29">
        <f t="shared" si="32"/>
        <v>-0.25400000000000006</v>
      </c>
    </row>
    <row r="243" spans="1:8" x14ac:dyDescent="0.2">
      <c r="A243" s="25">
        <f t="shared" si="29"/>
        <v>241</v>
      </c>
      <c r="B243" s="2" t="s">
        <v>281</v>
      </c>
      <c r="C243" s="38">
        <v>24</v>
      </c>
      <c r="D243" s="27" t="s">
        <v>240</v>
      </c>
      <c r="E243" s="34">
        <v>0.67600000000000005</v>
      </c>
      <c r="F243" s="29">
        <v>1.64</v>
      </c>
      <c r="G243" s="29">
        <v>1.43</v>
      </c>
      <c r="H243" s="29">
        <f t="shared" si="32"/>
        <v>-0.96399999999999986</v>
      </c>
    </row>
    <row r="244" spans="1:8" x14ac:dyDescent="0.2">
      <c r="A244" s="25">
        <f t="shared" si="29"/>
        <v>242</v>
      </c>
      <c r="B244" s="2" t="str">
        <f t="shared" ref="B244:B249" si="34">B243</f>
        <v>January</v>
      </c>
      <c r="C244" s="38">
        <v>24</v>
      </c>
      <c r="D244" s="28" t="s">
        <v>241</v>
      </c>
      <c r="E244" s="35">
        <v>0.53700000000000003</v>
      </c>
      <c r="F244" s="29">
        <v>1.24</v>
      </c>
      <c r="G244" s="29">
        <v>0.77300000000000002</v>
      </c>
      <c r="H244" s="29">
        <f t="shared" si="32"/>
        <v>-0.70299999999999996</v>
      </c>
    </row>
    <row r="245" spans="1:8" x14ac:dyDescent="0.2">
      <c r="A245" s="25">
        <f t="shared" si="29"/>
        <v>243</v>
      </c>
      <c r="B245" s="2" t="str">
        <f t="shared" si="34"/>
        <v>January</v>
      </c>
      <c r="C245" s="38">
        <v>24</v>
      </c>
      <c r="D245" s="27" t="s">
        <v>242</v>
      </c>
      <c r="E245" s="34">
        <v>0.31900000000000001</v>
      </c>
      <c r="F245" s="34">
        <v>0.36199999999999999</v>
      </c>
      <c r="G245" s="29">
        <v>0.37</v>
      </c>
      <c r="H245" s="29">
        <f t="shared" si="32"/>
        <v>-4.2999999999999983E-2</v>
      </c>
    </row>
    <row r="246" spans="1:8" x14ac:dyDescent="0.2">
      <c r="A246" s="25">
        <f t="shared" si="29"/>
        <v>244</v>
      </c>
      <c r="B246" s="2" t="str">
        <f t="shared" si="34"/>
        <v>January</v>
      </c>
      <c r="C246" s="38">
        <v>24</v>
      </c>
      <c r="D246" s="27" t="s">
        <v>243</v>
      </c>
      <c r="E246" s="29">
        <v>0.61099999999999999</v>
      </c>
      <c r="F246" s="29">
        <v>1.61</v>
      </c>
      <c r="G246" s="29">
        <v>0.74399999999999999</v>
      </c>
      <c r="H246" s="29">
        <f t="shared" si="32"/>
        <v>-0.99900000000000011</v>
      </c>
    </row>
    <row r="247" spans="1:8" x14ac:dyDescent="0.2">
      <c r="A247" s="25">
        <f t="shared" si="29"/>
        <v>245</v>
      </c>
      <c r="B247" s="2" t="str">
        <f t="shared" si="34"/>
        <v>January</v>
      </c>
      <c r="C247" s="38">
        <v>24</v>
      </c>
      <c r="D247" s="27" t="s">
        <v>244</v>
      </c>
      <c r="E247" s="34">
        <v>0.63900000000000001</v>
      </c>
      <c r="F247" s="34">
        <v>1.54</v>
      </c>
      <c r="G247" s="29">
        <v>0.58599999999999997</v>
      </c>
      <c r="H247" s="29">
        <f t="shared" si="32"/>
        <v>-0.90100000000000002</v>
      </c>
    </row>
    <row r="248" spans="1:8" x14ac:dyDescent="0.2">
      <c r="A248" s="25">
        <f t="shared" si="29"/>
        <v>246</v>
      </c>
      <c r="B248" s="2" t="str">
        <f t="shared" si="34"/>
        <v>January</v>
      </c>
      <c r="C248" s="38">
        <v>24</v>
      </c>
      <c r="D248" s="27" t="s">
        <v>245</v>
      </c>
      <c r="E248" s="34">
        <v>0.70499999999999996</v>
      </c>
      <c r="F248" s="34">
        <v>1.83</v>
      </c>
      <c r="G248" s="29">
        <v>0.55000000000000004</v>
      </c>
      <c r="H248" s="29">
        <f t="shared" si="32"/>
        <v>-1.125</v>
      </c>
    </row>
    <row r="249" spans="1:8" x14ac:dyDescent="0.2">
      <c r="A249" s="25">
        <f t="shared" si="29"/>
        <v>247</v>
      </c>
      <c r="B249" s="2" t="str">
        <f t="shared" si="34"/>
        <v>January</v>
      </c>
      <c r="C249" s="38">
        <v>24</v>
      </c>
      <c r="D249" s="27" t="s">
        <v>246</v>
      </c>
      <c r="E249" s="34">
        <v>0.36099999999999999</v>
      </c>
      <c r="F249" s="34">
        <v>0.5</v>
      </c>
      <c r="G249" s="29">
        <v>0.57899999999999996</v>
      </c>
      <c r="H249" s="29">
        <f t="shared" si="32"/>
        <v>-0.13900000000000001</v>
      </c>
    </row>
    <row r="250" spans="1:8" s="25" customFormat="1" x14ac:dyDescent="0.2">
      <c r="A250" s="25">
        <f t="shared" si="29"/>
        <v>248</v>
      </c>
      <c r="B250" s="26" t="s">
        <v>281</v>
      </c>
      <c r="C250" s="38">
        <v>24</v>
      </c>
      <c r="D250" s="27" t="s">
        <v>290</v>
      </c>
      <c r="E250" s="12" t="s">
        <v>282</v>
      </c>
      <c r="F250" s="12" t="s">
        <v>282</v>
      </c>
      <c r="G250" s="12" t="s">
        <v>282</v>
      </c>
      <c r="H250" s="12" t="s">
        <v>282</v>
      </c>
    </row>
    <row r="251" spans="1:8" x14ac:dyDescent="0.2">
      <c r="A251" s="25">
        <f t="shared" si="29"/>
        <v>249</v>
      </c>
      <c r="B251" s="2" t="str">
        <f>B249</f>
        <v>January</v>
      </c>
      <c r="C251" s="38">
        <v>24</v>
      </c>
      <c r="D251" s="27" t="s">
        <v>247</v>
      </c>
      <c r="E251" s="34">
        <v>0.27900000000000003</v>
      </c>
      <c r="F251" s="34">
        <v>0.127</v>
      </c>
      <c r="G251" s="29">
        <v>8.8300000000000003E-2</v>
      </c>
      <c r="H251" s="29">
        <f>E251-F251</f>
        <v>0.15200000000000002</v>
      </c>
    </row>
    <row r="252" spans="1:8" s="25" customFormat="1" x14ac:dyDescent="0.2">
      <c r="A252" s="25">
        <f t="shared" si="29"/>
        <v>250</v>
      </c>
      <c r="B252" s="2" t="str">
        <f>B251</f>
        <v>January</v>
      </c>
      <c r="C252" s="38">
        <v>24</v>
      </c>
      <c r="D252" s="27" t="s">
        <v>283</v>
      </c>
      <c r="E252" s="34" t="s">
        <v>282</v>
      </c>
      <c r="F252" s="34" t="s">
        <v>282</v>
      </c>
      <c r="G252" s="34" t="s">
        <v>282</v>
      </c>
      <c r="H252" s="29" t="s">
        <v>282</v>
      </c>
    </row>
    <row r="253" spans="1:8" x14ac:dyDescent="0.2">
      <c r="A253" s="25">
        <f t="shared" si="29"/>
        <v>251</v>
      </c>
      <c r="B253" s="2" t="str">
        <f>B251</f>
        <v>January</v>
      </c>
      <c r="C253" s="38">
        <v>24</v>
      </c>
      <c r="D253" s="27" t="s">
        <v>248</v>
      </c>
      <c r="E253" s="34">
        <v>0.45700000000000002</v>
      </c>
      <c r="F253" s="34">
        <v>0.87</v>
      </c>
      <c r="G253" s="29">
        <v>0.40300000000000002</v>
      </c>
      <c r="H253" s="29">
        <f t="shared" ref="H253:H261" si="35">E253-F253</f>
        <v>-0.41299999999999998</v>
      </c>
    </row>
    <row r="254" spans="1:8" x14ac:dyDescent="0.2">
      <c r="A254" s="25">
        <f t="shared" si="29"/>
        <v>252</v>
      </c>
      <c r="B254" s="2" t="str">
        <f t="shared" ref="B254:B261" si="36">B253</f>
        <v>January</v>
      </c>
      <c r="C254" s="38">
        <v>24</v>
      </c>
      <c r="D254" s="27" t="s">
        <v>249</v>
      </c>
      <c r="E254" s="29">
        <v>0.54100000000000004</v>
      </c>
      <c r="F254" s="29">
        <v>1</v>
      </c>
      <c r="G254" s="29">
        <v>0.38700000000000001</v>
      </c>
      <c r="H254" s="29">
        <f t="shared" si="35"/>
        <v>-0.45899999999999996</v>
      </c>
    </row>
    <row r="255" spans="1:8" x14ac:dyDescent="0.2">
      <c r="A255" s="25">
        <f t="shared" si="29"/>
        <v>253</v>
      </c>
      <c r="B255" s="2" t="str">
        <f t="shared" si="36"/>
        <v>January</v>
      </c>
      <c r="C255" s="38">
        <v>72</v>
      </c>
      <c r="D255" s="30" t="s">
        <v>250</v>
      </c>
      <c r="E255" s="29">
        <v>0.80100000000000005</v>
      </c>
      <c r="F255" s="29">
        <v>2.54</v>
      </c>
      <c r="G255" s="29">
        <v>1.86</v>
      </c>
      <c r="H255" s="29">
        <f t="shared" si="35"/>
        <v>-1.7389999999999999</v>
      </c>
    </row>
    <row r="256" spans="1:8" x14ac:dyDescent="0.2">
      <c r="A256" s="25">
        <f t="shared" si="29"/>
        <v>254</v>
      </c>
      <c r="B256" s="2" t="str">
        <f t="shared" si="36"/>
        <v>January</v>
      </c>
      <c r="C256" s="38">
        <v>72</v>
      </c>
      <c r="D256" s="30" t="s">
        <v>251</v>
      </c>
      <c r="E256" s="29">
        <v>0.71099999999999997</v>
      </c>
      <c r="F256" s="29">
        <v>1.64</v>
      </c>
      <c r="G256" s="29">
        <v>0.747</v>
      </c>
      <c r="H256" s="29">
        <f t="shared" si="35"/>
        <v>-0.92899999999999994</v>
      </c>
    </row>
    <row r="257" spans="1:8" x14ac:dyDescent="0.2">
      <c r="A257" s="25">
        <f t="shared" si="29"/>
        <v>255</v>
      </c>
      <c r="B257" s="2" t="str">
        <f t="shared" si="36"/>
        <v>January</v>
      </c>
      <c r="C257" s="38">
        <v>72</v>
      </c>
      <c r="D257" s="30" t="s">
        <v>252</v>
      </c>
      <c r="E257" s="29">
        <v>0.57499999999999996</v>
      </c>
      <c r="F257" s="29">
        <v>1</v>
      </c>
      <c r="G257" s="29">
        <v>0.373</v>
      </c>
      <c r="H257" s="29">
        <f t="shared" si="35"/>
        <v>-0.42500000000000004</v>
      </c>
    </row>
    <row r="258" spans="1:8" x14ac:dyDescent="0.2">
      <c r="A258" s="25">
        <f t="shared" si="29"/>
        <v>256</v>
      </c>
      <c r="B258" s="2" t="str">
        <f t="shared" si="36"/>
        <v>January</v>
      </c>
      <c r="C258" s="38">
        <v>72</v>
      </c>
      <c r="D258" s="30" t="s">
        <v>253</v>
      </c>
      <c r="E258" s="29">
        <v>0.84099999999999997</v>
      </c>
      <c r="F258" s="29">
        <v>2.82</v>
      </c>
      <c r="G258" s="29">
        <v>0.627</v>
      </c>
      <c r="H258" s="29">
        <f t="shared" si="35"/>
        <v>-1.9789999999999999</v>
      </c>
    </row>
    <row r="259" spans="1:8" x14ac:dyDescent="0.2">
      <c r="A259" s="25">
        <f t="shared" si="29"/>
        <v>257</v>
      </c>
      <c r="B259" s="2" t="str">
        <f t="shared" si="36"/>
        <v>January</v>
      </c>
      <c r="C259" s="38">
        <v>72</v>
      </c>
      <c r="D259" s="30" t="s">
        <v>254</v>
      </c>
      <c r="E259" s="29">
        <v>0.85899999999999999</v>
      </c>
      <c r="F259" s="29">
        <v>2.33</v>
      </c>
      <c r="G259" s="29">
        <v>0.33900000000000002</v>
      </c>
      <c r="H259" s="29">
        <f t="shared" si="35"/>
        <v>-1.4710000000000001</v>
      </c>
    </row>
    <row r="260" spans="1:8" x14ac:dyDescent="0.2">
      <c r="A260" s="25">
        <f t="shared" si="29"/>
        <v>258</v>
      </c>
      <c r="B260" s="2" t="str">
        <f t="shared" si="36"/>
        <v>January</v>
      </c>
      <c r="C260" s="38">
        <v>72</v>
      </c>
      <c r="D260" s="30" t="s">
        <v>255</v>
      </c>
      <c r="E260" s="33">
        <v>1.02</v>
      </c>
      <c r="F260" s="33">
        <v>3.23</v>
      </c>
      <c r="G260" s="33">
        <v>0.32700000000000001</v>
      </c>
      <c r="H260" s="29">
        <f t="shared" si="35"/>
        <v>-2.21</v>
      </c>
    </row>
    <row r="261" spans="1:8" x14ac:dyDescent="0.2">
      <c r="A261" s="25">
        <f t="shared" ref="A261:A290" si="37">A260+1</f>
        <v>259</v>
      </c>
      <c r="B261" s="2" t="str">
        <f t="shared" si="36"/>
        <v>January</v>
      </c>
      <c r="C261" s="38">
        <v>72</v>
      </c>
      <c r="D261" s="30" t="s">
        <v>256</v>
      </c>
      <c r="E261" s="36">
        <v>0.58499999999999996</v>
      </c>
      <c r="F261" s="36">
        <v>1.34</v>
      </c>
      <c r="G261" s="36">
        <v>0.625</v>
      </c>
      <c r="H261" s="29">
        <f t="shared" si="35"/>
        <v>-0.75500000000000012</v>
      </c>
    </row>
    <row r="262" spans="1:8" s="25" customFormat="1" x14ac:dyDescent="0.2">
      <c r="A262" s="25">
        <f t="shared" si="37"/>
        <v>260</v>
      </c>
      <c r="B262" s="26" t="s">
        <v>281</v>
      </c>
      <c r="C262" s="38">
        <v>24</v>
      </c>
      <c r="D262" s="27" t="s">
        <v>290</v>
      </c>
      <c r="E262" s="12" t="s">
        <v>282</v>
      </c>
      <c r="F262" s="12" t="s">
        <v>282</v>
      </c>
      <c r="G262" s="12" t="s">
        <v>282</v>
      </c>
      <c r="H262" s="12" t="s">
        <v>282</v>
      </c>
    </row>
    <row r="263" spans="1:8" s="25" customFormat="1" x14ac:dyDescent="0.2">
      <c r="A263" s="25">
        <f t="shared" si="37"/>
        <v>261</v>
      </c>
      <c r="B263" s="2" t="str">
        <f>B261</f>
        <v>January</v>
      </c>
      <c r="C263" s="38">
        <v>72</v>
      </c>
      <c r="D263" s="27" t="s">
        <v>285</v>
      </c>
      <c r="E263" s="34" t="s">
        <v>282</v>
      </c>
      <c r="F263" s="34" t="s">
        <v>282</v>
      </c>
      <c r="G263" s="34" t="s">
        <v>282</v>
      </c>
      <c r="H263" s="29" t="s">
        <v>282</v>
      </c>
    </row>
    <row r="264" spans="1:8" s="25" customFormat="1" x14ac:dyDescent="0.2">
      <c r="A264" s="25">
        <f t="shared" si="37"/>
        <v>262</v>
      </c>
      <c r="B264" s="2" t="str">
        <f>B263</f>
        <v>January</v>
      </c>
      <c r="C264" s="38">
        <v>72</v>
      </c>
      <c r="D264" s="27" t="s">
        <v>284</v>
      </c>
      <c r="E264" s="34" t="s">
        <v>282</v>
      </c>
      <c r="F264" s="34" t="s">
        <v>282</v>
      </c>
      <c r="G264" s="34" t="s">
        <v>282</v>
      </c>
      <c r="H264" s="29" t="s">
        <v>282</v>
      </c>
    </row>
    <row r="265" spans="1:8" x14ac:dyDescent="0.2">
      <c r="A265" s="25">
        <f t="shared" si="37"/>
        <v>263</v>
      </c>
      <c r="B265" s="2" t="str">
        <f>B261</f>
        <v>January</v>
      </c>
      <c r="C265" s="38">
        <v>72</v>
      </c>
      <c r="D265" s="31" t="s">
        <v>257</v>
      </c>
      <c r="E265" s="36">
        <v>0.58499999999999996</v>
      </c>
      <c r="F265" s="36">
        <v>1.41</v>
      </c>
      <c r="G265" s="36">
        <v>0.93500000000000005</v>
      </c>
      <c r="H265" s="29">
        <f>E265-F265</f>
        <v>-0.82499999999999996</v>
      </c>
    </row>
    <row r="266" spans="1:8" x14ac:dyDescent="0.2">
      <c r="A266" s="25">
        <f t="shared" si="37"/>
        <v>264</v>
      </c>
      <c r="B266" s="2" t="str">
        <f>B265</f>
        <v>January</v>
      </c>
      <c r="C266" s="38">
        <v>72</v>
      </c>
      <c r="D266" s="31" t="s">
        <v>258</v>
      </c>
      <c r="E266" s="36">
        <v>0.91700000000000004</v>
      </c>
      <c r="F266" s="36">
        <v>2.2999999999999998</v>
      </c>
      <c r="G266" s="36">
        <v>0.248</v>
      </c>
      <c r="H266" s="29">
        <f>E266-F266</f>
        <v>-1.3829999999999998</v>
      </c>
    </row>
    <row r="267" spans="1:8" s="25" customFormat="1" x14ac:dyDescent="0.2">
      <c r="A267" s="25">
        <f t="shared" si="37"/>
        <v>265</v>
      </c>
      <c r="B267" s="2" t="str">
        <f>B266</f>
        <v>January</v>
      </c>
      <c r="C267" s="38">
        <v>24</v>
      </c>
      <c r="D267" s="27" t="s">
        <v>286</v>
      </c>
      <c r="E267" s="34" t="s">
        <v>282</v>
      </c>
      <c r="F267" s="34" t="s">
        <v>282</v>
      </c>
      <c r="G267" s="34" t="s">
        <v>282</v>
      </c>
      <c r="H267" s="29" t="s">
        <v>282</v>
      </c>
    </row>
    <row r="268" spans="1:8" x14ac:dyDescent="0.2">
      <c r="A268" s="25">
        <f t="shared" si="37"/>
        <v>266</v>
      </c>
      <c r="B268" s="2" t="str">
        <f>B266</f>
        <v>January</v>
      </c>
      <c r="C268" s="38">
        <v>24</v>
      </c>
      <c r="D268" s="27" t="s">
        <v>259</v>
      </c>
      <c r="E268" s="36">
        <v>0.15</v>
      </c>
      <c r="F268" s="36">
        <v>0.13500000000000001</v>
      </c>
      <c r="G268" s="36">
        <v>0.191</v>
      </c>
      <c r="H268" s="29">
        <f t="shared" ref="H268:H278" si="38">E268-F268</f>
        <v>1.4999999999999986E-2</v>
      </c>
    </row>
    <row r="269" spans="1:8" x14ac:dyDescent="0.2">
      <c r="A269" s="25">
        <f t="shared" si="37"/>
        <v>267</v>
      </c>
      <c r="B269" s="2" t="str">
        <f t="shared" ref="B269:B279" si="39">B268</f>
        <v>January</v>
      </c>
      <c r="C269" s="38">
        <v>24</v>
      </c>
      <c r="D269" s="32" t="s">
        <v>260</v>
      </c>
      <c r="E269" s="36">
        <v>0.26200000000000001</v>
      </c>
      <c r="F269" s="36">
        <v>8.199999999999999E-2</v>
      </c>
      <c r="G269" s="36">
        <v>9.2200000000000004E-2</v>
      </c>
      <c r="H269" s="29">
        <f t="shared" si="38"/>
        <v>0.18000000000000002</v>
      </c>
    </row>
    <row r="270" spans="1:8" x14ac:dyDescent="0.2">
      <c r="A270" s="25">
        <f t="shared" si="37"/>
        <v>268</v>
      </c>
      <c r="B270" s="2" t="str">
        <f t="shared" si="39"/>
        <v>January</v>
      </c>
      <c r="C270" s="38">
        <v>24</v>
      </c>
      <c r="D270" s="20" t="s">
        <v>261</v>
      </c>
      <c r="E270" s="36">
        <v>0.20599999999999999</v>
      </c>
      <c r="F270" s="36">
        <v>0.159</v>
      </c>
      <c r="G270" s="36">
        <v>0.20599999999999999</v>
      </c>
      <c r="H270" s="29">
        <f t="shared" si="38"/>
        <v>4.6999999999999986E-2</v>
      </c>
    </row>
    <row r="271" spans="1:8" x14ac:dyDescent="0.2">
      <c r="A271" s="25">
        <f t="shared" si="37"/>
        <v>269</v>
      </c>
      <c r="B271" s="2" t="str">
        <f t="shared" si="39"/>
        <v>January</v>
      </c>
      <c r="C271" s="38">
        <v>24</v>
      </c>
      <c r="D271" s="20" t="s">
        <v>262</v>
      </c>
      <c r="E271" s="36">
        <v>0.12</v>
      </c>
      <c r="F271" s="33">
        <v>8.7999999999999995E-2</v>
      </c>
      <c r="G271" s="33">
        <v>6.1899999999999997E-2</v>
      </c>
      <c r="H271" s="29">
        <f t="shared" si="38"/>
        <v>3.2000000000000001E-2</v>
      </c>
    </row>
    <row r="272" spans="1:8" x14ac:dyDescent="0.2">
      <c r="A272" s="25">
        <f t="shared" si="37"/>
        <v>270</v>
      </c>
      <c r="B272" s="2" t="str">
        <f t="shared" si="39"/>
        <v>January</v>
      </c>
      <c r="C272" s="38">
        <v>24</v>
      </c>
      <c r="D272" s="20" t="s">
        <v>263</v>
      </c>
      <c r="E272" s="36">
        <v>0.16700000000000001</v>
      </c>
      <c r="F272" s="33">
        <v>0.33800000000000002</v>
      </c>
      <c r="G272" s="33">
        <v>0.377</v>
      </c>
      <c r="H272" s="29">
        <f t="shared" si="38"/>
        <v>-0.17100000000000001</v>
      </c>
    </row>
    <row r="273" spans="1:8" x14ac:dyDescent="0.2">
      <c r="A273" s="25">
        <f t="shared" si="37"/>
        <v>271</v>
      </c>
      <c r="B273" s="2" t="str">
        <f t="shared" si="39"/>
        <v>January</v>
      </c>
      <c r="C273" s="38">
        <v>24</v>
      </c>
      <c r="D273" s="20" t="s">
        <v>264</v>
      </c>
      <c r="E273" s="33">
        <v>0.159</v>
      </c>
      <c r="F273" s="33">
        <v>0.30599999999999999</v>
      </c>
      <c r="G273" s="33">
        <v>0.309</v>
      </c>
      <c r="H273" s="29">
        <f t="shared" si="38"/>
        <v>-0.14699999999999999</v>
      </c>
    </row>
    <row r="274" spans="1:8" x14ac:dyDescent="0.2">
      <c r="A274" s="25">
        <f t="shared" si="37"/>
        <v>272</v>
      </c>
      <c r="B274" s="2" t="str">
        <f t="shared" si="39"/>
        <v>January</v>
      </c>
      <c r="C274" s="38">
        <v>24</v>
      </c>
      <c r="D274" s="20" t="s">
        <v>265</v>
      </c>
      <c r="E274" s="33">
        <v>0.28899999999999998</v>
      </c>
      <c r="F274" s="33">
        <v>0.36799999999999999</v>
      </c>
      <c r="G274" s="33">
        <v>0.34899999999999998</v>
      </c>
      <c r="H274" s="29">
        <f t="shared" si="38"/>
        <v>-7.9000000000000015E-2</v>
      </c>
    </row>
    <row r="275" spans="1:8" x14ac:dyDescent="0.2">
      <c r="A275" s="25">
        <f t="shared" si="37"/>
        <v>273</v>
      </c>
      <c r="B275" s="2" t="str">
        <f t="shared" si="39"/>
        <v>January</v>
      </c>
      <c r="C275" s="38">
        <v>24</v>
      </c>
      <c r="D275" s="20" t="s">
        <v>266</v>
      </c>
      <c r="E275" s="33">
        <v>0.106</v>
      </c>
      <c r="F275" s="33">
        <v>7.6000000000000012E-2</v>
      </c>
      <c r="G275" s="33">
        <v>4.5100000000000001E-2</v>
      </c>
      <c r="H275" s="29">
        <f t="shared" si="38"/>
        <v>2.9999999999999985E-2</v>
      </c>
    </row>
    <row r="276" spans="1:8" x14ac:dyDescent="0.2">
      <c r="A276" s="25">
        <f t="shared" si="37"/>
        <v>274</v>
      </c>
      <c r="B276" s="2" t="str">
        <f t="shared" si="39"/>
        <v>January</v>
      </c>
      <c r="C276" s="38">
        <v>24</v>
      </c>
      <c r="D276" s="20" t="s">
        <v>267</v>
      </c>
      <c r="E276" s="33">
        <v>0.14599999999999999</v>
      </c>
      <c r="F276" s="33">
        <v>0.254</v>
      </c>
      <c r="G276" s="33">
        <v>0.217</v>
      </c>
      <c r="H276" s="29">
        <f t="shared" si="38"/>
        <v>-0.10800000000000001</v>
      </c>
    </row>
    <row r="277" spans="1:8" x14ac:dyDescent="0.2">
      <c r="A277" s="25">
        <f t="shared" si="37"/>
        <v>275</v>
      </c>
      <c r="B277" s="2" t="str">
        <f t="shared" si="39"/>
        <v>January</v>
      </c>
      <c r="C277" s="38">
        <v>24</v>
      </c>
      <c r="D277" s="20" t="s">
        <v>268</v>
      </c>
      <c r="E277" s="33">
        <v>0.24399999999999999</v>
      </c>
      <c r="F277" s="33">
        <v>0.35899999999999999</v>
      </c>
      <c r="G277" s="33">
        <v>0.50900000000000001</v>
      </c>
      <c r="H277" s="29">
        <f t="shared" si="38"/>
        <v>-0.11499999999999999</v>
      </c>
    </row>
    <row r="278" spans="1:8" x14ac:dyDescent="0.2">
      <c r="A278" s="25">
        <f t="shared" si="37"/>
        <v>276</v>
      </c>
      <c r="B278" s="2" t="str">
        <f t="shared" si="39"/>
        <v>January</v>
      </c>
      <c r="C278" s="38">
        <v>24</v>
      </c>
      <c r="D278" s="20" t="s">
        <v>269</v>
      </c>
      <c r="E278" s="33">
        <v>0.21</v>
      </c>
      <c r="F278" s="33">
        <v>0.308</v>
      </c>
      <c r="G278" s="33">
        <v>0.28499999999999998</v>
      </c>
      <c r="H278" s="29">
        <f t="shared" si="38"/>
        <v>-9.8000000000000004E-2</v>
      </c>
    </row>
    <row r="279" spans="1:8" s="25" customFormat="1" x14ac:dyDescent="0.2">
      <c r="A279" s="25">
        <f t="shared" si="37"/>
        <v>277</v>
      </c>
      <c r="B279" s="2" t="str">
        <f t="shared" si="39"/>
        <v>January</v>
      </c>
      <c r="C279" s="38">
        <v>72</v>
      </c>
      <c r="D279" s="27" t="s">
        <v>287</v>
      </c>
      <c r="E279" s="34" t="s">
        <v>282</v>
      </c>
      <c r="F279" s="34" t="s">
        <v>282</v>
      </c>
      <c r="G279" s="34" t="s">
        <v>282</v>
      </c>
      <c r="H279" s="29" t="s">
        <v>282</v>
      </c>
    </row>
    <row r="280" spans="1:8" x14ac:dyDescent="0.2">
      <c r="A280" s="25">
        <f t="shared" si="37"/>
        <v>278</v>
      </c>
      <c r="B280" s="2" t="str">
        <f>B278</f>
        <v>January</v>
      </c>
      <c r="C280" s="38">
        <v>72</v>
      </c>
      <c r="D280" s="20" t="s">
        <v>270</v>
      </c>
      <c r="E280" s="33">
        <v>0.14599999999999999</v>
      </c>
      <c r="F280" s="33">
        <v>0.255</v>
      </c>
      <c r="G280" s="33">
        <v>0.64900000000000002</v>
      </c>
      <c r="H280" s="29">
        <f t="shared" ref="H280:H290" si="40">E280-F280</f>
        <v>-0.10900000000000001</v>
      </c>
    </row>
    <row r="281" spans="1:8" x14ac:dyDescent="0.2">
      <c r="A281" s="25">
        <f t="shared" si="37"/>
        <v>279</v>
      </c>
      <c r="B281" s="2" t="str">
        <f t="shared" ref="B281:B290" si="41">B280</f>
        <v>January</v>
      </c>
      <c r="C281" s="38">
        <v>72</v>
      </c>
      <c r="D281" s="20" t="s">
        <v>271</v>
      </c>
      <c r="E281" s="33">
        <v>0.17</v>
      </c>
      <c r="F281" s="33">
        <v>0.10300000000000001</v>
      </c>
      <c r="G281" s="33">
        <v>0.32</v>
      </c>
      <c r="H281" s="29">
        <f t="shared" si="40"/>
        <v>6.7000000000000004E-2</v>
      </c>
    </row>
    <row r="282" spans="1:8" x14ac:dyDescent="0.2">
      <c r="A282" s="25">
        <f t="shared" si="37"/>
        <v>280</v>
      </c>
      <c r="B282" s="2" t="str">
        <f t="shared" si="41"/>
        <v>January</v>
      </c>
      <c r="C282" s="38">
        <v>72</v>
      </c>
      <c r="D282" s="20" t="s">
        <v>272</v>
      </c>
      <c r="E282" s="33">
        <v>0.14399999999999999</v>
      </c>
      <c r="F282" s="33">
        <v>0.11399999999999999</v>
      </c>
      <c r="G282" s="33">
        <v>0.52800000000000002</v>
      </c>
      <c r="H282" s="29">
        <f t="shared" si="40"/>
        <v>0.03</v>
      </c>
    </row>
    <row r="283" spans="1:8" x14ac:dyDescent="0.2">
      <c r="A283" s="25">
        <f t="shared" si="37"/>
        <v>281</v>
      </c>
      <c r="B283" s="2" t="str">
        <f t="shared" si="41"/>
        <v>January</v>
      </c>
      <c r="C283" s="38">
        <v>72</v>
      </c>
      <c r="D283" s="32" t="s">
        <v>273</v>
      </c>
      <c r="E283" s="33">
        <v>0.11600000000000001</v>
      </c>
      <c r="F283" s="33">
        <v>8.3999999999999991E-2</v>
      </c>
      <c r="G283" s="33">
        <v>0.19600000000000001</v>
      </c>
      <c r="H283" s="29">
        <f t="shared" si="40"/>
        <v>3.2000000000000015E-2</v>
      </c>
    </row>
    <row r="284" spans="1:8" x14ac:dyDescent="0.2">
      <c r="A284" s="25">
        <f t="shared" si="37"/>
        <v>282</v>
      </c>
      <c r="B284" s="2" t="str">
        <f t="shared" si="41"/>
        <v>January</v>
      </c>
      <c r="C284" s="38">
        <v>72</v>
      </c>
      <c r="D284" s="32" t="s">
        <v>274</v>
      </c>
      <c r="E284" s="33">
        <v>0.14699999999999999</v>
      </c>
      <c r="F284" s="33">
        <v>0.158</v>
      </c>
      <c r="G284" s="33">
        <v>0.45300000000000001</v>
      </c>
      <c r="H284" s="29">
        <f t="shared" si="40"/>
        <v>-1.100000000000001E-2</v>
      </c>
    </row>
    <row r="285" spans="1:8" x14ac:dyDescent="0.2">
      <c r="A285" s="25">
        <f t="shared" si="37"/>
        <v>283</v>
      </c>
      <c r="B285" s="2" t="str">
        <f t="shared" si="41"/>
        <v>January</v>
      </c>
      <c r="C285" s="38">
        <v>72</v>
      </c>
      <c r="D285" s="20" t="s">
        <v>275</v>
      </c>
      <c r="E285" s="33">
        <v>0.21299999999999999</v>
      </c>
      <c r="F285" s="33">
        <v>0.25700000000000001</v>
      </c>
      <c r="G285" s="33">
        <v>0.38800000000000001</v>
      </c>
      <c r="H285" s="29">
        <f t="shared" si="40"/>
        <v>-4.4000000000000011E-2</v>
      </c>
    </row>
    <row r="286" spans="1:8" x14ac:dyDescent="0.2">
      <c r="A286" s="25">
        <f t="shared" si="37"/>
        <v>284</v>
      </c>
      <c r="B286" s="2" t="str">
        <f t="shared" si="41"/>
        <v>January</v>
      </c>
      <c r="C286" s="38">
        <v>72</v>
      </c>
      <c r="D286" s="20" t="s">
        <v>276</v>
      </c>
      <c r="E286" s="33">
        <v>0.22700000000000001</v>
      </c>
      <c r="F286" s="33">
        <v>0.27100000000000002</v>
      </c>
      <c r="G286" s="33">
        <v>0.61199999999999999</v>
      </c>
      <c r="H286" s="29">
        <f t="shared" si="40"/>
        <v>-4.4000000000000011E-2</v>
      </c>
    </row>
    <row r="287" spans="1:8" x14ac:dyDescent="0.2">
      <c r="A287" s="25">
        <f t="shared" si="37"/>
        <v>285</v>
      </c>
      <c r="B287" s="2" t="str">
        <f t="shared" si="41"/>
        <v>January</v>
      </c>
      <c r="C287" s="38">
        <v>72</v>
      </c>
      <c r="D287" s="32" t="s">
        <v>277</v>
      </c>
      <c r="E287" s="33">
        <v>0.23499999999999999</v>
      </c>
      <c r="F287" s="33">
        <v>8.3999999999999991E-2</v>
      </c>
      <c r="G287" s="33">
        <v>0.13300000000000001</v>
      </c>
      <c r="H287" s="29">
        <f t="shared" si="40"/>
        <v>0.151</v>
      </c>
    </row>
    <row r="288" spans="1:8" x14ac:dyDescent="0.2">
      <c r="A288" s="25">
        <f t="shared" si="37"/>
        <v>286</v>
      </c>
      <c r="B288" s="2" t="str">
        <f t="shared" si="41"/>
        <v>January</v>
      </c>
      <c r="C288" s="38">
        <v>72</v>
      </c>
      <c r="D288" s="32" t="s">
        <v>278</v>
      </c>
      <c r="E288" s="33">
        <v>0.26</v>
      </c>
      <c r="F288" s="33">
        <v>0.26300000000000001</v>
      </c>
      <c r="G288" s="33">
        <v>0.45700000000000002</v>
      </c>
      <c r="H288" s="29">
        <f t="shared" si="40"/>
        <v>-3.0000000000000027E-3</v>
      </c>
    </row>
    <row r="289" spans="1:8" x14ac:dyDescent="0.2">
      <c r="A289" s="25">
        <f t="shared" si="37"/>
        <v>287</v>
      </c>
      <c r="B289" s="2" t="str">
        <f t="shared" si="41"/>
        <v>January</v>
      </c>
      <c r="C289" s="38">
        <v>72</v>
      </c>
      <c r="D289" s="20" t="s">
        <v>279</v>
      </c>
      <c r="E289" s="33">
        <v>0.24399999999999999</v>
      </c>
      <c r="F289" s="33">
        <v>0.26100000000000001</v>
      </c>
      <c r="G289" s="33">
        <v>0.55000000000000004</v>
      </c>
      <c r="H289" s="29">
        <f t="shared" si="40"/>
        <v>-1.7000000000000015E-2</v>
      </c>
    </row>
    <row r="290" spans="1:8" x14ac:dyDescent="0.2">
      <c r="A290" s="25">
        <f t="shared" si="37"/>
        <v>288</v>
      </c>
      <c r="B290" s="2" t="str">
        <f t="shared" si="41"/>
        <v>January</v>
      </c>
      <c r="C290" s="38">
        <v>72</v>
      </c>
      <c r="D290" s="32" t="s">
        <v>280</v>
      </c>
      <c r="E290" s="33">
        <v>0.219</v>
      </c>
      <c r="F290" s="33">
        <v>0.27200000000000002</v>
      </c>
      <c r="G290" s="33">
        <v>0.45</v>
      </c>
      <c r="H290" s="29">
        <f t="shared" si="40"/>
        <v>-5.3000000000000019E-2</v>
      </c>
    </row>
  </sheetData>
  <autoFilter ref="H1:H290" xr:uid="{02654342-D974-41CE-88EC-4D0312D7A1B7}"/>
  <sortState ref="A3:H290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RAnalysis</vt:lpstr>
      <vt:lpstr>Raw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Tu</dc:creator>
  <cp:lastModifiedBy>Ariane</cp:lastModifiedBy>
  <cp:lastPrinted>2017-02-17T15:59:24Z</cp:lastPrinted>
  <dcterms:created xsi:type="dcterms:W3CDTF">2015-12-16T18:47:36Z</dcterms:created>
  <dcterms:modified xsi:type="dcterms:W3CDTF">2018-04-05T13:20:49Z</dcterms:modified>
</cp:coreProperties>
</file>