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rizzle\Desktop\Biogeochemical Assays\Mineralization\September\"/>
    </mc:Choice>
  </mc:AlternateContent>
  <bookViews>
    <workbookView xWindow="0" yWindow="0" windowWidth="23040" windowHeight="9048" xr2:uid="{00000000-000D-0000-FFFF-FFFF00000000}"/>
  </bookViews>
  <sheets>
    <sheet name="PMN_SEP_FINAL" sheetId="1" r:id="rId1"/>
  </sheets>
  <calcPr calcId="171027" calcMode="autoNoTable" iterate="1" iterateCount="1" iterateDelta="0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I2" i="1"/>
  <c r="H2" i="1"/>
</calcChain>
</file>

<file path=xl/sharedStrings.xml><?xml version="1.0" encoding="utf-8"?>
<sst xmlns="http://schemas.openxmlformats.org/spreadsheetml/2006/main" count="35" uniqueCount="35">
  <si>
    <t>NH4-control</t>
  </si>
  <si>
    <t>NH4_incubated</t>
  </si>
  <si>
    <t>con_soil_wt</t>
  </si>
  <si>
    <t>inc_soil_wt</t>
  </si>
  <si>
    <t>Moisture</t>
  </si>
  <si>
    <t>con_DM_wt</t>
  </si>
  <si>
    <t>inc_DM_wt</t>
  </si>
  <si>
    <t>PMN(ugNH4-N/(gDM*Day))</t>
  </si>
  <si>
    <t>con_NH4/gDM</t>
  </si>
  <si>
    <t>inc_NH4/gDM</t>
  </si>
  <si>
    <t>_MI9_A_1</t>
  </si>
  <si>
    <t>_MI9_A_2</t>
  </si>
  <si>
    <t>_MI9_A_3</t>
  </si>
  <si>
    <t>_MI9_A_4</t>
  </si>
  <si>
    <t>_MI9_A_5</t>
  </si>
  <si>
    <t>_MI9_A_6</t>
  </si>
  <si>
    <t>_MI9_A_7</t>
  </si>
  <si>
    <t>_MI9_A_8</t>
  </si>
  <si>
    <t>_MI9_A_9</t>
  </si>
  <si>
    <t>_MI9_A_10</t>
  </si>
  <si>
    <t>_MI9_A_11</t>
  </si>
  <si>
    <t>_MI9_A_12</t>
  </si>
  <si>
    <t>_Ag_A_1</t>
  </si>
  <si>
    <t>_Ag_A_2</t>
  </si>
  <si>
    <t>_Ag_A_3</t>
  </si>
  <si>
    <t>_Ag_A_4</t>
  </si>
  <si>
    <t>_Ag_A_5</t>
  </si>
  <si>
    <t>_Ag_A_6</t>
  </si>
  <si>
    <t>_Ag_A_7</t>
  </si>
  <si>
    <t>_Ag_A_8</t>
  </si>
  <si>
    <t>_Ag_A_9</t>
  </si>
  <si>
    <t>_Ag_A_10</t>
  </si>
  <si>
    <t>_Ag_A_11</t>
  </si>
  <si>
    <t>_Ag_A_12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</si>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</sst>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5" sqref="B15"/>
    </sheetView>
  </sheetViews>
  <sheetFormatPr defaultRowHeight="14.4" x14ac:dyDescent="0.3"/>
  <cols>
    <col min="1" max="1" width="13.44140625" bestFit="1" customWidth="1"/>
    <col min="2" max="2" width="13.44140625" customWidth="1"/>
  </cols>
  <sheetData>
    <row r="1" spans="1:12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7</v>
      </c>
    </row>
    <row r="2" spans="1:12" x14ac:dyDescent="0.3">
      <c r="A2" t="s">
        <v>34</v>
      </c>
      <c r="B2" t="s">
        <v>10</v>
      </c>
      <c r="C2">
        <v>12.8</v>
      </c>
      <c r="D2">
        <v>6.4</v>
      </c>
      <c r="E2">
        <v>8.31</v>
      </c>
      <c r="F2">
        <v>8.76</v>
      </c>
      <c r="G2">
        <v>0.62534398700000005</v>
      </c>
      <c r="H2">
        <f>E2*G2</f>
        <v>5.1966085319700008</v>
      </c>
      <c r="I2">
        <f>F2*G2</f>
        <v>5.4780133261200001</v>
      </c>
      <c r="J2">
        <f>C2/H2</f>
        <v>2.4631449379442869</v>
      </c>
      <c r="K2">
        <f>D2/I2</f>
        <v>1.1683067599496022</v>
      </c>
      <c r="L2">
        <f>(K2-J2)/7</f>
        <v>-0.18497688257066924</v>
      </c>
    </row>
    <row r="3" spans="1:12" x14ac:dyDescent="0.3">
      <c r="A3" t="str">
        <f>A2</f>
        <v>Sep</v>
      </c>
      <c r="B3" t="s">
        <v>11</v>
      </c>
      <c r="C3">
        <v>16.399999999999999</v>
      </c>
      <c r="D3">
        <v>33.200000000000003</v>
      </c>
      <c r="E3">
        <v>8.44</v>
      </c>
      <c r="F3">
        <v>8.26</v>
      </c>
      <c r="G3">
        <v>0.42962916600000001</v>
      </c>
      <c r="H3">
        <f t="shared" ref="H3:H25" si="0">E3*G3</f>
        <v>3.6260701610399999</v>
      </c>
      <c r="I3">
        <f t="shared" ref="I3:I25" si="1">F3*G3</f>
        <v>3.5487369111599998</v>
      </c>
      <c r="J3">
        <f t="shared" ref="J3:J25" si="2">C3/H3</f>
        <v>4.5228027235127417</v>
      </c>
      <c r="K3">
        <f t="shared" ref="K3:K25" si="3">D3/I3</f>
        <v>9.3554413390277755</v>
      </c>
      <c r="L3">
        <f t="shared" ref="L3:L25" si="4">(K3-J3)/7</f>
        <v>0.69037694507357628</v>
      </c>
    </row>
    <row r="4" spans="1:12" x14ac:dyDescent="0.3">
      <c r="A4" t="str">
        <f t="shared" ref="A4:A25" si="5">A3</f>
        <v>Sep</v>
      </c>
      <c r="B4" t="s">
        <v>12</v>
      </c>
      <c r="C4">
        <v>14.8</v>
      </c>
      <c r="D4">
        <v>20.399999999999999</v>
      </c>
      <c r="E4">
        <v>7.91</v>
      </c>
      <c r="F4">
        <v>8.24</v>
      </c>
      <c r="G4">
        <v>0.44014408399999999</v>
      </c>
      <c r="H4">
        <f t="shared" si="0"/>
        <v>3.4815397044399998</v>
      </c>
      <c r="I4">
        <f t="shared" si="1"/>
        <v>3.6267872521600002</v>
      </c>
      <c r="J4">
        <f t="shared" si="2"/>
        <v>4.2509927378181533</v>
      </c>
      <c r="K4">
        <f t="shared" si="3"/>
        <v>5.6248129767883137</v>
      </c>
      <c r="L4">
        <f t="shared" si="4"/>
        <v>0.19626003413859433</v>
      </c>
    </row>
    <row r="5" spans="1:12" x14ac:dyDescent="0.3">
      <c r="A5" t="str">
        <f t="shared" si="5"/>
        <v>Sep</v>
      </c>
      <c r="B5" t="s">
        <v>13</v>
      </c>
      <c r="C5">
        <v>19.2</v>
      </c>
      <c r="D5">
        <v>20.399999999999999</v>
      </c>
      <c r="E5">
        <v>8.6300000000000008</v>
      </c>
      <c r="F5">
        <v>8.52</v>
      </c>
      <c r="G5">
        <v>0.66902946200000002</v>
      </c>
      <c r="H5">
        <f t="shared" si="0"/>
        <v>5.7737242570600005</v>
      </c>
      <c r="I5">
        <f t="shared" si="1"/>
        <v>5.7001310162400003</v>
      </c>
      <c r="J5">
        <f t="shared" si="2"/>
        <v>3.3254099338953713</v>
      </c>
      <c r="K5">
        <f t="shared" si="3"/>
        <v>3.5788651071140696</v>
      </c>
      <c r="L5">
        <f t="shared" si="4"/>
        <v>3.6207881888385467E-2</v>
      </c>
    </row>
    <row r="6" spans="1:12" x14ac:dyDescent="0.3">
      <c r="A6" t="str">
        <f t="shared" si="5"/>
        <v>Sep</v>
      </c>
      <c r="B6" t="s">
        <v>14</v>
      </c>
      <c r="C6">
        <v>16</v>
      </c>
      <c r="D6">
        <v>30</v>
      </c>
      <c r="E6">
        <v>8.6</v>
      </c>
      <c r="F6">
        <v>8.6199999999999992</v>
      </c>
      <c r="G6">
        <v>0.52360881100000001</v>
      </c>
      <c r="H6">
        <f t="shared" si="0"/>
        <v>4.5030357745999998</v>
      </c>
      <c r="I6">
        <f t="shared" si="1"/>
        <v>4.5135079508199993</v>
      </c>
      <c r="J6">
        <f t="shared" si="2"/>
        <v>3.5531585359037625</v>
      </c>
      <c r="K6">
        <f t="shared" si="3"/>
        <v>6.6467147785902752</v>
      </c>
      <c r="L6">
        <f t="shared" si="4"/>
        <v>0.44193660609807323</v>
      </c>
    </row>
    <row r="7" spans="1:12" x14ac:dyDescent="0.3">
      <c r="A7" t="str">
        <f t="shared" si="5"/>
        <v>Sep</v>
      </c>
      <c r="B7" t="s">
        <v>15</v>
      </c>
      <c r="C7">
        <v>10.4</v>
      </c>
      <c r="D7">
        <v>12.8</v>
      </c>
      <c r="E7">
        <v>8.5399999999999991</v>
      </c>
      <c r="F7">
        <v>8.43</v>
      </c>
      <c r="G7">
        <v>0.556700431</v>
      </c>
      <c r="H7">
        <f t="shared" si="0"/>
        <v>4.7542216807399997</v>
      </c>
      <c r="I7">
        <f t="shared" si="1"/>
        <v>4.69298463333</v>
      </c>
      <c r="J7">
        <f t="shared" si="2"/>
        <v>2.1875294629469675</v>
      </c>
      <c r="K7">
        <f t="shared" si="3"/>
        <v>2.7274753701713079</v>
      </c>
      <c r="L7">
        <f t="shared" si="4"/>
        <v>7.7135129603477209E-2</v>
      </c>
    </row>
    <row r="8" spans="1:12" x14ac:dyDescent="0.3">
      <c r="A8" t="str">
        <f t="shared" si="5"/>
        <v>Sep</v>
      </c>
      <c r="B8" t="s">
        <v>16</v>
      </c>
      <c r="C8">
        <v>8</v>
      </c>
      <c r="D8">
        <v>10.8</v>
      </c>
      <c r="E8">
        <v>8.3699999999999992</v>
      </c>
      <c r="F8">
        <v>8.6199999999999992</v>
      </c>
      <c r="G8">
        <v>0.58652294800000004</v>
      </c>
      <c r="H8">
        <f t="shared" si="0"/>
        <v>4.9091970747599998</v>
      </c>
      <c r="I8">
        <f t="shared" si="1"/>
        <v>5.0558278117599995</v>
      </c>
      <c r="J8">
        <f t="shared" si="2"/>
        <v>1.6295943874673442</v>
      </c>
      <c r="K8">
        <f t="shared" si="3"/>
        <v>2.1361486985136029</v>
      </c>
      <c r="L8">
        <f t="shared" si="4"/>
        <v>7.2364901578036961E-2</v>
      </c>
    </row>
    <row r="9" spans="1:12" x14ac:dyDescent="0.3">
      <c r="A9" t="str">
        <f t="shared" si="5"/>
        <v>Sep</v>
      </c>
      <c r="B9" t="s">
        <v>17</v>
      </c>
      <c r="C9">
        <v>39.6</v>
      </c>
      <c r="D9">
        <v>37.6</v>
      </c>
      <c r="E9">
        <v>8.36</v>
      </c>
      <c r="F9">
        <v>8.65</v>
      </c>
      <c r="G9">
        <v>0.61636022599999996</v>
      </c>
      <c r="H9">
        <f t="shared" si="0"/>
        <v>5.1527714893599992</v>
      </c>
      <c r="I9">
        <f t="shared" si="1"/>
        <v>5.3315159548999995</v>
      </c>
      <c r="J9">
        <f t="shared" si="2"/>
        <v>7.6851845811075403</v>
      </c>
      <c r="K9">
        <f t="shared" si="3"/>
        <v>7.0524031660157052</v>
      </c>
      <c r="L9">
        <f t="shared" si="4"/>
        <v>-9.0397345013119315E-2</v>
      </c>
    </row>
    <row r="10" spans="1:12" x14ac:dyDescent="0.3">
      <c r="A10" t="str">
        <f t="shared" si="5"/>
        <v>Sep</v>
      </c>
      <c r="B10" t="s">
        <v>18</v>
      </c>
      <c r="C10">
        <v>38</v>
      </c>
      <c r="D10">
        <v>22</v>
      </c>
      <c r="E10">
        <v>8.14</v>
      </c>
      <c r="F10">
        <v>8.56</v>
      </c>
      <c r="G10">
        <v>0.58797356999999995</v>
      </c>
      <c r="H10">
        <f t="shared" si="0"/>
        <v>4.7861048598</v>
      </c>
      <c r="I10">
        <f t="shared" si="1"/>
        <v>5.0330537591999995</v>
      </c>
      <c r="J10">
        <f t="shared" si="2"/>
        <v>7.9396505327691314</v>
      </c>
      <c r="K10">
        <f t="shared" si="3"/>
        <v>4.3711037180530505</v>
      </c>
      <c r="L10">
        <f t="shared" si="4"/>
        <v>-0.50979240210229726</v>
      </c>
    </row>
    <row r="11" spans="1:12" x14ac:dyDescent="0.3">
      <c r="A11" t="str">
        <f t="shared" si="5"/>
        <v>Sep</v>
      </c>
      <c r="B11" t="s">
        <v>19</v>
      </c>
      <c r="C11">
        <v>48</v>
      </c>
      <c r="D11">
        <v>53.2</v>
      </c>
      <c r="E11">
        <v>7.95</v>
      </c>
      <c r="F11">
        <v>8.67</v>
      </c>
      <c r="G11">
        <v>0.58837040900000004</v>
      </c>
      <c r="H11">
        <f t="shared" si="0"/>
        <v>4.6775447515500002</v>
      </c>
      <c r="I11">
        <f t="shared" si="1"/>
        <v>5.1011714460300004</v>
      </c>
      <c r="J11">
        <f t="shared" si="2"/>
        <v>10.261793857577572</v>
      </c>
      <c r="K11">
        <f t="shared" si="3"/>
        <v>10.428977062004657</v>
      </c>
      <c r="L11">
        <f t="shared" si="4"/>
        <v>2.3883314918154954E-2</v>
      </c>
    </row>
    <row r="12" spans="1:12" x14ac:dyDescent="0.3">
      <c r="A12" t="str">
        <f t="shared" si="5"/>
        <v>Sep</v>
      </c>
      <c r="B12" t="s">
        <v>20</v>
      </c>
      <c r="C12">
        <v>39.6</v>
      </c>
      <c r="D12">
        <v>59.2</v>
      </c>
      <c r="E12">
        <v>7.97</v>
      </c>
      <c r="F12">
        <v>8.75</v>
      </c>
      <c r="G12">
        <v>0.57521915099999998</v>
      </c>
      <c r="H12">
        <f t="shared" si="0"/>
        <v>4.5844966334699997</v>
      </c>
      <c r="I12">
        <f t="shared" si="1"/>
        <v>5.0331675712499999</v>
      </c>
      <c r="J12">
        <f t="shared" si="2"/>
        <v>8.637807629935331</v>
      </c>
      <c r="K12">
        <f t="shared" si="3"/>
        <v>11.761976759557308</v>
      </c>
      <c r="L12">
        <f t="shared" si="4"/>
        <v>0.44630987566028246</v>
      </c>
    </row>
    <row r="13" spans="1:12" x14ac:dyDescent="0.3">
      <c r="A13" t="str">
        <f t="shared" si="5"/>
        <v>Sep</v>
      </c>
      <c r="B13" t="s">
        <v>21</v>
      </c>
      <c r="C13">
        <v>8.4</v>
      </c>
      <c r="D13">
        <v>7.6</v>
      </c>
      <c r="E13">
        <v>8.35</v>
      </c>
      <c r="F13">
        <v>8.09</v>
      </c>
      <c r="G13">
        <v>0.65171186699999994</v>
      </c>
      <c r="H13">
        <f t="shared" si="0"/>
        <v>5.4417940894499992</v>
      </c>
      <c r="I13">
        <f t="shared" si="1"/>
        <v>5.2723490040299996</v>
      </c>
      <c r="J13">
        <f t="shared" si="2"/>
        <v>1.5436085713505905</v>
      </c>
      <c r="K13">
        <f t="shared" si="3"/>
        <v>1.4414827232019021</v>
      </c>
      <c r="L13">
        <f t="shared" si="4"/>
        <v>-1.4589406878384059E-2</v>
      </c>
    </row>
    <row r="14" spans="1:12" x14ac:dyDescent="0.3">
      <c r="A14" t="str">
        <f t="shared" si="5"/>
        <v>Sep</v>
      </c>
      <c r="B14" t="s">
        <v>22</v>
      </c>
      <c r="C14">
        <v>5.6</v>
      </c>
      <c r="D14">
        <v>23.6</v>
      </c>
      <c r="E14">
        <v>8.82</v>
      </c>
      <c r="F14">
        <v>8.5500000000000007</v>
      </c>
      <c r="G14">
        <v>0.76793398000000002</v>
      </c>
      <c r="H14">
        <f t="shared" si="0"/>
        <v>6.7731777036</v>
      </c>
      <c r="I14">
        <f t="shared" si="1"/>
        <v>6.565835529000001</v>
      </c>
      <c r="J14">
        <f t="shared" si="2"/>
        <v>0.82679065057211676</v>
      </c>
      <c r="K14">
        <f t="shared" si="3"/>
        <v>3.5943635651187811</v>
      </c>
      <c r="L14">
        <f t="shared" si="4"/>
        <v>0.39536755922095207</v>
      </c>
    </row>
    <row r="15" spans="1:12" x14ac:dyDescent="0.3">
      <c r="A15" t="str">
        <f t="shared" si="5"/>
        <v>Sep</v>
      </c>
      <c r="B15" t="s">
        <v>23</v>
      </c>
      <c r="C15">
        <v>5.6</v>
      </c>
      <c r="D15">
        <v>30.8</v>
      </c>
      <c r="E15">
        <v>8.43</v>
      </c>
      <c r="F15">
        <v>8.35</v>
      </c>
      <c r="G15">
        <v>0.75100342799999997</v>
      </c>
      <c r="H15">
        <f t="shared" si="0"/>
        <v>6.3309588980399996</v>
      </c>
      <c r="I15">
        <f t="shared" si="1"/>
        <v>6.2708786237999998</v>
      </c>
      <c r="J15">
        <f t="shared" si="2"/>
        <v>0.88454215075281928</v>
      </c>
      <c r="K15">
        <f t="shared" si="3"/>
        <v>4.9115924334915526</v>
      </c>
      <c r="L15">
        <f t="shared" si="4"/>
        <v>0.57529289753410473</v>
      </c>
    </row>
    <row r="16" spans="1:12" x14ac:dyDescent="0.3">
      <c r="A16" t="str">
        <f t="shared" si="5"/>
        <v>Sep</v>
      </c>
      <c r="B16" t="s">
        <v>24</v>
      </c>
      <c r="C16">
        <v>5.6</v>
      </c>
      <c r="D16">
        <v>23.6</v>
      </c>
      <c r="E16">
        <v>8.4499999999999993</v>
      </c>
      <c r="F16">
        <v>8.64</v>
      </c>
      <c r="G16">
        <v>0.82713351199999996</v>
      </c>
      <c r="H16">
        <f t="shared" si="0"/>
        <v>6.9892781763999992</v>
      </c>
      <c r="I16">
        <f t="shared" si="1"/>
        <v>7.1464335436799997</v>
      </c>
      <c r="J16">
        <f t="shared" si="2"/>
        <v>0.80122723100490734</v>
      </c>
      <c r="K16">
        <f t="shared" si="3"/>
        <v>3.3023465279224253</v>
      </c>
      <c r="L16">
        <f t="shared" si="4"/>
        <v>0.35730275670250261</v>
      </c>
    </row>
    <row r="17" spans="1:12" x14ac:dyDescent="0.3">
      <c r="A17" t="str">
        <f t="shared" si="5"/>
        <v>Sep</v>
      </c>
      <c r="B17" t="s">
        <v>25</v>
      </c>
      <c r="C17">
        <v>4.8</v>
      </c>
      <c r="D17">
        <v>12.8</v>
      </c>
      <c r="E17">
        <v>8.2799999999999994</v>
      </c>
      <c r="F17">
        <v>8.32</v>
      </c>
      <c r="G17">
        <v>0.82788969099999998</v>
      </c>
      <c r="H17">
        <f t="shared" si="0"/>
        <v>6.8549266414799996</v>
      </c>
      <c r="I17">
        <f t="shared" si="1"/>
        <v>6.8880422291199999</v>
      </c>
      <c r="J17">
        <f t="shared" si="2"/>
        <v>0.70022631182580608</v>
      </c>
      <c r="K17">
        <f t="shared" si="3"/>
        <v>1.8582929044607932</v>
      </c>
      <c r="L17">
        <f t="shared" si="4"/>
        <v>0.16543808466214102</v>
      </c>
    </row>
    <row r="18" spans="1:12" x14ac:dyDescent="0.3">
      <c r="A18" t="str">
        <f t="shared" si="5"/>
        <v>Sep</v>
      </c>
      <c r="B18" t="s">
        <v>26</v>
      </c>
      <c r="C18">
        <v>4.4000000000000004</v>
      </c>
      <c r="D18">
        <v>61.2</v>
      </c>
      <c r="E18">
        <v>8.59</v>
      </c>
      <c r="F18">
        <v>8.0399999999999991</v>
      </c>
      <c r="G18">
        <v>0.83344937900000005</v>
      </c>
      <c r="H18">
        <f t="shared" si="0"/>
        <v>7.1593301656100001</v>
      </c>
      <c r="I18">
        <f t="shared" si="1"/>
        <v>6.7009330071599997</v>
      </c>
      <c r="J18">
        <f t="shared" si="2"/>
        <v>0.6145826352771796</v>
      </c>
      <c r="K18">
        <f t="shared" si="3"/>
        <v>9.1330565362476115</v>
      </c>
      <c r="L18">
        <f t="shared" si="4"/>
        <v>1.2169248429957762</v>
      </c>
    </row>
    <row r="19" spans="1:12" x14ac:dyDescent="0.3">
      <c r="A19" t="str">
        <f t="shared" si="5"/>
        <v>Sep</v>
      </c>
      <c r="B19" t="s">
        <v>27</v>
      </c>
      <c r="C19">
        <v>4.8</v>
      </c>
      <c r="D19">
        <v>62.8</v>
      </c>
      <c r="E19">
        <v>8.7100000000000009</v>
      </c>
      <c r="F19">
        <v>8.9499999999999993</v>
      </c>
      <c r="G19">
        <v>0.80549602600000003</v>
      </c>
      <c r="H19">
        <f t="shared" si="0"/>
        <v>7.0158703864600014</v>
      </c>
      <c r="I19">
        <f t="shared" si="1"/>
        <v>7.2091894326999997</v>
      </c>
      <c r="J19">
        <f t="shared" si="2"/>
        <v>0.68416315233867031</v>
      </c>
      <c r="K19">
        <f t="shared" si="3"/>
        <v>8.7111041520350252</v>
      </c>
      <c r="L19">
        <f t="shared" si="4"/>
        <v>1.1467058570994795</v>
      </c>
    </row>
    <row r="20" spans="1:12" x14ac:dyDescent="0.3">
      <c r="A20" t="str">
        <f t="shared" si="5"/>
        <v>Sep</v>
      </c>
      <c r="B20" t="s">
        <v>28</v>
      </c>
      <c r="C20">
        <v>4.4000000000000004</v>
      </c>
      <c r="D20">
        <v>44</v>
      </c>
      <c r="E20">
        <v>8.23</v>
      </c>
      <c r="F20">
        <v>8.7799999999999994</v>
      </c>
      <c r="G20">
        <v>0.85100004200000001</v>
      </c>
      <c r="H20">
        <f t="shared" si="0"/>
        <v>7.0037303456600002</v>
      </c>
      <c r="I20">
        <f t="shared" si="1"/>
        <v>7.4717803687599993</v>
      </c>
      <c r="J20">
        <f t="shared" si="2"/>
        <v>0.62823663716958311</v>
      </c>
      <c r="K20">
        <f t="shared" si="3"/>
        <v>5.8888240591180745</v>
      </c>
      <c r="L20">
        <f t="shared" si="4"/>
        <v>0.7515124888497845</v>
      </c>
    </row>
    <row r="21" spans="1:12" x14ac:dyDescent="0.3">
      <c r="A21" t="str">
        <f t="shared" si="5"/>
        <v>Sep</v>
      </c>
      <c r="B21" t="s">
        <v>29</v>
      </c>
      <c r="C21">
        <v>4.4000000000000004</v>
      </c>
      <c r="D21">
        <v>15.2</v>
      </c>
      <c r="E21">
        <v>8.8699999999999992</v>
      </c>
      <c r="F21">
        <v>8.91</v>
      </c>
      <c r="G21">
        <v>0.84769069399999997</v>
      </c>
      <c r="H21">
        <f t="shared" si="0"/>
        <v>7.5190164557799992</v>
      </c>
      <c r="I21">
        <f t="shared" si="1"/>
        <v>7.5529240835399998</v>
      </c>
      <c r="J21">
        <f t="shared" si="2"/>
        <v>0.58518291931887489</v>
      </c>
      <c r="K21">
        <f t="shared" si="3"/>
        <v>2.012465613566166</v>
      </c>
      <c r="L21">
        <f t="shared" si="4"/>
        <v>0.20389752774961303</v>
      </c>
    </row>
    <row r="22" spans="1:12" x14ac:dyDescent="0.3">
      <c r="A22" t="str">
        <f t="shared" si="5"/>
        <v>Sep</v>
      </c>
      <c r="B22" t="s">
        <v>30</v>
      </c>
      <c r="C22">
        <v>5.6</v>
      </c>
      <c r="D22">
        <v>47.6</v>
      </c>
      <c r="E22">
        <v>8.39</v>
      </c>
      <c r="F22">
        <v>8.58</v>
      </c>
      <c r="G22">
        <v>0.77249323400000003</v>
      </c>
      <c r="H22">
        <f t="shared" si="0"/>
        <v>6.4812182332600008</v>
      </c>
      <c r="I22">
        <f t="shared" si="1"/>
        <v>6.62799194772</v>
      </c>
      <c r="J22">
        <f t="shared" si="2"/>
        <v>0.8640350931653854</v>
      </c>
      <c r="K22">
        <f t="shared" si="3"/>
        <v>7.1816623157446946</v>
      </c>
      <c r="L22">
        <f t="shared" si="4"/>
        <v>0.90251817465418704</v>
      </c>
    </row>
    <row r="23" spans="1:12" x14ac:dyDescent="0.3">
      <c r="A23" t="str">
        <f t="shared" si="5"/>
        <v>Sep</v>
      </c>
      <c r="B23" t="s">
        <v>31</v>
      </c>
      <c r="C23">
        <v>5.2</v>
      </c>
      <c r="D23">
        <v>48</v>
      </c>
      <c r="E23">
        <v>8.2799999999999994</v>
      </c>
      <c r="F23">
        <v>8.66</v>
      </c>
      <c r="G23">
        <v>0.86759012800000002</v>
      </c>
      <c r="H23">
        <f t="shared" si="0"/>
        <v>7.1836462598399997</v>
      </c>
      <c r="I23">
        <f t="shared" si="1"/>
        <v>7.5133305084800002</v>
      </c>
      <c r="J23">
        <f t="shared" si="2"/>
        <v>0.72386637814705246</v>
      </c>
      <c r="K23">
        <f t="shared" si="3"/>
        <v>6.388644815481535</v>
      </c>
      <c r="L23">
        <f t="shared" si="4"/>
        <v>0.80925406247635467</v>
      </c>
    </row>
    <row r="24" spans="1:12" x14ac:dyDescent="0.3">
      <c r="A24" t="str">
        <f t="shared" si="5"/>
        <v>Sep</v>
      </c>
      <c r="B24" t="s">
        <v>32</v>
      </c>
      <c r="C24">
        <v>6</v>
      </c>
      <c r="D24">
        <v>53.2</v>
      </c>
      <c r="E24">
        <v>8.5</v>
      </c>
      <c r="F24">
        <v>8.14</v>
      </c>
      <c r="G24">
        <v>0.77421553499999995</v>
      </c>
      <c r="H24">
        <f t="shared" si="0"/>
        <v>6.5808320474999995</v>
      </c>
      <c r="I24">
        <f t="shared" si="1"/>
        <v>6.3021144548999999</v>
      </c>
      <c r="J24">
        <f t="shared" si="2"/>
        <v>0.91173881306989857</v>
      </c>
      <c r="K24">
        <f t="shared" si="3"/>
        <v>8.4416112053687176</v>
      </c>
      <c r="L24">
        <f t="shared" si="4"/>
        <v>1.0756960560426885</v>
      </c>
    </row>
    <row r="25" spans="1:12" x14ac:dyDescent="0.3">
      <c r="A25" t="str">
        <f t="shared" si="5"/>
        <v>Sep</v>
      </c>
      <c r="B25" t="s">
        <v>33</v>
      </c>
      <c r="C25">
        <v>5.2</v>
      </c>
      <c r="D25">
        <v>43.2</v>
      </c>
      <c r="E25">
        <v>8.6999999999999993</v>
      </c>
      <c r="F25">
        <v>8.85</v>
      </c>
      <c r="G25">
        <v>0.84101290100000003</v>
      </c>
      <c r="H25">
        <f t="shared" si="0"/>
        <v>7.3168122386999999</v>
      </c>
      <c r="I25">
        <f t="shared" si="1"/>
        <v>7.4429641738500001</v>
      </c>
      <c r="J25">
        <f t="shared" si="2"/>
        <v>0.71069201044906138</v>
      </c>
      <c r="K25">
        <f t="shared" si="3"/>
        <v>5.8041391831198439</v>
      </c>
      <c r="L25">
        <f t="shared" si="4"/>
        <v>0.72763531038154039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PMN_SEP_FINAL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B-rizzle</cp:lastModifiedBy>
  <dcterms:created xsi:type="dcterms:W3CDTF">2018-02-11T20:59:09Z</dcterms:created>
  <dcterms:modified xsi:type="dcterms:W3CDTF">2018-02-15T17:20:46Z</dcterms:modified>
</cp:coreProperties>
</file>