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altaa/OneDrive - East Carolina University/Peralta_Lab_Shared/Projects/WRC_MowingFert_Experiment/2020_WRC_data/Microbial_Biomass/"/>
    </mc:Choice>
  </mc:AlternateContent>
  <xr:revisionPtr revIDLastSave="1" documentId="13_ncr:1_{5CA53BB4-F21C-0B4A-90D4-42FC30F33CD1}" xr6:coauthVersionLast="46" xr6:coauthVersionMax="46" xr10:uidLastSave="{6ABEEBD2-E239-4C7C-8144-4A1C7D36940B}"/>
  <bookViews>
    <workbookView xWindow="7280" yWindow="460" windowWidth="50440" windowHeight="283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U11" i="1"/>
  <c r="U59" i="1"/>
  <c r="U72" i="1" l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56" i="1"/>
  <c r="V56" i="1"/>
  <c r="U57" i="1"/>
  <c r="V57" i="1"/>
  <c r="U58" i="1"/>
  <c r="V58" i="1"/>
  <c r="V59" i="1"/>
  <c r="U60" i="1"/>
  <c r="V60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V11" i="1"/>
</calcChain>
</file>

<file path=xl/sharedStrings.xml><?xml version="1.0" encoding="utf-8"?>
<sst xmlns="http://schemas.openxmlformats.org/spreadsheetml/2006/main" count="642" uniqueCount="355">
  <si>
    <t>NOTES (AP)
Microbial biomass C
Set up WRC_229-336,338-352 (fumigation 5 November 2020, extraction and freezing 6 November 2020)
Set up WRC_305-328, 337, 344b (unfum only), 345b (umfum only); (fumigation 8 November 2020, extraction and freezing 9 November 2020)
NOTE: WRC20_307 - ran low on K2SO4 during extraction, fumigation - 2.8g + 14 mL K2SO4 (need to dilute  by 2.8/5g = 0.56</t>
  </si>
  <si>
    <t>checked which controls used (AP - 6 February 2021)</t>
  </si>
  <si>
    <t>***Reported values are concentrations in the samples submitted to the EAL.***</t>
  </si>
  <si>
    <t>Sample</t>
  </si>
  <si>
    <t>TOC</t>
  </si>
  <si>
    <t>TKN</t>
  </si>
  <si>
    <t>NOTES</t>
  </si>
  <si>
    <t>FUM_MBC  WRC20_307</t>
  </si>
  <si>
    <t>* (2.8 g + 14 mL salt)</t>
  </si>
  <si>
    <t>FUM_MBC  WRC20_307_adj</t>
  </si>
  <si>
    <t>adjusted (d.f. = 0.56)</t>
  </si>
  <si>
    <t xml:space="preserve">Unit--mg/L </t>
  </si>
  <si>
    <t>Submission</t>
  </si>
  <si>
    <t>EAL</t>
  </si>
  <si>
    <t>BLANK</t>
  </si>
  <si>
    <t>Date</t>
  </si>
  <si>
    <t>ID</t>
  </si>
  <si>
    <t>Label</t>
  </si>
  <si>
    <t>Treatment</t>
  </si>
  <si>
    <t>Fertilization</t>
  </si>
  <si>
    <t>Mowing</t>
  </si>
  <si>
    <t>Replicate Block</t>
  </si>
  <si>
    <t>Subsample (r#)</t>
  </si>
  <si>
    <t>NA</t>
  </si>
  <si>
    <t>FUM_MBC  WRC20_305</t>
  </si>
  <si>
    <t>FUM_MBC  WRC_NEG</t>
  </si>
  <si>
    <t>UNFUM_MBC  WRC20_305</t>
  </si>
  <si>
    <t>UNFUM_MBC  WRC_NEG</t>
  </si>
  <si>
    <t>MBC  WRC20_305</t>
  </si>
  <si>
    <t>WRC20_305_M_1_R1</t>
  </si>
  <si>
    <t>M</t>
  </si>
  <si>
    <t>FUM_MBC  WRC20_306</t>
  </si>
  <si>
    <t>UNFUM_MBC  WRC20_306</t>
  </si>
  <si>
    <t>MBC  WRC20_306</t>
  </si>
  <si>
    <t>WRC20_306_M_1_R2</t>
  </si>
  <si>
    <t>UNFUM_MBC  WRC20_307</t>
  </si>
  <si>
    <t>MBC  WRC20_307</t>
  </si>
  <si>
    <t>WRC20_307_M_1_R3</t>
  </si>
  <si>
    <t>FUM_MBC  WRC20_308</t>
  </si>
  <si>
    <t>UNFUM_MBC  WRC20_308</t>
  </si>
  <si>
    <t>MBC  WRC20_308</t>
  </si>
  <si>
    <t>WRC20_308_MF_1_R1</t>
  </si>
  <si>
    <t>MF</t>
  </si>
  <si>
    <t>FUM_MBC  WRC20_309</t>
  </si>
  <si>
    <t>UNFUM_MBC  WRC20_309</t>
  </si>
  <si>
    <t>MBC  WRC20_309</t>
  </si>
  <si>
    <t>WRC20_309_MF_1_R2</t>
  </si>
  <si>
    <t>FUM_MBC  WRC20_310</t>
  </si>
  <si>
    <t>UNFUM_MBC  WRC20_310</t>
  </si>
  <si>
    <t>MBC  WRC20_310</t>
  </si>
  <si>
    <t>WRC20_310_MF_1_R3</t>
  </si>
  <si>
    <t>FUM_MBC  WRC20_311</t>
  </si>
  <si>
    <t>UNFUM_MBC  WRC20_311</t>
  </si>
  <si>
    <t>MBC  WRC20_311</t>
  </si>
  <si>
    <t>WRC20_311_M_2_R1</t>
  </si>
  <si>
    <t>FUM_MBC  WRC20_312</t>
  </si>
  <si>
    <t>UNFUM_MBC  WRC20_312</t>
  </si>
  <si>
    <t>MBC  WRC20_312</t>
  </si>
  <si>
    <t>WRC20_312_M_2_R2</t>
  </si>
  <si>
    <t>FUM_MBC  WRC20_313</t>
  </si>
  <si>
    <t>UNFUM_MBC  WRC20_313</t>
  </si>
  <si>
    <t>MBC  WRC20_313</t>
  </si>
  <si>
    <t>WRC20_313_M_2_R3</t>
  </si>
  <si>
    <t>FUM_MBC  WRC20_314</t>
  </si>
  <si>
    <t>UNFUM_MBC  WRC20_314</t>
  </si>
  <si>
    <t>MBC  WRC20_314</t>
  </si>
  <si>
    <t>WRC20_314_MF_2_R1</t>
  </si>
  <si>
    <t>FUM_MBC  WRC20_315</t>
  </si>
  <si>
    <t>UNFUM_MBC  WRC20_315</t>
  </si>
  <si>
    <t>MBC  WRC20_315</t>
  </si>
  <si>
    <t>WRC20_315_MF_2_R2</t>
  </si>
  <si>
    <t>FUM_MBC  WRC20_316</t>
  </si>
  <si>
    <t>UNFUM_MBC  WRC20_316</t>
  </si>
  <si>
    <t>MBC  WRC20_316</t>
  </si>
  <si>
    <t>WRC20_316_MF_2_R3</t>
  </si>
  <si>
    <t>FUM_MBC  WRC20_317</t>
  </si>
  <si>
    <t>UNFUM_MBC  WRC20_317</t>
  </si>
  <si>
    <t>MBC  WRC20_317</t>
  </si>
  <si>
    <t>WRC20_317_M_3_R1</t>
  </si>
  <si>
    <t>FUM_MBC  WRC20_318</t>
  </si>
  <si>
    <t>UNFUM_MBC  WRC20_318</t>
  </si>
  <si>
    <t>MBC  WRC20_318</t>
  </si>
  <si>
    <t>WRC20_318_M_3_R2</t>
  </si>
  <si>
    <t>FUM_MBC  WRC20_319</t>
  </si>
  <si>
    <t>UNFUM_MBC  WRC20_319</t>
  </si>
  <si>
    <t>MBC  WRC20_319</t>
  </si>
  <si>
    <t>WRC20_319_M_3_R3</t>
  </si>
  <si>
    <t>FUM_MBC  WRC20_320</t>
  </si>
  <si>
    <t>UNFUM_MBC  WRC20_320</t>
  </si>
  <si>
    <t>MBC  WRC20_320</t>
  </si>
  <si>
    <t>WRC20_320_MF_3_R1</t>
  </si>
  <si>
    <t>FUM_MBC  WRC20_321</t>
  </si>
  <si>
    <t>UNFUM_MBC  WRC20_321</t>
  </si>
  <si>
    <t>MBC  WRC20_321</t>
  </si>
  <si>
    <t>WRC20_321_MF_3_R2</t>
  </si>
  <si>
    <t>FUM_MBC  WRC20_322</t>
  </si>
  <si>
    <t>UNFUM_MBC  WRC20_322</t>
  </si>
  <si>
    <t>MBC  WRC20_322</t>
  </si>
  <si>
    <t>WRC20_322_MF_3_R3</t>
  </si>
  <si>
    <t>FUM_MBC  WRC20_323</t>
  </si>
  <si>
    <t>UNFUM_MBC  WRC20_323</t>
  </si>
  <si>
    <t>MBC  WRC20_323</t>
  </si>
  <si>
    <t>WRC20_323_M_4_R1</t>
  </si>
  <si>
    <t>FUM_MBC  WRC20_324</t>
  </si>
  <si>
    <t>UNFUM_MBC  WRC20_324</t>
  </si>
  <si>
    <t>MBC  WRC20_324</t>
  </si>
  <si>
    <t>WRC20_324_M_4_R2</t>
  </si>
  <si>
    <t>FUM_MBC  WRC20_325</t>
  </si>
  <si>
    <t>UNFUM_MBC  WRC20_325</t>
  </si>
  <si>
    <t>MBC  WRC20_325</t>
  </si>
  <si>
    <t>WRC20_325_M_4_R3</t>
  </si>
  <si>
    <t>FUM_MBC  WRC20_326</t>
  </si>
  <si>
    <t>UNFUM_MBC  WRC20_326</t>
  </si>
  <si>
    <t>MBC  WRC20_326</t>
  </si>
  <si>
    <t>WRC20_326_MF_4_R1</t>
  </si>
  <si>
    <t>FUM_MBC  WRC20_327</t>
  </si>
  <si>
    <t>UNFUM_MBC  WRC20_327</t>
  </si>
  <si>
    <t>MBC  WRC20_327</t>
  </si>
  <si>
    <t>WRC20_327_MF_4_R2</t>
  </si>
  <si>
    <t>FUM_MBC  WRC20_328</t>
  </si>
  <si>
    <t>UNFUM_MBC  WRC20_328</t>
  </si>
  <si>
    <t>MBC  WRC20_328</t>
  </si>
  <si>
    <t>WRC20_328_MF_4_R3</t>
  </si>
  <si>
    <t>FUM_MBC  WRC20_329</t>
  </si>
  <si>
    <t>UNFUM_MBC  WRC20_329</t>
  </si>
  <si>
    <t>MBC  WRC20_329</t>
  </si>
  <si>
    <t>WRC20_329_M_5_R1</t>
  </si>
  <si>
    <t>FUM_MBC  WRC20_330</t>
  </si>
  <si>
    <t>UNFUM_MBC  WRC20_330</t>
  </si>
  <si>
    <t>MBC  WRC20_330</t>
  </si>
  <si>
    <t>WRC20_330_M_5_R2</t>
  </si>
  <si>
    <t>FUM_MBC  WRC20_331</t>
  </si>
  <si>
    <t>UNFUM_MBC  WRC20_331</t>
  </si>
  <si>
    <t>MBC  WRC20_331</t>
  </si>
  <si>
    <t>WRC20_331_M_5_R3</t>
  </si>
  <si>
    <t>FUM_MBC  WRC20_332</t>
  </si>
  <si>
    <t>UNFUM_MBC  WRC20_332</t>
  </si>
  <si>
    <t>MBC  WRC20_332</t>
  </si>
  <si>
    <t>WRC20_332_MF_5_R1</t>
  </si>
  <si>
    <t>FUM_MBC  WRC20_333</t>
  </si>
  <si>
    <t>UNFUM_MBC  WRC20_333</t>
  </si>
  <si>
    <t>MBC  WRC20_333</t>
  </si>
  <si>
    <t>WRC20_333_MF_5_R2</t>
  </si>
  <si>
    <t>FUM_MBC  WRC20_334</t>
  </si>
  <si>
    <t>UNFUM_MBC  WRC20_334</t>
  </si>
  <si>
    <t>MBC  WRC20_334</t>
  </si>
  <si>
    <t>WRC20_334_MF_5_R3</t>
  </si>
  <si>
    <t>FUM_MBC  WRC20_335</t>
  </si>
  <si>
    <t>UNFUM_MBC  WRC20_335</t>
  </si>
  <si>
    <t>MBC  WRC20_335</t>
  </si>
  <si>
    <t>WRC20_335_M_6_R1</t>
  </si>
  <si>
    <t>FUM_MBC  WRC20_336</t>
  </si>
  <si>
    <t>UNFUM_MBC  WRC20_336</t>
  </si>
  <si>
    <t>MBC  WRC20_336</t>
  </si>
  <si>
    <t>WRC20_336_M_6_R2</t>
  </si>
  <si>
    <t>FUM_MBC  WRC20_337</t>
  </si>
  <si>
    <t>UNFUM_MBC  WRC20_337</t>
  </si>
  <si>
    <t>MBC  WRC20_337</t>
  </si>
  <si>
    <t>WRC20_337_M_6_R3</t>
  </si>
  <si>
    <t>FUM_MBC  WRC20_338</t>
  </si>
  <si>
    <t>UNFUM_MBC  WRC20_338</t>
  </si>
  <si>
    <t>MBC  WRC20_338</t>
  </si>
  <si>
    <t>WRC20_338_MF_6_R1</t>
  </si>
  <si>
    <t>FUM_MBC  WRC20_339</t>
  </si>
  <si>
    <t>UNFUM_MBC  WRC20_339</t>
  </si>
  <si>
    <t>MBC  WRC20_339</t>
  </si>
  <si>
    <t>WRC20_339_MF_6_R2</t>
  </si>
  <si>
    <t>FUM_MBC  WRC20_340</t>
  </si>
  <si>
    <t>UNFUM_MBC  WRC20_340</t>
  </si>
  <si>
    <t>MBC  WRC20_340</t>
  </si>
  <si>
    <t>WRC20_340_MF_6_R3</t>
  </si>
  <si>
    <t>FUM_MBC  WRC20_341</t>
  </si>
  <si>
    <t>UNFUM_MBC  WRC20_341</t>
  </si>
  <si>
    <t>MBC  WRC20_341</t>
  </si>
  <si>
    <t>WRC20_341_M_7_R1</t>
  </si>
  <si>
    <t>FUM_MBC  WRC20_342</t>
  </si>
  <si>
    <t>UNFUM_MBC  WRC20_342</t>
  </si>
  <si>
    <t>MBC  WRC20_342</t>
  </si>
  <si>
    <t>WRC20_342_M_7_R2</t>
  </si>
  <si>
    <t>FUM_MBC  WRC20_343</t>
  </si>
  <si>
    <t>UNFUM_MBC  WRC20_343</t>
  </si>
  <si>
    <t>MBC  WRC20_343</t>
  </si>
  <si>
    <t>WRC20_343_M_7_R3</t>
  </si>
  <si>
    <t>FUM_MBC  WRC20_344</t>
  </si>
  <si>
    <t>UNFUM_MBC  WRC20_344</t>
  </si>
  <si>
    <t>MBC  WRC20_344</t>
  </si>
  <si>
    <t>WRC20_344_MF_7_R1</t>
  </si>
  <si>
    <t>FUM_MBC  WRC20_345</t>
  </si>
  <si>
    <t>UNFUM_MBC  WRC20_345</t>
  </si>
  <si>
    <t>MBC  WRC20_345</t>
  </si>
  <si>
    <t>WRC20_345_MF_7_R2</t>
  </si>
  <si>
    <t>FUM_MBC  WRC20_346</t>
  </si>
  <si>
    <t>UNFUM_MBC  WRC20_346</t>
  </si>
  <si>
    <t>MBC  WRC20_346</t>
  </si>
  <si>
    <t>WRC20_346_MF_7_R3</t>
  </si>
  <si>
    <t>FUM_MBC  WRC20_347</t>
  </si>
  <si>
    <t>UNFUM_MBC  WRC20_347</t>
  </si>
  <si>
    <t>MBC  WRC20_347</t>
  </si>
  <si>
    <t>WRC20_347_M_8_R1</t>
  </si>
  <si>
    <t>FUM_MBC  WRC20_348</t>
  </si>
  <si>
    <t>UNFUM_MBC  WRC20_348</t>
  </si>
  <si>
    <t>MBC  WRC20_348</t>
  </si>
  <si>
    <t>WRC20_348_M_8_R2</t>
  </si>
  <si>
    <t>FUM_MBC  WRC20_349</t>
  </si>
  <si>
    <t>UNFUM_MBC  WRC20_349</t>
  </si>
  <si>
    <t>MBC  WRC20_349</t>
  </si>
  <si>
    <t>WRC20_349_M_8_R3</t>
  </si>
  <si>
    <t>FUM_MBC  WRC20_350</t>
  </si>
  <si>
    <t>UNFUM_MBC  WRC20_350</t>
  </si>
  <si>
    <t>MBC  WRC20_350</t>
  </si>
  <si>
    <t>WRC20_350_MF_8_R1</t>
  </si>
  <si>
    <t>FUM_MBC  WRC20_351</t>
  </si>
  <si>
    <t>UNFUM_MBC  WRC20_351</t>
  </si>
  <si>
    <t>MBC  WRC20_351</t>
  </si>
  <si>
    <t>WRC20_351_MF_8_R2</t>
  </si>
  <si>
    <t>FUM_MBC  WRC20_352</t>
  </si>
  <si>
    <t>UNFUM_MBC  WRC20_352</t>
  </si>
  <si>
    <t>MBC  WRC20_352</t>
  </si>
  <si>
    <t>WRC20_352_MF_8_R3</t>
  </si>
  <si>
    <t>MBC  WRC_NEG</t>
  </si>
  <si>
    <t>FUM_MBC  WRC_BLANK/NEG2</t>
  </si>
  <si>
    <t>UNFUM_MBC  WRC20_344b</t>
  </si>
  <si>
    <t>MBC  WRC_BLANK/NEG2</t>
  </si>
  <si>
    <t>UNFUM_MBC  WRC20_345b</t>
  </si>
  <si>
    <t>FUM_MBC  WRC20_353</t>
  </si>
  <si>
    <t>UNFUM_MBC  WRC20_353</t>
  </si>
  <si>
    <t>UNFUM_MBC  WRC_BLANK/NEG2</t>
  </si>
  <si>
    <t>MBC  WRC20_353</t>
  </si>
  <si>
    <t>WRC20_353_C_1</t>
  </si>
  <si>
    <t>C</t>
  </si>
  <si>
    <t>FUM_MBC  WRC20_354</t>
  </si>
  <si>
    <t>UNFUM_MBC  WRC20_354</t>
  </si>
  <si>
    <t>MBC  WRC20_354</t>
  </si>
  <si>
    <t>WRC20_354_F_1</t>
  </si>
  <si>
    <t>F</t>
  </si>
  <si>
    <t>FUM_MBC  WRC20_355</t>
  </si>
  <si>
    <t>UNFUM_MBC  WRC20_355</t>
  </si>
  <si>
    <t>MBC  WRC20_355</t>
  </si>
  <si>
    <t>WRC20_355_M_1</t>
  </si>
  <si>
    <t>FUM_MBC  WRC20_356</t>
  </si>
  <si>
    <t>UNFUM_MBC  WRC20_356</t>
  </si>
  <si>
    <t>MBC  WRC20_356</t>
  </si>
  <si>
    <t>WRC20_356_MF_1</t>
  </si>
  <si>
    <t>FUM_MBC  WRC20_357</t>
  </si>
  <si>
    <t>UNFUM_MBC  WRC20_357</t>
  </si>
  <si>
    <t>MBC  WRC20_357</t>
  </si>
  <si>
    <t>WRC20_357_C_2</t>
  </si>
  <si>
    <t>FUM_MBC  WRC20_358</t>
  </si>
  <si>
    <t>UNFUM_MBC  WRC20_358</t>
  </si>
  <si>
    <t>MBC  WRC20_358</t>
  </si>
  <si>
    <t>WRC20_358_F_2</t>
  </si>
  <si>
    <t>FUM_MBC  WRC20_359</t>
  </si>
  <si>
    <t>UNFUM_MBC  WRC20_359</t>
  </si>
  <si>
    <t>MBC  WRC20_359</t>
  </si>
  <si>
    <t>WRC20_359_M_2</t>
  </si>
  <si>
    <t>FUM_MBC  WRC20_360</t>
  </si>
  <si>
    <t>UNFUM_MBC  WRC20_360</t>
  </si>
  <si>
    <t>MBC  WRC20_360</t>
  </si>
  <si>
    <t>WRC20_360_MF_2</t>
  </si>
  <si>
    <t>FUM_MBC  WRC20_361</t>
  </si>
  <si>
    <t>UNFUM_MBC  WRC20_361</t>
  </si>
  <si>
    <t>MBC  WRC20_361</t>
  </si>
  <si>
    <t>WRC20_361_C_3</t>
  </si>
  <si>
    <t>FUM_MBC  WRC20_362</t>
  </si>
  <si>
    <t>UNFUM_MBC  WRC20_362</t>
  </si>
  <si>
    <t>MBC  WRC20_362</t>
  </si>
  <si>
    <t>WRC20_362_F_3</t>
  </si>
  <si>
    <t>FUM_MBC  WRC20_363</t>
  </si>
  <si>
    <t>UNFUM_MBC  WRC20_363</t>
  </si>
  <si>
    <t>MBC  WRC20_363</t>
  </si>
  <si>
    <t>WRC20_363_M_3</t>
  </si>
  <si>
    <t>FUM_MBC  WRC20_364</t>
  </si>
  <si>
    <t>UNFUM_MBC  WRC20_364</t>
  </si>
  <si>
    <t>MBC  WRC20_364</t>
  </si>
  <si>
    <t>WRC20_364_MF_3</t>
  </si>
  <si>
    <t>FUM_MBC  WRC20_365</t>
  </si>
  <si>
    <t>UNFUM_MBC  WRC20_365</t>
  </si>
  <si>
    <t>MBC  WRC20_365</t>
  </si>
  <si>
    <t>WRC20_365_C_4</t>
  </si>
  <si>
    <t>FUM_MBC  WRC20_366</t>
  </si>
  <si>
    <t>UNFUM_MBC  WRC20_366</t>
  </si>
  <si>
    <t>MBC  WRC20_366</t>
  </si>
  <si>
    <t>WRC20_366_F_4</t>
  </si>
  <si>
    <t>FUM_MBC  WRC20_367</t>
  </si>
  <si>
    <t>UNFUM_MBC  WRC20_367</t>
  </si>
  <si>
    <t>MBC  WRC20_367</t>
  </si>
  <si>
    <t>WRC20_367_M_4</t>
  </si>
  <si>
    <t>FUM_MBC  WRC20_368</t>
  </si>
  <si>
    <t>UNFUM_MBC  WRC20_368</t>
  </si>
  <si>
    <t>MBC  WRC20_368</t>
  </si>
  <si>
    <t>WRC20_368_MF_4</t>
  </si>
  <si>
    <t>FUM_MBC  WRC20_369</t>
  </si>
  <si>
    <t>UNFUM_MBC  WRC20_369</t>
  </si>
  <si>
    <t>MBC  WRC20_369</t>
  </si>
  <si>
    <t>WRC20_369_C_5</t>
  </si>
  <si>
    <t>FUM_MBC  WRC20_370</t>
  </si>
  <si>
    <t>UNFUM_MBC  WRC20_370</t>
  </si>
  <si>
    <t>MBC  WRC20_370</t>
  </si>
  <si>
    <t>WRC20_370_F_5</t>
  </si>
  <si>
    <t>FUM_MBC  WRC20_371</t>
  </si>
  <si>
    <t>UNFUM_MBC  WRC20_371</t>
  </si>
  <si>
    <t>MBC  WRC20_371</t>
  </si>
  <si>
    <t>WRC20_371_M_5</t>
  </si>
  <si>
    <t>FUM_MBC  WRC20_372</t>
  </si>
  <si>
    <t>UNFUM_MBC  WRC20_372</t>
  </si>
  <si>
    <t>MBC  WRC20_372</t>
  </si>
  <si>
    <t>WRC20_372_MF_5</t>
  </si>
  <si>
    <t>FUM_MBC  WRC20_373</t>
  </si>
  <si>
    <t>UNFUM_MBC  WRC20_373</t>
  </si>
  <si>
    <t>MBC  WRC20_373</t>
  </si>
  <si>
    <t>WRC20_373_C_6</t>
  </si>
  <si>
    <t>FUM_MBC  WRC20_374</t>
  </si>
  <si>
    <t>UNFUM_MBC  WRC20_374</t>
  </si>
  <si>
    <t>MBC  WRC20_374</t>
  </si>
  <si>
    <t>WRC20_374_F_6</t>
  </si>
  <si>
    <t>FUM_MBC  WRC20_375</t>
  </si>
  <si>
    <t>UNFUM_MBC  WRC20_375</t>
  </si>
  <si>
    <t>MBC  WRC20_375</t>
  </si>
  <si>
    <t>WRC20_375_M_6</t>
  </si>
  <si>
    <t>FUM_MBC  WRC20_376</t>
  </si>
  <si>
    <t>UNFUM_MBC  WRC20_376</t>
  </si>
  <si>
    <t>MBC  WRC20_376</t>
  </si>
  <si>
    <t>WRC20_376_MF_6</t>
  </si>
  <si>
    <t>FUM_MBC  WRC20_377</t>
  </si>
  <si>
    <t>UNFUM_MBC  WRC20_377</t>
  </si>
  <si>
    <t>MBC  WRC20_377</t>
  </si>
  <si>
    <t>WRC20_377_C_7</t>
  </si>
  <si>
    <t>FUM_MBC  WRC20_378</t>
  </si>
  <si>
    <t>UNFUM_MBC  WRC20_378</t>
  </si>
  <si>
    <t>MBC  WRC20_378</t>
  </si>
  <si>
    <t>WRC20_378_F_7</t>
  </si>
  <si>
    <t>FUM_MBC  WRC20_379</t>
  </si>
  <si>
    <t>UNFUM_MBC  WRC20_379</t>
  </si>
  <si>
    <t>MBC  WRC20_379</t>
  </si>
  <si>
    <t>WRC20_379_M_7</t>
  </si>
  <si>
    <t>FUM_MBC  WRC20_380</t>
  </si>
  <si>
    <t>UNFUM_MBC  WRC20_380</t>
  </si>
  <si>
    <t>MBC  WRC20_380</t>
  </si>
  <si>
    <t>WRC20_380_MF_7</t>
  </si>
  <si>
    <t>FUM_MBC  WRC20_381</t>
  </si>
  <si>
    <t>UNFUM_MBC  WRC20_381</t>
  </si>
  <si>
    <t>MBC  WRC20_381</t>
  </si>
  <si>
    <t>WRC20_381_C_8</t>
  </si>
  <si>
    <t>FUM_MBC  WRC20_382</t>
  </si>
  <si>
    <t>UNFUM_MBC  WRC20_382</t>
  </si>
  <si>
    <t>MBC  WRC20_382</t>
  </si>
  <si>
    <t>WRC20_382_F_8</t>
  </si>
  <si>
    <t>FUM_MBC  WRC20_383</t>
  </si>
  <si>
    <t>UNFUM_MBC  WRC20_383</t>
  </si>
  <si>
    <t>MBC  WRC20_383</t>
  </si>
  <si>
    <t>WRC20_383_M_8</t>
  </si>
  <si>
    <t>FUM_MBC  WRC20_384</t>
  </si>
  <si>
    <t>UNFUM_MBC  WRC20_384</t>
  </si>
  <si>
    <t>MBC  WRC20_384</t>
  </si>
  <si>
    <t>WRC20_384_MF_8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</si>
</sst>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2" xfId="0" applyFont="1" applyBorder="1" applyAlignment="1"/>
    <xf numFmtId="0" fontId="2" fillId="0" borderId="0" xfId="0" applyFont="1"/>
    <xf numFmtId="0" fontId="0" fillId="0" borderId="0" xfId="0" applyBorder="1" applyAlignment="1"/>
    <xf numFmtId="0" fontId="0" fillId="0" borderId="5" xfId="0" applyBorder="1"/>
    <xf numFmtId="0" fontId="3" fillId="0" borderId="0" xfId="0" applyFont="1"/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164" fontId="0" fillId="0" borderId="1" xfId="0" applyNumberFormat="1" applyBorder="1"/>
    <xf numFmtId="0" fontId="1" fillId="0" borderId="7" xfId="0" applyFont="1" applyBorder="1" applyAlignment="1"/>
    <xf numFmtId="0" fontId="1" fillId="0" borderId="7" xfId="0" applyFont="1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/>
    <xf numFmtId="164" fontId="0" fillId="0" borderId="0" xfId="0" applyNumberFormat="1" applyBorder="1"/>
    <xf numFmtId="164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/>
    <xf numFmtId="0" fontId="0" fillId="0" borderId="0" xfId="0" applyBorder="1"/>
    <xf numFmtId="0" fontId="1" fillId="0" borderId="10" xfId="0" applyFont="1" applyFill="1" applyBorder="1" applyAlignment="1"/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4" xfId="0" applyBorder="1"/>
    <xf numFmtId="14" fontId="0" fillId="0" borderId="11" xfId="0" applyNumberFormat="1" applyBorder="1"/>
    <xf numFmtId="0" fontId="0" fillId="0" borderId="12" xfId="0" applyBorder="1"/>
    <xf numFmtId="0" fontId="0" fillId="0" borderId="10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3" fillId="3" borderId="0" xfId="0" applyFont="1" applyFill="1"/>
    <xf numFmtId="0" fontId="0" fillId="3" borderId="0" xfId="0" applyFill="1" applyBorder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/>
    <xf numFmtId="164" fontId="0" fillId="3" borderId="5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9" xfId="0" applyFill="1" applyBorder="1"/>
    <xf numFmtId="164" fontId="0" fillId="3" borderId="1" xfId="0" applyNumberFormat="1" applyFill="1" applyBorder="1" applyAlignment="1">
      <alignment horizontal="right"/>
    </xf>
    <xf numFmtId="164" fontId="0" fillId="3" borderId="7" xfId="0" applyNumberFormat="1" applyFill="1" applyBorder="1"/>
    <xf numFmtId="0" fontId="3" fillId="3" borderId="1" xfId="0" applyFont="1" applyFill="1" applyBorder="1"/>
    <xf numFmtId="0" fontId="1" fillId="3" borderId="9" xfId="0" applyFont="1" applyFill="1" applyBorder="1" applyAlignment="1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abSelected="1" topLeftCell="B7" workbookViewId="0">
      <selection activeCell="H6" sqref="H6"/>
    </sheetView>
  </sheetViews>
  <sheetFormatPr defaultColWidth="8.85546875" defaultRowHeight="15"/>
  <cols>
    <col min="1" max="1" width="8.42578125" customWidth="1"/>
    <col min="2" max="2" width="10.42578125" customWidth="1"/>
    <col min="4" max="4" width="23.28515625" customWidth="1"/>
    <col min="5" max="5" width="11.140625" customWidth="1"/>
    <col min="7" max="7" width="27.5703125" customWidth="1"/>
    <col min="8" max="8" width="24.28515625" bestFit="1" customWidth="1"/>
    <col min="9" max="10" width="16.28515625" customWidth="1"/>
    <col min="11" max="11" width="27.42578125" customWidth="1"/>
    <col min="12" max="12" width="10.7109375" bestFit="1" customWidth="1"/>
    <col min="14" max="14" width="26.85546875" bestFit="1" customWidth="1"/>
    <col min="20" max="20" width="24.140625" customWidth="1"/>
    <col min="23" max="23" width="18.7109375" bestFit="1" customWidth="1"/>
    <col min="24" max="24" width="9" bestFit="1" customWidth="1"/>
    <col min="25" max="25" width="10.28515625" bestFit="1" customWidth="1"/>
    <col min="26" max="26" width="7.28515625" bestFit="1" customWidth="1"/>
    <col min="27" max="27" width="12.7109375" bestFit="1" customWidth="1"/>
    <col min="28" max="28" width="12.140625" bestFit="1" customWidth="1"/>
  </cols>
  <sheetData>
    <row r="1" spans="1:28" ht="1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28">
      <c r="A2" s="53"/>
      <c r="B2" s="53"/>
      <c r="C2" s="53"/>
      <c r="D2" s="53"/>
      <c r="E2" s="53"/>
      <c r="F2" s="53"/>
      <c r="G2" s="53"/>
      <c r="H2" s="53"/>
      <c r="I2" s="53"/>
    </row>
    <row r="3" spans="1:28" ht="60" customHeight="1">
      <c r="A3" s="53"/>
      <c r="B3" s="53"/>
      <c r="C3" s="53"/>
      <c r="D3" s="53"/>
      <c r="E3" s="53"/>
      <c r="F3" s="53"/>
      <c r="G3" s="53"/>
      <c r="H3" s="53"/>
      <c r="I3" s="53"/>
      <c r="J3" s="54" t="s">
        <v>1</v>
      </c>
      <c r="K3" s="54"/>
    </row>
    <row r="4" spans="1:28">
      <c r="A4" s="4" t="s">
        <v>2</v>
      </c>
      <c r="J4" s="25"/>
      <c r="Q4" s="5"/>
      <c r="R4" s="5"/>
      <c r="S4" s="5"/>
    </row>
    <row r="5" spans="1:28">
      <c r="A5" s="4"/>
      <c r="D5" s="9" t="s">
        <v>3</v>
      </c>
      <c r="E5" s="9" t="s">
        <v>4</v>
      </c>
      <c r="F5" s="9" t="s">
        <v>5</v>
      </c>
      <c r="G5" s="2" t="s">
        <v>6</v>
      </c>
      <c r="J5" s="25"/>
      <c r="L5" s="7"/>
      <c r="O5" s="7"/>
      <c r="Q5" s="5"/>
      <c r="R5" s="5"/>
      <c r="S5" s="5"/>
    </row>
    <row r="6" spans="1:28">
      <c r="A6" s="4"/>
      <c r="D6" s="38" t="s">
        <v>7</v>
      </c>
      <c r="E6" s="23">
        <v>303.66420000000005</v>
      </c>
      <c r="F6" s="24">
        <v>14.01</v>
      </c>
      <c r="G6" s="37" t="s">
        <v>8</v>
      </c>
      <c r="J6" s="25"/>
      <c r="L6" s="7"/>
      <c r="O6" s="7"/>
      <c r="Q6" s="5"/>
      <c r="R6" s="5"/>
      <c r="S6" s="5"/>
    </row>
    <row r="7" spans="1:28">
      <c r="A7" s="4"/>
      <c r="D7" s="38" t="s">
        <v>9</v>
      </c>
      <c r="E7" s="11">
        <f>E6*0.56</f>
        <v>170.05195200000006</v>
      </c>
      <c r="F7" s="11">
        <f>F6*0.56</f>
        <v>7.845600000000001</v>
      </c>
      <c r="G7" s="2" t="s">
        <v>10</v>
      </c>
      <c r="J7" s="25"/>
      <c r="Q7" s="5"/>
      <c r="R7" s="5"/>
      <c r="S7" s="5"/>
    </row>
    <row r="8" spans="1:28">
      <c r="D8" s="39"/>
      <c r="E8" s="40" t="s">
        <v>11</v>
      </c>
      <c r="F8" s="39"/>
      <c r="G8" s="39"/>
      <c r="H8" s="40" t="s">
        <v>11</v>
      </c>
      <c r="I8" s="39"/>
      <c r="J8" s="41"/>
      <c r="L8" s="7" t="s">
        <v>11</v>
      </c>
      <c r="O8" s="7" t="s">
        <v>11</v>
      </c>
      <c r="Q8" s="21"/>
      <c r="R8" s="21"/>
      <c r="S8" s="26" t="s">
        <v>6</v>
      </c>
      <c r="U8" s="7" t="s">
        <v>11</v>
      </c>
    </row>
    <row r="9" spans="1:28" s="1" customFormat="1">
      <c r="A9" s="3" t="s">
        <v>3</v>
      </c>
      <c r="B9" s="8" t="s">
        <v>12</v>
      </c>
      <c r="C9" s="9" t="s">
        <v>13</v>
      </c>
      <c r="D9" s="42" t="s">
        <v>3</v>
      </c>
      <c r="E9" s="42" t="s">
        <v>4</v>
      </c>
      <c r="F9" s="42" t="s">
        <v>5</v>
      </c>
      <c r="G9" s="42" t="s">
        <v>14</v>
      </c>
      <c r="H9" s="42" t="s">
        <v>4</v>
      </c>
      <c r="I9" s="42" t="s">
        <v>5</v>
      </c>
      <c r="J9" s="43"/>
      <c r="K9" s="42" t="s">
        <v>3</v>
      </c>
      <c r="L9" s="42" t="s">
        <v>4</v>
      </c>
      <c r="M9" s="42" t="s">
        <v>5</v>
      </c>
      <c r="N9" s="42" t="s">
        <v>14</v>
      </c>
      <c r="O9" s="42" t="s">
        <v>4</v>
      </c>
      <c r="P9" s="42" t="s">
        <v>5</v>
      </c>
      <c r="Q9" s="21"/>
      <c r="R9" s="21"/>
      <c r="S9"/>
      <c r="T9" s="12" t="s">
        <v>3</v>
      </c>
      <c r="U9" s="9" t="s">
        <v>4</v>
      </c>
      <c r="V9" s="9" t="s">
        <v>5</v>
      </c>
      <c r="W9" s="20"/>
      <c r="X9" s="20"/>
      <c r="Y9" s="20"/>
      <c r="Z9" s="20"/>
      <c r="AA9" s="20"/>
      <c r="AB9" s="20"/>
    </row>
    <row r="10" spans="1:28">
      <c r="A10" s="27" t="s">
        <v>15</v>
      </c>
      <c r="B10" s="28" t="s">
        <v>15</v>
      </c>
      <c r="C10" s="29" t="s">
        <v>16</v>
      </c>
      <c r="D10" s="44" t="s">
        <v>16</v>
      </c>
      <c r="E10" s="44"/>
      <c r="F10" s="42"/>
      <c r="G10" s="44" t="s">
        <v>16</v>
      </c>
      <c r="H10" s="44"/>
      <c r="I10" s="42"/>
      <c r="J10" s="45"/>
      <c r="K10" s="44" t="s">
        <v>16</v>
      </c>
      <c r="L10" s="44"/>
      <c r="M10" s="42"/>
      <c r="N10" s="44" t="s">
        <v>16</v>
      </c>
      <c r="O10" s="44"/>
      <c r="P10" s="42"/>
      <c r="Q10" s="22"/>
      <c r="R10" s="22"/>
      <c r="T10" s="13" t="s">
        <v>16</v>
      </c>
      <c r="U10" s="10"/>
      <c r="V10" s="9"/>
      <c r="W10" t="s">
        <v>17</v>
      </c>
      <c r="X10" s="15" t="s">
        <v>18</v>
      </c>
      <c r="Y10" s="15" t="s">
        <v>19</v>
      </c>
      <c r="Z10" s="15" t="s">
        <v>20</v>
      </c>
      <c r="AA10" s="15" t="s">
        <v>21</v>
      </c>
      <c r="AB10" s="15" t="s">
        <v>22</v>
      </c>
    </row>
    <row r="11" spans="1:28">
      <c r="A11" s="30" t="s">
        <v>23</v>
      </c>
      <c r="B11" s="31">
        <v>44153</v>
      </c>
      <c r="C11" s="32"/>
      <c r="D11" s="48" t="s">
        <v>24</v>
      </c>
      <c r="E11" s="49">
        <v>198.31700000000004</v>
      </c>
      <c r="F11" s="47">
        <v>10.035</v>
      </c>
      <c r="G11" s="46" t="s">
        <v>25</v>
      </c>
      <c r="H11" s="47">
        <v>31.326400000000007</v>
      </c>
      <c r="I11" s="50">
        <v>0</v>
      </c>
      <c r="J11" s="45"/>
      <c r="K11" s="46" t="s">
        <v>26</v>
      </c>
      <c r="L11" s="47">
        <v>21.615999999999993</v>
      </c>
      <c r="M11" s="47">
        <v>5.34</v>
      </c>
      <c r="N11" s="46" t="s">
        <v>27</v>
      </c>
      <c r="O11" s="47">
        <v>6.4924999999999979</v>
      </c>
      <c r="P11" s="47">
        <v>2.4900000000000002</v>
      </c>
      <c r="Q11" s="22"/>
      <c r="R11" s="22"/>
      <c r="T11" s="14" t="s">
        <v>28</v>
      </c>
      <c r="U11" s="11">
        <f>E11-L11</f>
        <v>176.70100000000005</v>
      </c>
      <c r="V11" s="11">
        <f>F11-M11</f>
        <v>4.6950000000000003</v>
      </c>
      <c r="W11" t="s">
        <v>29</v>
      </c>
      <c r="X11" s="15" t="s">
        <v>30</v>
      </c>
      <c r="Y11" s="15">
        <v>0</v>
      </c>
      <c r="Z11" s="15">
        <v>1</v>
      </c>
      <c r="AA11" s="15">
        <v>1</v>
      </c>
      <c r="AB11" s="15">
        <v>1</v>
      </c>
    </row>
    <row r="12" spans="1:28">
      <c r="A12" s="6"/>
      <c r="B12" s="25"/>
      <c r="C12" s="33"/>
      <c r="D12" s="48" t="s">
        <v>31</v>
      </c>
      <c r="E12" s="49">
        <v>236.85130000000004</v>
      </c>
      <c r="F12" s="47">
        <v>9.8850000000000016</v>
      </c>
      <c r="G12" s="46" t="s">
        <v>25</v>
      </c>
      <c r="H12" s="47">
        <v>31.326400000000007</v>
      </c>
      <c r="I12" s="50">
        <v>0</v>
      </c>
      <c r="J12" s="45"/>
      <c r="K12" s="46" t="s">
        <v>32</v>
      </c>
      <c r="L12" s="47">
        <v>24.460800000000003</v>
      </c>
      <c r="M12" s="47">
        <v>7.0200000000000005</v>
      </c>
      <c r="N12" s="46" t="s">
        <v>27</v>
      </c>
      <c r="O12" s="47">
        <v>6.4924999999999979</v>
      </c>
      <c r="P12" s="47">
        <v>2.4900000000000002</v>
      </c>
      <c r="Q12" s="22"/>
      <c r="R12" s="22"/>
      <c r="T12" s="14" t="s">
        <v>33</v>
      </c>
      <c r="U12" s="11">
        <f>E12-L12</f>
        <v>212.39050000000003</v>
      </c>
      <c r="V12" s="11">
        <f>F12-M12</f>
        <v>2.8650000000000011</v>
      </c>
      <c r="W12" t="s">
        <v>34</v>
      </c>
      <c r="X12" s="15" t="s">
        <v>30</v>
      </c>
      <c r="Y12" s="15">
        <v>0</v>
      </c>
      <c r="Z12" s="15">
        <v>1</v>
      </c>
      <c r="AA12" s="15">
        <v>1</v>
      </c>
      <c r="AB12" s="15">
        <v>2</v>
      </c>
    </row>
    <row r="13" spans="1:28">
      <c r="A13" s="6"/>
      <c r="B13" s="25"/>
      <c r="C13" s="33"/>
      <c r="D13" s="48" t="s">
        <v>7</v>
      </c>
      <c r="E13" s="49">
        <v>170.05195200000006</v>
      </c>
      <c r="F13" s="47">
        <v>7.845600000000001</v>
      </c>
      <c r="G13" s="46" t="s">
        <v>25</v>
      </c>
      <c r="H13" s="47">
        <v>31.326400000000007</v>
      </c>
      <c r="I13" s="50">
        <v>0</v>
      </c>
      <c r="J13" s="45"/>
      <c r="K13" s="46" t="s">
        <v>35</v>
      </c>
      <c r="L13" s="47">
        <v>21.295399999999994</v>
      </c>
      <c r="M13" s="47">
        <v>8.5949999999999989</v>
      </c>
      <c r="N13" s="46" t="s">
        <v>27</v>
      </c>
      <c r="O13" s="47">
        <v>6.4924999999999979</v>
      </c>
      <c r="P13" s="47">
        <v>2.4900000000000002</v>
      </c>
      <c r="Q13" s="22"/>
      <c r="R13" s="22"/>
      <c r="T13" s="14" t="s">
        <v>36</v>
      </c>
      <c r="U13" s="11">
        <f>E13-L13</f>
        <v>148.75655200000006</v>
      </c>
      <c r="V13" s="11">
        <f>F13-M13</f>
        <v>-0.74939999999999785</v>
      </c>
      <c r="W13" t="s">
        <v>37</v>
      </c>
      <c r="X13" s="15" t="s">
        <v>30</v>
      </c>
      <c r="Y13" s="15">
        <v>0</v>
      </c>
      <c r="Z13" s="15">
        <v>1</v>
      </c>
      <c r="AA13" s="15">
        <v>1</v>
      </c>
      <c r="AB13" s="15">
        <v>3</v>
      </c>
    </row>
    <row r="14" spans="1:28">
      <c r="A14" s="6"/>
      <c r="B14" s="25"/>
      <c r="C14" s="33"/>
      <c r="D14" s="48" t="s">
        <v>38</v>
      </c>
      <c r="E14" s="49">
        <v>235.13630000000003</v>
      </c>
      <c r="F14" s="47">
        <v>11.34</v>
      </c>
      <c r="G14" s="46" t="s">
        <v>25</v>
      </c>
      <c r="H14" s="47">
        <v>31.326400000000007</v>
      </c>
      <c r="I14" s="50">
        <v>0</v>
      </c>
      <c r="J14" s="45"/>
      <c r="K14" s="46" t="s">
        <v>39</v>
      </c>
      <c r="L14" s="47">
        <v>21.230999999999998</v>
      </c>
      <c r="M14" s="47">
        <v>6.51</v>
      </c>
      <c r="N14" s="46" t="s">
        <v>27</v>
      </c>
      <c r="O14" s="47">
        <v>6.4924999999999979</v>
      </c>
      <c r="P14" s="47">
        <v>2.4900000000000002</v>
      </c>
      <c r="Q14" s="22"/>
      <c r="R14" s="22"/>
      <c r="T14" s="14" t="s">
        <v>40</v>
      </c>
      <c r="U14" s="11">
        <f>E14-L14</f>
        <v>213.90530000000004</v>
      </c>
      <c r="V14" s="11">
        <f>F14-M14</f>
        <v>4.83</v>
      </c>
      <c r="W14" t="s">
        <v>41</v>
      </c>
      <c r="X14" s="15" t="s">
        <v>42</v>
      </c>
      <c r="Y14" s="15">
        <v>1</v>
      </c>
      <c r="Z14" s="15">
        <v>1</v>
      </c>
      <c r="AA14" s="15">
        <v>1</v>
      </c>
      <c r="AB14" s="15">
        <v>1</v>
      </c>
    </row>
    <row r="15" spans="1:28">
      <c r="A15" s="6"/>
      <c r="B15" s="25"/>
      <c r="C15" s="33"/>
      <c r="D15" s="48" t="s">
        <v>43</v>
      </c>
      <c r="E15" s="49">
        <v>225.08150000000001</v>
      </c>
      <c r="F15" s="47">
        <v>10.245000000000001</v>
      </c>
      <c r="G15" s="46" t="s">
        <v>25</v>
      </c>
      <c r="H15" s="47">
        <v>31.326400000000007</v>
      </c>
      <c r="I15" s="50">
        <v>0</v>
      </c>
      <c r="J15" s="45"/>
      <c r="K15" s="46" t="s">
        <v>44</v>
      </c>
      <c r="L15" s="47">
        <v>33.457900000000002</v>
      </c>
      <c r="M15" s="47">
        <v>6.6599999999999993</v>
      </c>
      <c r="N15" s="46" t="s">
        <v>27</v>
      </c>
      <c r="O15" s="47">
        <v>6.4924999999999979</v>
      </c>
      <c r="P15" s="47">
        <v>2.4900000000000002</v>
      </c>
      <c r="Q15" s="22"/>
      <c r="R15" s="22"/>
      <c r="T15" s="14" t="s">
        <v>45</v>
      </c>
      <c r="U15" s="11">
        <f>E15-L15</f>
        <v>191.62360000000001</v>
      </c>
      <c r="V15" s="11">
        <f>F15-M15</f>
        <v>3.5850000000000017</v>
      </c>
      <c r="W15" t="s">
        <v>46</v>
      </c>
      <c r="X15" s="15" t="s">
        <v>42</v>
      </c>
      <c r="Y15" s="15">
        <v>1</v>
      </c>
      <c r="Z15" s="15">
        <v>1</v>
      </c>
      <c r="AA15" s="15">
        <v>1</v>
      </c>
      <c r="AB15" s="15">
        <v>2</v>
      </c>
    </row>
    <row r="16" spans="1:28">
      <c r="A16" s="6"/>
      <c r="B16" s="25"/>
      <c r="C16" s="33"/>
      <c r="D16" s="48" t="s">
        <v>47</v>
      </c>
      <c r="E16" s="49">
        <v>215.08270000000002</v>
      </c>
      <c r="F16" s="47">
        <v>11.115</v>
      </c>
      <c r="G16" s="46" t="s">
        <v>25</v>
      </c>
      <c r="H16" s="47">
        <v>31.326400000000007</v>
      </c>
      <c r="I16" s="50">
        <v>0</v>
      </c>
      <c r="J16" s="45"/>
      <c r="K16" s="46" t="s">
        <v>48</v>
      </c>
      <c r="L16" s="47">
        <v>31.418100000000003</v>
      </c>
      <c r="M16" s="47">
        <v>5.835</v>
      </c>
      <c r="N16" s="46" t="s">
        <v>27</v>
      </c>
      <c r="O16" s="47">
        <v>6.4924999999999979</v>
      </c>
      <c r="P16" s="47">
        <v>2.4900000000000002</v>
      </c>
      <c r="Q16" s="22"/>
      <c r="R16" s="22"/>
      <c r="T16" s="14" t="s">
        <v>49</v>
      </c>
      <c r="U16" s="11">
        <f>E16-L16</f>
        <v>183.66460000000001</v>
      </c>
      <c r="V16" s="11">
        <f>F16-M16</f>
        <v>5.28</v>
      </c>
      <c r="W16" t="s">
        <v>50</v>
      </c>
      <c r="X16" s="15" t="s">
        <v>42</v>
      </c>
      <c r="Y16" s="15">
        <v>1</v>
      </c>
      <c r="Z16" s="15">
        <v>1</v>
      </c>
      <c r="AA16" s="15">
        <v>1</v>
      </c>
      <c r="AB16" s="15">
        <v>3</v>
      </c>
    </row>
    <row r="17" spans="1:28">
      <c r="A17" s="6"/>
      <c r="B17" s="25"/>
      <c r="C17" s="33"/>
      <c r="D17" s="48" t="s">
        <v>51</v>
      </c>
      <c r="E17" s="49">
        <v>222.67350000000002</v>
      </c>
      <c r="F17" s="47">
        <v>7.0200000000000005</v>
      </c>
      <c r="G17" s="46" t="s">
        <v>25</v>
      </c>
      <c r="H17" s="47">
        <v>31.326400000000007</v>
      </c>
      <c r="I17" s="50">
        <v>0</v>
      </c>
      <c r="J17" s="45"/>
      <c r="K17" s="46" t="s">
        <v>52</v>
      </c>
      <c r="L17" s="47">
        <v>13.758499999999998</v>
      </c>
      <c r="M17" s="47">
        <v>5.1150000000000002</v>
      </c>
      <c r="N17" s="46" t="s">
        <v>27</v>
      </c>
      <c r="O17" s="47">
        <v>6.4924999999999979</v>
      </c>
      <c r="P17" s="47">
        <v>2.4900000000000002</v>
      </c>
      <c r="Q17" s="22"/>
      <c r="R17" s="22"/>
      <c r="T17" s="14" t="s">
        <v>53</v>
      </c>
      <c r="U17" s="11">
        <f>E17-L17</f>
        <v>208.91500000000002</v>
      </c>
      <c r="V17" s="11">
        <f>F17-M17</f>
        <v>1.9050000000000002</v>
      </c>
      <c r="W17" t="s">
        <v>54</v>
      </c>
      <c r="X17" s="15" t="s">
        <v>30</v>
      </c>
      <c r="Y17" s="15">
        <v>0</v>
      </c>
      <c r="Z17" s="15">
        <v>1</v>
      </c>
      <c r="AA17" s="15">
        <v>2</v>
      </c>
      <c r="AB17" s="15">
        <v>1</v>
      </c>
    </row>
    <row r="18" spans="1:28">
      <c r="A18" s="6"/>
      <c r="B18" s="25"/>
      <c r="C18" s="33"/>
      <c r="D18" s="48" t="s">
        <v>55</v>
      </c>
      <c r="E18" s="49">
        <v>202.27690000000001</v>
      </c>
      <c r="F18" s="47">
        <v>6.8850000000000007</v>
      </c>
      <c r="G18" s="46" t="s">
        <v>25</v>
      </c>
      <c r="H18" s="47">
        <v>31.326400000000007</v>
      </c>
      <c r="I18" s="50">
        <v>0</v>
      </c>
      <c r="J18" s="45"/>
      <c r="K18" s="46" t="s">
        <v>56</v>
      </c>
      <c r="L18" s="47">
        <v>17.582599999999992</v>
      </c>
      <c r="M18" s="47">
        <v>4.9650000000000007</v>
      </c>
      <c r="N18" s="46" t="s">
        <v>27</v>
      </c>
      <c r="O18" s="47">
        <v>6.4924999999999979</v>
      </c>
      <c r="P18" s="47">
        <v>2.4900000000000002</v>
      </c>
      <c r="Q18" s="22"/>
      <c r="R18" s="22"/>
      <c r="T18" s="14" t="s">
        <v>57</v>
      </c>
      <c r="U18" s="11">
        <f>E18-L18</f>
        <v>184.69430000000003</v>
      </c>
      <c r="V18" s="11">
        <f>F18-M18</f>
        <v>1.92</v>
      </c>
      <c r="W18" t="s">
        <v>58</v>
      </c>
      <c r="X18" s="15" t="s">
        <v>30</v>
      </c>
      <c r="Y18" s="15">
        <v>0</v>
      </c>
      <c r="Z18" s="15">
        <v>1</v>
      </c>
      <c r="AA18" s="15">
        <v>2</v>
      </c>
      <c r="AB18" s="15">
        <v>2</v>
      </c>
    </row>
    <row r="19" spans="1:28">
      <c r="A19" s="6"/>
      <c r="B19" s="25"/>
      <c r="C19" s="33"/>
      <c r="D19" s="48" t="s">
        <v>59</v>
      </c>
      <c r="E19" s="47">
        <v>199.27109999999999</v>
      </c>
      <c r="F19" s="47">
        <v>8.3250000000000011</v>
      </c>
      <c r="G19" s="46" t="s">
        <v>25</v>
      </c>
      <c r="H19" s="47">
        <v>31.326400000000007</v>
      </c>
      <c r="I19" s="50">
        <v>0</v>
      </c>
      <c r="J19" s="45"/>
      <c r="K19" s="46" t="s">
        <v>60</v>
      </c>
      <c r="L19" s="47">
        <v>12.789</v>
      </c>
      <c r="M19" s="47">
        <v>4.3949999999999996</v>
      </c>
      <c r="N19" s="46" t="s">
        <v>27</v>
      </c>
      <c r="O19" s="47">
        <v>6.4924999999999979</v>
      </c>
      <c r="P19" s="47">
        <v>2.4900000000000002</v>
      </c>
      <c r="Q19" s="22"/>
      <c r="R19" s="22"/>
      <c r="T19" s="14" t="s">
        <v>61</v>
      </c>
      <c r="U19" s="11">
        <f>E19-L19</f>
        <v>186.4821</v>
      </c>
      <c r="V19" s="11">
        <f>F19-M19</f>
        <v>3.9300000000000015</v>
      </c>
      <c r="W19" t="s">
        <v>62</v>
      </c>
      <c r="X19" s="15" t="s">
        <v>30</v>
      </c>
      <c r="Y19" s="15">
        <v>0</v>
      </c>
      <c r="Z19" s="15">
        <v>1</v>
      </c>
      <c r="AA19" s="15">
        <v>2</v>
      </c>
      <c r="AB19" s="15">
        <v>3</v>
      </c>
    </row>
    <row r="20" spans="1:28">
      <c r="A20" s="6"/>
      <c r="B20" s="25"/>
      <c r="C20" s="33"/>
      <c r="D20" s="48" t="s">
        <v>63</v>
      </c>
      <c r="E20" s="47">
        <v>223.64789999999999</v>
      </c>
      <c r="F20" s="47">
        <v>10.574999999999999</v>
      </c>
      <c r="G20" s="46" t="s">
        <v>25</v>
      </c>
      <c r="H20" s="47">
        <v>31.326400000000007</v>
      </c>
      <c r="I20" s="50">
        <v>0</v>
      </c>
      <c r="J20" s="45"/>
      <c r="K20" s="46" t="s">
        <v>64</v>
      </c>
      <c r="L20" s="47">
        <v>16.7272</v>
      </c>
      <c r="M20" s="47">
        <v>5.1300000000000008</v>
      </c>
      <c r="N20" s="46" t="s">
        <v>27</v>
      </c>
      <c r="O20" s="47">
        <v>6.4924999999999979</v>
      </c>
      <c r="P20" s="47">
        <v>2.4900000000000002</v>
      </c>
      <c r="Q20" s="22"/>
      <c r="R20" s="22"/>
      <c r="T20" s="14" t="s">
        <v>65</v>
      </c>
      <c r="U20" s="11">
        <f>E20-L20</f>
        <v>206.92069999999998</v>
      </c>
      <c r="V20" s="11">
        <f>F20-M20</f>
        <v>5.4449999999999985</v>
      </c>
      <c r="W20" t="s">
        <v>66</v>
      </c>
      <c r="X20" s="15" t="s">
        <v>42</v>
      </c>
      <c r="Y20" s="15">
        <v>1</v>
      </c>
      <c r="Z20" s="15">
        <v>1</v>
      </c>
      <c r="AA20" s="15">
        <v>2</v>
      </c>
      <c r="AB20" s="15">
        <v>1</v>
      </c>
    </row>
    <row r="21" spans="1:28">
      <c r="A21" s="6"/>
      <c r="B21" s="25"/>
      <c r="C21" s="33"/>
      <c r="D21" s="48" t="s">
        <v>67</v>
      </c>
      <c r="E21" s="47">
        <v>185.84230000000002</v>
      </c>
      <c r="F21" s="47">
        <v>8.2050000000000018</v>
      </c>
      <c r="G21" s="46" t="s">
        <v>25</v>
      </c>
      <c r="H21" s="47">
        <v>31.326400000000007</v>
      </c>
      <c r="I21" s="50">
        <v>0</v>
      </c>
      <c r="J21" s="45"/>
      <c r="K21" s="46" t="s">
        <v>68</v>
      </c>
      <c r="L21" s="47">
        <v>19.555199999999996</v>
      </c>
      <c r="M21" s="47">
        <v>4.7249999999999996</v>
      </c>
      <c r="N21" s="46" t="s">
        <v>27</v>
      </c>
      <c r="O21" s="47">
        <v>6.4924999999999979</v>
      </c>
      <c r="P21" s="47">
        <v>2.4900000000000002</v>
      </c>
      <c r="Q21" s="22"/>
      <c r="R21" s="22"/>
      <c r="T21" s="14" t="s">
        <v>69</v>
      </c>
      <c r="U21" s="11">
        <f>E21-L21</f>
        <v>166.28710000000004</v>
      </c>
      <c r="V21" s="11">
        <f>F21-M21</f>
        <v>3.4800000000000022</v>
      </c>
      <c r="W21" t="s">
        <v>70</v>
      </c>
      <c r="X21" s="15" t="s">
        <v>42</v>
      </c>
      <c r="Y21" s="15">
        <v>1</v>
      </c>
      <c r="Z21" s="15">
        <v>1</v>
      </c>
      <c r="AA21" s="15">
        <v>2</v>
      </c>
      <c r="AB21" s="15">
        <v>2</v>
      </c>
    </row>
    <row r="22" spans="1:28">
      <c r="A22" s="6"/>
      <c r="B22" s="25"/>
      <c r="C22" s="33"/>
      <c r="D22" s="48" t="s">
        <v>71</v>
      </c>
      <c r="E22" s="47">
        <v>221.0607</v>
      </c>
      <c r="F22" s="47">
        <v>8.6699999999999982</v>
      </c>
      <c r="G22" s="46" t="s">
        <v>25</v>
      </c>
      <c r="H22" s="47">
        <v>31.326400000000007</v>
      </c>
      <c r="I22" s="50">
        <v>0</v>
      </c>
      <c r="J22" s="45"/>
      <c r="K22" s="46" t="s">
        <v>72</v>
      </c>
      <c r="L22" s="47">
        <v>22.538599999999995</v>
      </c>
      <c r="M22" s="47">
        <v>6.42</v>
      </c>
      <c r="N22" s="46" t="s">
        <v>27</v>
      </c>
      <c r="O22" s="47">
        <v>6.4924999999999979</v>
      </c>
      <c r="P22" s="47">
        <v>2.4900000000000002</v>
      </c>
      <c r="Q22" s="22"/>
      <c r="R22" s="22"/>
      <c r="T22" s="14" t="s">
        <v>73</v>
      </c>
      <c r="U22" s="11">
        <f>E22-L22</f>
        <v>198.52209999999999</v>
      </c>
      <c r="V22" s="11">
        <f>F22-M22</f>
        <v>2.2499999999999982</v>
      </c>
      <c r="W22" t="s">
        <v>74</v>
      </c>
      <c r="X22" s="15" t="s">
        <v>42</v>
      </c>
      <c r="Y22" s="15">
        <v>1</v>
      </c>
      <c r="Z22" s="15">
        <v>1</v>
      </c>
      <c r="AA22" s="15">
        <v>2</v>
      </c>
      <c r="AB22" s="15">
        <v>3</v>
      </c>
    </row>
    <row r="23" spans="1:28">
      <c r="A23" s="6"/>
      <c r="B23" s="25"/>
      <c r="C23" s="33"/>
      <c r="D23" s="48" t="s">
        <v>75</v>
      </c>
      <c r="E23" s="47">
        <v>219.74189999999999</v>
      </c>
      <c r="F23" s="47">
        <v>7.5150000000000006</v>
      </c>
      <c r="G23" s="46" t="s">
        <v>25</v>
      </c>
      <c r="H23" s="47">
        <v>31.326400000000007</v>
      </c>
      <c r="I23" s="50">
        <v>0</v>
      </c>
      <c r="J23" s="45"/>
      <c r="K23" s="46" t="s">
        <v>76</v>
      </c>
      <c r="L23" s="47">
        <v>27.368600000000004</v>
      </c>
      <c r="M23" s="47">
        <v>5.1150000000000002</v>
      </c>
      <c r="N23" s="46" t="s">
        <v>27</v>
      </c>
      <c r="O23" s="47">
        <v>6.4924999999999979</v>
      </c>
      <c r="P23" s="47">
        <v>2.4900000000000002</v>
      </c>
      <c r="Q23" s="22"/>
      <c r="R23" s="22"/>
      <c r="T23" s="14" t="s">
        <v>77</v>
      </c>
      <c r="U23" s="11">
        <f>E23-L23</f>
        <v>192.37329999999997</v>
      </c>
      <c r="V23" s="11">
        <f>F23-M23</f>
        <v>2.4000000000000004</v>
      </c>
      <c r="W23" t="s">
        <v>78</v>
      </c>
      <c r="X23" s="15" t="s">
        <v>30</v>
      </c>
      <c r="Y23" s="15">
        <v>0</v>
      </c>
      <c r="Z23" s="15">
        <v>1</v>
      </c>
      <c r="AA23" s="15">
        <v>3</v>
      </c>
      <c r="AB23" s="15">
        <v>1</v>
      </c>
    </row>
    <row r="24" spans="1:28">
      <c r="A24" s="6"/>
      <c r="B24" s="25"/>
      <c r="C24" s="33"/>
      <c r="D24" s="48" t="s">
        <v>79</v>
      </c>
      <c r="E24" s="47">
        <v>236.66720000000001</v>
      </c>
      <c r="F24" s="47">
        <v>12.075000000000001</v>
      </c>
      <c r="G24" s="46" t="s">
        <v>25</v>
      </c>
      <c r="H24" s="47">
        <v>31.326400000000007</v>
      </c>
      <c r="I24" s="50">
        <v>0</v>
      </c>
      <c r="J24" s="45"/>
      <c r="K24" s="46" t="s">
        <v>80</v>
      </c>
      <c r="L24" s="47">
        <v>23.223900000000004</v>
      </c>
      <c r="M24" s="47">
        <v>7.8250000000000002</v>
      </c>
      <c r="N24" s="46" t="s">
        <v>27</v>
      </c>
      <c r="O24" s="47">
        <v>6.4924999999999979</v>
      </c>
      <c r="P24" s="47">
        <v>2.4900000000000002</v>
      </c>
      <c r="Q24" s="22"/>
      <c r="R24" s="22"/>
      <c r="T24" s="14" t="s">
        <v>81</v>
      </c>
      <c r="U24" s="11">
        <f>E24-L24</f>
        <v>213.44329999999999</v>
      </c>
      <c r="V24" s="11">
        <f>F24-M24</f>
        <v>4.2500000000000009</v>
      </c>
      <c r="W24" t="s">
        <v>82</v>
      </c>
      <c r="X24" s="15" t="s">
        <v>30</v>
      </c>
      <c r="Y24" s="15">
        <v>0</v>
      </c>
      <c r="Z24" s="15">
        <v>1</v>
      </c>
      <c r="AA24" s="15">
        <v>3</v>
      </c>
      <c r="AB24" s="15">
        <v>2</v>
      </c>
    </row>
    <row r="25" spans="1:28">
      <c r="A25" s="6"/>
      <c r="B25" s="25"/>
      <c r="C25" s="33"/>
      <c r="D25" s="48" t="s">
        <v>83</v>
      </c>
      <c r="E25" s="47">
        <v>219.0804</v>
      </c>
      <c r="F25" s="47">
        <v>8.07</v>
      </c>
      <c r="G25" s="46" t="s">
        <v>25</v>
      </c>
      <c r="H25" s="47">
        <v>31.326400000000007</v>
      </c>
      <c r="I25" s="50">
        <v>0</v>
      </c>
      <c r="J25" s="45"/>
      <c r="K25" s="46" t="s">
        <v>84</v>
      </c>
      <c r="L25" s="47">
        <v>21.308700000000002</v>
      </c>
      <c r="M25" s="47">
        <v>5.1450000000000005</v>
      </c>
      <c r="N25" s="46" t="s">
        <v>27</v>
      </c>
      <c r="O25" s="47">
        <v>6.4924999999999979</v>
      </c>
      <c r="P25" s="47">
        <v>2.4900000000000002</v>
      </c>
      <c r="Q25" s="22"/>
      <c r="R25" s="22"/>
      <c r="T25" s="14" t="s">
        <v>85</v>
      </c>
      <c r="U25" s="11">
        <f>E25-L25</f>
        <v>197.77170000000001</v>
      </c>
      <c r="V25" s="11">
        <f>F25-M25</f>
        <v>2.9249999999999998</v>
      </c>
      <c r="W25" t="s">
        <v>86</v>
      </c>
      <c r="X25" s="15" t="s">
        <v>30</v>
      </c>
      <c r="Y25" s="15">
        <v>0</v>
      </c>
      <c r="Z25" s="15">
        <v>1</v>
      </c>
      <c r="AA25" s="15">
        <v>3</v>
      </c>
      <c r="AB25" s="15">
        <v>3</v>
      </c>
    </row>
    <row r="26" spans="1:28">
      <c r="A26" s="6"/>
      <c r="B26" s="25"/>
      <c r="C26" s="33"/>
      <c r="D26" s="48" t="s">
        <v>87</v>
      </c>
      <c r="E26" s="47">
        <v>220.64070000000001</v>
      </c>
      <c r="F26" s="47">
        <v>11.350000000000001</v>
      </c>
      <c r="G26" s="46" t="s">
        <v>25</v>
      </c>
      <c r="H26" s="47">
        <v>31.326400000000007</v>
      </c>
      <c r="I26" s="50">
        <v>0</v>
      </c>
      <c r="J26" s="45"/>
      <c r="K26" s="46" t="s">
        <v>88</v>
      </c>
      <c r="L26" s="47">
        <v>20.932799999999993</v>
      </c>
      <c r="M26" s="47">
        <v>7.4750000000000005</v>
      </c>
      <c r="N26" s="46" t="s">
        <v>27</v>
      </c>
      <c r="O26" s="47">
        <v>6.4924999999999979</v>
      </c>
      <c r="P26" s="47">
        <v>2.4900000000000002</v>
      </c>
      <c r="Q26" s="22"/>
      <c r="R26" s="22"/>
      <c r="T26" s="14" t="s">
        <v>89</v>
      </c>
      <c r="U26" s="11">
        <f>E26-L26</f>
        <v>199.70790000000002</v>
      </c>
      <c r="V26" s="11">
        <f>F26-M26</f>
        <v>3.8750000000000009</v>
      </c>
      <c r="W26" t="s">
        <v>90</v>
      </c>
      <c r="X26" s="15" t="s">
        <v>42</v>
      </c>
      <c r="Y26" s="15">
        <v>1</v>
      </c>
      <c r="Z26" s="15">
        <v>1</v>
      </c>
      <c r="AA26" s="15">
        <v>3</v>
      </c>
      <c r="AB26" s="15">
        <v>1</v>
      </c>
    </row>
    <row r="27" spans="1:28">
      <c r="A27" s="6"/>
      <c r="B27" s="25"/>
      <c r="C27" s="33"/>
      <c r="D27" s="48" t="s">
        <v>91</v>
      </c>
      <c r="E27" s="47">
        <v>201.19820000000001</v>
      </c>
      <c r="F27" s="47">
        <v>8.5949999999999989</v>
      </c>
      <c r="G27" s="46" t="s">
        <v>25</v>
      </c>
      <c r="H27" s="47">
        <v>31.326400000000007</v>
      </c>
      <c r="I27" s="50">
        <v>0</v>
      </c>
      <c r="J27" s="45"/>
      <c r="K27" s="46" t="s">
        <v>92</v>
      </c>
      <c r="L27" s="47">
        <v>17.257800000000007</v>
      </c>
      <c r="M27" s="47">
        <v>6.4349999999999996</v>
      </c>
      <c r="N27" s="46" t="s">
        <v>27</v>
      </c>
      <c r="O27" s="47">
        <v>6.4924999999999979</v>
      </c>
      <c r="P27" s="47">
        <v>2.4900000000000002</v>
      </c>
      <c r="Q27" s="22"/>
      <c r="R27" s="22"/>
      <c r="T27" s="14" t="s">
        <v>93</v>
      </c>
      <c r="U27" s="11">
        <f>E27-L27</f>
        <v>183.94040000000001</v>
      </c>
      <c r="V27" s="11">
        <f>F27-M27</f>
        <v>2.1599999999999993</v>
      </c>
      <c r="W27" t="s">
        <v>94</v>
      </c>
      <c r="X27" s="15" t="s">
        <v>42</v>
      </c>
      <c r="Y27" s="15">
        <v>1</v>
      </c>
      <c r="Z27" s="15">
        <v>1</v>
      </c>
      <c r="AA27" s="15">
        <v>3</v>
      </c>
      <c r="AB27" s="15">
        <v>2</v>
      </c>
    </row>
    <row r="28" spans="1:28">
      <c r="A28" s="6"/>
      <c r="B28" s="25"/>
      <c r="C28" s="33"/>
      <c r="D28" s="48" t="s">
        <v>95</v>
      </c>
      <c r="E28" s="47">
        <v>234.50630000000001</v>
      </c>
      <c r="F28" s="47">
        <v>10.155000000000001</v>
      </c>
      <c r="G28" s="46" t="s">
        <v>25</v>
      </c>
      <c r="H28" s="47">
        <v>31.326400000000007</v>
      </c>
      <c r="I28" s="50">
        <v>0</v>
      </c>
      <c r="J28" s="45"/>
      <c r="K28" s="46" t="s">
        <v>96</v>
      </c>
      <c r="L28" s="47">
        <v>29.646399999999993</v>
      </c>
      <c r="M28" s="47">
        <v>6.6150000000000002</v>
      </c>
      <c r="N28" s="46" t="s">
        <v>27</v>
      </c>
      <c r="O28" s="47">
        <v>6.4924999999999979</v>
      </c>
      <c r="P28" s="47">
        <v>2.4900000000000002</v>
      </c>
      <c r="Q28" s="22"/>
      <c r="R28" s="22"/>
      <c r="T28" s="14" t="s">
        <v>97</v>
      </c>
      <c r="U28" s="11">
        <f>E28-L28</f>
        <v>204.85990000000001</v>
      </c>
      <c r="V28" s="11">
        <f>F28-M28</f>
        <v>3.5400000000000009</v>
      </c>
      <c r="W28" t="s">
        <v>98</v>
      </c>
      <c r="X28" s="15" t="s">
        <v>42</v>
      </c>
      <c r="Y28" s="15">
        <v>1</v>
      </c>
      <c r="Z28" s="15">
        <v>1</v>
      </c>
      <c r="AA28" s="15">
        <v>3</v>
      </c>
      <c r="AB28" s="15">
        <v>3</v>
      </c>
    </row>
    <row r="29" spans="1:28">
      <c r="A29" s="6"/>
      <c r="B29" s="25"/>
      <c r="C29" s="33"/>
      <c r="D29" s="48" t="s">
        <v>99</v>
      </c>
      <c r="E29" s="47">
        <v>217.3717</v>
      </c>
      <c r="F29" s="47">
        <v>9.1950000000000003</v>
      </c>
      <c r="G29" s="46" t="s">
        <v>25</v>
      </c>
      <c r="H29" s="47">
        <v>31.326400000000007</v>
      </c>
      <c r="I29" s="50">
        <v>0</v>
      </c>
      <c r="J29" s="45"/>
      <c r="K29" s="46" t="s">
        <v>100</v>
      </c>
      <c r="L29" s="47">
        <v>23.100700000000003</v>
      </c>
      <c r="M29" s="47">
        <v>5.6850000000000005</v>
      </c>
      <c r="N29" s="46" t="s">
        <v>27</v>
      </c>
      <c r="O29" s="47">
        <v>6.4924999999999979</v>
      </c>
      <c r="P29" s="47">
        <v>2.4900000000000002</v>
      </c>
      <c r="Q29" s="22"/>
      <c r="R29" s="22"/>
      <c r="T29" s="14" t="s">
        <v>101</v>
      </c>
      <c r="U29" s="11">
        <f>E29-L29</f>
        <v>194.27100000000002</v>
      </c>
      <c r="V29" s="11">
        <f>F29-M29</f>
        <v>3.51</v>
      </c>
      <c r="W29" t="s">
        <v>102</v>
      </c>
      <c r="X29" s="15" t="s">
        <v>30</v>
      </c>
      <c r="Y29" s="15">
        <v>0</v>
      </c>
      <c r="Z29" s="15">
        <v>1</v>
      </c>
      <c r="AA29" s="15">
        <v>4</v>
      </c>
      <c r="AB29" s="15">
        <v>1</v>
      </c>
    </row>
    <row r="30" spans="1:28">
      <c r="A30" s="6"/>
      <c r="B30" s="25"/>
      <c r="C30" s="33"/>
      <c r="D30" s="48" t="s">
        <v>103</v>
      </c>
      <c r="E30" s="47">
        <v>227.12130000000002</v>
      </c>
      <c r="F30" s="47">
        <v>9.4349999999999987</v>
      </c>
      <c r="G30" s="46" t="s">
        <v>25</v>
      </c>
      <c r="H30" s="47">
        <v>31.326400000000007</v>
      </c>
      <c r="I30" s="50">
        <v>0</v>
      </c>
      <c r="J30" s="45"/>
      <c r="K30" s="46" t="s">
        <v>104</v>
      </c>
      <c r="L30" s="47">
        <v>26.722499999999989</v>
      </c>
      <c r="M30" s="47">
        <v>5.9550000000000001</v>
      </c>
      <c r="N30" s="46" t="s">
        <v>27</v>
      </c>
      <c r="O30" s="47">
        <v>6.4924999999999979</v>
      </c>
      <c r="P30" s="47">
        <v>2.4900000000000002</v>
      </c>
      <c r="Q30" s="22"/>
      <c r="R30" s="22"/>
      <c r="T30" s="14" t="s">
        <v>105</v>
      </c>
      <c r="U30" s="11">
        <f>E30-L30</f>
        <v>200.39880000000002</v>
      </c>
      <c r="V30" s="11">
        <f>F30-M30</f>
        <v>3.4799999999999986</v>
      </c>
      <c r="W30" t="s">
        <v>106</v>
      </c>
      <c r="X30" s="15" t="s">
        <v>30</v>
      </c>
      <c r="Y30" s="15">
        <v>0</v>
      </c>
      <c r="Z30" s="15">
        <v>1</v>
      </c>
      <c r="AA30" s="15">
        <v>4</v>
      </c>
      <c r="AB30" s="15">
        <v>2</v>
      </c>
    </row>
    <row r="31" spans="1:28">
      <c r="A31" s="6"/>
      <c r="B31" s="25"/>
      <c r="C31" s="33"/>
      <c r="D31" s="48" t="s">
        <v>107</v>
      </c>
      <c r="E31" s="47">
        <v>253.97190000000001</v>
      </c>
      <c r="F31" s="47">
        <v>13.620000000000001</v>
      </c>
      <c r="G31" s="46" t="s">
        <v>25</v>
      </c>
      <c r="H31" s="47">
        <v>31.326400000000007</v>
      </c>
      <c r="I31" s="50">
        <v>0</v>
      </c>
      <c r="J31" s="45"/>
      <c r="K31" s="46" t="s">
        <v>108</v>
      </c>
      <c r="L31" s="47">
        <v>24.817799999999995</v>
      </c>
      <c r="M31" s="47">
        <v>5.64</v>
      </c>
      <c r="N31" s="46" t="s">
        <v>27</v>
      </c>
      <c r="O31" s="47">
        <v>6.4924999999999979</v>
      </c>
      <c r="P31" s="47">
        <v>2.4900000000000002</v>
      </c>
      <c r="Q31" s="22"/>
      <c r="R31" s="22"/>
      <c r="T31" s="14" t="s">
        <v>109</v>
      </c>
      <c r="U31" s="11">
        <f>E31-L31</f>
        <v>229.1541</v>
      </c>
      <c r="V31" s="11">
        <f>F31-M31</f>
        <v>7.9800000000000013</v>
      </c>
      <c r="W31" t="s">
        <v>110</v>
      </c>
      <c r="X31" s="15" t="s">
        <v>30</v>
      </c>
      <c r="Y31" s="15">
        <v>0</v>
      </c>
      <c r="Z31" s="15">
        <v>1</v>
      </c>
      <c r="AA31" s="15">
        <v>4</v>
      </c>
      <c r="AB31" s="15">
        <v>3</v>
      </c>
    </row>
    <row r="32" spans="1:28">
      <c r="A32" s="6"/>
      <c r="B32" s="25"/>
      <c r="C32" s="33"/>
      <c r="D32" s="48" t="s">
        <v>111</v>
      </c>
      <c r="E32" s="47">
        <v>192.0128</v>
      </c>
      <c r="F32" s="47">
        <v>9.1349999999999998</v>
      </c>
      <c r="G32" s="46" t="s">
        <v>25</v>
      </c>
      <c r="H32" s="47">
        <v>31.326400000000007</v>
      </c>
      <c r="I32" s="50">
        <v>0</v>
      </c>
      <c r="J32" s="45"/>
      <c r="K32" s="46" t="s">
        <v>112</v>
      </c>
      <c r="L32" s="47">
        <v>12.400499999999997</v>
      </c>
      <c r="M32" s="47">
        <v>4.2299999999999995</v>
      </c>
      <c r="N32" s="46" t="s">
        <v>27</v>
      </c>
      <c r="O32" s="47">
        <v>6.4924999999999979</v>
      </c>
      <c r="P32" s="47">
        <v>2.4900000000000002</v>
      </c>
      <c r="Q32" s="22"/>
      <c r="R32" s="22"/>
      <c r="T32" s="14" t="s">
        <v>113</v>
      </c>
      <c r="U32" s="11">
        <f>E32-L32</f>
        <v>179.6123</v>
      </c>
      <c r="V32" s="11">
        <f>F32-M32</f>
        <v>4.9050000000000002</v>
      </c>
      <c r="W32" t="s">
        <v>114</v>
      </c>
      <c r="X32" s="15" t="s">
        <v>42</v>
      </c>
      <c r="Y32" s="15">
        <v>1</v>
      </c>
      <c r="Z32" s="15">
        <v>1</v>
      </c>
      <c r="AA32" s="15">
        <v>4</v>
      </c>
      <c r="AB32" s="15">
        <v>1</v>
      </c>
    </row>
    <row r="33" spans="1:28">
      <c r="A33" s="6"/>
      <c r="B33" s="25"/>
      <c r="C33" s="33"/>
      <c r="D33" s="48" t="s">
        <v>115</v>
      </c>
      <c r="E33" s="47">
        <v>197.25790000000001</v>
      </c>
      <c r="F33" s="47">
        <v>8.2050000000000018</v>
      </c>
      <c r="G33" s="46" t="s">
        <v>25</v>
      </c>
      <c r="H33" s="47">
        <v>31.326400000000007</v>
      </c>
      <c r="I33" s="50">
        <v>0</v>
      </c>
      <c r="J33" s="45"/>
      <c r="K33" s="46" t="s">
        <v>116</v>
      </c>
      <c r="L33" s="47">
        <v>8.6961000000000013</v>
      </c>
      <c r="M33" s="47">
        <v>5.22</v>
      </c>
      <c r="N33" s="46" t="s">
        <v>27</v>
      </c>
      <c r="O33" s="47">
        <v>6.4924999999999979</v>
      </c>
      <c r="P33" s="47">
        <v>2.4900000000000002</v>
      </c>
      <c r="Q33" s="22"/>
      <c r="R33" s="22"/>
      <c r="T33" s="14" t="s">
        <v>117</v>
      </c>
      <c r="U33" s="11">
        <f>E33-L33</f>
        <v>188.56180000000001</v>
      </c>
      <c r="V33" s="11">
        <f>F33-M33</f>
        <v>2.9850000000000021</v>
      </c>
      <c r="W33" t="s">
        <v>118</v>
      </c>
      <c r="X33" s="15" t="s">
        <v>42</v>
      </c>
      <c r="Y33" s="15">
        <v>1</v>
      </c>
      <c r="Z33" s="15">
        <v>1</v>
      </c>
      <c r="AA33" s="15">
        <v>4</v>
      </c>
      <c r="AB33" s="15">
        <v>2</v>
      </c>
    </row>
    <row r="34" spans="1:28">
      <c r="A34" s="6"/>
      <c r="B34" s="25"/>
      <c r="C34" s="33"/>
      <c r="D34" s="48" t="s">
        <v>119</v>
      </c>
      <c r="E34" s="47">
        <v>215.05610000000001</v>
      </c>
      <c r="F34" s="47">
        <v>11.385</v>
      </c>
      <c r="G34" s="46" t="s">
        <v>25</v>
      </c>
      <c r="H34" s="47">
        <v>31.326400000000007</v>
      </c>
      <c r="I34" s="50">
        <v>0</v>
      </c>
      <c r="J34" s="45"/>
      <c r="K34" s="46" t="s">
        <v>120</v>
      </c>
      <c r="L34" s="47">
        <v>12.149899999999997</v>
      </c>
      <c r="M34" s="47">
        <v>8.6549999999999994</v>
      </c>
      <c r="N34" s="46" t="s">
        <v>27</v>
      </c>
      <c r="O34" s="47">
        <v>6.4924999999999979</v>
      </c>
      <c r="P34" s="47">
        <v>2.4900000000000002</v>
      </c>
      <c r="Q34" s="22"/>
      <c r="R34" s="22"/>
      <c r="T34" s="14" t="s">
        <v>121</v>
      </c>
      <c r="U34" s="11">
        <f>E34-L34</f>
        <v>202.90620000000001</v>
      </c>
      <c r="V34" s="11">
        <f>F34-M34</f>
        <v>2.7300000000000004</v>
      </c>
      <c r="W34" t="s">
        <v>122</v>
      </c>
      <c r="X34" s="15" t="s">
        <v>42</v>
      </c>
      <c r="Y34" s="15">
        <v>1</v>
      </c>
      <c r="Z34" s="15">
        <v>1</v>
      </c>
      <c r="AA34" s="15">
        <v>4</v>
      </c>
      <c r="AB34" s="15">
        <v>3</v>
      </c>
    </row>
    <row r="35" spans="1:28">
      <c r="A35" s="6"/>
      <c r="B35" s="25"/>
      <c r="C35" s="33"/>
      <c r="D35" s="48" t="s">
        <v>123</v>
      </c>
      <c r="E35" s="47">
        <v>229.13730000000001</v>
      </c>
      <c r="F35" s="47">
        <v>13.125</v>
      </c>
      <c r="G35" s="46" t="s">
        <v>25</v>
      </c>
      <c r="H35" s="47">
        <v>31.326400000000007</v>
      </c>
      <c r="I35" s="50">
        <v>0</v>
      </c>
      <c r="J35" s="45"/>
      <c r="K35" s="46" t="s">
        <v>124</v>
      </c>
      <c r="L35" s="47">
        <v>16.712499999999995</v>
      </c>
      <c r="M35" s="47">
        <v>7.4249999999999998</v>
      </c>
      <c r="N35" s="46" t="s">
        <v>27</v>
      </c>
      <c r="O35" s="47">
        <v>6.4924999999999979</v>
      </c>
      <c r="P35" s="47">
        <v>2.4900000000000002</v>
      </c>
      <c r="Q35" s="22"/>
      <c r="R35" s="22"/>
      <c r="T35" s="14" t="s">
        <v>125</v>
      </c>
      <c r="U35" s="11">
        <f>E35-L35</f>
        <v>212.4248</v>
      </c>
      <c r="V35" s="11">
        <f>F35-M35</f>
        <v>5.7</v>
      </c>
      <c r="W35" t="s">
        <v>126</v>
      </c>
      <c r="X35" s="15" t="s">
        <v>30</v>
      </c>
      <c r="Y35" s="15">
        <v>0</v>
      </c>
      <c r="Z35" s="15">
        <v>1</v>
      </c>
      <c r="AA35" s="15">
        <v>5</v>
      </c>
      <c r="AB35" s="15">
        <v>1</v>
      </c>
    </row>
    <row r="36" spans="1:28">
      <c r="A36" s="6"/>
      <c r="B36" s="25"/>
      <c r="C36" s="33"/>
      <c r="D36" s="48" t="s">
        <v>127</v>
      </c>
      <c r="E36" s="47">
        <v>174.62340000000003</v>
      </c>
      <c r="F36" s="47">
        <v>7.5</v>
      </c>
      <c r="G36" s="46" t="s">
        <v>25</v>
      </c>
      <c r="H36" s="47">
        <v>31.326400000000007</v>
      </c>
      <c r="I36" s="50">
        <v>0</v>
      </c>
      <c r="J36" s="45"/>
      <c r="K36" s="46" t="s">
        <v>128</v>
      </c>
      <c r="L36" s="47">
        <v>11.0677</v>
      </c>
      <c r="M36" s="47">
        <v>6.9</v>
      </c>
      <c r="N36" s="46" t="s">
        <v>27</v>
      </c>
      <c r="O36" s="47">
        <v>6.4924999999999979</v>
      </c>
      <c r="P36" s="47">
        <v>2.4900000000000002</v>
      </c>
      <c r="Q36" s="22"/>
      <c r="R36" s="22"/>
      <c r="T36" s="14" t="s">
        <v>129</v>
      </c>
      <c r="U36" s="11">
        <f>E36-L36</f>
        <v>163.55570000000003</v>
      </c>
      <c r="V36" s="11">
        <f>F36-M36</f>
        <v>0.59999999999999964</v>
      </c>
      <c r="W36" t="s">
        <v>130</v>
      </c>
      <c r="X36" s="15" t="s">
        <v>30</v>
      </c>
      <c r="Y36" s="15">
        <v>0</v>
      </c>
      <c r="Z36" s="15">
        <v>1</v>
      </c>
      <c r="AA36" s="15">
        <v>5</v>
      </c>
      <c r="AB36" s="15">
        <v>2</v>
      </c>
    </row>
    <row r="37" spans="1:28">
      <c r="A37" s="6"/>
      <c r="B37" s="25"/>
      <c r="C37" s="33"/>
      <c r="D37" s="48" t="s">
        <v>131</v>
      </c>
      <c r="E37" s="47">
        <v>228.65430000000001</v>
      </c>
      <c r="F37" s="47">
        <v>12.299999999999999</v>
      </c>
      <c r="G37" s="46" t="s">
        <v>25</v>
      </c>
      <c r="H37" s="47">
        <v>31.326400000000007</v>
      </c>
      <c r="I37" s="50">
        <v>0</v>
      </c>
      <c r="J37" s="45"/>
      <c r="K37" s="46" t="s">
        <v>132</v>
      </c>
      <c r="L37" s="47">
        <v>23.6999</v>
      </c>
      <c r="M37" s="47">
        <v>6.7949999999999999</v>
      </c>
      <c r="N37" s="46" t="s">
        <v>27</v>
      </c>
      <c r="O37" s="47">
        <v>6.4924999999999979</v>
      </c>
      <c r="P37" s="47">
        <v>2.4900000000000002</v>
      </c>
      <c r="Q37" s="22"/>
      <c r="R37" s="22"/>
      <c r="T37" s="14" t="s">
        <v>133</v>
      </c>
      <c r="U37" s="11">
        <f>E37-L37</f>
        <v>204.95440000000002</v>
      </c>
      <c r="V37" s="11">
        <f>F37-M37</f>
        <v>5.504999999999999</v>
      </c>
      <c r="W37" t="s">
        <v>134</v>
      </c>
      <c r="X37" s="15" t="s">
        <v>30</v>
      </c>
      <c r="Y37" s="15">
        <v>0</v>
      </c>
      <c r="Z37" s="15">
        <v>1</v>
      </c>
      <c r="AA37" s="15">
        <v>5</v>
      </c>
      <c r="AB37" s="15">
        <v>3</v>
      </c>
    </row>
    <row r="38" spans="1:28">
      <c r="A38" s="6"/>
      <c r="B38" s="25"/>
      <c r="C38" s="33"/>
      <c r="D38" s="48" t="s">
        <v>135</v>
      </c>
      <c r="E38" s="47">
        <v>202.57790000000003</v>
      </c>
      <c r="F38" s="47">
        <v>11.16</v>
      </c>
      <c r="G38" s="46" t="s">
        <v>25</v>
      </c>
      <c r="H38" s="47">
        <v>31.326400000000007</v>
      </c>
      <c r="I38" s="50">
        <v>0</v>
      </c>
      <c r="J38" s="45"/>
      <c r="K38" s="46" t="s">
        <v>136</v>
      </c>
      <c r="L38" s="47">
        <v>17.735199999999999</v>
      </c>
      <c r="M38" s="47">
        <v>6.1199999999999992</v>
      </c>
      <c r="N38" s="46" t="s">
        <v>27</v>
      </c>
      <c r="O38" s="47">
        <v>6.4924999999999979</v>
      </c>
      <c r="P38" s="47">
        <v>2.4900000000000002</v>
      </c>
      <c r="Q38" s="22"/>
      <c r="R38" s="22"/>
      <c r="T38" s="14" t="s">
        <v>137</v>
      </c>
      <c r="U38" s="11">
        <f>E38-L38</f>
        <v>184.84270000000004</v>
      </c>
      <c r="V38" s="11">
        <f>F38-M38</f>
        <v>5.0400000000000009</v>
      </c>
      <c r="W38" t="s">
        <v>138</v>
      </c>
      <c r="X38" s="15" t="s">
        <v>42</v>
      </c>
      <c r="Y38" s="15">
        <v>1</v>
      </c>
      <c r="Z38" s="15">
        <v>1</v>
      </c>
      <c r="AA38" s="15">
        <v>5</v>
      </c>
      <c r="AB38" s="15">
        <v>1</v>
      </c>
    </row>
    <row r="39" spans="1:28">
      <c r="A39" s="6"/>
      <c r="B39" s="25"/>
      <c r="C39" s="33"/>
      <c r="D39" s="48" t="s">
        <v>139</v>
      </c>
      <c r="E39" s="47">
        <v>200.51500000000004</v>
      </c>
      <c r="F39" s="47">
        <v>11.4</v>
      </c>
      <c r="G39" s="46" t="s">
        <v>25</v>
      </c>
      <c r="H39" s="47">
        <v>31.326400000000007</v>
      </c>
      <c r="I39" s="50">
        <v>0</v>
      </c>
      <c r="J39" s="45"/>
      <c r="K39" s="46" t="s">
        <v>140</v>
      </c>
      <c r="L39" s="47">
        <v>16.762900000000002</v>
      </c>
      <c r="M39" s="47">
        <v>6.5849999999999991</v>
      </c>
      <c r="N39" s="46" t="s">
        <v>27</v>
      </c>
      <c r="O39" s="47">
        <v>6.4924999999999979</v>
      </c>
      <c r="P39" s="47">
        <v>2.4900000000000002</v>
      </c>
      <c r="Q39" s="22"/>
      <c r="R39" s="22"/>
      <c r="T39" s="14" t="s">
        <v>141</v>
      </c>
      <c r="U39" s="11">
        <f>E39-L39</f>
        <v>183.75210000000004</v>
      </c>
      <c r="V39" s="11">
        <f>F39-M39</f>
        <v>4.8150000000000013</v>
      </c>
      <c r="W39" t="s">
        <v>142</v>
      </c>
      <c r="X39" s="15" t="s">
        <v>42</v>
      </c>
      <c r="Y39" s="15">
        <v>1</v>
      </c>
      <c r="Z39" s="15">
        <v>1</v>
      </c>
      <c r="AA39" s="15">
        <v>5</v>
      </c>
      <c r="AB39" s="15">
        <v>2</v>
      </c>
    </row>
    <row r="40" spans="1:28">
      <c r="A40" s="6"/>
      <c r="B40" s="25"/>
      <c r="C40" s="33"/>
      <c r="D40" s="48" t="s">
        <v>143</v>
      </c>
      <c r="E40" s="47">
        <v>207.04320000000001</v>
      </c>
      <c r="F40" s="47">
        <v>12.33</v>
      </c>
      <c r="G40" s="46" t="s">
        <v>25</v>
      </c>
      <c r="H40" s="47">
        <v>31.326400000000007</v>
      </c>
      <c r="I40" s="50">
        <v>0</v>
      </c>
      <c r="J40" s="45"/>
      <c r="K40" s="46" t="s">
        <v>144</v>
      </c>
      <c r="L40" s="47">
        <v>21.909299999999995</v>
      </c>
      <c r="M40" s="47">
        <v>6.6</v>
      </c>
      <c r="N40" s="46" t="s">
        <v>27</v>
      </c>
      <c r="O40" s="47">
        <v>6.4924999999999979</v>
      </c>
      <c r="P40" s="47">
        <v>2.4900000000000002</v>
      </c>
      <c r="Q40" s="22"/>
      <c r="R40" s="22"/>
      <c r="T40" s="14" t="s">
        <v>145</v>
      </c>
      <c r="U40" s="11">
        <f>E40-L40</f>
        <v>185.13390000000001</v>
      </c>
      <c r="V40" s="11">
        <f>F40-M40</f>
        <v>5.73</v>
      </c>
      <c r="W40" t="s">
        <v>146</v>
      </c>
      <c r="X40" s="15" t="s">
        <v>42</v>
      </c>
      <c r="Y40" s="15">
        <v>1</v>
      </c>
      <c r="Z40" s="15">
        <v>1</v>
      </c>
      <c r="AA40" s="15">
        <v>5</v>
      </c>
      <c r="AB40" s="15">
        <v>3</v>
      </c>
    </row>
    <row r="41" spans="1:28" ht="15.95">
      <c r="A41" s="6"/>
      <c r="B41" s="25"/>
      <c r="C41" s="33"/>
      <c r="D41" s="48" t="s">
        <v>147</v>
      </c>
      <c r="E41" s="47">
        <v>198.13220000000001</v>
      </c>
      <c r="F41" s="47">
        <v>11.28</v>
      </c>
      <c r="G41" s="46" t="s">
        <v>25</v>
      </c>
      <c r="H41" s="47">
        <v>31.326400000000007</v>
      </c>
      <c r="I41" s="50">
        <v>0</v>
      </c>
      <c r="J41" s="45"/>
      <c r="K41" s="46" t="s">
        <v>148</v>
      </c>
      <c r="L41" s="47">
        <v>13.7333</v>
      </c>
      <c r="M41" s="47">
        <v>5.7149999999999999</v>
      </c>
      <c r="N41" s="46" t="s">
        <v>27</v>
      </c>
      <c r="O41" s="47">
        <v>6.4924999999999979</v>
      </c>
      <c r="P41" s="47">
        <v>2.4900000000000002</v>
      </c>
      <c r="Q41" s="22"/>
      <c r="R41" s="22"/>
      <c r="T41" s="14" t="s">
        <v>149</v>
      </c>
      <c r="U41" s="11">
        <f>E41-L41</f>
        <v>184.39890000000003</v>
      </c>
      <c r="V41" s="11">
        <f>F41-M41</f>
        <v>5.5649999999999995</v>
      </c>
      <c r="W41" t="s">
        <v>150</v>
      </c>
      <c r="X41" s="15" t="s">
        <v>30</v>
      </c>
      <c r="Y41" s="15">
        <v>0</v>
      </c>
      <c r="Z41" s="15">
        <v>1</v>
      </c>
      <c r="AA41" s="16">
        <v>6</v>
      </c>
      <c r="AB41" s="15">
        <v>1</v>
      </c>
    </row>
    <row r="42" spans="1:28" ht="15.95">
      <c r="A42" s="6"/>
      <c r="B42" s="25"/>
      <c r="C42" s="33"/>
      <c r="D42" s="48" t="s">
        <v>151</v>
      </c>
      <c r="E42" s="47">
        <v>199.2158</v>
      </c>
      <c r="F42" s="47">
        <v>9.2099999999999991</v>
      </c>
      <c r="G42" s="46" t="s">
        <v>25</v>
      </c>
      <c r="H42" s="47">
        <v>31.326400000000007</v>
      </c>
      <c r="I42" s="50">
        <v>0</v>
      </c>
      <c r="J42" s="45"/>
      <c r="K42" s="46" t="s">
        <v>152</v>
      </c>
      <c r="L42" s="47">
        <v>22.4511</v>
      </c>
      <c r="M42" s="47">
        <v>5.625</v>
      </c>
      <c r="N42" s="46" t="s">
        <v>27</v>
      </c>
      <c r="O42" s="47">
        <v>6.4924999999999979</v>
      </c>
      <c r="P42" s="47">
        <v>2.4900000000000002</v>
      </c>
      <c r="Q42" s="22"/>
      <c r="R42" s="22"/>
      <c r="T42" s="14" t="s">
        <v>153</v>
      </c>
      <c r="U42" s="11">
        <f>E42-L42</f>
        <v>176.7647</v>
      </c>
      <c r="V42" s="11">
        <f>F42-M42</f>
        <v>3.5849999999999991</v>
      </c>
      <c r="W42" t="s">
        <v>154</v>
      </c>
      <c r="X42" s="15" t="s">
        <v>30</v>
      </c>
      <c r="Y42" s="15">
        <v>0</v>
      </c>
      <c r="Z42" s="15">
        <v>1</v>
      </c>
      <c r="AA42" s="16">
        <v>6</v>
      </c>
      <c r="AB42" s="15">
        <v>2</v>
      </c>
    </row>
    <row r="43" spans="1:28" ht="15.95">
      <c r="A43" s="6"/>
      <c r="B43" s="25"/>
      <c r="C43" s="33"/>
      <c r="D43" s="48" t="s">
        <v>155</v>
      </c>
      <c r="E43" s="47">
        <v>168.45850000000002</v>
      </c>
      <c r="F43" s="47">
        <v>6.57</v>
      </c>
      <c r="G43" s="46" t="s">
        <v>25</v>
      </c>
      <c r="H43" s="47">
        <v>31.326400000000007</v>
      </c>
      <c r="I43" s="50">
        <v>0</v>
      </c>
      <c r="J43" s="45"/>
      <c r="K43" s="46" t="s">
        <v>156</v>
      </c>
      <c r="L43" s="47">
        <v>18.123700000000003</v>
      </c>
      <c r="M43" s="47">
        <v>5.7450000000000001</v>
      </c>
      <c r="N43" s="46" t="s">
        <v>27</v>
      </c>
      <c r="O43" s="47">
        <v>6.4924999999999979</v>
      </c>
      <c r="P43" s="47">
        <v>2.4900000000000002</v>
      </c>
      <c r="Q43" s="22"/>
      <c r="R43" s="22"/>
      <c r="T43" s="14" t="s">
        <v>157</v>
      </c>
      <c r="U43" s="11">
        <f>E43-L43</f>
        <v>150.3348</v>
      </c>
      <c r="V43" s="11">
        <f>F43-M43</f>
        <v>0.82500000000000018</v>
      </c>
      <c r="W43" t="s">
        <v>158</v>
      </c>
      <c r="X43" s="15" t="s">
        <v>30</v>
      </c>
      <c r="Y43" s="15">
        <v>0</v>
      </c>
      <c r="Z43" s="15">
        <v>1</v>
      </c>
      <c r="AA43" s="16">
        <v>6</v>
      </c>
      <c r="AB43" s="15">
        <v>3</v>
      </c>
    </row>
    <row r="44" spans="1:28" ht="15.95">
      <c r="A44" s="6"/>
      <c r="B44" s="25"/>
      <c r="C44" s="33"/>
      <c r="D44" s="48" t="s">
        <v>159</v>
      </c>
      <c r="E44" s="47">
        <v>161.9366</v>
      </c>
      <c r="F44" s="47">
        <v>9</v>
      </c>
      <c r="G44" s="46" t="s">
        <v>25</v>
      </c>
      <c r="H44" s="47">
        <v>31.326400000000007</v>
      </c>
      <c r="I44" s="50">
        <v>0</v>
      </c>
      <c r="J44" s="45"/>
      <c r="K44" s="46" t="s">
        <v>160</v>
      </c>
      <c r="L44" s="47">
        <v>15.862</v>
      </c>
      <c r="M44" s="47">
        <v>5.79</v>
      </c>
      <c r="N44" s="46" t="s">
        <v>27</v>
      </c>
      <c r="O44" s="47">
        <v>6.4924999999999979</v>
      </c>
      <c r="P44" s="47">
        <v>2.4900000000000002</v>
      </c>
      <c r="Q44" s="22"/>
      <c r="R44" s="22"/>
      <c r="T44" s="14" t="s">
        <v>161</v>
      </c>
      <c r="U44" s="11">
        <f>E44-L44</f>
        <v>146.0746</v>
      </c>
      <c r="V44" s="11">
        <f>F44-M44</f>
        <v>3.21</v>
      </c>
      <c r="W44" t="s">
        <v>162</v>
      </c>
      <c r="X44" s="15" t="s">
        <v>42</v>
      </c>
      <c r="Y44" s="15">
        <v>1</v>
      </c>
      <c r="Z44" s="15">
        <v>1</v>
      </c>
      <c r="AA44" s="16">
        <v>6</v>
      </c>
      <c r="AB44" s="15">
        <v>1</v>
      </c>
    </row>
    <row r="45" spans="1:28" ht="15.95">
      <c r="A45" s="6"/>
      <c r="B45" s="25"/>
      <c r="C45" s="33"/>
      <c r="D45" s="48" t="s">
        <v>163</v>
      </c>
      <c r="E45" s="47">
        <v>175.02379999999999</v>
      </c>
      <c r="F45" s="47">
        <v>10.185</v>
      </c>
      <c r="G45" s="46" t="s">
        <v>25</v>
      </c>
      <c r="H45" s="47">
        <v>31.326400000000007</v>
      </c>
      <c r="I45" s="50">
        <v>0</v>
      </c>
      <c r="J45" s="45"/>
      <c r="K45" s="46" t="s">
        <v>164</v>
      </c>
      <c r="L45" s="47">
        <v>21.180600000000002</v>
      </c>
      <c r="M45" s="47">
        <v>5.3549999999999995</v>
      </c>
      <c r="N45" s="46" t="s">
        <v>27</v>
      </c>
      <c r="O45" s="47">
        <v>6.4924999999999979</v>
      </c>
      <c r="P45" s="47">
        <v>2.4900000000000002</v>
      </c>
      <c r="Q45" s="22"/>
      <c r="R45" s="22"/>
      <c r="T45" s="14" t="s">
        <v>165</v>
      </c>
      <c r="U45" s="11">
        <f>E45-L45</f>
        <v>153.8432</v>
      </c>
      <c r="V45" s="11">
        <f>F45-M45</f>
        <v>4.830000000000001</v>
      </c>
      <c r="W45" t="s">
        <v>166</v>
      </c>
      <c r="X45" s="15" t="s">
        <v>42</v>
      </c>
      <c r="Y45" s="15">
        <v>1</v>
      </c>
      <c r="Z45" s="15">
        <v>1</v>
      </c>
      <c r="AA45" s="16">
        <v>6</v>
      </c>
      <c r="AB45" s="15">
        <v>2</v>
      </c>
    </row>
    <row r="46" spans="1:28" ht="15.95">
      <c r="A46" s="6"/>
      <c r="B46" s="25"/>
      <c r="C46" s="33"/>
      <c r="D46" s="48" t="s">
        <v>167</v>
      </c>
      <c r="E46" s="47">
        <v>161.43190000000001</v>
      </c>
      <c r="F46" s="47">
        <v>10.59</v>
      </c>
      <c r="G46" s="46" t="s">
        <v>25</v>
      </c>
      <c r="H46" s="47">
        <v>31.326400000000007</v>
      </c>
      <c r="I46" s="50">
        <v>0</v>
      </c>
      <c r="J46" s="45"/>
      <c r="K46" s="46" t="s">
        <v>168</v>
      </c>
      <c r="L46" s="47">
        <v>12.6287</v>
      </c>
      <c r="M46" s="47">
        <v>4.8</v>
      </c>
      <c r="N46" s="46" t="s">
        <v>27</v>
      </c>
      <c r="O46" s="47">
        <v>6.4924999999999979</v>
      </c>
      <c r="P46" s="47">
        <v>2.4900000000000002</v>
      </c>
      <c r="Q46" s="22"/>
      <c r="R46" s="22"/>
      <c r="T46" s="14" t="s">
        <v>169</v>
      </c>
      <c r="U46" s="11">
        <f>E46-L46</f>
        <v>148.8032</v>
      </c>
      <c r="V46" s="11">
        <f>F46-M46</f>
        <v>5.79</v>
      </c>
      <c r="W46" t="s">
        <v>170</v>
      </c>
      <c r="X46" s="17" t="s">
        <v>42</v>
      </c>
      <c r="Y46" s="17">
        <v>1</v>
      </c>
      <c r="Z46" s="17">
        <v>1</v>
      </c>
      <c r="AA46" s="18">
        <v>6</v>
      </c>
      <c r="AB46" s="17">
        <v>3</v>
      </c>
    </row>
    <row r="47" spans="1:28" ht="15.95">
      <c r="A47" s="6"/>
      <c r="B47" s="25"/>
      <c r="C47" s="33"/>
      <c r="D47" s="48" t="s">
        <v>171</v>
      </c>
      <c r="E47" s="47">
        <v>169.5428</v>
      </c>
      <c r="F47" s="47">
        <v>11.145</v>
      </c>
      <c r="G47" s="46" t="s">
        <v>25</v>
      </c>
      <c r="H47" s="47">
        <v>31.326400000000007</v>
      </c>
      <c r="I47" s="50">
        <v>0</v>
      </c>
      <c r="J47" s="45"/>
      <c r="K47" s="46" t="s">
        <v>172</v>
      </c>
      <c r="L47" s="47">
        <v>17.448900000000002</v>
      </c>
      <c r="M47" s="47">
        <v>7.8450000000000006</v>
      </c>
      <c r="N47" s="46" t="s">
        <v>27</v>
      </c>
      <c r="O47" s="47">
        <v>6.4924999999999979</v>
      </c>
      <c r="P47" s="47">
        <v>2.4900000000000002</v>
      </c>
      <c r="Q47" s="22"/>
      <c r="R47" s="22"/>
      <c r="T47" s="14" t="s">
        <v>173</v>
      </c>
      <c r="U47" s="11">
        <f>E47-L47</f>
        <v>152.09389999999999</v>
      </c>
      <c r="V47" s="11">
        <f>F47-M47</f>
        <v>3.2999999999999989</v>
      </c>
      <c r="W47" t="s">
        <v>174</v>
      </c>
      <c r="X47" s="15" t="s">
        <v>30</v>
      </c>
      <c r="Y47" s="15">
        <v>0</v>
      </c>
      <c r="Z47" s="15">
        <v>1</v>
      </c>
      <c r="AA47" s="16">
        <v>7</v>
      </c>
      <c r="AB47" s="15">
        <v>1</v>
      </c>
    </row>
    <row r="48" spans="1:28" ht="15.95">
      <c r="A48" s="6"/>
      <c r="B48" s="25"/>
      <c r="C48" s="33"/>
      <c r="D48" s="48" t="s">
        <v>175</v>
      </c>
      <c r="E48" s="47">
        <v>155.17320000000001</v>
      </c>
      <c r="F48" s="47">
        <v>11.055</v>
      </c>
      <c r="G48" s="46" t="s">
        <v>25</v>
      </c>
      <c r="H48" s="47">
        <v>31.326400000000007</v>
      </c>
      <c r="I48" s="50">
        <v>0</v>
      </c>
      <c r="J48" s="45"/>
      <c r="K48" s="46" t="s">
        <v>176</v>
      </c>
      <c r="L48" s="47">
        <v>20.792799999999996</v>
      </c>
      <c r="M48" s="47">
        <v>6.24</v>
      </c>
      <c r="N48" s="46" t="s">
        <v>27</v>
      </c>
      <c r="O48" s="47">
        <v>6.4924999999999979</v>
      </c>
      <c r="P48" s="47">
        <v>2.4900000000000002</v>
      </c>
      <c r="Q48" s="22"/>
      <c r="R48" s="22"/>
      <c r="T48" s="14" t="s">
        <v>177</v>
      </c>
      <c r="U48" s="11">
        <f>E48-L48</f>
        <v>134.38040000000001</v>
      </c>
      <c r="V48" s="11">
        <f>F48-M48</f>
        <v>4.8149999999999995</v>
      </c>
      <c r="W48" t="s">
        <v>178</v>
      </c>
      <c r="X48" s="15" t="s">
        <v>30</v>
      </c>
      <c r="Y48" s="15">
        <v>0</v>
      </c>
      <c r="Z48" s="15">
        <v>1</v>
      </c>
      <c r="AA48" s="16">
        <v>7</v>
      </c>
      <c r="AB48" s="15">
        <v>2</v>
      </c>
    </row>
    <row r="49" spans="1:28" ht="15.95">
      <c r="A49" s="6"/>
      <c r="B49" s="25"/>
      <c r="C49" s="33"/>
      <c r="D49" s="48" t="s">
        <v>179</v>
      </c>
      <c r="E49" s="47">
        <v>174.9699</v>
      </c>
      <c r="F49" s="47">
        <v>10.290000000000001</v>
      </c>
      <c r="G49" s="46" t="s">
        <v>25</v>
      </c>
      <c r="H49" s="47">
        <v>31.326400000000007</v>
      </c>
      <c r="I49" s="50">
        <v>0</v>
      </c>
      <c r="J49" s="45"/>
      <c r="K49" s="46" t="s">
        <v>180</v>
      </c>
      <c r="L49" s="47">
        <v>20.106100000000001</v>
      </c>
      <c r="M49" s="47">
        <v>6.3149999999999995</v>
      </c>
      <c r="N49" s="46" t="s">
        <v>27</v>
      </c>
      <c r="O49" s="47">
        <v>6.4924999999999979</v>
      </c>
      <c r="P49" s="47">
        <v>2.4900000000000002</v>
      </c>
      <c r="Q49" s="22"/>
      <c r="R49" s="22"/>
      <c r="T49" s="14" t="s">
        <v>181</v>
      </c>
      <c r="U49" s="11">
        <f>E49-L49</f>
        <v>154.8638</v>
      </c>
      <c r="V49" s="11">
        <f>F49-M49</f>
        <v>3.9750000000000014</v>
      </c>
      <c r="W49" t="s">
        <v>182</v>
      </c>
      <c r="X49" s="15" t="s">
        <v>30</v>
      </c>
      <c r="Y49" s="15">
        <v>0</v>
      </c>
      <c r="Z49" s="15">
        <v>1</v>
      </c>
      <c r="AA49" s="16">
        <v>7</v>
      </c>
      <c r="AB49" s="15">
        <v>3</v>
      </c>
    </row>
    <row r="50" spans="1:28" ht="15.95">
      <c r="A50" s="6"/>
      <c r="B50" s="25"/>
      <c r="C50" s="33"/>
      <c r="D50" s="48" t="s">
        <v>183</v>
      </c>
      <c r="E50" s="47">
        <v>188.20200000000003</v>
      </c>
      <c r="F50" s="47">
        <v>11.565000000000001</v>
      </c>
      <c r="G50" s="46" t="s">
        <v>25</v>
      </c>
      <c r="H50" s="47">
        <v>31.326400000000007</v>
      </c>
      <c r="I50" s="50">
        <v>0</v>
      </c>
      <c r="J50" s="45"/>
      <c r="K50" s="46" t="s">
        <v>184</v>
      </c>
      <c r="L50" s="47">
        <v>18.309199999999997</v>
      </c>
      <c r="M50" s="47">
        <v>5.9249999999999998</v>
      </c>
      <c r="N50" s="46" t="s">
        <v>27</v>
      </c>
      <c r="O50" s="47">
        <v>6.4924999999999979</v>
      </c>
      <c r="P50" s="47">
        <v>2.4900000000000002</v>
      </c>
      <c r="Q50" s="22"/>
      <c r="R50" s="22"/>
      <c r="T50" s="14" t="s">
        <v>185</v>
      </c>
      <c r="U50" s="11">
        <f>E50-L50</f>
        <v>169.89280000000002</v>
      </c>
      <c r="V50" s="11">
        <f>F50-M50</f>
        <v>5.6400000000000015</v>
      </c>
      <c r="W50" t="s">
        <v>186</v>
      </c>
      <c r="X50" s="15" t="s">
        <v>42</v>
      </c>
      <c r="Y50" s="15">
        <v>1</v>
      </c>
      <c r="Z50" s="15">
        <v>1</v>
      </c>
      <c r="AA50" s="16">
        <v>7</v>
      </c>
      <c r="AB50" s="15">
        <v>1</v>
      </c>
    </row>
    <row r="51" spans="1:28" ht="15.95">
      <c r="A51" s="6"/>
      <c r="B51" s="25"/>
      <c r="C51" s="33"/>
      <c r="D51" s="48" t="s">
        <v>187</v>
      </c>
      <c r="E51" s="47">
        <v>134.25370000000001</v>
      </c>
      <c r="F51" s="47">
        <v>9.15</v>
      </c>
      <c r="G51" s="46" t="s">
        <v>25</v>
      </c>
      <c r="H51" s="47">
        <v>31.326400000000007</v>
      </c>
      <c r="I51" s="50">
        <v>0</v>
      </c>
      <c r="J51" s="45"/>
      <c r="K51" s="46" t="s">
        <v>188</v>
      </c>
      <c r="L51" s="47">
        <v>16.7958</v>
      </c>
      <c r="M51" s="47">
        <v>6.3149999999999995</v>
      </c>
      <c r="N51" s="46" t="s">
        <v>27</v>
      </c>
      <c r="O51" s="47">
        <v>6.4924999999999979</v>
      </c>
      <c r="P51" s="47">
        <v>2.4900000000000002</v>
      </c>
      <c r="Q51" s="22"/>
      <c r="R51" s="22"/>
      <c r="T51" s="14" t="s">
        <v>189</v>
      </c>
      <c r="U51" s="11">
        <f>E51-L51</f>
        <v>117.45790000000001</v>
      </c>
      <c r="V51" s="11">
        <f>F51-M51</f>
        <v>2.8350000000000009</v>
      </c>
      <c r="W51" t="s">
        <v>190</v>
      </c>
      <c r="X51" s="15" t="s">
        <v>42</v>
      </c>
      <c r="Y51" s="15">
        <v>1</v>
      </c>
      <c r="Z51" s="15">
        <v>1</v>
      </c>
      <c r="AA51" s="16">
        <v>7</v>
      </c>
      <c r="AB51" s="15">
        <v>2</v>
      </c>
    </row>
    <row r="52" spans="1:28" ht="15.95">
      <c r="A52" s="6"/>
      <c r="B52" s="25"/>
      <c r="C52" s="33"/>
      <c r="D52" s="48" t="s">
        <v>191</v>
      </c>
      <c r="E52" s="47">
        <v>121.50809999999998</v>
      </c>
      <c r="F52" s="47">
        <v>8.6699999999999982</v>
      </c>
      <c r="G52" s="46" t="s">
        <v>25</v>
      </c>
      <c r="H52" s="47">
        <v>31.326400000000007</v>
      </c>
      <c r="I52" s="50">
        <v>0</v>
      </c>
      <c r="J52" s="45"/>
      <c r="K52" s="46" t="s">
        <v>192</v>
      </c>
      <c r="L52" s="47">
        <v>9.5340000000000007</v>
      </c>
      <c r="M52" s="47">
        <v>5.2050000000000001</v>
      </c>
      <c r="N52" s="46" t="s">
        <v>27</v>
      </c>
      <c r="O52" s="47">
        <v>6.4924999999999979</v>
      </c>
      <c r="P52" s="47">
        <v>2.4900000000000002</v>
      </c>
      <c r="Q52" s="22"/>
      <c r="R52" s="22"/>
      <c r="T52" s="14" t="s">
        <v>193</v>
      </c>
      <c r="U52" s="11">
        <f>E52-L52</f>
        <v>111.97409999999998</v>
      </c>
      <c r="V52" s="11">
        <f>F52-M52</f>
        <v>3.4649999999999981</v>
      </c>
      <c r="W52" t="s">
        <v>194</v>
      </c>
      <c r="X52" s="15" t="s">
        <v>42</v>
      </c>
      <c r="Y52" s="15">
        <v>1</v>
      </c>
      <c r="Z52" s="15">
        <v>1</v>
      </c>
      <c r="AA52" s="16">
        <v>7</v>
      </c>
      <c r="AB52" s="15">
        <v>3</v>
      </c>
    </row>
    <row r="53" spans="1:28" ht="15.95">
      <c r="A53" s="6"/>
      <c r="B53" s="25"/>
      <c r="C53" s="33"/>
      <c r="D53" s="48" t="s">
        <v>195</v>
      </c>
      <c r="E53" s="47">
        <v>151.9504</v>
      </c>
      <c r="F53" s="47">
        <v>10.379999999999999</v>
      </c>
      <c r="G53" s="46" t="s">
        <v>25</v>
      </c>
      <c r="H53" s="47">
        <v>31.326400000000007</v>
      </c>
      <c r="I53" s="50">
        <v>0</v>
      </c>
      <c r="J53" s="45"/>
      <c r="K53" s="46" t="s">
        <v>196</v>
      </c>
      <c r="L53" s="47">
        <v>6.5498999999999983</v>
      </c>
      <c r="M53" s="47">
        <v>6.1199999999999992</v>
      </c>
      <c r="N53" s="46" t="s">
        <v>27</v>
      </c>
      <c r="O53" s="47">
        <v>6.4924999999999979</v>
      </c>
      <c r="P53" s="47">
        <v>2.4900000000000002</v>
      </c>
      <c r="Q53" s="22"/>
      <c r="R53" s="22"/>
      <c r="T53" s="14" t="s">
        <v>197</v>
      </c>
      <c r="U53" s="11">
        <f>E53-L53</f>
        <v>145.40049999999999</v>
      </c>
      <c r="V53" s="11">
        <f>F53-M53</f>
        <v>4.26</v>
      </c>
      <c r="W53" t="s">
        <v>198</v>
      </c>
      <c r="X53" s="15" t="s">
        <v>30</v>
      </c>
      <c r="Y53" s="15">
        <v>0</v>
      </c>
      <c r="Z53" s="15">
        <v>1</v>
      </c>
      <c r="AA53" s="16">
        <v>8</v>
      </c>
      <c r="AB53" s="15">
        <v>1</v>
      </c>
    </row>
    <row r="54" spans="1:28" ht="15.95">
      <c r="A54" s="6"/>
      <c r="B54" s="25"/>
      <c r="C54" s="33"/>
      <c r="D54" s="48" t="s">
        <v>199</v>
      </c>
      <c r="E54" s="47">
        <v>142.15320000000003</v>
      </c>
      <c r="F54" s="47">
        <v>10.77</v>
      </c>
      <c r="G54" s="46" t="s">
        <v>25</v>
      </c>
      <c r="H54" s="47">
        <v>31.326400000000007</v>
      </c>
      <c r="I54" s="50">
        <v>0</v>
      </c>
      <c r="J54" s="45"/>
      <c r="K54" s="46" t="s">
        <v>200</v>
      </c>
      <c r="L54" s="47">
        <v>12.398400000000002</v>
      </c>
      <c r="M54" s="47">
        <v>6.6599999999999993</v>
      </c>
      <c r="N54" s="46" t="s">
        <v>27</v>
      </c>
      <c r="O54" s="47">
        <v>6.4924999999999979</v>
      </c>
      <c r="P54" s="47">
        <v>2.4900000000000002</v>
      </c>
      <c r="Q54" s="22"/>
      <c r="R54" s="22"/>
      <c r="T54" s="14" t="s">
        <v>201</v>
      </c>
      <c r="U54" s="11">
        <f>E54-L54</f>
        <v>129.75480000000002</v>
      </c>
      <c r="V54" s="11">
        <f>F54-M54</f>
        <v>4.1100000000000003</v>
      </c>
      <c r="W54" t="s">
        <v>202</v>
      </c>
      <c r="X54" s="15" t="s">
        <v>30</v>
      </c>
      <c r="Y54" s="15">
        <v>0</v>
      </c>
      <c r="Z54" s="15">
        <v>1</v>
      </c>
      <c r="AA54" s="16">
        <v>8</v>
      </c>
      <c r="AB54" s="15">
        <v>2</v>
      </c>
    </row>
    <row r="55" spans="1:28" ht="15.95">
      <c r="A55" s="6"/>
      <c r="B55" s="25"/>
      <c r="C55" s="33"/>
      <c r="D55" s="48" t="s">
        <v>203</v>
      </c>
      <c r="E55" s="47">
        <v>139.35600000000002</v>
      </c>
      <c r="F55" s="47">
        <v>10.095000000000001</v>
      </c>
      <c r="G55" s="46" t="s">
        <v>25</v>
      </c>
      <c r="H55" s="47">
        <v>31.326400000000007</v>
      </c>
      <c r="I55" s="50">
        <v>0</v>
      </c>
      <c r="J55" s="45"/>
      <c r="K55" s="46" t="s">
        <v>204</v>
      </c>
      <c r="L55" s="47">
        <v>11.878300000000001</v>
      </c>
      <c r="M55" s="47">
        <v>5.5350000000000001</v>
      </c>
      <c r="N55" s="46" t="s">
        <v>27</v>
      </c>
      <c r="O55" s="47">
        <v>6.4924999999999979</v>
      </c>
      <c r="P55" s="47">
        <v>2.4900000000000002</v>
      </c>
      <c r="Q55" s="22"/>
      <c r="R55" s="22"/>
      <c r="T55" s="14" t="s">
        <v>205</v>
      </c>
      <c r="U55" s="11">
        <f>E55-L55</f>
        <v>127.47770000000003</v>
      </c>
      <c r="V55" s="11">
        <f>F55-M55</f>
        <v>4.5600000000000005</v>
      </c>
      <c r="W55" t="s">
        <v>206</v>
      </c>
      <c r="X55" s="15" t="s">
        <v>30</v>
      </c>
      <c r="Y55" s="15">
        <v>0</v>
      </c>
      <c r="Z55" s="15">
        <v>1</v>
      </c>
      <c r="AA55" s="16">
        <v>8</v>
      </c>
      <c r="AB55" s="15">
        <v>3</v>
      </c>
    </row>
    <row r="56" spans="1:28" ht="15.95">
      <c r="A56" s="6"/>
      <c r="B56" s="25"/>
      <c r="C56" s="33"/>
      <c r="D56" s="48" t="s">
        <v>207</v>
      </c>
      <c r="E56" s="47">
        <v>163.05590000000001</v>
      </c>
      <c r="F56" s="47">
        <v>9.27</v>
      </c>
      <c r="G56" s="46" t="s">
        <v>25</v>
      </c>
      <c r="H56" s="47">
        <v>31.326400000000007</v>
      </c>
      <c r="I56" s="50">
        <v>0</v>
      </c>
      <c r="J56" s="45"/>
      <c r="K56" s="46" t="s">
        <v>208</v>
      </c>
      <c r="L56" s="47">
        <v>9.6061000000000014</v>
      </c>
      <c r="M56" s="47">
        <v>4.8149999999999995</v>
      </c>
      <c r="N56" s="46" t="s">
        <v>27</v>
      </c>
      <c r="O56" s="47">
        <v>6.4924999999999979</v>
      </c>
      <c r="P56" s="47">
        <v>2.4900000000000002</v>
      </c>
      <c r="Q56" s="22"/>
      <c r="R56" s="22"/>
      <c r="T56" s="14" t="s">
        <v>209</v>
      </c>
      <c r="U56" s="11">
        <f>E56-L56</f>
        <v>153.44980000000001</v>
      </c>
      <c r="V56" s="11">
        <f>F56-M56</f>
        <v>4.4550000000000001</v>
      </c>
      <c r="W56" t="s">
        <v>210</v>
      </c>
      <c r="X56" s="15" t="s">
        <v>42</v>
      </c>
      <c r="Y56" s="15">
        <v>1</v>
      </c>
      <c r="Z56" s="15">
        <v>1</v>
      </c>
      <c r="AA56" s="16">
        <v>8</v>
      </c>
      <c r="AB56" s="15">
        <v>1</v>
      </c>
    </row>
    <row r="57" spans="1:28" ht="15.95">
      <c r="A57" s="6"/>
      <c r="B57" s="25"/>
      <c r="C57" s="33"/>
      <c r="D57" s="48" t="s">
        <v>211</v>
      </c>
      <c r="E57" s="47">
        <v>131.15690000000001</v>
      </c>
      <c r="F57" s="47">
        <v>8.16</v>
      </c>
      <c r="G57" s="46" t="s">
        <v>25</v>
      </c>
      <c r="H57" s="47">
        <v>31.326400000000007</v>
      </c>
      <c r="I57" s="50">
        <v>0</v>
      </c>
      <c r="J57" s="45"/>
      <c r="K57" s="46" t="s">
        <v>212</v>
      </c>
      <c r="L57" s="47">
        <v>12.967499999999998</v>
      </c>
      <c r="M57" s="47">
        <v>4.7850000000000001</v>
      </c>
      <c r="N57" s="46" t="s">
        <v>27</v>
      </c>
      <c r="O57" s="47">
        <v>6.4924999999999979</v>
      </c>
      <c r="P57" s="47">
        <v>2.4900000000000002</v>
      </c>
      <c r="Q57" s="22"/>
      <c r="R57" s="22"/>
      <c r="T57" s="14" t="s">
        <v>213</v>
      </c>
      <c r="U57" s="11">
        <f>E57-L57</f>
        <v>118.18940000000001</v>
      </c>
      <c r="V57" s="11">
        <f>F57-M57</f>
        <v>3.375</v>
      </c>
      <c r="W57" t="s">
        <v>214</v>
      </c>
      <c r="X57" s="15" t="s">
        <v>42</v>
      </c>
      <c r="Y57" s="15">
        <v>1</v>
      </c>
      <c r="Z57" s="15">
        <v>1</v>
      </c>
      <c r="AA57" s="16">
        <v>8</v>
      </c>
      <c r="AB57" s="15">
        <v>2</v>
      </c>
    </row>
    <row r="58" spans="1:28" ht="15.95">
      <c r="A58" s="6"/>
      <c r="B58" s="25"/>
      <c r="C58" s="33"/>
      <c r="D58" s="48" t="s">
        <v>215</v>
      </c>
      <c r="E58" s="47">
        <v>180.6336</v>
      </c>
      <c r="F58" s="47">
        <v>12.69</v>
      </c>
      <c r="G58" s="46" t="s">
        <v>25</v>
      </c>
      <c r="H58" s="47">
        <v>31.326400000000007</v>
      </c>
      <c r="I58" s="50">
        <v>0</v>
      </c>
      <c r="J58" s="45"/>
      <c r="K58" s="46" t="s">
        <v>216</v>
      </c>
      <c r="L58" s="47">
        <v>24.635100000000001</v>
      </c>
      <c r="M58" s="47">
        <v>5.085</v>
      </c>
      <c r="N58" s="46" t="s">
        <v>27</v>
      </c>
      <c r="O58" s="47">
        <v>6.4924999999999979</v>
      </c>
      <c r="P58" s="47">
        <v>2.4900000000000002</v>
      </c>
      <c r="Q58" s="22"/>
      <c r="R58" s="22"/>
      <c r="T58" s="14" t="s">
        <v>217</v>
      </c>
      <c r="U58" s="11">
        <f>E58-L58</f>
        <v>155.99850000000001</v>
      </c>
      <c r="V58" s="11">
        <f>F58-M58</f>
        <v>7.6049999999999995</v>
      </c>
      <c r="W58" t="s">
        <v>218</v>
      </c>
      <c r="X58" s="15" t="s">
        <v>42</v>
      </c>
      <c r="Y58" s="15">
        <v>1</v>
      </c>
      <c r="Z58" s="15">
        <v>1</v>
      </c>
      <c r="AA58" s="16">
        <v>8</v>
      </c>
      <c r="AB58" s="15">
        <v>3</v>
      </c>
    </row>
    <row r="59" spans="1:28">
      <c r="A59" s="6"/>
      <c r="B59" s="25"/>
      <c r="C59" s="33"/>
      <c r="D59" s="48" t="s">
        <v>25</v>
      </c>
      <c r="E59" s="47">
        <v>31.326400000000007</v>
      </c>
      <c r="F59" s="47">
        <v>0</v>
      </c>
      <c r="G59" s="46" t="s">
        <v>25</v>
      </c>
      <c r="H59" s="47">
        <v>31.326400000000007</v>
      </c>
      <c r="I59" s="50">
        <v>0</v>
      </c>
      <c r="J59" s="45"/>
      <c r="K59" s="46" t="s">
        <v>27</v>
      </c>
      <c r="L59" s="47">
        <v>6.4924999999999979</v>
      </c>
      <c r="M59" s="47">
        <v>2.4900000000000002</v>
      </c>
      <c r="N59" s="46" t="s">
        <v>27</v>
      </c>
      <c r="O59" s="47">
        <v>6.4924999999999979</v>
      </c>
      <c r="P59" s="47">
        <v>2.4900000000000002</v>
      </c>
      <c r="Q59" s="22"/>
      <c r="R59" s="22"/>
      <c r="T59" s="14" t="s">
        <v>219</v>
      </c>
      <c r="U59" s="11">
        <f>E59-L59</f>
        <v>24.833900000000007</v>
      </c>
      <c r="V59" s="11">
        <f>F59-M59</f>
        <v>-2.4900000000000002</v>
      </c>
    </row>
    <row r="60" spans="1:28">
      <c r="A60" s="6"/>
      <c r="B60" s="25"/>
      <c r="C60" s="33"/>
      <c r="D60" s="48" t="s">
        <v>220</v>
      </c>
      <c r="E60" s="47">
        <v>29.379000000000008</v>
      </c>
      <c r="F60" s="47">
        <v>4.4550000000000001</v>
      </c>
      <c r="G60" s="46" t="s">
        <v>25</v>
      </c>
      <c r="H60" s="47">
        <v>31.326400000000007</v>
      </c>
      <c r="I60" s="50">
        <v>0</v>
      </c>
      <c r="J60" s="39"/>
      <c r="K60" s="46" t="s">
        <v>221</v>
      </c>
      <c r="L60" s="47">
        <v>18.987500000000001</v>
      </c>
      <c r="M60" s="47">
        <v>5.1899999999999995</v>
      </c>
      <c r="N60" s="46" t="s">
        <v>27</v>
      </c>
      <c r="O60" s="47">
        <v>6.4924999999999979</v>
      </c>
      <c r="P60" s="47">
        <v>2.4900000000000002</v>
      </c>
      <c r="Q60" s="22"/>
      <c r="R60" s="22"/>
      <c r="T60" s="14" t="s">
        <v>222</v>
      </c>
      <c r="U60" s="11">
        <f>E60-L60</f>
        <v>10.391500000000008</v>
      </c>
      <c r="V60" s="11">
        <f>F60-M60</f>
        <v>-0.73499999999999943</v>
      </c>
    </row>
    <row r="61" spans="1:28">
      <c r="A61" s="6"/>
      <c r="B61" s="25"/>
      <c r="C61" s="33"/>
      <c r="D61" s="48"/>
      <c r="E61" s="47"/>
      <c r="F61" s="47"/>
      <c r="G61" s="39"/>
      <c r="H61" s="39"/>
      <c r="I61" s="39"/>
      <c r="J61" s="39"/>
      <c r="K61" s="46" t="s">
        <v>223</v>
      </c>
      <c r="L61" s="47">
        <v>16.775500000000001</v>
      </c>
      <c r="M61" s="47">
        <v>4.1550000000000002</v>
      </c>
      <c r="N61" s="46" t="s">
        <v>27</v>
      </c>
      <c r="O61" s="47">
        <v>6.4924999999999979</v>
      </c>
      <c r="P61" s="47">
        <v>2.4900000000000002</v>
      </c>
      <c r="Q61" s="22"/>
      <c r="R61" s="22"/>
      <c r="U61" s="11"/>
      <c r="V61" s="11"/>
    </row>
    <row r="62" spans="1:28">
      <c r="A62" s="6"/>
      <c r="B62" s="25"/>
      <c r="C62" s="33"/>
      <c r="D62" s="39"/>
      <c r="E62" s="40" t="s">
        <v>11</v>
      </c>
      <c r="F62" s="39"/>
      <c r="G62" s="46"/>
      <c r="H62" s="51" t="s">
        <v>11</v>
      </c>
      <c r="I62" s="46"/>
      <c r="J62" s="39"/>
      <c r="K62" s="46"/>
      <c r="L62" s="51" t="s">
        <v>11</v>
      </c>
      <c r="M62" s="46"/>
      <c r="N62" s="46"/>
      <c r="O62" s="51" t="s">
        <v>11</v>
      </c>
      <c r="P62" s="46"/>
      <c r="Q62" s="22"/>
      <c r="R62" s="22"/>
      <c r="U62" s="11"/>
      <c r="V62" s="11"/>
    </row>
    <row r="63" spans="1:28">
      <c r="A63" s="6"/>
      <c r="B63" s="25"/>
      <c r="C63" s="33"/>
      <c r="D63" s="52" t="s">
        <v>3</v>
      </c>
      <c r="E63" s="42" t="s">
        <v>4</v>
      </c>
      <c r="F63" s="42" t="s">
        <v>5</v>
      </c>
      <c r="G63" s="42" t="s">
        <v>14</v>
      </c>
      <c r="H63" s="42" t="s">
        <v>4</v>
      </c>
      <c r="I63" s="42" t="s">
        <v>5</v>
      </c>
      <c r="J63" s="39"/>
      <c r="K63" s="42" t="s">
        <v>3</v>
      </c>
      <c r="L63" s="42" t="s">
        <v>4</v>
      </c>
      <c r="M63" s="42" t="s">
        <v>5</v>
      </c>
      <c r="N63" s="42" t="s">
        <v>14</v>
      </c>
      <c r="O63" s="42" t="s">
        <v>4</v>
      </c>
      <c r="P63" s="42" t="s">
        <v>5</v>
      </c>
      <c r="Q63" s="22"/>
      <c r="R63" s="22"/>
      <c r="U63" s="11"/>
      <c r="V63" s="11"/>
      <c r="X63" s="19" t="s">
        <v>18</v>
      </c>
      <c r="Y63" s="19" t="s">
        <v>19</v>
      </c>
      <c r="Z63" s="19" t="s">
        <v>20</v>
      </c>
      <c r="AA63" s="19" t="s">
        <v>21</v>
      </c>
    </row>
    <row r="64" spans="1:28">
      <c r="A64" s="6"/>
      <c r="B64" s="25"/>
      <c r="C64" s="33"/>
      <c r="D64" s="48" t="s">
        <v>224</v>
      </c>
      <c r="E64" s="47">
        <v>135.05099999999999</v>
      </c>
      <c r="F64" s="47">
        <v>13.38</v>
      </c>
      <c r="G64" s="46" t="s">
        <v>220</v>
      </c>
      <c r="H64" s="47">
        <v>29.379000000000008</v>
      </c>
      <c r="I64" s="47">
        <v>4.4550000000000001</v>
      </c>
      <c r="J64" s="39"/>
      <c r="K64" s="46" t="s">
        <v>225</v>
      </c>
      <c r="L64" s="47">
        <v>34.165599999999998</v>
      </c>
      <c r="M64" s="47">
        <v>4.7850000000000001</v>
      </c>
      <c r="N64" s="46" t="s">
        <v>226</v>
      </c>
      <c r="O64" s="47">
        <v>0.19109999999999916</v>
      </c>
      <c r="P64" s="47">
        <v>1.77</v>
      </c>
      <c r="Q64" s="22"/>
      <c r="R64" s="22"/>
      <c r="T64" s="14" t="s">
        <v>227</v>
      </c>
      <c r="U64" s="11">
        <f>E64-L64</f>
        <v>100.88539999999999</v>
      </c>
      <c r="V64" s="11">
        <f>F64-M64</f>
        <v>8.5950000000000006</v>
      </c>
      <c r="W64" t="s">
        <v>228</v>
      </c>
      <c r="X64" s="19" t="s">
        <v>229</v>
      </c>
      <c r="Y64" s="19">
        <v>0</v>
      </c>
      <c r="Z64" s="19">
        <v>0</v>
      </c>
      <c r="AA64" s="19">
        <v>1</v>
      </c>
    </row>
    <row r="65" spans="1:27">
      <c r="A65" s="6"/>
      <c r="B65" s="25"/>
      <c r="C65" s="33"/>
      <c r="D65" s="48" t="s">
        <v>230</v>
      </c>
      <c r="E65" s="47">
        <v>167.20620000000002</v>
      </c>
      <c r="F65" s="47">
        <v>11.4</v>
      </c>
      <c r="G65" s="46" t="s">
        <v>220</v>
      </c>
      <c r="H65" s="47">
        <v>29.379000000000008</v>
      </c>
      <c r="I65" s="47">
        <v>4.4550000000000001</v>
      </c>
      <c r="J65" s="39"/>
      <c r="K65" s="46" t="s">
        <v>231</v>
      </c>
      <c r="L65" s="47">
        <v>30.919</v>
      </c>
      <c r="M65" s="47">
        <v>6.03</v>
      </c>
      <c r="N65" s="46" t="s">
        <v>226</v>
      </c>
      <c r="O65" s="47">
        <v>0.19109999999999916</v>
      </c>
      <c r="P65" s="47">
        <v>1.77</v>
      </c>
      <c r="Q65" s="22"/>
      <c r="R65" s="22"/>
      <c r="T65" s="14" t="s">
        <v>232</v>
      </c>
      <c r="U65" s="11">
        <f>E65-L65</f>
        <v>136.28720000000001</v>
      </c>
      <c r="V65" s="11">
        <f>F65-M65</f>
        <v>5.37</v>
      </c>
      <c r="W65" t="s">
        <v>233</v>
      </c>
      <c r="X65" s="19" t="s">
        <v>234</v>
      </c>
      <c r="Y65" s="19">
        <v>1</v>
      </c>
      <c r="Z65" s="19">
        <v>0</v>
      </c>
      <c r="AA65" s="19">
        <v>1</v>
      </c>
    </row>
    <row r="66" spans="1:27">
      <c r="A66" s="6"/>
      <c r="B66" s="25"/>
      <c r="C66" s="33"/>
      <c r="D66" s="48" t="s">
        <v>235</v>
      </c>
      <c r="E66" s="47">
        <v>163.34639999999999</v>
      </c>
      <c r="F66" s="47">
        <v>11.16</v>
      </c>
      <c r="G66" s="46" t="s">
        <v>220</v>
      </c>
      <c r="H66" s="47">
        <v>29.379000000000008</v>
      </c>
      <c r="I66" s="47">
        <v>4.4550000000000001</v>
      </c>
      <c r="J66" s="39"/>
      <c r="K66" s="46" t="s">
        <v>236</v>
      </c>
      <c r="L66" s="47">
        <v>24.7926</v>
      </c>
      <c r="M66" s="47">
        <v>6.03</v>
      </c>
      <c r="N66" s="46" t="s">
        <v>226</v>
      </c>
      <c r="O66" s="47">
        <v>0.19109999999999916</v>
      </c>
      <c r="P66" s="47">
        <v>1.77</v>
      </c>
      <c r="Q66" s="22"/>
      <c r="R66" s="22"/>
      <c r="T66" s="14" t="s">
        <v>237</v>
      </c>
      <c r="U66" s="11">
        <f>E66-L66</f>
        <v>138.5538</v>
      </c>
      <c r="V66" s="11">
        <f>F66-M66</f>
        <v>5.13</v>
      </c>
      <c r="W66" t="s">
        <v>238</v>
      </c>
      <c r="X66" s="19" t="s">
        <v>30</v>
      </c>
      <c r="Y66" s="19">
        <v>0</v>
      </c>
      <c r="Z66" s="19">
        <v>1</v>
      </c>
      <c r="AA66" s="19">
        <v>1</v>
      </c>
    </row>
    <row r="67" spans="1:27">
      <c r="A67" s="6"/>
      <c r="B67" s="25"/>
      <c r="C67" s="33"/>
      <c r="D67" s="48" t="s">
        <v>239</v>
      </c>
      <c r="E67" s="47">
        <v>169.4042</v>
      </c>
      <c r="F67" s="47">
        <v>13.574999999999999</v>
      </c>
      <c r="G67" s="46" t="s">
        <v>220</v>
      </c>
      <c r="H67" s="47">
        <v>29.379000000000008</v>
      </c>
      <c r="I67" s="47">
        <v>4.4550000000000001</v>
      </c>
      <c r="J67" s="39"/>
      <c r="K67" s="46" t="s">
        <v>240</v>
      </c>
      <c r="L67" s="47">
        <v>23.6936</v>
      </c>
      <c r="M67" s="47">
        <v>4.95</v>
      </c>
      <c r="N67" s="46" t="s">
        <v>226</v>
      </c>
      <c r="O67" s="47">
        <v>0.19109999999999916</v>
      </c>
      <c r="P67" s="47">
        <v>1.77</v>
      </c>
      <c r="Q67" s="22"/>
      <c r="R67" s="22"/>
      <c r="T67" s="14" t="s">
        <v>241</v>
      </c>
      <c r="U67" s="11">
        <f>E67-L67</f>
        <v>145.7106</v>
      </c>
      <c r="V67" s="11">
        <f>F67-M67</f>
        <v>8.625</v>
      </c>
      <c r="W67" t="s">
        <v>242</v>
      </c>
      <c r="X67" s="19" t="s">
        <v>42</v>
      </c>
      <c r="Y67" s="19">
        <v>1</v>
      </c>
      <c r="Z67" s="19">
        <v>1</v>
      </c>
      <c r="AA67" s="19">
        <v>1</v>
      </c>
    </row>
    <row r="68" spans="1:27">
      <c r="A68" s="6"/>
      <c r="B68" s="25"/>
      <c r="C68" s="33"/>
      <c r="D68" s="48" t="s">
        <v>243</v>
      </c>
      <c r="E68" s="47">
        <v>159.49430000000001</v>
      </c>
      <c r="F68" s="47">
        <v>9.8249999999999993</v>
      </c>
      <c r="G68" s="46" t="s">
        <v>220</v>
      </c>
      <c r="H68" s="47">
        <v>29.379000000000008</v>
      </c>
      <c r="I68" s="47">
        <v>4.4550000000000001</v>
      </c>
      <c r="J68" s="39"/>
      <c r="K68" s="46" t="s">
        <v>244</v>
      </c>
      <c r="L68" s="47">
        <v>20.191499999999998</v>
      </c>
      <c r="M68" s="47">
        <v>4.3949999999999996</v>
      </c>
      <c r="N68" s="46" t="s">
        <v>226</v>
      </c>
      <c r="O68" s="47">
        <v>0.19109999999999916</v>
      </c>
      <c r="P68" s="47">
        <v>1.77</v>
      </c>
      <c r="Q68" s="22"/>
      <c r="R68" s="22"/>
      <c r="T68" s="14" t="s">
        <v>245</v>
      </c>
      <c r="U68" s="11">
        <f>E68-L68</f>
        <v>139.30280000000002</v>
      </c>
      <c r="V68" s="11">
        <f>F68-M68</f>
        <v>5.43</v>
      </c>
      <c r="W68" t="s">
        <v>246</v>
      </c>
      <c r="X68" s="19" t="s">
        <v>229</v>
      </c>
      <c r="Y68" s="19">
        <v>0</v>
      </c>
      <c r="Z68" s="19">
        <v>0</v>
      </c>
      <c r="AA68" s="19">
        <v>2</v>
      </c>
    </row>
    <row r="69" spans="1:27">
      <c r="A69" s="6"/>
      <c r="B69" s="25"/>
      <c r="C69" s="33"/>
      <c r="D69" s="48" t="s">
        <v>247</v>
      </c>
      <c r="E69" s="47">
        <v>185.11010000000002</v>
      </c>
      <c r="F69" s="47">
        <v>11.205</v>
      </c>
      <c r="G69" s="46" t="s">
        <v>220</v>
      </c>
      <c r="H69" s="47">
        <v>29.379000000000008</v>
      </c>
      <c r="I69" s="47">
        <v>4.4550000000000001</v>
      </c>
      <c r="J69" s="39"/>
      <c r="K69" s="46" t="s">
        <v>248</v>
      </c>
      <c r="L69" s="47">
        <v>24.742200000000004</v>
      </c>
      <c r="M69" s="47">
        <v>6.0900000000000007</v>
      </c>
      <c r="N69" s="46" t="s">
        <v>226</v>
      </c>
      <c r="O69" s="47">
        <v>0.19109999999999916</v>
      </c>
      <c r="P69" s="47">
        <v>1.77</v>
      </c>
      <c r="Q69" s="22"/>
      <c r="R69" s="22"/>
      <c r="T69" s="14" t="s">
        <v>249</v>
      </c>
      <c r="U69" s="11">
        <f>E69-L69</f>
        <v>160.36790000000002</v>
      </c>
      <c r="V69" s="11">
        <f>F69-M69</f>
        <v>5.1149999999999993</v>
      </c>
      <c r="W69" t="s">
        <v>250</v>
      </c>
      <c r="X69" s="19" t="s">
        <v>234</v>
      </c>
      <c r="Y69" s="19">
        <v>1</v>
      </c>
      <c r="Z69" s="19">
        <v>0</v>
      </c>
      <c r="AA69" s="19">
        <v>2</v>
      </c>
    </row>
    <row r="70" spans="1:27">
      <c r="A70" s="6"/>
      <c r="B70" s="25"/>
      <c r="C70" s="33"/>
      <c r="D70" s="48" t="s">
        <v>251</v>
      </c>
      <c r="E70" s="47">
        <v>149.40520000000001</v>
      </c>
      <c r="F70" s="47">
        <v>9.1950000000000003</v>
      </c>
      <c r="G70" s="46" t="s">
        <v>220</v>
      </c>
      <c r="H70" s="47">
        <v>29.379000000000008</v>
      </c>
      <c r="I70" s="47">
        <v>4.4550000000000001</v>
      </c>
      <c r="J70" s="39"/>
      <c r="K70" s="46" t="s">
        <v>252</v>
      </c>
      <c r="L70" s="47">
        <v>17.842999999999996</v>
      </c>
      <c r="M70" s="47">
        <v>4.05</v>
      </c>
      <c r="N70" s="46" t="s">
        <v>226</v>
      </c>
      <c r="O70" s="47">
        <v>0.19109999999999916</v>
      </c>
      <c r="P70" s="47">
        <v>1.77</v>
      </c>
      <c r="Q70" s="22"/>
      <c r="R70" s="22"/>
      <c r="T70" s="14" t="s">
        <v>253</v>
      </c>
      <c r="U70" s="11">
        <f>E70-L70</f>
        <v>131.56220000000002</v>
      </c>
      <c r="V70" s="11">
        <f>F70-M70</f>
        <v>5.1450000000000005</v>
      </c>
      <c r="W70" t="s">
        <v>254</v>
      </c>
      <c r="X70" s="19" t="s">
        <v>30</v>
      </c>
      <c r="Y70" s="19">
        <v>0</v>
      </c>
      <c r="Z70" s="19">
        <v>1</v>
      </c>
      <c r="AA70" s="19">
        <v>2</v>
      </c>
    </row>
    <row r="71" spans="1:27">
      <c r="A71" s="6"/>
      <c r="B71" s="25"/>
      <c r="C71" s="33"/>
      <c r="D71" s="48" t="s">
        <v>255</v>
      </c>
      <c r="E71" s="47">
        <v>114.17490000000001</v>
      </c>
      <c r="F71" s="47">
        <v>9.8850000000000016</v>
      </c>
      <c r="G71" s="46" t="s">
        <v>220</v>
      </c>
      <c r="H71" s="47">
        <v>29.379000000000008</v>
      </c>
      <c r="I71" s="47">
        <v>4.4550000000000001</v>
      </c>
      <c r="J71" s="39"/>
      <c r="K71" s="46" t="s">
        <v>256</v>
      </c>
      <c r="L71" s="47">
        <v>17.698799999999999</v>
      </c>
      <c r="M71" s="47">
        <v>5.9550000000000001</v>
      </c>
      <c r="N71" s="46" t="s">
        <v>226</v>
      </c>
      <c r="O71" s="47">
        <v>0.19109999999999916</v>
      </c>
      <c r="P71" s="47">
        <v>1.77</v>
      </c>
      <c r="Q71" s="22"/>
      <c r="R71" s="22"/>
      <c r="T71" s="14" t="s">
        <v>257</v>
      </c>
      <c r="U71" s="11">
        <f>E71-L71</f>
        <v>96.476100000000002</v>
      </c>
      <c r="V71" s="11">
        <f>F71-M71</f>
        <v>3.9300000000000015</v>
      </c>
      <c r="W71" t="s">
        <v>258</v>
      </c>
      <c r="X71" s="19" t="s">
        <v>42</v>
      </c>
      <c r="Y71" s="19">
        <v>1</v>
      </c>
      <c r="Z71" s="19">
        <v>1</v>
      </c>
      <c r="AA71" s="19">
        <v>2</v>
      </c>
    </row>
    <row r="72" spans="1:27">
      <c r="A72" s="6"/>
      <c r="B72" s="25"/>
      <c r="C72" s="33"/>
      <c r="D72" s="48" t="s">
        <v>259</v>
      </c>
      <c r="E72" s="47">
        <v>144.77330000000001</v>
      </c>
      <c r="F72" s="47">
        <v>10.275000000000002</v>
      </c>
      <c r="G72" s="46" t="s">
        <v>220</v>
      </c>
      <c r="H72" s="47">
        <v>29.379000000000008</v>
      </c>
      <c r="I72" s="47">
        <v>4.4550000000000001</v>
      </c>
      <c r="J72" s="39"/>
      <c r="K72" s="46" t="s">
        <v>260</v>
      </c>
      <c r="L72" s="47">
        <v>25.524799999999999</v>
      </c>
      <c r="M72" s="47">
        <v>6.18</v>
      </c>
      <c r="N72" s="46" t="s">
        <v>226</v>
      </c>
      <c r="O72" s="47">
        <v>0.19109999999999916</v>
      </c>
      <c r="P72" s="47">
        <v>1.77</v>
      </c>
      <c r="Q72" s="22"/>
      <c r="R72" s="22"/>
      <c r="T72" s="14" t="s">
        <v>261</v>
      </c>
      <c r="U72" s="11">
        <f>E72-L72</f>
        <v>119.24850000000001</v>
      </c>
      <c r="V72" s="11">
        <f>F72-M72</f>
        <v>4.0950000000000024</v>
      </c>
      <c r="W72" t="s">
        <v>262</v>
      </c>
      <c r="X72" s="19" t="s">
        <v>229</v>
      </c>
      <c r="Y72" s="19">
        <v>0</v>
      </c>
      <c r="Z72" s="19">
        <v>0</v>
      </c>
      <c r="AA72" s="19">
        <v>3</v>
      </c>
    </row>
    <row r="73" spans="1:27">
      <c r="A73" s="6"/>
      <c r="B73" s="25"/>
      <c r="C73" s="33"/>
      <c r="D73" s="48" t="s">
        <v>263</v>
      </c>
      <c r="E73" s="47">
        <v>159.0701</v>
      </c>
      <c r="F73" s="47">
        <v>13.11</v>
      </c>
      <c r="G73" s="46" t="s">
        <v>220</v>
      </c>
      <c r="H73" s="47">
        <v>29.379000000000008</v>
      </c>
      <c r="I73" s="47">
        <v>4.4550000000000001</v>
      </c>
      <c r="J73" s="39"/>
      <c r="K73" s="46" t="s">
        <v>264</v>
      </c>
      <c r="L73" s="47">
        <v>34.255899999999997</v>
      </c>
      <c r="M73" s="47">
        <v>5.5049999999999999</v>
      </c>
      <c r="N73" s="46" t="s">
        <v>226</v>
      </c>
      <c r="O73" s="47">
        <v>0.19109999999999916</v>
      </c>
      <c r="P73" s="47">
        <v>1.77</v>
      </c>
      <c r="Q73" s="22"/>
      <c r="R73" s="22"/>
      <c r="T73" s="14" t="s">
        <v>265</v>
      </c>
      <c r="U73" s="11">
        <f>E73-L73</f>
        <v>124.8142</v>
      </c>
      <c r="V73" s="11">
        <f>F73-M73</f>
        <v>7.6049999999999995</v>
      </c>
      <c r="W73" t="s">
        <v>266</v>
      </c>
      <c r="X73" s="19" t="s">
        <v>234</v>
      </c>
      <c r="Y73" s="19">
        <v>1</v>
      </c>
      <c r="Z73" s="19">
        <v>0</v>
      </c>
      <c r="AA73" s="19">
        <v>3</v>
      </c>
    </row>
    <row r="74" spans="1:27">
      <c r="A74" s="6"/>
      <c r="B74" s="25"/>
      <c r="C74" s="33"/>
      <c r="D74" s="48" t="s">
        <v>267</v>
      </c>
      <c r="E74" s="47">
        <v>150.36279999999999</v>
      </c>
      <c r="F74" s="47">
        <v>10.095000000000001</v>
      </c>
      <c r="G74" s="46" t="s">
        <v>220</v>
      </c>
      <c r="H74" s="47">
        <v>29.379000000000008</v>
      </c>
      <c r="I74" s="47">
        <v>4.4550000000000001</v>
      </c>
      <c r="J74" s="39"/>
      <c r="K74" s="46" t="s">
        <v>268</v>
      </c>
      <c r="L74" s="47">
        <v>27.565999999999995</v>
      </c>
      <c r="M74" s="47">
        <v>4.68</v>
      </c>
      <c r="N74" s="46" t="s">
        <v>226</v>
      </c>
      <c r="O74" s="47">
        <v>0.19109999999999916</v>
      </c>
      <c r="P74" s="47">
        <v>1.77</v>
      </c>
      <c r="Q74" s="22"/>
      <c r="R74" s="22"/>
      <c r="T74" s="14" t="s">
        <v>269</v>
      </c>
      <c r="U74" s="11">
        <f>E74-L74</f>
        <v>122.79679999999999</v>
      </c>
      <c r="V74" s="11">
        <f>F74-M74</f>
        <v>5.4150000000000009</v>
      </c>
      <c r="W74" t="s">
        <v>270</v>
      </c>
      <c r="X74" s="19" t="s">
        <v>30</v>
      </c>
      <c r="Y74" s="19">
        <v>0</v>
      </c>
      <c r="Z74" s="19">
        <v>1</v>
      </c>
      <c r="AA74" s="19">
        <v>3</v>
      </c>
    </row>
    <row r="75" spans="1:27">
      <c r="A75" s="6"/>
      <c r="B75" s="25"/>
      <c r="C75" s="33"/>
      <c r="D75" s="48" t="s">
        <v>271</v>
      </c>
      <c r="E75" s="47">
        <v>147.86169999999998</v>
      </c>
      <c r="F75" s="47">
        <v>11.415000000000001</v>
      </c>
      <c r="G75" s="46" t="s">
        <v>220</v>
      </c>
      <c r="H75" s="47">
        <v>29.379000000000008</v>
      </c>
      <c r="I75" s="47">
        <v>4.4550000000000001</v>
      </c>
      <c r="J75" s="39"/>
      <c r="K75" s="46" t="s">
        <v>272</v>
      </c>
      <c r="L75" s="47">
        <v>26.7057</v>
      </c>
      <c r="M75" s="47">
        <v>5.76</v>
      </c>
      <c r="N75" s="46" t="s">
        <v>226</v>
      </c>
      <c r="O75" s="47">
        <v>0.19109999999999916</v>
      </c>
      <c r="P75" s="47">
        <v>1.77</v>
      </c>
      <c r="Q75" s="22"/>
      <c r="R75" s="22"/>
      <c r="T75" s="14" t="s">
        <v>273</v>
      </c>
      <c r="U75" s="11">
        <f>E75-L75</f>
        <v>121.15599999999998</v>
      </c>
      <c r="V75" s="11">
        <f>F75-M75</f>
        <v>5.6550000000000011</v>
      </c>
      <c r="W75" t="s">
        <v>274</v>
      </c>
      <c r="X75" s="19" t="s">
        <v>42</v>
      </c>
      <c r="Y75" s="19">
        <v>1</v>
      </c>
      <c r="Z75" s="19">
        <v>1</v>
      </c>
      <c r="AA75" s="19">
        <v>3</v>
      </c>
    </row>
    <row r="76" spans="1:27">
      <c r="A76" s="6"/>
      <c r="B76" s="25"/>
      <c r="C76" s="33"/>
      <c r="D76" s="48" t="s">
        <v>275</v>
      </c>
      <c r="E76" s="47">
        <v>160.8278</v>
      </c>
      <c r="F76" s="47">
        <v>12.030000000000001</v>
      </c>
      <c r="G76" s="46" t="s">
        <v>220</v>
      </c>
      <c r="H76" s="47">
        <v>29.379000000000008</v>
      </c>
      <c r="I76" s="47">
        <v>4.4550000000000001</v>
      </c>
      <c r="J76" s="39"/>
      <c r="K76" s="46" t="s">
        <v>276</v>
      </c>
      <c r="L76" s="47">
        <v>28.3339</v>
      </c>
      <c r="M76" s="47">
        <v>4.71</v>
      </c>
      <c r="N76" s="46" t="s">
        <v>226</v>
      </c>
      <c r="O76" s="47">
        <v>0.19109999999999916</v>
      </c>
      <c r="P76" s="47">
        <v>1.77</v>
      </c>
      <c r="Q76" s="22"/>
      <c r="R76" s="22"/>
      <c r="T76" s="14" t="s">
        <v>277</v>
      </c>
      <c r="U76" s="11">
        <f>E76-L76</f>
        <v>132.4939</v>
      </c>
      <c r="V76" s="11">
        <f>F76-M76</f>
        <v>7.3200000000000012</v>
      </c>
      <c r="W76" t="s">
        <v>278</v>
      </c>
      <c r="X76" s="19" t="s">
        <v>229</v>
      </c>
      <c r="Y76" s="19">
        <v>0</v>
      </c>
      <c r="Z76" s="19">
        <v>0</v>
      </c>
      <c r="AA76" s="19">
        <v>4</v>
      </c>
    </row>
    <row r="77" spans="1:27">
      <c r="A77" s="6"/>
      <c r="B77" s="25"/>
      <c r="C77" s="33"/>
      <c r="D77" s="48" t="s">
        <v>279</v>
      </c>
      <c r="E77" s="47">
        <v>144.56610000000001</v>
      </c>
      <c r="F77" s="47">
        <v>11.790000000000001</v>
      </c>
      <c r="G77" s="46" t="s">
        <v>220</v>
      </c>
      <c r="H77" s="47">
        <v>29.379000000000008</v>
      </c>
      <c r="I77" s="47">
        <v>4.4550000000000001</v>
      </c>
      <c r="J77" s="39"/>
      <c r="K77" s="46" t="s">
        <v>280</v>
      </c>
      <c r="L77" s="47">
        <v>20.661200000000001</v>
      </c>
      <c r="M77" s="47">
        <v>5.43</v>
      </c>
      <c r="N77" s="46" t="s">
        <v>226</v>
      </c>
      <c r="O77" s="47">
        <v>0.19109999999999916</v>
      </c>
      <c r="P77" s="47">
        <v>1.77</v>
      </c>
      <c r="Q77" s="22"/>
      <c r="R77" s="22"/>
      <c r="T77" s="14" t="s">
        <v>281</v>
      </c>
      <c r="U77" s="11">
        <f>E77-L77</f>
        <v>123.9049</v>
      </c>
      <c r="V77" s="11">
        <f>F77-M77</f>
        <v>6.3600000000000012</v>
      </c>
      <c r="W77" t="s">
        <v>282</v>
      </c>
      <c r="X77" s="19" t="s">
        <v>234</v>
      </c>
      <c r="Y77" s="19">
        <v>1</v>
      </c>
      <c r="Z77" s="19">
        <v>0</v>
      </c>
      <c r="AA77" s="19">
        <v>4</v>
      </c>
    </row>
    <row r="78" spans="1:27">
      <c r="A78" s="6"/>
      <c r="B78" s="25"/>
      <c r="C78" s="33"/>
      <c r="D78" s="48" t="s">
        <v>283</v>
      </c>
      <c r="E78" s="47">
        <v>177.19310000000002</v>
      </c>
      <c r="F78" s="47">
        <v>11.895</v>
      </c>
      <c r="G78" s="46" t="s">
        <v>220</v>
      </c>
      <c r="H78" s="47">
        <v>29.379000000000008</v>
      </c>
      <c r="I78" s="47">
        <v>4.4550000000000001</v>
      </c>
      <c r="J78" s="39"/>
      <c r="K78" s="46" t="s">
        <v>284</v>
      </c>
      <c r="L78" s="47">
        <v>30.652999999999999</v>
      </c>
      <c r="M78" s="47">
        <v>5.2649999999999997</v>
      </c>
      <c r="N78" s="46" t="s">
        <v>226</v>
      </c>
      <c r="O78" s="47">
        <v>0.19109999999999916</v>
      </c>
      <c r="P78" s="47">
        <v>1.77</v>
      </c>
      <c r="Q78" s="22"/>
      <c r="R78" s="22"/>
      <c r="T78" s="14" t="s">
        <v>285</v>
      </c>
      <c r="U78" s="11">
        <f>E78-L78</f>
        <v>146.54010000000002</v>
      </c>
      <c r="V78" s="11">
        <f>F78-M78</f>
        <v>6.63</v>
      </c>
      <c r="W78" t="s">
        <v>286</v>
      </c>
      <c r="X78" s="19" t="s">
        <v>30</v>
      </c>
      <c r="Y78" s="19">
        <v>0</v>
      </c>
      <c r="Z78" s="19">
        <v>1</v>
      </c>
      <c r="AA78" s="19">
        <v>4</v>
      </c>
    </row>
    <row r="79" spans="1:27">
      <c r="A79" s="6"/>
      <c r="B79" s="25"/>
      <c r="C79" s="33"/>
      <c r="D79" s="48" t="s">
        <v>287</v>
      </c>
      <c r="E79" s="47">
        <v>163.56550000000001</v>
      </c>
      <c r="F79" s="47">
        <v>11.565000000000001</v>
      </c>
      <c r="G79" s="46" t="s">
        <v>220</v>
      </c>
      <c r="H79" s="47">
        <v>29.379000000000008</v>
      </c>
      <c r="I79" s="47">
        <v>4.4550000000000001</v>
      </c>
      <c r="J79" s="39"/>
      <c r="K79" s="46" t="s">
        <v>288</v>
      </c>
      <c r="L79" s="47">
        <v>23.6936</v>
      </c>
      <c r="M79" s="47">
        <v>4.3499999999999996</v>
      </c>
      <c r="N79" s="46" t="s">
        <v>226</v>
      </c>
      <c r="O79" s="47">
        <v>0.19109999999999916</v>
      </c>
      <c r="P79" s="47">
        <v>1.77</v>
      </c>
      <c r="Q79" s="22"/>
      <c r="R79" s="22"/>
      <c r="T79" s="14" t="s">
        <v>289</v>
      </c>
      <c r="U79" s="11">
        <f>E79-L79</f>
        <v>139.87190000000001</v>
      </c>
      <c r="V79" s="11">
        <f>F79-M79</f>
        <v>7.2150000000000016</v>
      </c>
      <c r="W79" t="s">
        <v>290</v>
      </c>
      <c r="X79" s="19" t="s">
        <v>42</v>
      </c>
      <c r="Y79" s="19">
        <v>1</v>
      </c>
      <c r="Z79" s="19">
        <v>1</v>
      </c>
      <c r="AA79" s="19">
        <v>4</v>
      </c>
    </row>
    <row r="80" spans="1:27">
      <c r="A80" s="6"/>
      <c r="B80" s="25"/>
      <c r="C80" s="33"/>
      <c r="D80" s="48" t="s">
        <v>291</v>
      </c>
      <c r="E80" s="47">
        <v>160.3742</v>
      </c>
      <c r="F80" s="47">
        <v>9.870000000000001</v>
      </c>
      <c r="G80" s="46" t="s">
        <v>220</v>
      </c>
      <c r="H80" s="47">
        <v>29.379000000000008</v>
      </c>
      <c r="I80" s="47">
        <v>4.4550000000000001</v>
      </c>
      <c r="J80" s="39"/>
      <c r="K80" s="46" t="s">
        <v>292</v>
      </c>
      <c r="L80" s="47">
        <v>29.557499999999997</v>
      </c>
      <c r="M80" s="47">
        <v>3.9300000000000006</v>
      </c>
      <c r="N80" s="46" t="s">
        <v>226</v>
      </c>
      <c r="O80" s="47">
        <v>0.19109999999999916</v>
      </c>
      <c r="P80" s="47">
        <v>1.77</v>
      </c>
      <c r="Q80" s="22"/>
      <c r="R80" s="22"/>
      <c r="T80" s="14" t="s">
        <v>293</v>
      </c>
      <c r="U80" s="11">
        <f>E80-L80</f>
        <v>130.8167</v>
      </c>
      <c r="V80" s="11">
        <f>F80-M80</f>
        <v>5.94</v>
      </c>
      <c r="W80" t="s">
        <v>294</v>
      </c>
      <c r="X80" s="19" t="s">
        <v>229</v>
      </c>
      <c r="Y80" s="19">
        <v>0</v>
      </c>
      <c r="Z80" s="19">
        <v>0</v>
      </c>
      <c r="AA80" s="19">
        <v>5</v>
      </c>
    </row>
    <row r="81" spans="1:27">
      <c r="A81" s="6"/>
      <c r="B81" s="25"/>
      <c r="C81" s="33"/>
      <c r="D81" s="48" t="s">
        <v>295</v>
      </c>
      <c r="E81" s="47">
        <v>171.17169999999999</v>
      </c>
      <c r="F81" s="47">
        <v>11.445</v>
      </c>
      <c r="G81" s="46" t="s">
        <v>220</v>
      </c>
      <c r="H81" s="47">
        <v>29.379000000000008</v>
      </c>
      <c r="I81" s="47">
        <v>4.4550000000000001</v>
      </c>
      <c r="J81" s="39"/>
      <c r="K81" s="46" t="s">
        <v>296</v>
      </c>
      <c r="L81" s="47">
        <v>32.7712</v>
      </c>
      <c r="M81" s="47">
        <v>4.4249999999999998</v>
      </c>
      <c r="N81" s="46" t="s">
        <v>226</v>
      </c>
      <c r="O81" s="47">
        <v>0.19109999999999916</v>
      </c>
      <c r="P81" s="47">
        <v>1.77</v>
      </c>
      <c r="Q81" s="22"/>
      <c r="R81" s="22"/>
      <c r="T81" s="14" t="s">
        <v>297</v>
      </c>
      <c r="U81" s="11">
        <f>E81-L81</f>
        <v>138.40049999999999</v>
      </c>
      <c r="V81" s="11">
        <f>F81-M81</f>
        <v>7.0200000000000005</v>
      </c>
      <c r="W81" t="s">
        <v>298</v>
      </c>
      <c r="X81" s="19" t="s">
        <v>234</v>
      </c>
      <c r="Y81" s="19">
        <v>1</v>
      </c>
      <c r="Z81" s="19">
        <v>0</v>
      </c>
      <c r="AA81" s="19">
        <v>5</v>
      </c>
    </row>
    <row r="82" spans="1:27">
      <c r="A82" s="6"/>
      <c r="B82" s="25"/>
      <c r="C82" s="33"/>
      <c r="D82" s="48" t="s">
        <v>299</v>
      </c>
      <c r="E82" s="47">
        <v>151.7362</v>
      </c>
      <c r="F82" s="47">
        <v>11.055</v>
      </c>
      <c r="G82" s="46" t="s">
        <v>220</v>
      </c>
      <c r="H82" s="47">
        <v>29.379000000000008</v>
      </c>
      <c r="I82" s="47">
        <v>4.4550000000000001</v>
      </c>
      <c r="J82" s="39"/>
      <c r="K82" s="46" t="s">
        <v>300</v>
      </c>
      <c r="L82" s="47">
        <v>29.809499999999996</v>
      </c>
      <c r="M82" s="47">
        <v>6.03</v>
      </c>
      <c r="N82" s="46" t="s">
        <v>226</v>
      </c>
      <c r="O82" s="47">
        <v>0.19109999999999916</v>
      </c>
      <c r="P82" s="47">
        <v>1.77</v>
      </c>
      <c r="Q82" s="22"/>
      <c r="R82" s="22"/>
      <c r="T82" s="14" t="s">
        <v>301</v>
      </c>
      <c r="U82" s="11">
        <f>E82-L82</f>
        <v>121.9267</v>
      </c>
      <c r="V82" s="11">
        <f>F82-M82</f>
        <v>5.0249999999999995</v>
      </c>
      <c r="W82" t="s">
        <v>302</v>
      </c>
      <c r="X82" s="19" t="s">
        <v>30</v>
      </c>
      <c r="Y82" s="19">
        <v>0</v>
      </c>
      <c r="Z82" s="19">
        <v>1</v>
      </c>
      <c r="AA82" s="19">
        <v>5</v>
      </c>
    </row>
    <row r="83" spans="1:27">
      <c r="A83" s="6"/>
      <c r="B83" s="25"/>
      <c r="C83" s="33"/>
      <c r="D83" s="48" t="s">
        <v>303</v>
      </c>
      <c r="E83" s="47">
        <v>151.3246</v>
      </c>
      <c r="F83" s="47">
        <v>11.205</v>
      </c>
      <c r="G83" s="46" t="s">
        <v>220</v>
      </c>
      <c r="H83" s="47">
        <v>29.379000000000008</v>
      </c>
      <c r="I83" s="47">
        <v>4.4550000000000001</v>
      </c>
      <c r="J83" s="39"/>
      <c r="K83" s="46" t="s">
        <v>304</v>
      </c>
      <c r="L83" s="47">
        <v>23.040500000000002</v>
      </c>
      <c r="M83" s="47">
        <v>5.4449999999999994</v>
      </c>
      <c r="N83" s="46" t="s">
        <v>226</v>
      </c>
      <c r="O83" s="47">
        <v>0.19109999999999916</v>
      </c>
      <c r="P83" s="47">
        <v>1.77</v>
      </c>
      <c r="Q83" s="22"/>
      <c r="R83" s="22"/>
      <c r="T83" s="14" t="s">
        <v>305</v>
      </c>
      <c r="U83" s="11">
        <f>E83-L83</f>
        <v>128.2841</v>
      </c>
      <c r="V83" s="11">
        <f>F83-M83</f>
        <v>5.7600000000000007</v>
      </c>
      <c r="W83" t="s">
        <v>306</v>
      </c>
      <c r="X83" s="19" t="s">
        <v>42</v>
      </c>
      <c r="Y83" s="19">
        <v>1</v>
      </c>
      <c r="Z83" s="19">
        <v>1</v>
      </c>
      <c r="AA83" s="19">
        <v>5</v>
      </c>
    </row>
    <row r="84" spans="1:27">
      <c r="A84" s="6"/>
      <c r="B84" s="25"/>
      <c r="C84" s="33"/>
      <c r="D84" s="48" t="s">
        <v>307</v>
      </c>
      <c r="E84" s="47">
        <v>174.07320000000001</v>
      </c>
      <c r="F84" s="47">
        <v>11.955000000000002</v>
      </c>
      <c r="G84" s="46" t="s">
        <v>220</v>
      </c>
      <c r="H84" s="47">
        <v>29.379000000000008</v>
      </c>
      <c r="I84" s="47">
        <v>4.4550000000000001</v>
      </c>
      <c r="J84" s="39"/>
      <c r="K84" s="46" t="s">
        <v>308</v>
      </c>
      <c r="L84" s="47">
        <v>32.650099999999995</v>
      </c>
      <c r="M84" s="47">
        <v>4.665</v>
      </c>
      <c r="N84" s="46" t="s">
        <v>226</v>
      </c>
      <c r="O84" s="47">
        <v>0.19109999999999916</v>
      </c>
      <c r="P84" s="47">
        <v>1.77</v>
      </c>
      <c r="Q84" s="22"/>
      <c r="R84" s="22"/>
      <c r="T84" s="14" t="s">
        <v>309</v>
      </c>
      <c r="U84" s="11">
        <f>E84-L84</f>
        <v>141.42310000000003</v>
      </c>
      <c r="V84" s="11">
        <f>F84-M84</f>
        <v>7.2900000000000018</v>
      </c>
      <c r="W84" t="s">
        <v>310</v>
      </c>
      <c r="X84" s="19" t="s">
        <v>229</v>
      </c>
      <c r="Y84" s="19">
        <v>0</v>
      </c>
      <c r="Z84" s="19">
        <v>0</v>
      </c>
      <c r="AA84" s="19">
        <v>6</v>
      </c>
    </row>
    <row r="85" spans="1:27">
      <c r="A85" s="6"/>
      <c r="B85" s="25"/>
      <c r="C85" s="33"/>
      <c r="D85" s="48" t="s">
        <v>311</v>
      </c>
      <c r="E85" s="47">
        <v>194.45089999999999</v>
      </c>
      <c r="F85" s="47">
        <v>11.475</v>
      </c>
      <c r="G85" s="46" t="s">
        <v>220</v>
      </c>
      <c r="H85" s="47">
        <v>29.379000000000008</v>
      </c>
      <c r="I85" s="47">
        <v>4.4550000000000001</v>
      </c>
      <c r="J85" s="39"/>
      <c r="K85" s="46" t="s">
        <v>312</v>
      </c>
      <c r="L85" s="47">
        <v>24.203899999999997</v>
      </c>
      <c r="M85" s="47">
        <v>4.6950000000000003</v>
      </c>
      <c r="N85" s="46" t="s">
        <v>226</v>
      </c>
      <c r="O85" s="47">
        <v>0.19109999999999916</v>
      </c>
      <c r="P85" s="47">
        <v>1.77</v>
      </c>
      <c r="Q85" s="22"/>
      <c r="R85" s="22"/>
      <c r="T85" s="14" t="s">
        <v>313</v>
      </c>
      <c r="U85" s="11">
        <f>E85-L85</f>
        <v>170.24699999999999</v>
      </c>
      <c r="V85" s="11">
        <f>F85-M85</f>
        <v>6.7799999999999994</v>
      </c>
      <c r="W85" t="s">
        <v>314</v>
      </c>
      <c r="X85" s="19" t="s">
        <v>234</v>
      </c>
      <c r="Y85" s="19">
        <v>1</v>
      </c>
      <c r="Z85" s="19">
        <v>0</v>
      </c>
      <c r="AA85" s="19">
        <v>6</v>
      </c>
    </row>
    <row r="86" spans="1:27">
      <c r="A86" s="6"/>
      <c r="B86" s="25"/>
      <c r="C86" s="33"/>
      <c r="D86" s="48" t="s">
        <v>315</v>
      </c>
      <c r="E86" s="47">
        <v>195.9006</v>
      </c>
      <c r="F86" s="47">
        <v>9.5400000000000009</v>
      </c>
      <c r="G86" s="46" t="s">
        <v>220</v>
      </c>
      <c r="H86" s="47">
        <v>29.379000000000008</v>
      </c>
      <c r="I86" s="47">
        <v>4.4550000000000001</v>
      </c>
      <c r="J86" s="39"/>
      <c r="K86" s="46" t="s">
        <v>316</v>
      </c>
      <c r="L86" s="47">
        <v>25.063499999999998</v>
      </c>
      <c r="M86" s="47">
        <v>5.07</v>
      </c>
      <c r="N86" s="46" t="s">
        <v>226</v>
      </c>
      <c r="O86" s="47">
        <v>0.19109999999999916</v>
      </c>
      <c r="P86" s="47">
        <v>1.77</v>
      </c>
      <c r="Q86" s="22"/>
      <c r="R86" s="22"/>
      <c r="T86" s="14" t="s">
        <v>317</v>
      </c>
      <c r="U86" s="11">
        <f>E86-L86</f>
        <v>170.83709999999999</v>
      </c>
      <c r="V86" s="11">
        <f>F86-M86</f>
        <v>4.4700000000000006</v>
      </c>
      <c r="W86" t="s">
        <v>318</v>
      </c>
      <c r="X86" s="19" t="s">
        <v>30</v>
      </c>
      <c r="Y86" s="19">
        <v>0</v>
      </c>
      <c r="Z86" s="19">
        <v>1</v>
      </c>
      <c r="AA86" s="19">
        <v>6</v>
      </c>
    </row>
    <row r="87" spans="1:27">
      <c r="A87" s="6"/>
      <c r="B87" s="25"/>
      <c r="C87" s="33"/>
      <c r="D87" s="48" t="s">
        <v>319</v>
      </c>
      <c r="E87" s="47">
        <v>166.82819999999998</v>
      </c>
      <c r="F87" s="47">
        <v>11.265000000000001</v>
      </c>
      <c r="G87" s="46" t="s">
        <v>220</v>
      </c>
      <c r="H87" s="47">
        <v>29.379000000000008</v>
      </c>
      <c r="I87" s="47">
        <v>4.4550000000000001</v>
      </c>
      <c r="J87" s="39"/>
      <c r="K87" s="46" t="s">
        <v>320</v>
      </c>
      <c r="L87" s="47">
        <v>18.4709</v>
      </c>
      <c r="M87" s="47">
        <v>4.9650000000000007</v>
      </c>
      <c r="N87" s="46" t="s">
        <v>226</v>
      </c>
      <c r="O87" s="47">
        <v>0.19109999999999916</v>
      </c>
      <c r="P87" s="47">
        <v>1.77</v>
      </c>
      <c r="Q87" s="22"/>
      <c r="R87" s="22"/>
      <c r="T87" s="14" t="s">
        <v>321</v>
      </c>
      <c r="U87" s="11">
        <f>E87-L87</f>
        <v>148.35729999999998</v>
      </c>
      <c r="V87" s="11">
        <f>F87-M87</f>
        <v>6.3</v>
      </c>
      <c r="W87" t="s">
        <v>322</v>
      </c>
      <c r="X87" s="19" t="s">
        <v>42</v>
      </c>
      <c r="Y87" s="19">
        <v>1</v>
      </c>
      <c r="Z87" s="19">
        <v>1</v>
      </c>
      <c r="AA87" s="19">
        <v>6</v>
      </c>
    </row>
    <row r="88" spans="1:27">
      <c r="A88" s="6"/>
      <c r="B88" s="25"/>
      <c r="C88" s="33"/>
      <c r="D88" s="48" t="s">
        <v>323</v>
      </c>
      <c r="E88" s="47">
        <v>187.19890000000001</v>
      </c>
      <c r="F88" s="47">
        <v>11.385</v>
      </c>
      <c r="G88" s="46" t="s">
        <v>220</v>
      </c>
      <c r="H88" s="47">
        <v>29.379000000000008</v>
      </c>
      <c r="I88" s="47">
        <v>4.4550000000000001</v>
      </c>
      <c r="J88" s="39"/>
      <c r="K88" s="46" t="s">
        <v>324</v>
      </c>
      <c r="L88" s="47">
        <v>26.000799999999998</v>
      </c>
      <c r="M88" s="47">
        <v>5.91</v>
      </c>
      <c r="N88" s="46" t="s">
        <v>226</v>
      </c>
      <c r="O88" s="47">
        <v>0.19109999999999916</v>
      </c>
      <c r="P88" s="47">
        <v>1.77</v>
      </c>
      <c r="Q88" s="22"/>
      <c r="R88" s="22"/>
      <c r="T88" s="14" t="s">
        <v>325</v>
      </c>
      <c r="U88" s="11">
        <f>E88-L88</f>
        <v>161.19810000000001</v>
      </c>
      <c r="V88" s="11">
        <f>F88-M88</f>
        <v>5.4749999999999996</v>
      </c>
      <c r="W88" t="s">
        <v>326</v>
      </c>
      <c r="X88" s="19" t="s">
        <v>229</v>
      </c>
      <c r="Y88" s="19">
        <v>0</v>
      </c>
      <c r="Z88" s="19">
        <v>0</v>
      </c>
      <c r="AA88" s="19">
        <v>7</v>
      </c>
    </row>
    <row r="89" spans="1:27">
      <c r="A89" s="6"/>
      <c r="B89" s="25"/>
      <c r="C89" s="33"/>
      <c r="D89" s="48" t="s">
        <v>327</v>
      </c>
      <c r="E89" s="47">
        <v>185.22630000000001</v>
      </c>
      <c r="F89" s="47">
        <v>11.67</v>
      </c>
      <c r="G89" s="46" t="s">
        <v>220</v>
      </c>
      <c r="H89" s="47">
        <v>29.379000000000008</v>
      </c>
      <c r="I89" s="47">
        <v>4.4550000000000001</v>
      </c>
      <c r="J89" s="39"/>
      <c r="K89" s="46" t="s">
        <v>328</v>
      </c>
      <c r="L89" s="47">
        <v>27.213200000000001</v>
      </c>
      <c r="M89" s="47">
        <v>4.6049999999999995</v>
      </c>
      <c r="N89" s="46" t="s">
        <v>226</v>
      </c>
      <c r="O89" s="47">
        <v>0.19109999999999916</v>
      </c>
      <c r="P89" s="47">
        <v>1.77</v>
      </c>
      <c r="Q89" s="22"/>
      <c r="R89" s="22"/>
      <c r="T89" s="14" t="s">
        <v>329</v>
      </c>
      <c r="U89" s="11">
        <f>E89-L89</f>
        <v>158.01310000000001</v>
      </c>
      <c r="V89" s="11">
        <f>F89-M89</f>
        <v>7.0650000000000004</v>
      </c>
      <c r="W89" t="s">
        <v>330</v>
      </c>
      <c r="X89" s="19" t="s">
        <v>234</v>
      </c>
      <c r="Y89" s="19">
        <v>1</v>
      </c>
      <c r="Z89" s="19">
        <v>0</v>
      </c>
      <c r="AA89" s="19">
        <v>7</v>
      </c>
    </row>
    <row r="90" spans="1:27">
      <c r="A90" s="6"/>
      <c r="B90" s="25"/>
      <c r="C90" s="33"/>
      <c r="D90" s="48" t="s">
        <v>331</v>
      </c>
      <c r="E90" s="47">
        <v>175.71610000000001</v>
      </c>
      <c r="F90" s="47">
        <v>9.7350000000000012</v>
      </c>
      <c r="G90" s="46" t="s">
        <v>220</v>
      </c>
      <c r="H90" s="47">
        <v>29.379000000000008</v>
      </c>
      <c r="I90" s="47">
        <v>4.4550000000000001</v>
      </c>
      <c r="J90" s="39"/>
      <c r="K90" s="46" t="s">
        <v>332</v>
      </c>
      <c r="L90" s="47">
        <v>25.723600000000005</v>
      </c>
      <c r="M90" s="47">
        <v>5.1599999999999993</v>
      </c>
      <c r="N90" s="46" t="s">
        <v>226</v>
      </c>
      <c r="O90" s="47">
        <v>0.19109999999999916</v>
      </c>
      <c r="P90" s="47">
        <v>1.77</v>
      </c>
      <c r="Q90" s="22"/>
      <c r="R90" s="22"/>
      <c r="T90" s="14" t="s">
        <v>333</v>
      </c>
      <c r="U90" s="11">
        <f>E90-L90</f>
        <v>149.99250000000001</v>
      </c>
      <c r="V90" s="11">
        <f>F90-M90</f>
        <v>4.575000000000002</v>
      </c>
      <c r="W90" t="s">
        <v>334</v>
      </c>
      <c r="X90" s="19" t="s">
        <v>30</v>
      </c>
      <c r="Y90" s="19">
        <v>0</v>
      </c>
      <c r="Z90" s="19">
        <v>1</v>
      </c>
      <c r="AA90" s="19">
        <v>7</v>
      </c>
    </row>
    <row r="91" spans="1:27">
      <c r="A91" s="6"/>
      <c r="B91" s="25"/>
      <c r="C91" s="33"/>
      <c r="D91" s="48" t="s">
        <v>335</v>
      </c>
      <c r="E91" s="47">
        <v>135.1728</v>
      </c>
      <c r="F91" s="47">
        <v>11.234999999999999</v>
      </c>
      <c r="G91" s="46" t="s">
        <v>220</v>
      </c>
      <c r="H91" s="47">
        <v>29.379000000000008</v>
      </c>
      <c r="I91" s="47">
        <v>4.4550000000000001</v>
      </c>
      <c r="J91" s="39"/>
      <c r="K91" s="46" t="s">
        <v>336</v>
      </c>
      <c r="L91" s="47">
        <v>18.316200000000002</v>
      </c>
      <c r="M91" s="47">
        <v>4.3499999999999996</v>
      </c>
      <c r="N91" s="46" t="s">
        <v>226</v>
      </c>
      <c r="O91" s="47">
        <v>0.19109999999999916</v>
      </c>
      <c r="P91" s="47">
        <v>1.77</v>
      </c>
      <c r="Q91" s="22"/>
      <c r="R91" s="22"/>
      <c r="T91" s="14" t="s">
        <v>337</v>
      </c>
      <c r="U91" s="11">
        <f>E91-L91</f>
        <v>116.85659999999999</v>
      </c>
      <c r="V91" s="11">
        <f>F91-M91</f>
        <v>6.8849999999999998</v>
      </c>
      <c r="W91" t="s">
        <v>338</v>
      </c>
      <c r="X91" s="19" t="s">
        <v>42</v>
      </c>
      <c r="Y91" s="19">
        <v>1</v>
      </c>
      <c r="Z91" s="19">
        <v>1</v>
      </c>
      <c r="AA91" s="19">
        <v>7</v>
      </c>
    </row>
    <row r="92" spans="1:27">
      <c r="A92" s="6"/>
      <c r="B92" s="25"/>
      <c r="C92" s="33"/>
      <c r="D92" s="48" t="s">
        <v>339</v>
      </c>
      <c r="E92" s="47">
        <v>154.95969999999997</v>
      </c>
      <c r="F92" s="47">
        <v>12.75</v>
      </c>
      <c r="G92" s="46" t="s">
        <v>220</v>
      </c>
      <c r="H92" s="47">
        <v>29.379000000000008</v>
      </c>
      <c r="I92" s="47">
        <v>4.4550000000000001</v>
      </c>
      <c r="J92" s="39"/>
      <c r="K92" s="46" t="s">
        <v>340</v>
      </c>
      <c r="L92" s="47">
        <v>21.982099999999999</v>
      </c>
      <c r="M92" s="47">
        <v>4.1550000000000002</v>
      </c>
      <c r="N92" s="46" t="s">
        <v>226</v>
      </c>
      <c r="O92" s="47">
        <v>0.19109999999999916</v>
      </c>
      <c r="P92" s="47">
        <v>1.77</v>
      </c>
      <c r="Q92" s="22"/>
      <c r="R92" s="22"/>
      <c r="T92" s="14" t="s">
        <v>341</v>
      </c>
      <c r="U92" s="11">
        <f>E92-L92</f>
        <v>132.97759999999997</v>
      </c>
      <c r="V92" s="11">
        <f>F92-M92</f>
        <v>8.5949999999999989</v>
      </c>
      <c r="W92" t="s">
        <v>342</v>
      </c>
      <c r="X92" s="19" t="s">
        <v>229</v>
      </c>
      <c r="Y92" s="19">
        <v>0</v>
      </c>
      <c r="Z92" s="19">
        <v>0</v>
      </c>
      <c r="AA92" s="19">
        <v>8</v>
      </c>
    </row>
    <row r="93" spans="1:27">
      <c r="A93" s="6"/>
      <c r="B93" s="25"/>
      <c r="C93" s="33"/>
      <c r="D93" s="48" t="s">
        <v>343</v>
      </c>
      <c r="E93" s="47">
        <v>145.51740000000001</v>
      </c>
      <c r="F93" s="47">
        <v>10.484999999999999</v>
      </c>
      <c r="G93" s="46" t="s">
        <v>220</v>
      </c>
      <c r="H93" s="47">
        <v>29.379000000000008</v>
      </c>
      <c r="I93" s="47">
        <v>4.4550000000000001</v>
      </c>
      <c r="J93" s="39"/>
      <c r="K93" s="46" t="s">
        <v>344</v>
      </c>
      <c r="L93" s="47">
        <v>15.829100000000002</v>
      </c>
      <c r="M93" s="47">
        <v>4.0950000000000006</v>
      </c>
      <c r="N93" s="46" t="s">
        <v>226</v>
      </c>
      <c r="O93" s="47">
        <v>0.19109999999999916</v>
      </c>
      <c r="P93" s="47">
        <v>1.77</v>
      </c>
      <c r="Q93" s="22"/>
      <c r="R93" s="22"/>
      <c r="T93" s="14" t="s">
        <v>345</v>
      </c>
      <c r="U93" s="11">
        <f>E93-L93</f>
        <v>129.6883</v>
      </c>
      <c r="V93" s="11">
        <f>F93-M93</f>
        <v>6.3899999999999988</v>
      </c>
      <c r="W93" t="s">
        <v>346</v>
      </c>
      <c r="X93" s="19" t="s">
        <v>234</v>
      </c>
      <c r="Y93" s="19">
        <v>1</v>
      </c>
      <c r="Z93" s="19">
        <v>0</v>
      </c>
      <c r="AA93" s="19">
        <v>8</v>
      </c>
    </row>
    <row r="94" spans="1:27">
      <c r="A94" s="6"/>
      <c r="B94" s="25"/>
      <c r="C94" s="33"/>
      <c r="D94" s="48" t="s">
        <v>347</v>
      </c>
      <c r="E94" s="47">
        <v>156.13220000000001</v>
      </c>
      <c r="F94" s="47">
        <v>12.075000000000001</v>
      </c>
      <c r="G94" s="46" t="s">
        <v>220</v>
      </c>
      <c r="H94" s="47">
        <v>29.379000000000008</v>
      </c>
      <c r="I94" s="47">
        <v>4.4550000000000001</v>
      </c>
      <c r="J94" s="39"/>
      <c r="K94" s="46" t="s">
        <v>348</v>
      </c>
      <c r="L94" s="47">
        <v>27.090000000000003</v>
      </c>
      <c r="M94" s="47">
        <v>5.58</v>
      </c>
      <c r="N94" s="46" t="s">
        <v>226</v>
      </c>
      <c r="O94" s="47">
        <v>0.19109999999999916</v>
      </c>
      <c r="P94" s="47">
        <v>1.77</v>
      </c>
      <c r="Q94" s="22"/>
      <c r="R94" s="22"/>
      <c r="T94" s="14" t="s">
        <v>349</v>
      </c>
      <c r="U94" s="11">
        <f>E94-L94</f>
        <v>129.04220000000001</v>
      </c>
      <c r="V94" s="11">
        <f>F94-M94</f>
        <v>6.495000000000001</v>
      </c>
      <c r="W94" t="s">
        <v>350</v>
      </c>
      <c r="X94" s="19" t="s">
        <v>30</v>
      </c>
      <c r="Y94" s="19">
        <v>0</v>
      </c>
      <c r="Z94" s="19">
        <v>1</v>
      </c>
      <c r="AA94" s="19">
        <v>8</v>
      </c>
    </row>
    <row r="95" spans="1:27">
      <c r="A95" s="34"/>
      <c r="B95" s="35"/>
      <c r="C95" s="36"/>
      <c r="D95" s="48" t="s">
        <v>351</v>
      </c>
      <c r="E95" s="47">
        <v>168.3612</v>
      </c>
      <c r="F95" s="47">
        <v>12.375</v>
      </c>
      <c r="G95" s="46" t="s">
        <v>220</v>
      </c>
      <c r="H95" s="47">
        <v>29.379000000000008</v>
      </c>
      <c r="I95" s="47">
        <v>4.4550000000000001</v>
      </c>
      <c r="J95" s="39"/>
      <c r="K95" s="46" t="s">
        <v>352</v>
      </c>
      <c r="L95" s="47">
        <v>19.966099999999997</v>
      </c>
      <c r="M95" s="47">
        <v>4.5149999999999997</v>
      </c>
      <c r="N95" s="46" t="s">
        <v>226</v>
      </c>
      <c r="O95" s="47">
        <v>0.19109999999999916</v>
      </c>
      <c r="P95" s="47">
        <v>1.77</v>
      </c>
      <c r="T95" s="14" t="s">
        <v>353</v>
      </c>
      <c r="U95" s="11">
        <f>E95-L95</f>
        <v>148.39510000000001</v>
      </c>
      <c r="V95" s="11">
        <f>F95-M95</f>
        <v>7.86</v>
      </c>
      <c r="W95" t="s">
        <v>354</v>
      </c>
      <c r="X95" s="19" t="s">
        <v>42</v>
      </c>
      <c r="Y95" s="19">
        <v>1</v>
      </c>
      <c r="Z95" s="19">
        <v>1</v>
      </c>
      <c r="AA95" s="19">
        <v>8</v>
      </c>
    </row>
  </sheetData>
  <mergeCells count="2">
    <mergeCell ref="A1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NC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 Tu</dc:creator>
  <cp:keywords/>
  <dc:description/>
  <cp:lastModifiedBy>Stephens, Daniya</cp:lastModifiedBy>
  <cp:revision/>
  <dcterms:created xsi:type="dcterms:W3CDTF">2020-01-31T15:38:15Z</dcterms:created>
  <dcterms:modified xsi:type="dcterms:W3CDTF">2021-02-25T16:36:11Z</dcterms:modified>
  <cp:category/>
  <cp:contentStatus/>
</cp:coreProperties>
</file>