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wnloads\"/>
    </mc:Choice>
  </mc:AlternateContent>
  <xr:revisionPtr revIDLastSave="0" documentId="13_ncr:1_{9C87FE21-E3AE-4D47-8E2C-C32F658A18F7}" xr6:coauthVersionLast="43" xr6:coauthVersionMax="43" xr10:uidLastSave="{00000000-0000-0000-0000-000000000000}"/>
  <bookViews>
    <workbookView xWindow="-120" yWindow="-120" windowWidth="20730" windowHeight="11160" xr2:uid="{2E8D9E2E-C5EC-4863-BE5C-09238F341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" i="1" l="1"/>
  <c r="C53" i="1"/>
  <c r="C52" i="1"/>
  <c r="C51" i="1"/>
  <c r="C50" i="1"/>
  <c r="C49" i="1"/>
  <c r="C48" i="1"/>
  <c r="C47" i="1"/>
  <c r="C46" i="1"/>
  <c r="C45" i="1"/>
  <c r="C44" i="1"/>
  <c r="C54" i="1" l="1"/>
</calcChain>
</file>

<file path=xl/sharedStrings.xml><?xml version="1.0" encoding="utf-8"?>
<sst xmlns="http://schemas.openxmlformats.org/spreadsheetml/2006/main" count="139" uniqueCount="81">
  <si>
    <t>SPK Pemilihan Sepeda Motor</t>
  </si>
  <si>
    <t>Nama Sepeda Motor</t>
  </si>
  <si>
    <t>CC</t>
  </si>
  <si>
    <t>Harga</t>
  </si>
  <si>
    <t>Speed</t>
  </si>
  <si>
    <t>Berat</t>
  </si>
  <si>
    <t>Kapasitas Tangki Bensin</t>
  </si>
  <si>
    <t>Vario</t>
  </si>
  <si>
    <t>Scoopy</t>
  </si>
  <si>
    <t>Beat</t>
  </si>
  <si>
    <t>Nmax</t>
  </si>
  <si>
    <t>Revo</t>
  </si>
  <si>
    <t>KLX</t>
  </si>
  <si>
    <t>Vespa</t>
  </si>
  <si>
    <t>Lexi</t>
  </si>
  <si>
    <t>Aerox</t>
  </si>
  <si>
    <t>Jupiter</t>
  </si>
  <si>
    <t>100 km/jam</t>
  </si>
  <si>
    <t>90 km/jam</t>
  </si>
  <si>
    <t>120 km/jam</t>
  </si>
  <si>
    <t>130 km/jam</t>
  </si>
  <si>
    <t>105 km/jam</t>
  </si>
  <si>
    <t>113 kg</t>
  </si>
  <si>
    <t>96 kg</t>
  </si>
  <si>
    <t>95 kg</t>
  </si>
  <si>
    <t>134 kg</t>
  </si>
  <si>
    <t>100 kg</t>
  </si>
  <si>
    <t>150 kg</t>
  </si>
  <si>
    <t>118 kg</t>
  </si>
  <si>
    <t>5,7 Liter</t>
  </si>
  <si>
    <t>5 Liter</t>
  </si>
  <si>
    <t>5,3 Liter</t>
  </si>
  <si>
    <t>7,1 Liter</t>
  </si>
  <si>
    <t>4,2 Liter</t>
  </si>
  <si>
    <t>7 Liter</t>
  </si>
  <si>
    <t>4,5 Liter</t>
  </si>
  <si>
    <t>5,5 Liter</t>
  </si>
  <si>
    <t>Bobot</t>
  </si>
  <si>
    <t>Total Bobot</t>
  </si>
  <si>
    <t xml:space="preserve">Bobot </t>
  </si>
  <si>
    <t>Nilai</t>
  </si>
  <si>
    <t>W1</t>
  </si>
  <si>
    <t>W2</t>
  </si>
  <si>
    <t>W3</t>
  </si>
  <si>
    <t>W4</t>
  </si>
  <si>
    <t>W5</t>
  </si>
  <si>
    <t>Vektor (Si)</t>
  </si>
  <si>
    <t>Nilai (Si)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</si>
  <si>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</si>
  <si>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</si>
  <si>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</si>
  <si>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</si>
  <si>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</si>
  <si>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</si>
  <si>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</si>
  <si>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</si>
  <si>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</si>
  <si>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</si>
  <si>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</si>
  <si>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Nilai (Vi)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</si>
  <si>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</si>
  <si>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</si>
  <si>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</si>
  <si>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</si>
  <si>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</si>
  <si>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</si>
  <si>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</si>
  <si>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</si>
  <si>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</si>
  <si>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</si>
  <si>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</si>
  <si>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Total</t>
  </si>
  <si>
    <t>Kriteria</t>
  </si>
  <si>
    <t>Benefit/Cost</t>
  </si>
  <si>
    <t>C1</t>
  </si>
  <si>
    <t>C2</t>
  </si>
  <si>
    <t>C3</t>
  </si>
  <si>
    <t>C4</t>
  </si>
  <si>
    <t>C5</t>
  </si>
  <si>
    <t>Benefit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</si>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</sst>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5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814550</xdr:colOff>
      <xdr:row>14</xdr:row>
      <xdr:rowOff>170793</xdr:rowOff>
    </xdr:to>
    <xdr:pic>
      <xdr:nvPicPr>
        <xdr:cNvPr id="2" name="Picture 1" descr="weighted-product-4">
          <a:extLst>
            <a:ext uri="{FF2B5EF4-FFF2-40B4-BE49-F238E27FC236}">
              <a16:creationId xmlns:a16="http://schemas.microsoft.com/office/drawing/2014/main" id="{60793AA1-8548-4379-B1EB-F46AB3DBC1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4448175" y="2476500"/>
          <a:ext cx="814550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1466521</xdr:colOff>
      <xdr:row>25</xdr:row>
      <xdr:rowOff>76200</xdr:rowOff>
    </xdr:to>
    <xdr:pic>
      <xdr:nvPicPr>
        <xdr:cNvPr id="4" name="Picture 3" descr="weighted-product-5">
          <a:extLst>
            <a:ext uri="{FF2B5EF4-FFF2-40B4-BE49-F238E27FC236}">
              <a16:creationId xmlns:a16="http://schemas.microsoft.com/office/drawing/2014/main" id="{0B9C14EE-92F7-44C3-9A9B-57902938F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466521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1303283</xdr:colOff>
      <xdr:row>41</xdr:row>
      <xdr:rowOff>104775</xdr:rowOff>
    </xdr:to>
    <xdr:pic>
      <xdr:nvPicPr>
        <xdr:cNvPr id="6" name="Picture 5" descr="contoh perhitungan weighted product 8">
          <a:extLst>
            <a:ext uri="{FF2B5EF4-FFF2-40B4-BE49-F238E27FC236}">
              <a16:creationId xmlns:a16="http://schemas.microsoft.com/office/drawing/2014/main" id="{8676755A-C20F-40FD-AFB3-0E19C434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1303283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A7EE-3DE5-4F21-834D-1E966AD9A256}">
  <dimension ref="B1:J54"/>
  <sheetViews>
    <sheetView tabSelected="1" topLeftCell="B3" workbookViewId="0">
      <selection activeCell="J21" sqref="J21"/>
    </sheetView>
  </sheetViews>
  <sheetFormatPr defaultRowHeight="15" x14ac:dyDescent="0.25"/>
  <cols>
    <col min="2" max="2" width="23.140625" customWidth="1"/>
    <col min="3" max="3" width="24.85546875" customWidth="1"/>
    <col min="4" max="4" width="17.7109375" customWidth="1"/>
    <col min="5" max="5" width="18.28515625" customWidth="1"/>
    <col min="6" max="6" width="14.140625" customWidth="1"/>
    <col min="7" max="7" width="25.140625" customWidth="1"/>
    <col min="8" max="8" width="17.7109375" customWidth="1"/>
    <col min="9" max="9" width="27.42578125" customWidth="1"/>
    <col min="10" max="10" width="18.5703125" customWidth="1"/>
  </cols>
  <sheetData>
    <row r="1" spans="2:10" x14ac:dyDescent="0.25">
      <c r="B1" s="9" t="s">
        <v>0</v>
      </c>
      <c r="C1" s="9"/>
      <c r="D1" s="9"/>
      <c r="E1" s="9"/>
      <c r="F1" s="9"/>
      <c r="G1" s="9"/>
    </row>
    <row r="2" spans="2:10" x14ac:dyDescent="0.25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2:10" x14ac:dyDescent="0.25">
      <c r="B3" s="2" t="s">
        <v>7</v>
      </c>
      <c r="C3" s="2">
        <v>125</v>
      </c>
      <c r="D3" s="3">
        <v>24000000</v>
      </c>
      <c r="E3" s="2" t="s">
        <v>17</v>
      </c>
      <c r="F3" s="2" t="s">
        <v>22</v>
      </c>
      <c r="G3" s="2" t="s">
        <v>29</v>
      </c>
    </row>
    <row r="4" spans="2:10" x14ac:dyDescent="0.25">
      <c r="B4" s="2" t="s">
        <v>8</v>
      </c>
      <c r="C4" s="2">
        <v>110</v>
      </c>
      <c r="D4" s="3">
        <v>25000000</v>
      </c>
      <c r="E4" s="2" t="s">
        <v>18</v>
      </c>
      <c r="F4" s="2" t="s">
        <v>23</v>
      </c>
      <c r="G4" s="2" t="s">
        <v>30</v>
      </c>
    </row>
    <row r="5" spans="2:10" x14ac:dyDescent="0.25">
      <c r="B5" s="2" t="s">
        <v>9</v>
      </c>
      <c r="C5" s="2">
        <v>125</v>
      </c>
      <c r="D5" s="3">
        <v>20000000</v>
      </c>
      <c r="E5" s="2" t="s">
        <v>17</v>
      </c>
      <c r="F5" s="2" t="s">
        <v>24</v>
      </c>
      <c r="G5" s="2" t="s">
        <v>31</v>
      </c>
    </row>
    <row r="6" spans="2:10" x14ac:dyDescent="0.25">
      <c r="B6" s="2" t="s">
        <v>10</v>
      </c>
      <c r="C6" s="2">
        <v>170</v>
      </c>
      <c r="D6" s="3">
        <v>35000000</v>
      </c>
      <c r="E6" s="2" t="s">
        <v>19</v>
      </c>
      <c r="F6" s="2" t="s">
        <v>25</v>
      </c>
      <c r="G6" s="2" t="s">
        <v>32</v>
      </c>
    </row>
    <row r="7" spans="2:10" x14ac:dyDescent="0.25">
      <c r="B7" s="2" t="s">
        <v>11</v>
      </c>
      <c r="C7" s="2">
        <v>110</v>
      </c>
      <c r="D7" s="3">
        <v>17000000</v>
      </c>
      <c r="E7" s="2" t="s">
        <v>18</v>
      </c>
      <c r="F7" s="2" t="s">
        <v>26</v>
      </c>
      <c r="G7" s="2" t="s">
        <v>33</v>
      </c>
    </row>
    <row r="8" spans="2:10" x14ac:dyDescent="0.25">
      <c r="B8" s="2" t="s">
        <v>12</v>
      </c>
      <c r="C8" s="2">
        <v>300</v>
      </c>
      <c r="D8" s="3">
        <v>70000000</v>
      </c>
      <c r="E8" s="2" t="s">
        <v>20</v>
      </c>
      <c r="F8" s="2" t="s">
        <v>27</v>
      </c>
      <c r="G8" s="2" t="s">
        <v>34</v>
      </c>
    </row>
    <row r="9" spans="2:10" x14ac:dyDescent="0.25">
      <c r="B9" s="2" t="s">
        <v>13</v>
      </c>
      <c r="C9" s="2">
        <v>150</v>
      </c>
      <c r="D9" s="3">
        <v>32000000</v>
      </c>
      <c r="E9" s="2" t="s">
        <v>17</v>
      </c>
      <c r="F9" s="2" t="s">
        <v>26</v>
      </c>
      <c r="G9" s="2" t="s">
        <v>30</v>
      </c>
    </row>
    <row r="10" spans="2:10" x14ac:dyDescent="0.25">
      <c r="B10" s="2" t="s">
        <v>14</v>
      </c>
      <c r="C10" s="2">
        <v>125</v>
      </c>
      <c r="D10" s="3">
        <v>25000000</v>
      </c>
      <c r="E10" s="2" t="s">
        <v>21</v>
      </c>
      <c r="F10" s="2" t="s">
        <v>28</v>
      </c>
      <c r="G10" s="2" t="s">
        <v>35</v>
      </c>
    </row>
    <row r="11" spans="2:10" x14ac:dyDescent="0.25">
      <c r="B11" s="2" t="s">
        <v>15</v>
      </c>
      <c r="C11" s="2">
        <v>155</v>
      </c>
      <c r="D11" s="3">
        <v>30000000</v>
      </c>
      <c r="E11" s="2" t="s">
        <v>19</v>
      </c>
      <c r="F11" s="2" t="s">
        <v>28</v>
      </c>
      <c r="G11" s="2" t="s">
        <v>36</v>
      </c>
    </row>
    <row r="12" spans="2:10" x14ac:dyDescent="0.25">
      <c r="B12" s="2" t="s">
        <v>16</v>
      </c>
      <c r="C12" s="2">
        <v>110</v>
      </c>
      <c r="D12" s="3">
        <v>15000000</v>
      </c>
      <c r="E12" s="2" t="s">
        <v>17</v>
      </c>
      <c r="F12" s="2" t="s">
        <v>26</v>
      </c>
      <c r="G12" s="2" t="s">
        <v>30</v>
      </c>
    </row>
    <row r="14" spans="2:10" x14ac:dyDescent="0.25">
      <c r="B14" s="10" t="s">
        <v>37</v>
      </c>
      <c r="C14" s="10"/>
    </row>
    <row r="15" spans="2:10" x14ac:dyDescent="0.25">
      <c r="B15" s="4" t="s">
        <v>2</v>
      </c>
      <c r="C15" s="4">
        <v>4</v>
      </c>
    </row>
    <row r="16" spans="2:10" x14ac:dyDescent="0.25">
      <c r="B16" s="4" t="s">
        <v>3</v>
      </c>
      <c r="C16" s="4">
        <v>3</v>
      </c>
      <c r="E16" s="6" t="s">
        <v>39</v>
      </c>
      <c r="F16" s="6" t="s">
        <v>40</v>
      </c>
      <c r="H16" s="17"/>
      <c r="I16" s="7" t="s">
        <v>72</v>
      </c>
      <c r="J16" s="7" t="s">
        <v>73</v>
      </c>
    </row>
    <row r="17" spans="2:10" x14ac:dyDescent="0.25">
      <c r="B17" s="4" t="s">
        <v>4</v>
      </c>
      <c r="C17" s="4">
        <v>6</v>
      </c>
      <c r="E17" s="2" t="s">
        <v>41</v>
      </c>
      <c r="F17" s="2">
        <v>0.2</v>
      </c>
      <c r="H17" s="2" t="s">
        <v>74</v>
      </c>
      <c r="I17" s="4" t="s">
        <v>2</v>
      </c>
      <c r="J17" s="2" t="s">
        <v>79</v>
      </c>
    </row>
    <row r="18" spans="2:10" x14ac:dyDescent="0.25">
      <c r="B18" s="4" t="s">
        <v>5</v>
      </c>
      <c r="C18" s="4">
        <v>3</v>
      </c>
      <c r="E18" s="2" t="s">
        <v>42</v>
      </c>
      <c r="F18" s="2">
        <v>0.15</v>
      </c>
      <c r="H18" s="2" t="s">
        <v>75</v>
      </c>
      <c r="I18" s="4" t="s">
        <v>3</v>
      </c>
      <c r="J18" s="2" t="s">
        <v>80</v>
      </c>
    </row>
    <row r="19" spans="2:10" x14ac:dyDescent="0.25">
      <c r="B19" s="4" t="s">
        <v>6</v>
      </c>
      <c r="C19" s="4">
        <v>4</v>
      </c>
      <c r="E19" s="2" t="s">
        <v>43</v>
      </c>
      <c r="F19" s="2">
        <v>0.3</v>
      </c>
      <c r="H19" s="2" t="s">
        <v>76</v>
      </c>
      <c r="I19" s="4" t="s">
        <v>4</v>
      </c>
      <c r="J19" s="2" t="s">
        <v>79</v>
      </c>
    </row>
    <row r="20" spans="2:10" x14ac:dyDescent="0.25">
      <c r="B20" s="5" t="s">
        <v>38</v>
      </c>
      <c r="C20" s="5">
        <v>20</v>
      </c>
      <c r="E20" s="2" t="s">
        <v>44</v>
      </c>
      <c r="F20" s="2">
        <v>0.15</v>
      </c>
      <c r="H20" s="2" t="s">
        <v>77</v>
      </c>
      <c r="I20" s="4" t="s">
        <v>5</v>
      </c>
      <c r="J20" s="2" t="s">
        <v>80</v>
      </c>
    </row>
    <row r="21" spans="2:10" x14ac:dyDescent="0.25">
      <c r="E21" s="2" t="s">
        <v>45</v>
      </c>
      <c r="F21" s="2">
        <v>0.2</v>
      </c>
      <c r="H21" s="2" t="s">
        <v>78</v>
      </c>
      <c r="I21" s="4" t="s">
        <v>6</v>
      </c>
      <c r="J21" s="2" t="s">
        <v>79</v>
      </c>
    </row>
    <row r="27" spans="2:10" x14ac:dyDescent="0.25">
      <c r="B27" s="7" t="s">
        <v>46</v>
      </c>
      <c r="C27" s="7" t="s">
        <v>2</v>
      </c>
      <c r="D27" s="7" t="s">
        <v>3</v>
      </c>
      <c r="E27" s="7" t="s">
        <v>4</v>
      </c>
      <c r="F27" s="7" t="s">
        <v>5</v>
      </c>
      <c r="G27" s="7" t="s">
        <v>6</v>
      </c>
      <c r="H27" s="7" t="s">
        <v>47</v>
      </c>
    </row>
    <row r="28" spans="2:10" x14ac:dyDescent="0.25">
      <c r="B28" s="2" t="s">
        <v>48</v>
      </c>
      <c r="C28" s="2">
        <v>125</v>
      </c>
      <c r="D28" s="3">
        <v>24000000</v>
      </c>
      <c r="E28" s="2" t="s">
        <v>17</v>
      </c>
      <c r="F28" s="2" t="s">
        <v>22</v>
      </c>
      <c r="G28" s="2" t="s">
        <v>29</v>
      </c>
      <c r="H28" s="11">
        <v>0.5695915278</v>
      </c>
    </row>
    <row r="29" spans="2:10" x14ac:dyDescent="0.25">
      <c r="B29" s="2" t="s">
        <v>49</v>
      </c>
      <c r="C29" s="2">
        <v>110</v>
      </c>
      <c r="D29" s="3">
        <v>25000000</v>
      </c>
      <c r="E29" s="2" t="s">
        <v>18</v>
      </c>
      <c r="F29" s="2" t="s">
        <v>23</v>
      </c>
      <c r="G29" s="2" t="s">
        <v>30</v>
      </c>
      <c r="H29" s="11">
        <v>0.53372015620000002</v>
      </c>
    </row>
    <row r="30" spans="2:10" x14ac:dyDescent="0.25">
      <c r="B30" s="2" t="s">
        <v>50</v>
      </c>
      <c r="C30" s="2">
        <v>125</v>
      </c>
      <c r="D30" s="3">
        <v>20000000</v>
      </c>
      <c r="E30" s="2" t="s">
        <v>17</v>
      </c>
      <c r="F30" s="2" t="s">
        <v>24</v>
      </c>
      <c r="G30" s="2" t="s">
        <v>31</v>
      </c>
      <c r="H30" s="11">
        <v>0.59213964139999997</v>
      </c>
    </row>
    <row r="31" spans="2:10" x14ac:dyDescent="0.25">
      <c r="B31" s="2" t="s">
        <v>51</v>
      </c>
      <c r="C31" s="2">
        <v>170</v>
      </c>
      <c r="D31" s="3">
        <v>35000000</v>
      </c>
      <c r="E31" s="2" t="s">
        <v>19</v>
      </c>
      <c r="F31" s="2" t="s">
        <v>25</v>
      </c>
      <c r="G31" s="2" t="s">
        <v>32</v>
      </c>
      <c r="H31" s="11">
        <v>0.61577194940000002</v>
      </c>
    </row>
    <row r="32" spans="2:10" x14ac:dyDescent="0.25">
      <c r="B32" s="2" t="s">
        <v>52</v>
      </c>
      <c r="C32" s="2">
        <v>110</v>
      </c>
      <c r="D32" s="3">
        <v>17000000</v>
      </c>
      <c r="E32" s="2" t="s">
        <v>18</v>
      </c>
      <c r="F32" s="2" t="s">
        <v>26</v>
      </c>
      <c r="G32" s="2" t="s">
        <v>33</v>
      </c>
      <c r="H32" s="11">
        <v>0.54279246439999995</v>
      </c>
    </row>
    <row r="33" spans="2:8" x14ac:dyDescent="0.25">
      <c r="B33" s="2" t="s">
        <v>53</v>
      </c>
      <c r="C33" s="2">
        <v>300</v>
      </c>
      <c r="D33" s="3">
        <v>70000000</v>
      </c>
      <c r="E33" s="2" t="s">
        <v>20</v>
      </c>
      <c r="F33" s="2" t="s">
        <v>27</v>
      </c>
      <c r="G33" s="2" t="s">
        <v>34</v>
      </c>
      <c r="H33" s="11">
        <v>0.6243792615</v>
      </c>
    </row>
    <row r="34" spans="2:8" x14ac:dyDescent="0.25">
      <c r="B34" s="2" t="s">
        <v>54</v>
      </c>
      <c r="C34" s="2">
        <v>150</v>
      </c>
      <c r="D34" s="3">
        <v>32000000</v>
      </c>
      <c r="E34" s="2" t="s">
        <v>17</v>
      </c>
      <c r="F34" s="2" t="s">
        <v>26</v>
      </c>
      <c r="G34" s="2" t="s">
        <v>30</v>
      </c>
      <c r="H34" s="11">
        <v>0.56135779279999998</v>
      </c>
    </row>
    <row r="35" spans="2:8" x14ac:dyDescent="0.25">
      <c r="B35" s="2" t="s">
        <v>55</v>
      </c>
      <c r="C35" s="2">
        <v>125</v>
      </c>
      <c r="D35" s="3">
        <v>25000000</v>
      </c>
      <c r="E35" s="2" t="s">
        <v>21</v>
      </c>
      <c r="F35" s="2" t="s">
        <v>28</v>
      </c>
      <c r="G35" s="2" t="s">
        <v>35</v>
      </c>
      <c r="H35" s="11">
        <v>0.54438730960000004</v>
      </c>
    </row>
    <row r="36" spans="2:8" x14ac:dyDescent="0.25">
      <c r="B36" s="2" t="s">
        <v>56</v>
      </c>
      <c r="C36" s="2">
        <v>155</v>
      </c>
      <c r="D36" s="3">
        <v>30000000</v>
      </c>
      <c r="E36" s="2" t="s">
        <v>19</v>
      </c>
      <c r="F36" s="2" t="s">
        <v>28</v>
      </c>
      <c r="G36" s="2" t="s">
        <v>36</v>
      </c>
      <c r="H36" s="11">
        <v>0.59915993089999997</v>
      </c>
    </row>
    <row r="37" spans="2:8" x14ac:dyDescent="0.25">
      <c r="B37" s="2" t="s">
        <v>57</v>
      </c>
      <c r="C37" s="2">
        <v>110</v>
      </c>
      <c r="D37" s="3">
        <v>15000000</v>
      </c>
      <c r="E37" s="2" t="s">
        <v>17</v>
      </c>
      <c r="F37" s="2" t="s">
        <v>26</v>
      </c>
      <c r="G37" s="2" t="s">
        <v>30</v>
      </c>
      <c r="H37" s="11">
        <v>0.5910971277</v>
      </c>
    </row>
    <row r="38" spans="2:8" x14ac:dyDescent="0.25">
      <c r="B38" s="13"/>
      <c r="C38" s="14"/>
      <c r="D38" s="14"/>
      <c r="E38" s="14"/>
      <c r="F38" s="15"/>
      <c r="G38" s="5" t="s">
        <v>71</v>
      </c>
      <c r="H38" s="16">
        <f>SUM(H28:H37)</f>
        <v>5.7743971617000005</v>
      </c>
    </row>
    <row r="43" spans="2:8" x14ac:dyDescent="0.25">
      <c r="B43" s="6" t="s">
        <v>58</v>
      </c>
      <c r="C43" s="6" t="s">
        <v>59</v>
      </c>
    </row>
    <row r="44" spans="2:8" x14ac:dyDescent="0.25">
      <c r="B44" s="2" t="s">
        <v>60</v>
      </c>
      <c r="C44" s="8">
        <f>(H28/H38)</f>
        <v>9.8640864465981845E-2</v>
      </c>
    </row>
    <row r="45" spans="2:8" x14ac:dyDescent="0.25">
      <c r="B45" s="2" t="s">
        <v>61</v>
      </c>
      <c r="C45" s="8">
        <f>(H29/H38)</f>
        <v>9.2428723077799368E-2</v>
      </c>
    </row>
    <row r="46" spans="2:8" x14ac:dyDescent="0.25">
      <c r="B46" s="2" t="s">
        <v>62</v>
      </c>
      <c r="C46" s="8">
        <f>(H30/H38)</f>
        <v>0.10254570733850808</v>
      </c>
    </row>
    <row r="47" spans="2:8" x14ac:dyDescent="0.25">
      <c r="B47" s="2" t="s">
        <v>63</v>
      </c>
      <c r="C47" s="8">
        <f>(H31/H38)</f>
        <v>0.10663830910077457</v>
      </c>
    </row>
    <row r="48" spans="2:8" x14ac:dyDescent="0.25">
      <c r="B48" s="2" t="s">
        <v>64</v>
      </c>
      <c r="C48" s="8">
        <f>(H32/H38)</f>
        <v>9.3999849542770311E-2</v>
      </c>
    </row>
    <row r="49" spans="2:3" x14ac:dyDescent="0.25">
      <c r="B49" s="2" t="s">
        <v>65</v>
      </c>
      <c r="C49" s="8">
        <f>(H33/H38)</f>
        <v>0.10812890835450965</v>
      </c>
    </row>
    <row r="50" spans="2:3" x14ac:dyDescent="0.25">
      <c r="B50" s="2" t="s">
        <v>66</v>
      </c>
      <c r="C50" s="8">
        <f>(H34/H38)</f>
        <v>9.721496064097096E-2</v>
      </c>
    </row>
    <row r="51" spans="2:3" x14ac:dyDescent="0.25">
      <c r="B51" s="2" t="s">
        <v>67</v>
      </c>
      <c r="C51" s="8">
        <f>(H35/H38)</f>
        <v>9.4276042044834113E-2</v>
      </c>
    </row>
    <row r="52" spans="2:3" x14ac:dyDescent="0.25">
      <c r="B52" s="2" t="s">
        <v>68</v>
      </c>
      <c r="C52" s="8">
        <f>(H36/H38)</f>
        <v>0.10376146879436422</v>
      </c>
    </row>
    <row r="53" spans="2:3" x14ac:dyDescent="0.25">
      <c r="B53" s="2" t="s">
        <v>69</v>
      </c>
      <c r="C53" s="8">
        <f>(H37/H38)</f>
        <v>0.10236516663948678</v>
      </c>
    </row>
    <row r="54" spans="2:3" x14ac:dyDescent="0.25">
      <c r="B54" s="1" t="s">
        <v>70</v>
      </c>
      <c r="C54" s="12">
        <f>MAX(C44:C53)</f>
        <v>0.10812890835450965</v>
      </c>
    </row>
  </sheetData>
  <mergeCells count="3">
    <mergeCell ref="B1:G1"/>
    <mergeCell ref="B14:C14"/>
    <mergeCell ref="B38:F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Perani Shakina</dc:creator>
  <cp:lastModifiedBy>Perani Shakina</cp:lastModifiedBy>
  <dcterms:created xsi:type="dcterms:W3CDTF">2023-10-29T02:34:38Z</dcterms:created>
  <dcterms:modified xsi:type="dcterms:W3CDTF">2023-10-31T01:07:23Z</dcterms:modified>
</cp:coreProperties>
</file>