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3955" windowHeight="12840" activeTab="2"/>
  </bookViews>
  <sheets>
    <sheet name="target" sheetId="1" r:id="rId1"/>
    <sheet name="target_reformat" sheetId="4" r:id="rId2"/>
    <sheet name="distance" sheetId="2" r:id="rId3"/>
    <sheet name="distance_reformat" sheetId="3" r:id="rId4"/>
    <sheet name="false positives" sheetId="5" r:id="rId5"/>
  </sheets>
  <calcPr calcId="145621"/>
  <fileRecoveryPr repairLoad="1"/>
</workbook>
</file>

<file path=xl/calcChain.xml><?xml version="1.0" encoding="utf-8"?>
<calcChain xmlns="http://schemas.openxmlformats.org/spreadsheetml/2006/main">
  <c r="I139" i="2" l="1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C140" i="2"/>
  <c r="C141" i="2"/>
  <c r="C142" i="2"/>
  <c r="C143" i="2"/>
  <c r="C144" i="2"/>
  <c r="C145" i="2"/>
  <c r="C146" i="2"/>
  <c r="C147" i="2"/>
  <c r="C148" i="2"/>
  <c r="C139" i="2"/>
  <c r="CV136" i="2"/>
  <c r="CW136" i="2"/>
  <c r="CX136" i="2"/>
  <c r="CV137" i="2"/>
  <c r="CW137" i="2"/>
  <c r="CX137" i="2"/>
  <c r="CV138" i="2"/>
  <c r="CW138" i="2"/>
  <c r="CX138" i="2"/>
  <c r="CN136" i="2"/>
  <c r="CO136" i="2"/>
  <c r="CP136" i="2"/>
  <c r="CQ136" i="2"/>
  <c r="CR136" i="2"/>
  <c r="CS136" i="2"/>
  <c r="CT136" i="2"/>
  <c r="CU136" i="2"/>
  <c r="CN137" i="2"/>
  <c r="CO137" i="2"/>
  <c r="CP137" i="2"/>
  <c r="CQ137" i="2"/>
  <c r="CR137" i="2"/>
  <c r="CS137" i="2"/>
  <c r="CT137" i="2"/>
  <c r="CU137" i="2"/>
  <c r="CN138" i="2"/>
  <c r="CO138" i="2"/>
  <c r="CP138" i="2"/>
  <c r="CQ138" i="2"/>
  <c r="CR138" i="2"/>
  <c r="CS138" i="2"/>
  <c r="CT138" i="2"/>
  <c r="CU138" i="2"/>
  <c r="CF136" i="2"/>
  <c r="CG136" i="2"/>
  <c r="CH136" i="2"/>
  <c r="CI136" i="2"/>
  <c r="CJ136" i="2"/>
  <c r="CK136" i="2"/>
  <c r="CL136" i="2"/>
  <c r="CM136" i="2"/>
  <c r="CF137" i="2"/>
  <c r="CG137" i="2"/>
  <c r="CH137" i="2"/>
  <c r="CI137" i="2"/>
  <c r="CJ137" i="2"/>
  <c r="CK137" i="2"/>
  <c r="CL137" i="2"/>
  <c r="CM137" i="2"/>
  <c r="CF138" i="2"/>
  <c r="CG138" i="2"/>
  <c r="CH138" i="2"/>
  <c r="CI138" i="2"/>
  <c r="CJ138" i="2"/>
  <c r="CK138" i="2"/>
  <c r="CL138" i="2"/>
  <c r="CM138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BP136" i="2"/>
  <c r="BQ136" i="2"/>
  <c r="BP137" i="2"/>
  <c r="BQ137" i="2"/>
  <c r="BP138" i="2"/>
  <c r="BQ138" i="2"/>
  <c r="BK136" i="2"/>
  <c r="BL136" i="2"/>
  <c r="BM136" i="2"/>
  <c r="BN136" i="2"/>
  <c r="BO136" i="2"/>
  <c r="BK137" i="2"/>
  <c r="BL137" i="2"/>
  <c r="BM137" i="2"/>
  <c r="BN137" i="2"/>
  <c r="BO137" i="2"/>
  <c r="BK138" i="2"/>
  <c r="BL138" i="2"/>
  <c r="BM138" i="2"/>
  <c r="BN138" i="2"/>
  <c r="BO138" i="2"/>
  <c r="BG136" i="2"/>
  <c r="BH136" i="2"/>
  <c r="BI136" i="2"/>
  <c r="BJ136" i="2"/>
  <c r="BG137" i="2"/>
  <c r="BH137" i="2"/>
  <c r="BI137" i="2"/>
  <c r="BJ137" i="2"/>
  <c r="BG138" i="2"/>
  <c r="BH138" i="2"/>
  <c r="BI138" i="2"/>
  <c r="BJ138" i="2"/>
  <c r="BE136" i="2"/>
  <c r="BF136" i="2"/>
  <c r="BE137" i="2"/>
  <c r="BF137" i="2"/>
  <c r="BE138" i="2"/>
  <c r="BF138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C136" i="2"/>
  <c r="C137" i="2"/>
  <c r="C138" i="2"/>
  <c r="A140" i="2"/>
  <c r="A141" i="2"/>
  <c r="A142" i="2"/>
  <c r="A143" i="2"/>
  <c r="A144" i="2"/>
  <c r="A145" i="2"/>
  <c r="A146" i="2"/>
  <c r="A147" i="2"/>
  <c r="A148" i="2"/>
  <c r="A139" i="2"/>
  <c r="D49" i="2"/>
  <c r="C49" i="2"/>
  <c r="DD36" i="2"/>
  <c r="CY36" i="2"/>
  <c r="DG37" i="2"/>
  <c r="DD37" i="2"/>
  <c r="CY37" i="2"/>
  <c r="D22" i="2"/>
  <c r="D23" i="2"/>
  <c r="D24" i="2"/>
  <c r="D25" i="2"/>
  <c r="D26" i="2"/>
  <c r="D27" i="2"/>
  <c r="D28" i="2"/>
  <c r="D29" i="2"/>
  <c r="D30" i="2"/>
  <c r="D3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39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C2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6" i="5"/>
  <c r="D33" i="5"/>
  <c r="E33" i="5"/>
  <c r="F33" i="5"/>
  <c r="G33" i="5"/>
  <c r="H33" i="5"/>
  <c r="I33" i="5"/>
  <c r="J33" i="5"/>
  <c r="K33" i="5"/>
  <c r="L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C33" i="5"/>
  <c r="A23" i="5"/>
  <c r="A24" i="5"/>
  <c r="A25" i="5"/>
  <c r="A26" i="5"/>
  <c r="A27" i="5"/>
  <c r="A28" i="5"/>
  <c r="A29" i="5"/>
  <c r="A30" i="5"/>
  <c r="A31" i="5"/>
  <c r="A22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C20" i="5"/>
  <c r="C21" i="5"/>
  <c r="C19" i="5"/>
  <c r="B7" i="5"/>
  <c r="B8" i="5"/>
  <c r="B9" i="5"/>
  <c r="B10" i="5"/>
  <c r="B11" i="5"/>
  <c r="B12" i="5"/>
  <c r="B13" i="5"/>
  <c r="B14" i="5"/>
  <c r="B15" i="5"/>
  <c r="B6" i="5"/>
  <c r="A6" i="5"/>
  <c r="A7" i="5"/>
  <c r="A8" i="5"/>
  <c r="A9" i="5"/>
  <c r="A10" i="5"/>
  <c r="A11" i="5"/>
  <c r="A12" i="5"/>
  <c r="A13" i="5"/>
  <c r="A14" i="5"/>
  <c r="A15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T1" i="5"/>
  <c r="CU1" i="5"/>
  <c r="CV1" i="5"/>
  <c r="CW1" i="5"/>
  <c r="CX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1" i="5"/>
  <c r="DE21" i="1"/>
  <c r="DE20" i="1"/>
  <c r="DE19" i="1"/>
  <c r="DE17" i="1"/>
  <c r="DD17" i="1"/>
  <c r="DI7" i="1"/>
  <c r="DI8" i="1"/>
  <c r="DI9" i="1"/>
  <c r="DI10" i="1"/>
  <c r="DI11" i="1"/>
  <c r="DI12" i="1"/>
  <c r="DI13" i="1"/>
  <c r="DI14" i="1"/>
  <c r="DI15" i="1"/>
  <c r="DI6" i="1"/>
  <c r="DH7" i="1"/>
  <c r="DH8" i="1"/>
  <c r="DH9" i="1"/>
  <c r="DH10" i="1"/>
  <c r="DH11" i="1"/>
  <c r="DH12" i="1"/>
  <c r="DH13" i="1"/>
  <c r="DH14" i="1"/>
  <c r="DH15" i="1"/>
  <c r="DH6" i="1"/>
  <c r="AR89" i="1"/>
  <c r="AS89" i="1"/>
  <c r="AT89" i="1"/>
  <c r="AU89" i="1"/>
  <c r="AR90" i="1"/>
  <c r="AS90" i="1"/>
  <c r="AT90" i="1"/>
  <c r="AU90" i="1"/>
  <c r="AR91" i="1"/>
  <c r="AS91" i="1"/>
  <c r="AT91" i="1"/>
  <c r="AU91" i="1"/>
  <c r="AR92" i="1"/>
  <c r="AS92" i="1"/>
  <c r="AT92" i="1"/>
  <c r="AU92" i="1"/>
  <c r="AR93" i="1"/>
  <c r="AS93" i="1"/>
  <c r="AT93" i="1"/>
  <c r="AU93" i="1"/>
  <c r="AR88" i="1"/>
  <c r="AS88" i="1"/>
  <c r="AT88" i="1"/>
  <c r="AU88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B89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B80" i="1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77" i="4"/>
  <c r="P78" i="4"/>
  <c r="T79" i="4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78" i="4"/>
  <c r="N79" i="4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78" i="4"/>
  <c r="O79" i="4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78" i="4"/>
  <c r="N158" i="4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39" i="4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38" i="4"/>
  <c r="N118" i="4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99" i="4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98" i="4"/>
  <c r="P107" i="4"/>
  <c r="P127" i="4" s="1"/>
  <c r="P147" i="4" s="1"/>
  <c r="P167" i="4" s="1"/>
  <c r="Q97" i="4"/>
  <c r="P97" i="4"/>
  <c r="P117" i="4" s="1"/>
  <c r="P137" i="4" s="1"/>
  <c r="P157" i="4" s="1"/>
  <c r="P88" i="4"/>
  <c r="P89" i="4" s="1"/>
  <c r="Q78" i="4"/>
  <c r="Q98" i="4" s="1"/>
  <c r="P98" i="4"/>
  <c r="P118" i="4" s="1"/>
  <c r="P138" i="4" s="1"/>
  <c r="P158" i="4" s="1"/>
  <c r="M77" i="4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C156" i="2" l="1"/>
  <c r="C155" i="2"/>
  <c r="CY38" i="2"/>
  <c r="M33" i="5"/>
  <c r="Q118" i="4"/>
  <c r="P109" i="4"/>
  <c r="P129" i="4" s="1"/>
  <c r="P149" i="4" s="1"/>
  <c r="P169" i="4" s="1"/>
  <c r="P90" i="4"/>
  <c r="P79" i="4"/>
  <c r="Q117" i="4"/>
  <c r="P108" i="4"/>
  <c r="P128" i="4" s="1"/>
  <c r="P148" i="4" s="1"/>
  <c r="P168" i="4" s="1"/>
  <c r="Q79" i="4"/>
  <c r="D112" i="2"/>
  <c r="C112" i="2"/>
  <c r="D102" i="2"/>
  <c r="D103" i="2"/>
  <c r="D104" i="2"/>
  <c r="D105" i="2"/>
  <c r="D106" i="2"/>
  <c r="D107" i="2"/>
  <c r="D108" i="2"/>
  <c r="D109" i="2"/>
  <c r="D110" i="2"/>
  <c r="D101" i="2"/>
  <c r="C102" i="2"/>
  <c r="C103" i="2"/>
  <c r="C104" i="2"/>
  <c r="C105" i="2"/>
  <c r="C106" i="2"/>
  <c r="C107" i="2"/>
  <c r="C108" i="2"/>
  <c r="C109" i="2"/>
  <c r="C110" i="2"/>
  <c r="C101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AB89" i="2"/>
  <c r="AB90" i="2"/>
  <c r="AB91" i="2"/>
  <c r="AB92" i="2"/>
  <c r="AB93" i="2"/>
  <c r="AB94" i="2"/>
  <c r="AB95" i="2"/>
  <c r="AB96" i="2"/>
  <c r="AB97" i="2"/>
  <c r="AB88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AB87" i="2"/>
  <c r="AC87" i="2"/>
  <c r="AD87" i="2"/>
  <c r="AE87" i="2"/>
  <c r="AF87" i="2"/>
  <c r="AG87" i="2"/>
  <c r="AH87" i="2"/>
  <c r="AB86" i="2"/>
  <c r="AC86" i="2"/>
  <c r="AD86" i="2"/>
  <c r="AY85" i="2"/>
  <c r="AZ85" i="2"/>
  <c r="AV85" i="2"/>
  <c r="AW85" i="2"/>
  <c r="AX85" i="2"/>
  <c r="AK85" i="2"/>
  <c r="AL85" i="2"/>
  <c r="AM85" i="2"/>
  <c r="AN85" i="2"/>
  <c r="AO85" i="2"/>
  <c r="AP85" i="2"/>
  <c r="AQ85" i="2"/>
  <c r="AR85" i="2"/>
  <c r="AS85" i="2"/>
  <c r="AT85" i="2"/>
  <c r="AU85" i="2"/>
  <c r="AD85" i="2"/>
  <c r="AE85" i="2"/>
  <c r="AF85" i="2"/>
  <c r="AG85" i="2"/>
  <c r="AH85" i="2"/>
  <c r="AI85" i="2"/>
  <c r="AJ85" i="2"/>
  <c r="AB85" i="2"/>
  <c r="AC85" i="2"/>
  <c r="V88" i="2"/>
  <c r="W88" i="2"/>
  <c r="X88" i="2"/>
  <c r="Y88" i="2"/>
  <c r="Z88" i="2"/>
  <c r="AA88" i="2"/>
  <c r="V89" i="2"/>
  <c r="W89" i="2"/>
  <c r="X89" i="2"/>
  <c r="Y89" i="2"/>
  <c r="Z89" i="2"/>
  <c r="AA89" i="2"/>
  <c r="V90" i="2"/>
  <c r="W90" i="2"/>
  <c r="X90" i="2"/>
  <c r="Y90" i="2"/>
  <c r="Z90" i="2"/>
  <c r="AA90" i="2"/>
  <c r="V91" i="2"/>
  <c r="W91" i="2"/>
  <c r="X91" i="2"/>
  <c r="Y91" i="2"/>
  <c r="Z91" i="2"/>
  <c r="AA91" i="2"/>
  <c r="V92" i="2"/>
  <c r="W92" i="2"/>
  <c r="X92" i="2"/>
  <c r="Y92" i="2"/>
  <c r="Z92" i="2"/>
  <c r="AA92" i="2"/>
  <c r="V93" i="2"/>
  <c r="W93" i="2"/>
  <c r="X93" i="2"/>
  <c r="Y93" i="2"/>
  <c r="Z93" i="2"/>
  <c r="AA93" i="2"/>
  <c r="V94" i="2"/>
  <c r="W94" i="2"/>
  <c r="X94" i="2"/>
  <c r="Y94" i="2"/>
  <c r="Z94" i="2"/>
  <c r="AA94" i="2"/>
  <c r="V95" i="2"/>
  <c r="W95" i="2"/>
  <c r="X95" i="2"/>
  <c r="Y95" i="2"/>
  <c r="Z95" i="2"/>
  <c r="AA95" i="2"/>
  <c r="V96" i="2"/>
  <c r="W96" i="2"/>
  <c r="X96" i="2"/>
  <c r="Y96" i="2"/>
  <c r="Z96" i="2"/>
  <c r="AA96" i="2"/>
  <c r="V97" i="2"/>
  <c r="W97" i="2"/>
  <c r="X97" i="2"/>
  <c r="Y97" i="2"/>
  <c r="Z97" i="2"/>
  <c r="AA9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G88" i="2"/>
  <c r="G89" i="2"/>
  <c r="G90" i="2"/>
  <c r="G91" i="2"/>
  <c r="G92" i="2"/>
  <c r="G93" i="2"/>
  <c r="G94" i="2"/>
  <c r="G95" i="2"/>
  <c r="G96" i="2"/>
  <c r="G9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D89" i="2"/>
  <c r="D90" i="2"/>
  <c r="D91" i="2"/>
  <c r="D92" i="2"/>
  <c r="D93" i="2"/>
  <c r="D94" i="2"/>
  <c r="D95" i="2"/>
  <c r="D96" i="2"/>
  <c r="D97" i="2"/>
  <c r="D88" i="2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7" i="3"/>
  <c r="C75" i="3"/>
  <c r="C76" i="3" s="1"/>
  <c r="C60" i="3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29" i="3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8" i="3"/>
  <c r="C89" i="2"/>
  <c r="C90" i="2"/>
  <c r="C91" i="2"/>
  <c r="C92" i="2"/>
  <c r="C93" i="2"/>
  <c r="C94" i="2"/>
  <c r="C95" i="2"/>
  <c r="C96" i="2"/>
  <c r="C97" i="2"/>
  <c r="C88" i="2"/>
  <c r="X85" i="2"/>
  <c r="Y85" i="2"/>
  <c r="Z85" i="2"/>
  <c r="AA85" i="2"/>
  <c r="X86" i="2"/>
  <c r="Y86" i="2"/>
  <c r="Z86" i="2"/>
  <c r="AA86" i="2"/>
  <c r="X87" i="2"/>
  <c r="Y87" i="2"/>
  <c r="Z87" i="2"/>
  <c r="AA87" i="2"/>
  <c r="W85" i="2"/>
  <c r="W86" i="2"/>
  <c r="W87" i="2"/>
  <c r="T85" i="2"/>
  <c r="U85" i="2"/>
  <c r="V85" i="2"/>
  <c r="T86" i="2"/>
  <c r="U86" i="2"/>
  <c r="V86" i="2"/>
  <c r="T87" i="2"/>
  <c r="U87" i="2"/>
  <c r="V87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C86" i="2"/>
  <c r="C87" i="2"/>
  <c r="C85" i="2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D13" i="3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AC13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12" i="3"/>
  <c r="AB11" i="3"/>
  <c r="E13" i="3"/>
  <c r="F13" i="3" s="1"/>
  <c r="D13" i="3"/>
  <c r="D14" i="3" s="1"/>
  <c r="C14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D12" i="3"/>
  <c r="E12" i="3"/>
  <c r="F12" i="3"/>
  <c r="G12" i="3"/>
  <c r="H12" i="3"/>
  <c r="I12" i="3"/>
  <c r="J12" i="3"/>
  <c r="K12" i="3"/>
  <c r="L12" i="3"/>
  <c r="M12" i="3"/>
  <c r="N12" i="3"/>
  <c r="C12" i="3"/>
  <c r="AA11" i="3"/>
  <c r="V11" i="3"/>
  <c r="N11" i="3"/>
  <c r="R11" i="3"/>
  <c r="E11" i="3"/>
  <c r="I11" i="3"/>
  <c r="M11" i="3"/>
  <c r="C11" i="3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D7" i="3"/>
  <c r="E7" i="3"/>
  <c r="F7" i="3"/>
  <c r="G7" i="3"/>
  <c r="C7" i="3"/>
  <c r="D6" i="3"/>
  <c r="E6" i="3"/>
  <c r="F6" i="3"/>
  <c r="G6" i="3"/>
  <c r="C6" i="3"/>
  <c r="DD7" i="1"/>
  <c r="DE7" i="1"/>
  <c r="DD8" i="1"/>
  <c r="DE8" i="1"/>
  <c r="DD9" i="1"/>
  <c r="DE9" i="1"/>
  <c r="DD10" i="1"/>
  <c r="DE10" i="1"/>
  <c r="DD11" i="1"/>
  <c r="DE11" i="1"/>
  <c r="DD12" i="1"/>
  <c r="DE12" i="1"/>
  <c r="DD13" i="1"/>
  <c r="DE13" i="1"/>
  <c r="DD14" i="1"/>
  <c r="DE14" i="1"/>
  <c r="DD15" i="1"/>
  <c r="DE15" i="1"/>
  <c r="DE6" i="1"/>
  <c r="DD6" i="1"/>
  <c r="DE2" i="1"/>
  <c r="DD2" i="1"/>
  <c r="P91" i="4" l="1"/>
  <c r="P110" i="4"/>
  <c r="P130" i="4" s="1"/>
  <c r="P150" i="4" s="1"/>
  <c r="P170" i="4" s="1"/>
  <c r="Q137" i="4"/>
  <c r="Q80" i="4"/>
  <c r="Q99" i="4"/>
  <c r="P99" i="4"/>
  <c r="P119" i="4" s="1"/>
  <c r="P139" i="4" s="1"/>
  <c r="P159" i="4" s="1"/>
  <c r="P80" i="4"/>
  <c r="Q138" i="4"/>
  <c r="G13" i="3"/>
  <c r="F14" i="3"/>
  <c r="E14" i="3"/>
  <c r="J11" i="3"/>
  <c r="F11" i="3"/>
  <c r="S11" i="3"/>
  <c r="O11" i="3"/>
  <c r="W11" i="3"/>
  <c r="L11" i="3"/>
  <c r="H11" i="3"/>
  <c r="D11" i="3"/>
  <c r="Q11" i="3"/>
  <c r="Y11" i="3"/>
  <c r="U11" i="3"/>
  <c r="K11" i="3"/>
  <c r="G11" i="3"/>
  <c r="T11" i="3"/>
  <c r="P11" i="3"/>
  <c r="X11" i="3"/>
  <c r="Z11" i="3"/>
  <c r="Q158" i="4" l="1"/>
  <c r="P100" i="4"/>
  <c r="P120" i="4" s="1"/>
  <c r="P140" i="4" s="1"/>
  <c r="P160" i="4" s="1"/>
  <c r="P81" i="4"/>
  <c r="Q157" i="4"/>
  <c r="Q100" i="4"/>
  <c r="Q81" i="4"/>
  <c r="Q119" i="4"/>
  <c r="P111" i="4"/>
  <c r="P131" i="4" s="1"/>
  <c r="P151" i="4" s="1"/>
  <c r="P171" i="4" s="1"/>
  <c r="P92" i="4"/>
  <c r="H13" i="3"/>
  <c r="G14" i="3"/>
  <c r="Q139" i="4" l="1"/>
  <c r="Q101" i="4"/>
  <c r="Q82" i="4"/>
  <c r="P93" i="4"/>
  <c r="P112" i="4"/>
  <c r="P132" i="4" s="1"/>
  <c r="P152" i="4" s="1"/>
  <c r="P172" i="4" s="1"/>
  <c r="Q120" i="4"/>
  <c r="P101" i="4"/>
  <c r="P121" i="4" s="1"/>
  <c r="P141" i="4" s="1"/>
  <c r="P161" i="4" s="1"/>
  <c r="P82" i="4"/>
  <c r="I13" i="3"/>
  <c r="H14" i="3"/>
  <c r="Q102" i="4" l="1"/>
  <c r="Q83" i="4"/>
  <c r="Q121" i="4"/>
  <c r="P113" i="4"/>
  <c r="P133" i="4" s="1"/>
  <c r="P153" i="4" s="1"/>
  <c r="P173" i="4" s="1"/>
  <c r="P94" i="4"/>
  <c r="P102" i="4"/>
  <c r="P122" i="4" s="1"/>
  <c r="P142" i="4" s="1"/>
  <c r="P162" i="4" s="1"/>
  <c r="P83" i="4"/>
  <c r="Q140" i="4"/>
  <c r="Q159" i="4"/>
  <c r="J13" i="3"/>
  <c r="I14" i="3"/>
  <c r="Q160" i="4" l="1"/>
  <c r="P103" i="4"/>
  <c r="P123" i="4" s="1"/>
  <c r="P143" i="4" s="1"/>
  <c r="P163" i="4" s="1"/>
  <c r="P84" i="4"/>
  <c r="Q84" i="4"/>
  <c r="Q103" i="4"/>
  <c r="P95" i="4"/>
  <c r="P114" i="4"/>
  <c r="P134" i="4" s="1"/>
  <c r="P154" i="4" s="1"/>
  <c r="P174" i="4" s="1"/>
  <c r="Q141" i="4"/>
  <c r="Q122" i="4"/>
  <c r="K13" i="3"/>
  <c r="J14" i="3"/>
  <c r="Q161" i="4" l="1"/>
  <c r="Q104" i="4"/>
  <c r="Q85" i="4"/>
  <c r="P115" i="4"/>
  <c r="P135" i="4" s="1"/>
  <c r="P155" i="4" s="1"/>
  <c r="P175" i="4" s="1"/>
  <c r="P96" i="4"/>
  <c r="P116" i="4" s="1"/>
  <c r="P136" i="4" s="1"/>
  <c r="P156" i="4" s="1"/>
  <c r="P176" i="4" s="1"/>
  <c r="Q142" i="4"/>
  <c r="Q123" i="4"/>
  <c r="P104" i="4"/>
  <c r="P124" i="4" s="1"/>
  <c r="P144" i="4" s="1"/>
  <c r="P164" i="4" s="1"/>
  <c r="P85" i="4"/>
  <c r="L13" i="3"/>
  <c r="K14" i="3"/>
  <c r="Q124" i="4" l="1"/>
  <c r="Q143" i="4"/>
  <c r="Q162" i="4"/>
  <c r="P105" i="4"/>
  <c r="P125" i="4" s="1"/>
  <c r="P145" i="4" s="1"/>
  <c r="P165" i="4" s="1"/>
  <c r="P86" i="4"/>
  <c r="P106" i="4" s="1"/>
  <c r="P126" i="4" s="1"/>
  <c r="P146" i="4" s="1"/>
  <c r="P166" i="4" s="1"/>
  <c r="Q105" i="4"/>
  <c r="Q86" i="4"/>
  <c r="M13" i="3"/>
  <c r="L14" i="3"/>
  <c r="Q163" i="4" l="1"/>
  <c r="Q144" i="4"/>
  <c r="Q125" i="4"/>
  <c r="Q106" i="4"/>
  <c r="Q87" i="4"/>
  <c r="N13" i="3"/>
  <c r="M14" i="3"/>
  <c r="Q88" i="4" l="1"/>
  <c r="Q107" i="4"/>
  <c r="Q164" i="4"/>
  <c r="Q145" i="4"/>
  <c r="Q126" i="4"/>
  <c r="O13" i="3"/>
  <c r="N14" i="3"/>
  <c r="Q165" i="4" l="1"/>
  <c r="Q127" i="4"/>
  <c r="Q146" i="4"/>
  <c r="Q108" i="4"/>
  <c r="Q89" i="4"/>
  <c r="P13" i="3"/>
  <c r="O14" i="3"/>
  <c r="Q128" i="4" l="1"/>
  <c r="Q166" i="4"/>
  <c r="Q147" i="4"/>
  <c r="Q90" i="4"/>
  <c r="Q109" i="4"/>
  <c r="Q13" i="3"/>
  <c r="P14" i="3"/>
  <c r="Q110" i="4" l="1"/>
  <c r="Q91" i="4"/>
  <c r="Q167" i="4"/>
  <c r="Q129" i="4"/>
  <c r="Q148" i="4"/>
  <c r="R13" i="3"/>
  <c r="Q14" i="3"/>
  <c r="Q168" i="4" l="1"/>
  <c r="Q92" i="4"/>
  <c r="Q111" i="4"/>
  <c r="Q149" i="4"/>
  <c r="Q130" i="4"/>
  <c r="S13" i="3"/>
  <c r="R14" i="3"/>
  <c r="Q131" i="4" l="1"/>
  <c r="Q169" i="4"/>
  <c r="Q150" i="4"/>
  <c r="Q112" i="4"/>
  <c r="Q93" i="4"/>
  <c r="T13" i="3"/>
  <c r="S14" i="3"/>
  <c r="Q132" i="4" l="1"/>
  <c r="Q170" i="4"/>
  <c r="Q94" i="4"/>
  <c r="Q113" i="4"/>
  <c r="Q151" i="4"/>
  <c r="U13" i="3"/>
  <c r="T14" i="3"/>
  <c r="Q114" i="4" l="1"/>
  <c r="Q95" i="4"/>
  <c r="Q152" i="4"/>
  <c r="Q133" i="4"/>
  <c r="Q171" i="4"/>
  <c r="V13" i="3"/>
  <c r="U14" i="3"/>
  <c r="Q172" i="4" l="1"/>
  <c r="Q153" i="4"/>
  <c r="Q96" i="4"/>
  <c r="Q115" i="4"/>
  <c r="Q134" i="4"/>
  <c r="W13" i="3"/>
  <c r="V14" i="3"/>
  <c r="Q154" i="4" l="1"/>
  <c r="Q116" i="4"/>
  <c r="Q135" i="4"/>
  <c r="Q173" i="4"/>
  <c r="X13" i="3"/>
  <c r="W14" i="3"/>
  <c r="Q155" i="4" l="1"/>
  <c r="Q136" i="4"/>
  <c r="Q174" i="4"/>
  <c r="X14" i="3"/>
  <c r="Y13" i="3"/>
  <c r="Q175" i="4" l="1"/>
  <c r="Q156" i="4"/>
  <c r="Z13" i="3"/>
  <c r="Y14" i="3"/>
  <c r="Q176" i="4" l="1"/>
  <c r="AA13" i="3"/>
  <c r="Z14" i="3"/>
  <c r="AA14" i="3" l="1"/>
  <c r="AA90" i="1" l="1"/>
  <c r="AA91" i="1"/>
  <c r="AA92" i="1"/>
  <c r="AA93" i="1"/>
  <c r="AA89" i="1"/>
  <c r="AB88" i="1"/>
  <c r="AC79" i="1" l="1"/>
  <c r="AA80" i="1"/>
  <c r="O21" i="4"/>
  <c r="E512" i="4"/>
  <c r="E502" i="4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C2" i="4"/>
  <c r="C502" i="4" s="1"/>
  <c r="D3" i="4"/>
  <c r="D503" i="4" s="1"/>
  <c r="D2" i="4"/>
  <c r="D502" i="4" s="1"/>
  <c r="F22" i="4"/>
  <c r="F4" i="4"/>
  <c r="F24" i="4" s="1"/>
  <c r="F3" i="4"/>
  <c r="C3" i="4" s="1"/>
  <c r="C503" i="4" s="1"/>
  <c r="E23" i="4"/>
  <c r="E32" i="4"/>
  <c r="E33" i="4"/>
  <c r="E22" i="4"/>
  <c r="E14" i="4"/>
  <c r="E13" i="4"/>
  <c r="E513" i="4" s="1"/>
  <c r="E4" i="4"/>
  <c r="E24" i="4" s="1"/>
  <c r="E3" i="4"/>
  <c r="E503" i="4" s="1"/>
  <c r="W2" i="4"/>
  <c r="A3" i="4"/>
  <c r="A13" i="4" s="1"/>
  <c r="A23" i="4" s="1"/>
  <c r="A33" i="4" s="1"/>
  <c r="A43" i="4" s="1"/>
  <c r="A53" i="4" s="1"/>
  <c r="A63" i="4" s="1"/>
  <c r="A73" i="4" s="1"/>
  <c r="A83" i="4" s="1"/>
  <c r="A93" i="4" s="1"/>
  <c r="A103" i="4" s="1"/>
  <c r="A113" i="4" s="1"/>
  <c r="A123" i="4" s="1"/>
  <c r="A133" i="4" s="1"/>
  <c r="A143" i="4" s="1"/>
  <c r="A153" i="4" s="1"/>
  <c r="A163" i="4" s="1"/>
  <c r="A173" i="4" s="1"/>
  <c r="A183" i="4" s="1"/>
  <c r="A193" i="4" s="1"/>
  <c r="A203" i="4" s="1"/>
  <c r="A213" i="4" s="1"/>
  <c r="A223" i="4" s="1"/>
  <c r="A233" i="4" s="1"/>
  <c r="A243" i="4" s="1"/>
  <c r="A253" i="4" s="1"/>
  <c r="A263" i="4" s="1"/>
  <c r="A273" i="4" s="1"/>
  <c r="A283" i="4" s="1"/>
  <c r="A293" i="4" s="1"/>
  <c r="A303" i="4" s="1"/>
  <c r="A313" i="4" s="1"/>
  <c r="A323" i="4" s="1"/>
  <c r="A333" i="4" s="1"/>
  <c r="A343" i="4" s="1"/>
  <c r="A353" i="4" s="1"/>
  <c r="A363" i="4" s="1"/>
  <c r="A373" i="4" s="1"/>
  <c r="A383" i="4" s="1"/>
  <c r="A393" i="4" s="1"/>
  <c r="A403" i="4" s="1"/>
  <c r="A413" i="4" s="1"/>
  <c r="A423" i="4" s="1"/>
  <c r="A433" i="4" s="1"/>
  <c r="A443" i="4" s="1"/>
  <c r="A453" i="4" s="1"/>
  <c r="A463" i="4" s="1"/>
  <c r="A473" i="4" s="1"/>
  <c r="A483" i="4" s="1"/>
  <c r="A493" i="4" s="1"/>
  <c r="A503" i="4" s="1"/>
  <c r="A513" i="4" s="1"/>
  <c r="A523" i="4" s="1"/>
  <c r="A533" i="4" s="1"/>
  <c r="A543" i="4" s="1"/>
  <c r="A553" i="4" s="1"/>
  <c r="A563" i="4" s="1"/>
  <c r="A573" i="4" s="1"/>
  <c r="A583" i="4" s="1"/>
  <c r="A593" i="4" s="1"/>
  <c r="A603" i="4" s="1"/>
  <c r="A613" i="4" s="1"/>
  <c r="A623" i="4" s="1"/>
  <c r="A633" i="4" s="1"/>
  <c r="A643" i="4" s="1"/>
  <c r="A653" i="4" s="1"/>
  <c r="A663" i="4" s="1"/>
  <c r="A673" i="4" s="1"/>
  <c r="A683" i="4" s="1"/>
  <c r="A693" i="4" s="1"/>
  <c r="A703" i="4" s="1"/>
  <c r="A713" i="4" s="1"/>
  <c r="A723" i="4" s="1"/>
  <c r="A733" i="4" s="1"/>
  <c r="A743" i="4" s="1"/>
  <c r="A753" i="4" s="1"/>
  <c r="A763" i="4" s="1"/>
  <c r="A773" i="4" s="1"/>
  <c r="A783" i="4" s="1"/>
  <c r="A793" i="4" s="1"/>
  <c r="A803" i="4" s="1"/>
  <c r="A813" i="4" s="1"/>
  <c r="A823" i="4" s="1"/>
  <c r="A833" i="4" s="1"/>
  <c r="A843" i="4" s="1"/>
  <c r="A853" i="4" s="1"/>
  <c r="A863" i="4" s="1"/>
  <c r="A873" i="4" s="1"/>
  <c r="A883" i="4" s="1"/>
  <c r="A893" i="4" s="1"/>
  <c r="A903" i="4" s="1"/>
  <c r="A913" i="4" s="1"/>
  <c r="A923" i="4" s="1"/>
  <c r="A933" i="4" s="1"/>
  <c r="A943" i="4" s="1"/>
  <c r="A953" i="4" s="1"/>
  <c r="A963" i="4" s="1"/>
  <c r="A973" i="4" s="1"/>
  <c r="A983" i="4" s="1"/>
  <c r="A993" i="4" s="1"/>
  <c r="A4" i="4"/>
  <c r="A14" i="4" s="1"/>
  <c r="A24" i="4" s="1"/>
  <c r="A34" i="4" s="1"/>
  <c r="A44" i="4" s="1"/>
  <c r="A54" i="4" s="1"/>
  <c r="A64" i="4" s="1"/>
  <c r="A74" i="4" s="1"/>
  <c r="A84" i="4" s="1"/>
  <c r="A94" i="4" s="1"/>
  <c r="A104" i="4" s="1"/>
  <c r="A114" i="4" s="1"/>
  <c r="A124" i="4" s="1"/>
  <c r="A134" i="4" s="1"/>
  <c r="A144" i="4" s="1"/>
  <c r="A154" i="4" s="1"/>
  <c r="A164" i="4" s="1"/>
  <c r="A174" i="4" s="1"/>
  <c r="A184" i="4" s="1"/>
  <c r="A194" i="4" s="1"/>
  <c r="A204" i="4" s="1"/>
  <c r="A214" i="4" s="1"/>
  <c r="A224" i="4" s="1"/>
  <c r="A234" i="4" s="1"/>
  <c r="A244" i="4" s="1"/>
  <c r="A254" i="4" s="1"/>
  <c r="A264" i="4" s="1"/>
  <c r="A274" i="4" s="1"/>
  <c r="A284" i="4" s="1"/>
  <c r="A294" i="4" s="1"/>
  <c r="A304" i="4" s="1"/>
  <c r="A314" i="4" s="1"/>
  <c r="A324" i="4" s="1"/>
  <c r="A334" i="4" s="1"/>
  <c r="A344" i="4" s="1"/>
  <c r="A354" i="4" s="1"/>
  <c r="A364" i="4" s="1"/>
  <c r="A374" i="4" s="1"/>
  <c r="A384" i="4" s="1"/>
  <c r="A394" i="4" s="1"/>
  <c r="A404" i="4" s="1"/>
  <c r="A414" i="4" s="1"/>
  <c r="A424" i="4" s="1"/>
  <c r="A434" i="4" s="1"/>
  <c r="A444" i="4" s="1"/>
  <c r="A454" i="4" s="1"/>
  <c r="A464" i="4" s="1"/>
  <c r="A474" i="4" s="1"/>
  <c r="A484" i="4" s="1"/>
  <c r="A494" i="4" s="1"/>
  <c r="A504" i="4" s="1"/>
  <c r="A514" i="4" s="1"/>
  <c r="A524" i="4" s="1"/>
  <c r="A534" i="4" s="1"/>
  <c r="A544" i="4" s="1"/>
  <c r="A554" i="4" s="1"/>
  <c r="A564" i="4" s="1"/>
  <c r="A574" i="4" s="1"/>
  <c r="A584" i="4" s="1"/>
  <c r="A594" i="4" s="1"/>
  <c r="A604" i="4" s="1"/>
  <c r="A614" i="4" s="1"/>
  <c r="A624" i="4" s="1"/>
  <c r="A634" i="4" s="1"/>
  <c r="A644" i="4" s="1"/>
  <c r="A654" i="4" s="1"/>
  <c r="A664" i="4" s="1"/>
  <c r="A674" i="4" s="1"/>
  <c r="A684" i="4" s="1"/>
  <c r="A694" i="4" s="1"/>
  <c r="A704" i="4" s="1"/>
  <c r="A714" i="4" s="1"/>
  <c r="A724" i="4" s="1"/>
  <c r="A734" i="4" s="1"/>
  <c r="A744" i="4" s="1"/>
  <c r="A754" i="4" s="1"/>
  <c r="A764" i="4" s="1"/>
  <c r="A774" i="4" s="1"/>
  <c r="A784" i="4" s="1"/>
  <c r="A794" i="4" s="1"/>
  <c r="A804" i="4" s="1"/>
  <c r="A814" i="4" s="1"/>
  <c r="A824" i="4" s="1"/>
  <c r="A834" i="4" s="1"/>
  <c r="A844" i="4" s="1"/>
  <c r="A854" i="4" s="1"/>
  <c r="A864" i="4" s="1"/>
  <c r="A874" i="4" s="1"/>
  <c r="A884" i="4" s="1"/>
  <c r="A894" i="4" s="1"/>
  <c r="A904" i="4" s="1"/>
  <c r="A914" i="4" s="1"/>
  <c r="A924" i="4" s="1"/>
  <c r="A934" i="4" s="1"/>
  <c r="A944" i="4" s="1"/>
  <c r="A954" i="4" s="1"/>
  <c r="A964" i="4" s="1"/>
  <c r="A974" i="4" s="1"/>
  <c r="A984" i="4" s="1"/>
  <c r="A994" i="4" s="1"/>
  <c r="A5" i="4"/>
  <c r="A15" i="4" s="1"/>
  <c r="A25" i="4" s="1"/>
  <c r="A35" i="4" s="1"/>
  <c r="A45" i="4" s="1"/>
  <c r="A55" i="4" s="1"/>
  <c r="A65" i="4" s="1"/>
  <c r="A75" i="4" s="1"/>
  <c r="A85" i="4" s="1"/>
  <c r="A95" i="4" s="1"/>
  <c r="A105" i="4" s="1"/>
  <c r="A115" i="4" s="1"/>
  <c r="A125" i="4" s="1"/>
  <c r="A135" i="4" s="1"/>
  <c r="A145" i="4" s="1"/>
  <c r="A155" i="4" s="1"/>
  <c r="A165" i="4" s="1"/>
  <c r="A175" i="4" s="1"/>
  <c r="A185" i="4" s="1"/>
  <c r="A195" i="4" s="1"/>
  <c r="A205" i="4" s="1"/>
  <c r="A215" i="4" s="1"/>
  <c r="A225" i="4" s="1"/>
  <c r="A235" i="4" s="1"/>
  <c r="A245" i="4" s="1"/>
  <c r="A255" i="4" s="1"/>
  <c r="A265" i="4" s="1"/>
  <c r="A275" i="4" s="1"/>
  <c r="A285" i="4" s="1"/>
  <c r="A295" i="4" s="1"/>
  <c r="A305" i="4" s="1"/>
  <c r="A315" i="4" s="1"/>
  <c r="A325" i="4" s="1"/>
  <c r="A335" i="4" s="1"/>
  <c r="A345" i="4" s="1"/>
  <c r="A355" i="4" s="1"/>
  <c r="A365" i="4" s="1"/>
  <c r="A375" i="4" s="1"/>
  <c r="A385" i="4" s="1"/>
  <c r="A395" i="4" s="1"/>
  <c r="A405" i="4" s="1"/>
  <c r="A415" i="4" s="1"/>
  <c r="A425" i="4" s="1"/>
  <c r="A435" i="4" s="1"/>
  <c r="A445" i="4" s="1"/>
  <c r="A455" i="4" s="1"/>
  <c r="A465" i="4" s="1"/>
  <c r="A475" i="4" s="1"/>
  <c r="A485" i="4" s="1"/>
  <c r="A495" i="4" s="1"/>
  <c r="A505" i="4" s="1"/>
  <c r="A515" i="4" s="1"/>
  <c r="A525" i="4" s="1"/>
  <c r="A535" i="4" s="1"/>
  <c r="A545" i="4" s="1"/>
  <c r="A555" i="4" s="1"/>
  <c r="A565" i="4" s="1"/>
  <c r="A575" i="4" s="1"/>
  <c r="A585" i="4" s="1"/>
  <c r="A595" i="4" s="1"/>
  <c r="A605" i="4" s="1"/>
  <c r="A615" i="4" s="1"/>
  <c r="A625" i="4" s="1"/>
  <c r="A635" i="4" s="1"/>
  <c r="A645" i="4" s="1"/>
  <c r="A655" i="4" s="1"/>
  <c r="A665" i="4" s="1"/>
  <c r="A675" i="4" s="1"/>
  <c r="A685" i="4" s="1"/>
  <c r="A695" i="4" s="1"/>
  <c r="A705" i="4" s="1"/>
  <c r="A715" i="4" s="1"/>
  <c r="A725" i="4" s="1"/>
  <c r="A735" i="4" s="1"/>
  <c r="A745" i="4" s="1"/>
  <c r="A755" i="4" s="1"/>
  <c r="A765" i="4" s="1"/>
  <c r="A775" i="4" s="1"/>
  <c r="A785" i="4" s="1"/>
  <c r="A795" i="4" s="1"/>
  <c r="A805" i="4" s="1"/>
  <c r="A815" i="4" s="1"/>
  <c r="A825" i="4" s="1"/>
  <c r="A835" i="4" s="1"/>
  <c r="A845" i="4" s="1"/>
  <c r="A855" i="4" s="1"/>
  <c r="A865" i="4" s="1"/>
  <c r="A875" i="4" s="1"/>
  <c r="A885" i="4" s="1"/>
  <c r="A895" i="4" s="1"/>
  <c r="A905" i="4" s="1"/>
  <c r="A915" i="4" s="1"/>
  <c r="A925" i="4" s="1"/>
  <c r="A935" i="4" s="1"/>
  <c r="A945" i="4" s="1"/>
  <c r="A955" i="4" s="1"/>
  <c r="A965" i="4" s="1"/>
  <c r="A975" i="4" s="1"/>
  <c r="A985" i="4" s="1"/>
  <c r="A995" i="4" s="1"/>
  <c r="A6" i="4"/>
  <c r="A16" i="4" s="1"/>
  <c r="A26" i="4" s="1"/>
  <c r="A36" i="4" s="1"/>
  <c r="A46" i="4" s="1"/>
  <c r="A56" i="4" s="1"/>
  <c r="A66" i="4" s="1"/>
  <c r="A76" i="4" s="1"/>
  <c r="A86" i="4" s="1"/>
  <c r="A96" i="4" s="1"/>
  <c r="A106" i="4" s="1"/>
  <c r="A116" i="4" s="1"/>
  <c r="A126" i="4" s="1"/>
  <c r="A136" i="4" s="1"/>
  <c r="A146" i="4" s="1"/>
  <c r="A156" i="4" s="1"/>
  <c r="A166" i="4" s="1"/>
  <c r="A176" i="4" s="1"/>
  <c r="A186" i="4" s="1"/>
  <c r="A196" i="4" s="1"/>
  <c r="A206" i="4" s="1"/>
  <c r="A216" i="4" s="1"/>
  <c r="A226" i="4" s="1"/>
  <c r="A236" i="4" s="1"/>
  <c r="A246" i="4" s="1"/>
  <c r="A256" i="4" s="1"/>
  <c r="A266" i="4" s="1"/>
  <c r="A276" i="4" s="1"/>
  <c r="A286" i="4" s="1"/>
  <c r="A296" i="4" s="1"/>
  <c r="A306" i="4" s="1"/>
  <c r="A316" i="4" s="1"/>
  <c r="A326" i="4" s="1"/>
  <c r="A336" i="4" s="1"/>
  <c r="A346" i="4" s="1"/>
  <c r="A356" i="4" s="1"/>
  <c r="A366" i="4" s="1"/>
  <c r="A376" i="4" s="1"/>
  <c r="A386" i="4" s="1"/>
  <c r="A396" i="4" s="1"/>
  <c r="A406" i="4" s="1"/>
  <c r="A416" i="4" s="1"/>
  <c r="A426" i="4" s="1"/>
  <c r="A436" i="4" s="1"/>
  <c r="A446" i="4" s="1"/>
  <c r="A456" i="4" s="1"/>
  <c r="A466" i="4" s="1"/>
  <c r="A476" i="4" s="1"/>
  <c r="A486" i="4" s="1"/>
  <c r="A496" i="4" s="1"/>
  <c r="A506" i="4" s="1"/>
  <c r="A516" i="4" s="1"/>
  <c r="A526" i="4" s="1"/>
  <c r="A536" i="4" s="1"/>
  <c r="A546" i="4" s="1"/>
  <c r="A556" i="4" s="1"/>
  <c r="A566" i="4" s="1"/>
  <c r="A576" i="4" s="1"/>
  <c r="A586" i="4" s="1"/>
  <c r="A596" i="4" s="1"/>
  <c r="A606" i="4" s="1"/>
  <c r="A616" i="4" s="1"/>
  <c r="A626" i="4" s="1"/>
  <c r="A636" i="4" s="1"/>
  <c r="A646" i="4" s="1"/>
  <c r="A656" i="4" s="1"/>
  <c r="A666" i="4" s="1"/>
  <c r="A676" i="4" s="1"/>
  <c r="A686" i="4" s="1"/>
  <c r="A696" i="4" s="1"/>
  <c r="A706" i="4" s="1"/>
  <c r="A716" i="4" s="1"/>
  <c r="A726" i="4" s="1"/>
  <c r="A736" i="4" s="1"/>
  <c r="A746" i="4" s="1"/>
  <c r="A756" i="4" s="1"/>
  <c r="A766" i="4" s="1"/>
  <c r="A776" i="4" s="1"/>
  <c r="A786" i="4" s="1"/>
  <c r="A796" i="4" s="1"/>
  <c r="A806" i="4" s="1"/>
  <c r="A816" i="4" s="1"/>
  <c r="A826" i="4" s="1"/>
  <c r="A836" i="4" s="1"/>
  <c r="A846" i="4" s="1"/>
  <c r="A856" i="4" s="1"/>
  <c r="A866" i="4" s="1"/>
  <c r="A876" i="4" s="1"/>
  <c r="A886" i="4" s="1"/>
  <c r="A896" i="4" s="1"/>
  <c r="A906" i="4" s="1"/>
  <c r="A916" i="4" s="1"/>
  <c r="A926" i="4" s="1"/>
  <c r="A936" i="4" s="1"/>
  <c r="A946" i="4" s="1"/>
  <c r="A956" i="4" s="1"/>
  <c r="A966" i="4" s="1"/>
  <c r="A976" i="4" s="1"/>
  <c r="A986" i="4" s="1"/>
  <c r="A996" i="4" s="1"/>
  <c r="A7" i="4"/>
  <c r="A17" i="4" s="1"/>
  <c r="A27" i="4" s="1"/>
  <c r="A37" i="4" s="1"/>
  <c r="A47" i="4" s="1"/>
  <c r="A57" i="4" s="1"/>
  <c r="A67" i="4" s="1"/>
  <c r="A77" i="4" s="1"/>
  <c r="A87" i="4" s="1"/>
  <c r="A97" i="4" s="1"/>
  <c r="A107" i="4" s="1"/>
  <c r="A117" i="4" s="1"/>
  <c r="A127" i="4" s="1"/>
  <c r="A137" i="4" s="1"/>
  <c r="A147" i="4" s="1"/>
  <c r="A157" i="4" s="1"/>
  <c r="A167" i="4" s="1"/>
  <c r="A177" i="4" s="1"/>
  <c r="A187" i="4" s="1"/>
  <c r="A197" i="4" s="1"/>
  <c r="A207" i="4" s="1"/>
  <c r="A217" i="4" s="1"/>
  <c r="A227" i="4" s="1"/>
  <c r="A237" i="4" s="1"/>
  <c r="A247" i="4" s="1"/>
  <c r="A257" i="4" s="1"/>
  <c r="A267" i="4" s="1"/>
  <c r="A277" i="4" s="1"/>
  <c r="A287" i="4" s="1"/>
  <c r="A297" i="4" s="1"/>
  <c r="A307" i="4" s="1"/>
  <c r="A317" i="4" s="1"/>
  <c r="A327" i="4" s="1"/>
  <c r="A337" i="4" s="1"/>
  <c r="A347" i="4" s="1"/>
  <c r="A357" i="4" s="1"/>
  <c r="A367" i="4" s="1"/>
  <c r="A377" i="4" s="1"/>
  <c r="A387" i="4" s="1"/>
  <c r="A397" i="4" s="1"/>
  <c r="A407" i="4" s="1"/>
  <c r="A417" i="4" s="1"/>
  <c r="A427" i="4" s="1"/>
  <c r="A437" i="4" s="1"/>
  <c r="A447" i="4" s="1"/>
  <c r="A457" i="4" s="1"/>
  <c r="A467" i="4" s="1"/>
  <c r="A477" i="4" s="1"/>
  <c r="A487" i="4" s="1"/>
  <c r="A497" i="4" s="1"/>
  <c r="A507" i="4" s="1"/>
  <c r="A517" i="4" s="1"/>
  <c r="A527" i="4" s="1"/>
  <c r="A537" i="4" s="1"/>
  <c r="A547" i="4" s="1"/>
  <c r="A557" i="4" s="1"/>
  <c r="A567" i="4" s="1"/>
  <c r="A577" i="4" s="1"/>
  <c r="A587" i="4" s="1"/>
  <c r="A597" i="4" s="1"/>
  <c r="A607" i="4" s="1"/>
  <c r="A617" i="4" s="1"/>
  <c r="A627" i="4" s="1"/>
  <c r="A637" i="4" s="1"/>
  <c r="A647" i="4" s="1"/>
  <c r="A657" i="4" s="1"/>
  <c r="A667" i="4" s="1"/>
  <c r="A677" i="4" s="1"/>
  <c r="A687" i="4" s="1"/>
  <c r="A697" i="4" s="1"/>
  <c r="A707" i="4" s="1"/>
  <c r="A717" i="4" s="1"/>
  <c r="A727" i="4" s="1"/>
  <c r="A737" i="4" s="1"/>
  <c r="A747" i="4" s="1"/>
  <c r="A757" i="4" s="1"/>
  <c r="A767" i="4" s="1"/>
  <c r="A777" i="4" s="1"/>
  <c r="A787" i="4" s="1"/>
  <c r="A797" i="4" s="1"/>
  <c r="A807" i="4" s="1"/>
  <c r="A817" i="4" s="1"/>
  <c r="A827" i="4" s="1"/>
  <c r="A837" i="4" s="1"/>
  <c r="A847" i="4" s="1"/>
  <c r="A857" i="4" s="1"/>
  <c r="A867" i="4" s="1"/>
  <c r="A877" i="4" s="1"/>
  <c r="A887" i="4" s="1"/>
  <c r="A897" i="4" s="1"/>
  <c r="A907" i="4" s="1"/>
  <c r="A917" i="4" s="1"/>
  <c r="A927" i="4" s="1"/>
  <c r="A937" i="4" s="1"/>
  <c r="A947" i="4" s="1"/>
  <c r="A957" i="4" s="1"/>
  <c r="A967" i="4" s="1"/>
  <c r="A977" i="4" s="1"/>
  <c r="A987" i="4" s="1"/>
  <c r="A997" i="4" s="1"/>
  <c r="A8" i="4"/>
  <c r="A18" i="4" s="1"/>
  <c r="A28" i="4" s="1"/>
  <c r="A38" i="4" s="1"/>
  <c r="A48" i="4" s="1"/>
  <c r="A58" i="4" s="1"/>
  <c r="A68" i="4" s="1"/>
  <c r="A78" i="4" s="1"/>
  <c r="A88" i="4" s="1"/>
  <c r="A98" i="4" s="1"/>
  <c r="A108" i="4" s="1"/>
  <c r="A118" i="4" s="1"/>
  <c r="A128" i="4" s="1"/>
  <c r="A138" i="4" s="1"/>
  <c r="A148" i="4" s="1"/>
  <c r="A158" i="4" s="1"/>
  <c r="A168" i="4" s="1"/>
  <c r="A178" i="4" s="1"/>
  <c r="A188" i="4" s="1"/>
  <c r="A198" i="4" s="1"/>
  <c r="A208" i="4" s="1"/>
  <c r="A218" i="4" s="1"/>
  <c r="A228" i="4" s="1"/>
  <c r="A238" i="4" s="1"/>
  <c r="A248" i="4" s="1"/>
  <c r="A258" i="4" s="1"/>
  <c r="A268" i="4" s="1"/>
  <c r="A278" i="4" s="1"/>
  <c r="A288" i="4" s="1"/>
  <c r="A298" i="4" s="1"/>
  <c r="A308" i="4" s="1"/>
  <c r="A318" i="4" s="1"/>
  <c r="A328" i="4" s="1"/>
  <c r="A338" i="4" s="1"/>
  <c r="A348" i="4" s="1"/>
  <c r="A358" i="4" s="1"/>
  <c r="A368" i="4" s="1"/>
  <c r="A378" i="4" s="1"/>
  <c r="A388" i="4" s="1"/>
  <c r="A398" i="4" s="1"/>
  <c r="A408" i="4" s="1"/>
  <c r="A418" i="4" s="1"/>
  <c r="A428" i="4" s="1"/>
  <c r="A438" i="4" s="1"/>
  <c r="A448" i="4" s="1"/>
  <c r="A458" i="4" s="1"/>
  <c r="A468" i="4" s="1"/>
  <c r="A478" i="4" s="1"/>
  <c r="A488" i="4" s="1"/>
  <c r="A498" i="4" s="1"/>
  <c r="A508" i="4" s="1"/>
  <c r="A518" i="4" s="1"/>
  <c r="A528" i="4" s="1"/>
  <c r="A538" i="4" s="1"/>
  <c r="A548" i="4" s="1"/>
  <c r="A558" i="4" s="1"/>
  <c r="A568" i="4" s="1"/>
  <c r="A578" i="4" s="1"/>
  <c r="A588" i="4" s="1"/>
  <c r="A598" i="4" s="1"/>
  <c r="A608" i="4" s="1"/>
  <c r="A618" i="4" s="1"/>
  <c r="A628" i="4" s="1"/>
  <c r="A638" i="4" s="1"/>
  <c r="A648" i="4" s="1"/>
  <c r="A658" i="4" s="1"/>
  <c r="A668" i="4" s="1"/>
  <c r="A678" i="4" s="1"/>
  <c r="A688" i="4" s="1"/>
  <c r="A698" i="4" s="1"/>
  <c r="A708" i="4" s="1"/>
  <c r="A718" i="4" s="1"/>
  <c r="A728" i="4" s="1"/>
  <c r="A738" i="4" s="1"/>
  <c r="A748" i="4" s="1"/>
  <c r="A758" i="4" s="1"/>
  <c r="A768" i="4" s="1"/>
  <c r="A778" i="4" s="1"/>
  <c r="A788" i="4" s="1"/>
  <c r="A798" i="4" s="1"/>
  <c r="A808" i="4" s="1"/>
  <c r="A818" i="4" s="1"/>
  <c r="A828" i="4" s="1"/>
  <c r="A838" i="4" s="1"/>
  <c r="A848" i="4" s="1"/>
  <c r="A858" i="4" s="1"/>
  <c r="A868" i="4" s="1"/>
  <c r="A878" i="4" s="1"/>
  <c r="A888" i="4" s="1"/>
  <c r="A898" i="4" s="1"/>
  <c r="A908" i="4" s="1"/>
  <c r="A918" i="4" s="1"/>
  <c r="A928" i="4" s="1"/>
  <c r="A938" i="4" s="1"/>
  <c r="A948" i="4" s="1"/>
  <c r="A958" i="4" s="1"/>
  <c r="A968" i="4" s="1"/>
  <c r="A978" i="4" s="1"/>
  <c r="A988" i="4" s="1"/>
  <c r="A998" i="4" s="1"/>
  <c r="A9" i="4"/>
  <c r="A19" i="4" s="1"/>
  <c r="A29" i="4" s="1"/>
  <c r="A39" i="4" s="1"/>
  <c r="A49" i="4" s="1"/>
  <c r="A59" i="4" s="1"/>
  <c r="A69" i="4" s="1"/>
  <c r="A79" i="4" s="1"/>
  <c r="A89" i="4" s="1"/>
  <c r="A99" i="4" s="1"/>
  <c r="A109" i="4" s="1"/>
  <c r="A119" i="4" s="1"/>
  <c r="A129" i="4" s="1"/>
  <c r="A139" i="4" s="1"/>
  <c r="A149" i="4" s="1"/>
  <c r="A159" i="4" s="1"/>
  <c r="A169" i="4" s="1"/>
  <c r="A179" i="4" s="1"/>
  <c r="A189" i="4" s="1"/>
  <c r="A199" i="4" s="1"/>
  <c r="A209" i="4" s="1"/>
  <c r="A219" i="4" s="1"/>
  <c r="A229" i="4" s="1"/>
  <c r="A239" i="4" s="1"/>
  <c r="A249" i="4" s="1"/>
  <c r="A259" i="4" s="1"/>
  <c r="A269" i="4" s="1"/>
  <c r="A279" i="4" s="1"/>
  <c r="A289" i="4" s="1"/>
  <c r="A299" i="4" s="1"/>
  <c r="A309" i="4" s="1"/>
  <c r="A319" i="4" s="1"/>
  <c r="A329" i="4" s="1"/>
  <c r="A339" i="4" s="1"/>
  <c r="A349" i="4" s="1"/>
  <c r="A359" i="4" s="1"/>
  <c r="A369" i="4" s="1"/>
  <c r="A379" i="4" s="1"/>
  <c r="A389" i="4" s="1"/>
  <c r="A399" i="4" s="1"/>
  <c r="A409" i="4" s="1"/>
  <c r="A419" i="4" s="1"/>
  <c r="A429" i="4" s="1"/>
  <c r="A439" i="4" s="1"/>
  <c r="A449" i="4" s="1"/>
  <c r="A459" i="4" s="1"/>
  <c r="A469" i="4" s="1"/>
  <c r="A479" i="4" s="1"/>
  <c r="A489" i="4" s="1"/>
  <c r="A499" i="4" s="1"/>
  <c r="A509" i="4" s="1"/>
  <c r="A519" i="4" s="1"/>
  <c r="A529" i="4" s="1"/>
  <c r="A539" i="4" s="1"/>
  <c r="A549" i="4" s="1"/>
  <c r="A559" i="4" s="1"/>
  <c r="A569" i="4" s="1"/>
  <c r="A579" i="4" s="1"/>
  <c r="A589" i="4" s="1"/>
  <c r="A599" i="4" s="1"/>
  <c r="A609" i="4" s="1"/>
  <c r="A619" i="4" s="1"/>
  <c r="A629" i="4" s="1"/>
  <c r="A639" i="4" s="1"/>
  <c r="A649" i="4" s="1"/>
  <c r="A659" i="4" s="1"/>
  <c r="A669" i="4" s="1"/>
  <c r="A679" i="4" s="1"/>
  <c r="A689" i="4" s="1"/>
  <c r="A699" i="4" s="1"/>
  <c r="A709" i="4" s="1"/>
  <c r="A719" i="4" s="1"/>
  <c r="A729" i="4" s="1"/>
  <c r="A739" i="4" s="1"/>
  <c r="A749" i="4" s="1"/>
  <c r="A759" i="4" s="1"/>
  <c r="A769" i="4" s="1"/>
  <c r="A779" i="4" s="1"/>
  <c r="A789" i="4" s="1"/>
  <c r="A799" i="4" s="1"/>
  <c r="A809" i="4" s="1"/>
  <c r="A819" i="4" s="1"/>
  <c r="A829" i="4" s="1"/>
  <c r="A839" i="4" s="1"/>
  <c r="A849" i="4" s="1"/>
  <c r="A859" i="4" s="1"/>
  <c r="A869" i="4" s="1"/>
  <c r="A879" i="4" s="1"/>
  <c r="A889" i="4" s="1"/>
  <c r="A899" i="4" s="1"/>
  <c r="A909" i="4" s="1"/>
  <c r="A919" i="4" s="1"/>
  <c r="A929" i="4" s="1"/>
  <c r="A939" i="4" s="1"/>
  <c r="A949" i="4" s="1"/>
  <c r="A959" i="4" s="1"/>
  <c r="A969" i="4" s="1"/>
  <c r="A979" i="4" s="1"/>
  <c r="A989" i="4" s="1"/>
  <c r="A999" i="4" s="1"/>
  <c r="A10" i="4"/>
  <c r="A20" i="4" s="1"/>
  <c r="A30" i="4" s="1"/>
  <c r="A40" i="4" s="1"/>
  <c r="A50" i="4" s="1"/>
  <c r="A60" i="4" s="1"/>
  <c r="A70" i="4" s="1"/>
  <c r="A80" i="4" s="1"/>
  <c r="A90" i="4" s="1"/>
  <c r="A100" i="4" s="1"/>
  <c r="A110" i="4" s="1"/>
  <c r="A120" i="4" s="1"/>
  <c r="A130" i="4" s="1"/>
  <c r="A140" i="4" s="1"/>
  <c r="A150" i="4" s="1"/>
  <c r="A160" i="4" s="1"/>
  <c r="A170" i="4" s="1"/>
  <c r="A180" i="4" s="1"/>
  <c r="A190" i="4" s="1"/>
  <c r="A200" i="4" s="1"/>
  <c r="A210" i="4" s="1"/>
  <c r="A220" i="4" s="1"/>
  <c r="A230" i="4" s="1"/>
  <c r="A240" i="4" s="1"/>
  <c r="A250" i="4" s="1"/>
  <c r="A260" i="4" s="1"/>
  <c r="A270" i="4" s="1"/>
  <c r="A280" i="4" s="1"/>
  <c r="A290" i="4" s="1"/>
  <c r="A300" i="4" s="1"/>
  <c r="A310" i="4" s="1"/>
  <c r="A320" i="4" s="1"/>
  <c r="A330" i="4" s="1"/>
  <c r="A340" i="4" s="1"/>
  <c r="A350" i="4" s="1"/>
  <c r="A360" i="4" s="1"/>
  <c r="A370" i="4" s="1"/>
  <c r="A380" i="4" s="1"/>
  <c r="A390" i="4" s="1"/>
  <c r="A400" i="4" s="1"/>
  <c r="A410" i="4" s="1"/>
  <c r="A420" i="4" s="1"/>
  <c r="A430" i="4" s="1"/>
  <c r="A440" i="4" s="1"/>
  <c r="A450" i="4" s="1"/>
  <c r="A460" i="4" s="1"/>
  <c r="A470" i="4" s="1"/>
  <c r="A480" i="4" s="1"/>
  <c r="A490" i="4" s="1"/>
  <c r="A500" i="4" s="1"/>
  <c r="A510" i="4" s="1"/>
  <c r="A520" i="4" s="1"/>
  <c r="A530" i="4" s="1"/>
  <c r="A540" i="4" s="1"/>
  <c r="A550" i="4" s="1"/>
  <c r="A560" i="4" s="1"/>
  <c r="A570" i="4" s="1"/>
  <c r="A580" i="4" s="1"/>
  <c r="A590" i="4" s="1"/>
  <c r="A600" i="4" s="1"/>
  <c r="A610" i="4" s="1"/>
  <c r="A620" i="4" s="1"/>
  <c r="A630" i="4" s="1"/>
  <c r="A640" i="4" s="1"/>
  <c r="A650" i="4" s="1"/>
  <c r="A660" i="4" s="1"/>
  <c r="A670" i="4" s="1"/>
  <c r="A680" i="4" s="1"/>
  <c r="A690" i="4" s="1"/>
  <c r="A700" i="4" s="1"/>
  <c r="A710" i="4" s="1"/>
  <c r="A720" i="4" s="1"/>
  <c r="A730" i="4" s="1"/>
  <c r="A740" i="4" s="1"/>
  <c r="A750" i="4" s="1"/>
  <c r="A760" i="4" s="1"/>
  <c r="A770" i="4" s="1"/>
  <c r="A780" i="4" s="1"/>
  <c r="A790" i="4" s="1"/>
  <c r="A800" i="4" s="1"/>
  <c r="A810" i="4" s="1"/>
  <c r="A820" i="4" s="1"/>
  <c r="A830" i="4" s="1"/>
  <c r="A840" i="4" s="1"/>
  <c r="A850" i="4" s="1"/>
  <c r="A860" i="4" s="1"/>
  <c r="A870" i="4" s="1"/>
  <c r="A880" i="4" s="1"/>
  <c r="A890" i="4" s="1"/>
  <c r="A900" i="4" s="1"/>
  <c r="A910" i="4" s="1"/>
  <c r="A920" i="4" s="1"/>
  <c r="A930" i="4" s="1"/>
  <c r="A940" i="4" s="1"/>
  <c r="A950" i="4" s="1"/>
  <c r="A960" i="4" s="1"/>
  <c r="A970" i="4" s="1"/>
  <c r="A980" i="4" s="1"/>
  <c r="A990" i="4" s="1"/>
  <c r="A1000" i="4" s="1"/>
  <c r="A11" i="4"/>
  <c r="A21" i="4" s="1"/>
  <c r="A31" i="4" s="1"/>
  <c r="A41" i="4" s="1"/>
  <c r="A51" i="4" s="1"/>
  <c r="A61" i="4" s="1"/>
  <c r="A71" i="4" s="1"/>
  <c r="A81" i="4" s="1"/>
  <c r="A91" i="4" s="1"/>
  <c r="A101" i="4" s="1"/>
  <c r="A111" i="4" s="1"/>
  <c r="A121" i="4" s="1"/>
  <c r="A131" i="4" s="1"/>
  <c r="A141" i="4" s="1"/>
  <c r="A151" i="4" s="1"/>
  <c r="A161" i="4" s="1"/>
  <c r="A171" i="4" s="1"/>
  <c r="A181" i="4" s="1"/>
  <c r="A191" i="4" s="1"/>
  <c r="A201" i="4" s="1"/>
  <c r="A211" i="4" s="1"/>
  <c r="A221" i="4" s="1"/>
  <c r="A231" i="4" s="1"/>
  <c r="A241" i="4" s="1"/>
  <c r="A251" i="4" s="1"/>
  <c r="A261" i="4" s="1"/>
  <c r="A271" i="4" s="1"/>
  <c r="A281" i="4" s="1"/>
  <c r="A291" i="4" s="1"/>
  <c r="A301" i="4" s="1"/>
  <c r="A311" i="4" s="1"/>
  <c r="A321" i="4" s="1"/>
  <c r="A331" i="4" s="1"/>
  <c r="A341" i="4" s="1"/>
  <c r="A351" i="4" s="1"/>
  <c r="A361" i="4" s="1"/>
  <c r="A371" i="4" s="1"/>
  <c r="A381" i="4" s="1"/>
  <c r="A391" i="4" s="1"/>
  <c r="A401" i="4" s="1"/>
  <c r="A411" i="4" s="1"/>
  <c r="A421" i="4" s="1"/>
  <c r="A431" i="4" s="1"/>
  <c r="A441" i="4" s="1"/>
  <c r="A451" i="4" s="1"/>
  <c r="A461" i="4" s="1"/>
  <c r="A471" i="4" s="1"/>
  <c r="A481" i="4" s="1"/>
  <c r="A491" i="4" s="1"/>
  <c r="A501" i="4" s="1"/>
  <c r="A511" i="4" s="1"/>
  <c r="A521" i="4" s="1"/>
  <c r="A531" i="4" s="1"/>
  <c r="A541" i="4" s="1"/>
  <c r="A551" i="4" s="1"/>
  <c r="A561" i="4" s="1"/>
  <c r="A571" i="4" s="1"/>
  <c r="A581" i="4" s="1"/>
  <c r="A591" i="4" s="1"/>
  <c r="A601" i="4" s="1"/>
  <c r="A611" i="4" s="1"/>
  <c r="A621" i="4" s="1"/>
  <c r="A631" i="4" s="1"/>
  <c r="A641" i="4" s="1"/>
  <c r="A651" i="4" s="1"/>
  <c r="A661" i="4" s="1"/>
  <c r="A671" i="4" s="1"/>
  <c r="A681" i="4" s="1"/>
  <c r="A691" i="4" s="1"/>
  <c r="A701" i="4" s="1"/>
  <c r="A711" i="4" s="1"/>
  <c r="A721" i="4" s="1"/>
  <c r="A731" i="4" s="1"/>
  <c r="A741" i="4" s="1"/>
  <c r="A751" i="4" s="1"/>
  <c r="A761" i="4" s="1"/>
  <c r="A771" i="4" s="1"/>
  <c r="A781" i="4" s="1"/>
  <c r="A791" i="4" s="1"/>
  <c r="A801" i="4" s="1"/>
  <c r="A811" i="4" s="1"/>
  <c r="A821" i="4" s="1"/>
  <c r="A831" i="4" s="1"/>
  <c r="A841" i="4" s="1"/>
  <c r="A851" i="4" s="1"/>
  <c r="A861" i="4" s="1"/>
  <c r="A871" i="4" s="1"/>
  <c r="A881" i="4" s="1"/>
  <c r="A891" i="4" s="1"/>
  <c r="A901" i="4" s="1"/>
  <c r="A911" i="4" s="1"/>
  <c r="A921" i="4" s="1"/>
  <c r="A931" i="4" s="1"/>
  <c r="A941" i="4" s="1"/>
  <c r="A951" i="4" s="1"/>
  <c r="A961" i="4" s="1"/>
  <c r="A971" i="4" s="1"/>
  <c r="A981" i="4" s="1"/>
  <c r="A991" i="4" s="1"/>
  <c r="A1001" i="4" s="1"/>
  <c r="A2" i="4"/>
  <c r="A12" i="4" s="1"/>
  <c r="A22" i="4" s="1"/>
  <c r="A32" i="4" s="1"/>
  <c r="A42" i="4" s="1"/>
  <c r="A52" i="4" s="1"/>
  <c r="A62" i="4" s="1"/>
  <c r="A72" i="4" s="1"/>
  <c r="A82" i="4" s="1"/>
  <c r="A92" i="4" s="1"/>
  <c r="A102" i="4" s="1"/>
  <c r="A112" i="4" s="1"/>
  <c r="A122" i="4" s="1"/>
  <c r="A132" i="4" s="1"/>
  <c r="A142" i="4" s="1"/>
  <c r="A152" i="4" s="1"/>
  <c r="A162" i="4" s="1"/>
  <c r="A172" i="4" s="1"/>
  <c r="A182" i="4" s="1"/>
  <c r="A192" i="4" s="1"/>
  <c r="A202" i="4" s="1"/>
  <c r="A212" i="4" s="1"/>
  <c r="A222" i="4" s="1"/>
  <c r="A232" i="4" s="1"/>
  <c r="A242" i="4" s="1"/>
  <c r="A252" i="4" s="1"/>
  <c r="A262" i="4" s="1"/>
  <c r="A272" i="4" s="1"/>
  <c r="A282" i="4" s="1"/>
  <c r="A292" i="4" s="1"/>
  <c r="A302" i="4" s="1"/>
  <c r="A312" i="4" s="1"/>
  <c r="A322" i="4" s="1"/>
  <c r="A332" i="4" s="1"/>
  <c r="A342" i="4" s="1"/>
  <c r="A352" i="4" s="1"/>
  <c r="A362" i="4" s="1"/>
  <c r="A372" i="4" s="1"/>
  <c r="A382" i="4" s="1"/>
  <c r="A392" i="4" s="1"/>
  <c r="A402" i="4" s="1"/>
  <c r="A412" i="4" s="1"/>
  <c r="A422" i="4" s="1"/>
  <c r="A432" i="4" s="1"/>
  <c r="A442" i="4" s="1"/>
  <c r="A452" i="4" s="1"/>
  <c r="A462" i="4" s="1"/>
  <c r="A472" i="4" s="1"/>
  <c r="A482" i="4" s="1"/>
  <c r="A492" i="4" s="1"/>
  <c r="A502" i="4" s="1"/>
  <c r="A512" i="4" s="1"/>
  <c r="A522" i="4" s="1"/>
  <c r="A532" i="4" s="1"/>
  <c r="A542" i="4" s="1"/>
  <c r="A552" i="4" s="1"/>
  <c r="A562" i="4" s="1"/>
  <c r="A572" i="4" s="1"/>
  <c r="A582" i="4" s="1"/>
  <c r="A592" i="4" s="1"/>
  <c r="A602" i="4" s="1"/>
  <c r="A612" i="4" s="1"/>
  <c r="A622" i="4" s="1"/>
  <c r="A632" i="4" s="1"/>
  <c r="A642" i="4" s="1"/>
  <c r="A652" i="4" s="1"/>
  <c r="A662" i="4" s="1"/>
  <c r="A672" i="4" s="1"/>
  <c r="A682" i="4" s="1"/>
  <c r="A692" i="4" s="1"/>
  <c r="A702" i="4" s="1"/>
  <c r="A712" i="4" s="1"/>
  <c r="A722" i="4" s="1"/>
  <c r="A732" i="4" s="1"/>
  <c r="A742" i="4" s="1"/>
  <c r="A752" i="4" s="1"/>
  <c r="A762" i="4" s="1"/>
  <c r="A772" i="4" s="1"/>
  <c r="A782" i="4" s="1"/>
  <c r="A792" i="4" s="1"/>
  <c r="A802" i="4" s="1"/>
  <c r="A812" i="4" s="1"/>
  <c r="A822" i="4" s="1"/>
  <c r="A832" i="4" s="1"/>
  <c r="A842" i="4" s="1"/>
  <c r="A852" i="4" s="1"/>
  <c r="A862" i="4" s="1"/>
  <c r="A872" i="4" s="1"/>
  <c r="A882" i="4" s="1"/>
  <c r="A892" i="4" s="1"/>
  <c r="A902" i="4" s="1"/>
  <c r="A912" i="4" s="1"/>
  <c r="A922" i="4" s="1"/>
  <c r="A932" i="4" s="1"/>
  <c r="A942" i="4" s="1"/>
  <c r="A952" i="4" s="1"/>
  <c r="A962" i="4" s="1"/>
  <c r="A972" i="4" s="1"/>
  <c r="A982" i="4" s="1"/>
  <c r="A992" i="4" s="1"/>
  <c r="AD79" i="1" l="1"/>
  <c r="E524" i="4"/>
  <c r="E44" i="4"/>
  <c r="F44" i="4"/>
  <c r="D24" i="4"/>
  <c r="D524" i="4" s="1"/>
  <c r="C24" i="4"/>
  <c r="C524" i="4" s="1"/>
  <c r="E522" i="4"/>
  <c r="E42" i="4"/>
  <c r="C22" i="4"/>
  <c r="C522" i="4" s="1"/>
  <c r="D22" i="4"/>
  <c r="D522" i="4" s="1"/>
  <c r="F42" i="4"/>
  <c r="E532" i="4"/>
  <c r="E52" i="4"/>
  <c r="E5" i="4"/>
  <c r="E504" i="4"/>
  <c r="E533" i="4"/>
  <c r="E53" i="4"/>
  <c r="E523" i="4"/>
  <c r="E43" i="4"/>
  <c r="E15" i="4"/>
  <c r="E514" i="4"/>
  <c r="E34" i="4"/>
  <c r="F5" i="4"/>
  <c r="D4" i="4"/>
  <c r="D504" i="4" s="1"/>
  <c r="C4" i="4"/>
  <c r="C504" i="4" s="1"/>
  <c r="F23" i="4"/>
  <c r="AC88" i="1"/>
  <c r="AE79" i="1"/>
  <c r="AD88" i="1"/>
  <c r="H72" i="2"/>
  <c r="H73" i="2"/>
  <c r="H74" i="2"/>
  <c r="H75" i="2"/>
  <c r="H71" i="2"/>
  <c r="J70" i="2"/>
  <c r="K70" i="2"/>
  <c r="L70" i="2"/>
  <c r="I70" i="2"/>
  <c r="E553" i="4" l="1"/>
  <c r="E73" i="4"/>
  <c r="E552" i="4"/>
  <c r="E72" i="4"/>
  <c r="E16" i="4"/>
  <c r="E515" i="4"/>
  <c r="E35" i="4"/>
  <c r="E542" i="4"/>
  <c r="E62" i="4"/>
  <c r="D44" i="4"/>
  <c r="D544" i="4" s="1"/>
  <c r="C44" i="4"/>
  <c r="C544" i="4" s="1"/>
  <c r="F64" i="4"/>
  <c r="F6" i="4"/>
  <c r="C5" i="4"/>
  <c r="C505" i="4" s="1"/>
  <c r="F25" i="4"/>
  <c r="D5" i="4"/>
  <c r="D505" i="4" s="1"/>
  <c r="E543" i="4"/>
  <c r="E63" i="4"/>
  <c r="D42" i="4"/>
  <c r="D542" i="4" s="1"/>
  <c r="C42" i="4"/>
  <c r="C542" i="4" s="1"/>
  <c r="F62" i="4"/>
  <c r="E544" i="4"/>
  <c r="E64" i="4"/>
  <c r="C23" i="4"/>
  <c r="C523" i="4" s="1"/>
  <c r="F43" i="4"/>
  <c r="D23" i="4"/>
  <c r="D523" i="4" s="1"/>
  <c r="E534" i="4"/>
  <c r="E54" i="4"/>
  <c r="E6" i="4"/>
  <c r="E505" i="4"/>
  <c r="E25" i="4"/>
  <c r="AF79" i="1"/>
  <c r="AE88" i="1"/>
  <c r="A7" i="2"/>
  <c r="A23" i="2" s="1"/>
  <c r="A8" i="2"/>
  <c r="A24" i="2" s="1"/>
  <c r="A9" i="2"/>
  <c r="A25" i="2" s="1"/>
  <c r="A10" i="2"/>
  <c r="A26" i="2" s="1"/>
  <c r="A11" i="2"/>
  <c r="A27" i="2" s="1"/>
  <c r="A12" i="2"/>
  <c r="A28" i="2" s="1"/>
  <c r="A13" i="2"/>
  <c r="A29" i="2" s="1"/>
  <c r="A14" i="2"/>
  <c r="A30" i="2" s="1"/>
  <c r="A15" i="2"/>
  <c r="A31" i="2" s="1"/>
  <c r="A6" i="2"/>
  <c r="A22" i="2" s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A67" i="1"/>
  <c r="A68" i="1"/>
  <c r="A69" i="1"/>
  <c r="A70" i="1"/>
  <c r="A71" i="1"/>
  <c r="A72" i="1"/>
  <c r="A73" i="1"/>
  <c r="A74" i="1"/>
  <c r="A75" i="1"/>
  <c r="A66" i="1"/>
  <c r="C66" i="1"/>
  <c r="AB63" i="1"/>
  <c r="H64" i="1"/>
  <c r="M64" i="1"/>
  <c r="R64" i="1"/>
  <c r="W64" i="1"/>
  <c r="D65" i="1"/>
  <c r="E65" i="1"/>
  <c r="F65" i="1"/>
  <c r="G65" i="1"/>
  <c r="C64" i="1"/>
  <c r="C65" i="1"/>
  <c r="C63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C17" i="1"/>
  <c r="DA12" i="1"/>
  <c r="DA13" i="1"/>
  <c r="DA14" i="1"/>
  <c r="DA15" i="1"/>
  <c r="E535" i="4" l="1"/>
  <c r="E55" i="4"/>
  <c r="E554" i="4"/>
  <c r="E74" i="4"/>
  <c r="D64" i="4"/>
  <c r="D564" i="4" s="1"/>
  <c r="C64" i="4"/>
  <c r="C564" i="4" s="1"/>
  <c r="F84" i="4"/>
  <c r="E572" i="4"/>
  <c r="E92" i="4"/>
  <c r="E563" i="4"/>
  <c r="E83" i="4"/>
  <c r="E573" i="4"/>
  <c r="E93" i="4"/>
  <c r="E525" i="4"/>
  <c r="E45" i="4"/>
  <c r="E564" i="4"/>
  <c r="E84" i="4"/>
  <c r="F45" i="4"/>
  <c r="D25" i="4"/>
  <c r="D525" i="4" s="1"/>
  <c r="C25" i="4"/>
  <c r="C525" i="4" s="1"/>
  <c r="E7" i="4"/>
  <c r="E506" i="4"/>
  <c r="E26" i="4"/>
  <c r="D43" i="4"/>
  <c r="D543" i="4" s="1"/>
  <c r="C43" i="4"/>
  <c r="C543" i="4" s="1"/>
  <c r="F63" i="4"/>
  <c r="D62" i="4"/>
  <c r="D562" i="4" s="1"/>
  <c r="C62" i="4"/>
  <c r="C562" i="4" s="1"/>
  <c r="F82" i="4"/>
  <c r="F7" i="4"/>
  <c r="C6" i="4"/>
  <c r="C506" i="4" s="1"/>
  <c r="D6" i="4"/>
  <c r="D506" i="4" s="1"/>
  <c r="F26" i="4"/>
  <c r="E562" i="4"/>
  <c r="E82" i="4"/>
  <c r="E17" i="4"/>
  <c r="E516" i="4"/>
  <c r="E36" i="4"/>
  <c r="AG79" i="1"/>
  <c r="AF88" i="1"/>
  <c r="DA11" i="1"/>
  <c r="G38" i="1"/>
  <c r="D38" i="1"/>
  <c r="E38" i="1"/>
  <c r="F38" i="1"/>
  <c r="C39" i="1"/>
  <c r="G39" i="1"/>
  <c r="D39" i="1"/>
  <c r="E39" i="1"/>
  <c r="F39" i="1"/>
  <c r="C40" i="1"/>
  <c r="G40" i="1"/>
  <c r="D40" i="1"/>
  <c r="E40" i="1"/>
  <c r="F40" i="1"/>
  <c r="C36" i="1"/>
  <c r="G36" i="1"/>
  <c r="D36" i="1"/>
  <c r="E36" i="1"/>
  <c r="F36" i="1"/>
  <c r="C49" i="1"/>
  <c r="G37" i="1"/>
  <c r="D37" i="1"/>
  <c r="E37" i="1"/>
  <c r="F37" i="1"/>
  <c r="C50" i="1"/>
  <c r="G50" i="1"/>
  <c r="D50" i="1"/>
  <c r="E50" i="1"/>
  <c r="F50" i="1"/>
  <c r="C51" i="1"/>
  <c r="G51" i="1"/>
  <c r="D51" i="1"/>
  <c r="E51" i="1"/>
  <c r="F51" i="1"/>
  <c r="C52" i="1"/>
  <c r="G52" i="1"/>
  <c r="D52" i="1"/>
  <c r="E52" i="1"/>
  <c r="F52" i="1"/>
  <c r="C48" i="1"/>
  <c r="G48" i="1"/>
  <c r="D48" i="1"/>
  <c r="E48" i="1"/>
  <c r="F48" i="1"/>
  <c r="G49" i="1"/>
  <c r="D49" i="1"/>
  <c r="E49" i="1"/>
  <c r="F49" i="1"/>
  <c r="C38" i="1"/>
  <c r="DA10" i="1"/>
  <c r="DA7" i="1"/>
  <c r="DA8" i="1"/>
  <c r="DA9" i="1"/>
  <c r="DA6" i="1"/>
  <c r="C23" i="2"/>
  <c r="C24" i="2"/>
  <c r="C25" i="2"/>
  <c r="C26" i="2"/>
  <c r="C27" i="2"/>
  <c r="C28" i="2"/>
  <c r="C29" i="2"/>
  <c r="C30" i="2"/>
  <c r="C31" i="2"/>
  <c r="D30" i="1"/>
  <c r="D29" i="1"/>
  <c r="C30" i="1"/>
  <c r="C29" i="1"/>
  <c r="AB43" i="2"/>
  <c r="AF43" i="2"/>
  <c r="AJ43" i="2"/>
  <c r="AN43" i="2"/>
  <c r="AR43" i="2"/>
  <c r="AV43" i="2"/>
  <c r="AZ43" i="2"/>
  <c r="D43" i="2"/>
  <c r="E43" i="2"/>
  <c r="M43" i="2"/>
  <c r="U43" i="2"/>
  <c r="Y43" i="2"/>
  <c r="C22" i="2"/>
  <c r="D25" i="1"/>
  <c r="G47" i="1" s="1"/>
  <c r="E25" i="1"/>
  <c r="D47" i="1" s="1"/>
  <c r="F25" i="1"/>
  <c r="E47" i="1" s="1"/>
  <c r="G25" i="1"/>
  <c r="F47" i="1" s="1"/>
  <c r="W22" i="1"/>
  <c r="B49" i="1" s="1"/>
  <c r="R22" i="1"/>
  <c r="B48" i="1" s="1"/>
  <c r="M22" i="1"/>
  <c r="B52" i="1" s="1"/>
  <c r="H22" i="1"/>
  <c r="B51" i="1" s="1"/>
  <c r="C25" i="1"/>
  <c r="C47" i="1" s="1"/>
  <c r="C22" i="1"/>
  <c r="B50" i="1" s="1"/>
  <c r="A2" i="2"/>
  <c r="B2" i="2"/>
  <c r="C2" i="2"/>
  <c r="AB2" i="2"/>
  <c r="A3" i="2"/>
  <c r="B3" i="2"/>
  <c r="C3" i="2"/>
  <c r="C51" i="2" s="1"/>
  <c r="B64" i="2" s="1"/>
  <c r="H3" i="2"/>
  <c r="H51" i="2" s="1"/>
  <c r="B65" i="2" s="1"/>
  <c r="M3" i="2"/>
  <c r="M51" i="2" s="1"/>
  <c r="B66" i="2" s="1"/>
  <c r="R3" i="2"/>
  <c r="R51" i="2" s="1"/>
  <c r="B62" i="2" s="1"/>
  <c r="W3" i="2"/>
  <c r="W51" i="2" s="1"/>
  <c r="B63" i="2" s="1"/>
  <c r="A4" i="2"/>
  <c r="B4" i="2"/>
  <c r="C4" i="2"/>
  <c r="C55" i="2" s="1"/>
  <c r="D4" i="2"/>
  <c r="D55" i="2" s="1"/>
  <c r="F61" i="2" s="1"/>
  <c r="E4" i="2"/>
  <c r="E55" i="2" s="1"/>
  <c r="C61" i="2" s="1"/>
  <c r="F4" i="2"/>
  <c r="F55" i="2" s="1"/>
  <c r="D61" i="2" s="1"/>
  <c r="G4" i="2"/>
  <c r="G55" i="2" s="1"/>
  <c r="E61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B1" i="2"/>
  <c r="C1" i="2"/>
  <c r="BA1" i="2"/>
  <c r="A1" i="2"/>
  <c r="I4" i="1"/>
  <c r="J4" i="1"/>
  <c r="K4" i="1"/>
  <c r="L4" i="1"/>
  <c r="H4" i="1"/>
  <c r="AG3" i="1"/>
  <c r="AL3" i="1"/>
  <c r="AQ3" i="1"/>
  <c r="AV3" i="1"/>
  <c r="AB3" i="1"/>
  <c r="X3" i="1"/>
  <c r="S3" i="1"/>
  <c r="N3" i="1"/>
  <c r="D3" i="1"/>
  <c r="BZ2" i="1"/>
  <c r="BZ2" i="2" s="1"/>
  <c r="BA2" i="1"/>
  <c r="BA2" i="2" s="1"/>
  <c r="AC2" i="1"/>
  <c r="D2" i="1"/>
  <c r="BB1" i="1"/>
  <c r="BB1" i="2" s="1"/>
  <c r="D1" i="1"/>
  <c r="E1" i="1" s="1"/>
  <c r="F1" i="1" s="1"/>
  <c r="G1" i="1" s="1"/>
  <c r="H1" i="1" s="1"/>
  <c r="I1" i="1" s="1"/>
  <c r="J1" i="1" s="1"/>
  <c r="E18" i="4" l="1"/>
  <c r="E517" i="4"/>
  <c r="E37" i="4"/>
  <c r="E574" i="4"/>
  <c r="E94" i="4"/>
  <c r="E582" i="4"/>
  <c r="E102" i="4"/>
  <c r="E526" i="4"/>
  <c r="E46" i="4"/>
  <c r="E545" i="4"/>
  <c r="E65" i="4"/>
  <c r="E583" i="4"/>
  <c r="E103" i="4"/>
  <c r="D84" i="4"/>
  <c r="D584" i="4" s="1"/>
  <c r="C84" i="4"/>
  <c r="C584" i="4" s="1"/>
  <c r="F104" i="4"/>
  <c r="E536" i="4"/>
  <c r="E56" i="4"/>
  <c r="F8" i="4"/>
  <c r="C7" i="4"/>
  <c r="C507" i="4" s="1"/>
  <c r="F27" i="4"/>
  <c r="D7" i="4"/>
  <c r="D507" i="4" s="1"/>
  <c r="C63" i="4"/>
  <c r="C563" i="4" s="1"/>
  <c r="D63" i="4"/>
  <c r="D563" i="4" s="1"/>
  <c r="F83" i="4"/>
  <c r="D45" i="4"/>
  <c r="D545" i="4" s="1"/>
  <c r="C45" i="4"/>
  <c r="C545" i="4" s="1"/>
  <c r="F65" i="4"/>
  <c r="E555" i="4"/>
  <c r="E75" i="4"/>
  <c r="C26" i="4"/>
  <c r="C526" i="4" s="1"/>
  <c r="F46" i="4"/>
  <c r="D26" i="4"/>
  <c r="D526" i="4" s="1"/>
  <c r="D82" i="4"/>
  <c r="D582" i="4" s="1"/>
  <c r="C82" i="4"/>
  <c r="C582" i="4" s="1"/>
  <c r="F102" i="4"/>
  <c r="E8" i="4"/>
  <c r="E507" i="4"/>
  <c r="E27" i="4"/>
  <c r="E584" i="4"/>
  <c r="E104" i="4"/>
  <c r="E593" i="4"/>
  <c r="E113" i="4"/>
  <c r="E592" i="4"/>
  <c r="E112" i="4"/>
  <c r="AH79" i="1"/>
  <c r="AG88" i="1"/>
  <c r="I52" i="1"/>
  <c r="X3" i="2"/>
  <c r="X64" i="1"/>
  <c r="O4" i="1"/>
  <c r="J65" i="1"/>
  <c r="C43" i="2"/>
  <c r="X43" i="2"/>
  <c r="T43" i="2"/>
  <c r="P43" i="2"/>
  <c r="P44" i="2" s="1"/>
  <c r="D66" i="2" s="1"/>
  <c r="J66" i="2" s="1"/>
  <c r="L43" i="2"/>
  <c r="H43" i="2"/>
  <c r="AY43" i="2"/>
  <c r="AU43" i="2"/>
  <c r="AU44" i="2" s="1"/>
  <c r="E71" i="2" s="1"/>
  <c r="K71" i="2" s="1"/>
  <c r="AQ43" i="2"/>
  <c r="AQ44" i="2" s="1"/>
  <c r="AM43" i="2"/>
  <c r="AI43" i="2"/>
  <c r="AI44" i="2" s="1"/>
  <c r="AE43" i="2"/>
  <c r="P4" i="1"/>
  <c r="K65" i="1"/>
  <c r="Q43" i="2"/>
  <c r="Q44" i="2" s="1"/>
  <c r="E66" i="2" s="1"/>
  <c r="K66" i="2" s="1"/>
  <c r="I44" i="2"/>
  <c r="F65" i="2" s="1"/>
  <c r="L65" i="2" s="1"/>
  <c r="I43" i="2"/>
  <c r="D2" i="2"/>
  <c r="D63" i="1"/>
  <c r="BA3" i="1"/>
  <c r="AB64" i="1"/>
  <c r="AM3" i="1"/>
  <c r="AM64" i="1" s="1"/>
  <c r="N64" i="1"/>
  <c r="M4" i="1"/>
  <c r="H65" i="1"/>
  <c r="O43" i="2"/>
  <c r="O44" i="2" s="1"/>
  <c r="C66" i="2" s="1"/>
  <c r="I66" i="2" s="1"/>
  <c r="G43" i="2"/>
  <c r="AX44" i="2"/>
  <c r="AX43" i="2"/>
  <c r="AT43" i="2"/>
  <c r="AT44" i="2" s="1"/>
  <c r="AP43" i="2"/>
  <c r="AL43" i="2"/>
  <c r="AH43" i="2"/>
  <c r="AH44" i="2" s="1"/>
  <c r="F74" i="2" s="1"/>
  <c r="L74" i="2" s="1"/>
  <c r="AD43" i="2"/>
  <c r="G54" i="1"/>
  <c r="D42" i="1"/>
  <c r="BK3" i="1"/>
  <c r="CJ3" i="1" s="1"/>
  <c r="CJ3" i="2" s="1"/>
  <c r="AL64" i="1"/>
  <c r="E3" i="1"/>
  <c r="E64" i="1" s="1"/>
  <c r="D64" i="1"/>
  <c r="BF3" i="1"/>
  <c r="CE3" i="1" s="1"/>
  <c r="CE3" i="2" s="1"/>
  <c r="AG64" i="1"/>
  <c r="AC2" i="2"/>
  <c r="AC63" i="1"/>
  <c r="BU3" i="1"/>
  <c r="CT3" i="1" s="1"/>
  <c r="CT3" i="2" s="1"/>
  <c r="AV64" i="1"/>
  <c r="N4" i="1"/>
  <c r="I65" i="1"/>
  <c r="AA43" i="2"/>
  <c r="W43" i="2"/>
  <c r="W44" i="2" s="1"/>
  <c r="S43" i="2"/>
  <c r="K43" i="2"/>
  <c r="S3" i="2"/>
  <c r="S64" i="1"/>
  <c r="BP3" i="1"/>
  <c r="AQ64" i="1"/>
  <c r="L4" i="2"/>
  <c r="L65" i="1"/>
  <c r="Z43" i="2"/>
  <c r="V43" i="2"/>
  <c r="R43" i="2"/>
  <c r="R44" i="2" s="1"/>
  <c r="N43" i="2"/>
  <c r="J43" i="2"/>
  <c r="J44" i="2" s="1"/>
  <c r="C65" i="2" s="1"/>
  <c r="I65" i="2" s="1"/>
  <c r="F43" i="2"/>
  <c r="F44" i="2" s="1"/>
  <c r="D64" i="2" s="1"/>
  <c r="J64" i="2" s="1"/>
  <c r="AW43" i="2"/>
  <c r="AW44" i="2" s="1"/>
  <c r="F72" i="2" s="1"/>
  <c r="L72" i="2" s="1"/>
  <c r="AS43" i="2"/>
  <c r="AO43" i="2"/>
  <c r="AK43" i="2"/>
  <c r="AG43" i="2"/>
  <c r="AG44" i="2" s="1"/>
  <c r="AC43" i="2"/>
  <c r="AC44" i="2" s="1"/>
  <c r="F73" i="2" s="1"/>
  <c r="L73" i="2" s="1"/>
  <c r="I50" i="1"/>
  <c r="D54" i="1"/>
  <c r="E42" i="1"/>
  <c r="I40" i="1"/>
  <c r="C54" i="1"/>
  <c r="I48" i="1"/>
  <c r="I49" i="1"/>
  <c r="G42" i="1"/>
  <c r="I38" i="1"/>
  <c r="F42" i="1"/>
  <c r="F54" i="1"/>
  <c r="I39" i="1"/>
  <c r="I51" i="1"/>
  <c r="I36" i="1"/>
  <c r="E54" i="1"/>
  <c r="E70" i="2"/>
  <c r="B71" i="2"/>
  <c r="D70" i="2"/>
  <c r="B75" i="2"/>
  <c r="K1" i="1"/>
  <c r="J1" i="2"/>
  <c r="C70" i="2"/>
  <c r="B74" i="2"/>
  <c r="F70" i="2"/>
  <c r="B72" i="2"/>
  <c r="B73" i="2"/>
  <c r="D1" i="2"/>
  <c r="H4" i="2"/>
  <c r="Y44" i="2"/>
  <c r="C63" i="2" s="1"/>
  <c r="I63" i="2" s="1"/>
  <c r="BB2" i="1"/>
  <c r="BB2" i="2" s="1"/>
  <c r="AP44" i="2"/>
  <c r="E75" i="2" s="1"/>
  <c r="K75" i="2" s="1"/>
  <c r="X44" i="2"/>
  <c r="F63" i="2" s="1"/>
  <c r="L63" i="2" s="1"/>
  <c r="H44" i="2"/>
  <c r="E2" i="1"/>
  <c r="AD2" i="1"/>
  <c r="AD63" i="1" s="1"/>
  <c r="Y3" i="1"/>
  <c r="Z44" i="2"/>
  <c r="D63" i="2" s="1"/>
  <c r="J63" i="2" s="1"/>
  <c r="AO44" i="2"/>
  <c r="D75" i="2" s="1"/>
  <c r="J75" i="2" s="1"/>
  <c r="C37" i="1"/>
  <c r="I37" i="1" s="1"/>
  <c r="AY44" i="2"/>
  <c r="D72" i="2" s="1"/>
  <c r="J72" i="2" s="1"/>
  <c r="AA44" i="2"/>
  <c r="E63" i="2" s="1"/>
  <c r="K63" i="2" s="1"/>
  <c r="S44" i="2"/>
  <c r="F62" i="2" s="1"/>
  <c r="L62" i="2" s="1"/>
  <c r="K44" i="2"/>
  <c r="D65" i="2" s="1"/>
  <c r="J65" i="2" s="1"/>
  <c r="W23" i="1"/>
  <c r="AZ44" i="2"/>
  <c r="E72" i="2" s="1"/>
  <c r="K72" i="2" s="1"/>
  <c r="AJ44" i="2"/>
  <c r="D74" i="2" s="1"/>
  <c r="J74" i="2" s="1"/>
  <c r="AR44" i="2"/>
  <c r="F71" i="2" s="1"/>
  <c r="AB44" i="2"/>
  <c r="C44" i="2"/>
  <c r="AV44" i="2"/>
  <c r="AN44" i="2"/>
  <c r="C75" i="2" s="1"/>
  <c r="I75" i="2" s="1"/>
  <c r="AF44" i="2"/>
  <c r="E73" i="2" s="1"/>
  <c r="K73" i="2" s="1"/>
  <c r="AL44" i="2"/>
  <c r="AD44" i="2"/>
  <c r="C73" i="2" s="1"/>
  <c r="AM44" i="2"/>
  <c r="F75" i="2" s="1"/>
  <c r="L75" i="2" s="1"/>
  <c r="AE44" i="2"/>
  <c r="D73" i="2" s="1"/>
  <c r="J73" i="2" s="1"/>
  <c r="AL3" i="2"/>
  <c r="O3" i="1"/>
  <c r="AB3" i="2"/>
  <c r="D20" i="1"/>
  <c r="D26" i="1"/>
  <c r="C20" i="1"/>
  <c r="H23" i="1"/>
  <c r="M23" i="1"/>
  <c r="E26" i="1"/>
  <c r="R23" i="1"/>
  <c r="F26" i="1"/>
  <c r="T44" i="2"/>
  <c r="M44" i="2"/>
  <c r="AS44" i="2"/>
  <c r="AK44" i="2"/>
  <c r="E74" i="2" s="1"/>
  <c r="K74" i="2" s="1"/>
  <c r="D44" i="2"/>
  <c r="F64" i="2" s="1"/>
  <c r="L64" i="2" s="1"/>
  <c r="E44" i="2"/>
  <c r="N44" i="2"/>
  <c r="F66" i="2" s="1"/>
  <c r="L66" i="2" s="1"/>
  <c r="G44" i="2"/>
  <c r="E64" i="2" s="1"/>
  <c r="K64" i="2" s="1"/>
  <c r="U44" i="2"/>
  <c r="D62" i="2" s="1"/>
  <c r="J62" i="2" s="1"/>
  <c r="V44" i="2"/>
  <c r="E62" i="2" s="1"/>
  <c r="K62" i="2" s="1"/>
  <c r="L44" i="2"/>
  <c r="E65" i="2" s="1"/>
  <c r="K65" i="2" s="1"/>
  <c r="C26" i="1"/>
  <c r="C23" i="1"/>
  <c r="BC1" i="1"/>
  <c r="CA2" i="1"/>
  <c r="CA2" i="2" s="1"/>
  <c r="BC2" i="1"/>
  <c r="BC2" i="2" s="1"/>
  <c r="I1" i="2"/>
  <c r="Q4" i="1"/>
  <c r="R4" i="1"/>
  <c r="R65" i="1" s="1"/>
  <c r="F1" i="2"/>
  <c r="K4" i="2"/>
  <c r="G26" i="1"/>
  <c r="AR3" i="1"/>
  <c r="AR64" i="1" s="1"/>
  <c r="E1" i="2"/>
  <c r="AW3" i="1"/>
  <c r="G1" i="2"/>
  <c r="N3" i="2"/>
  <c r="H1" i="2"/>
  <c r="E2" i="2"/>
  <c r="P4" i="2"/>
  <c r="Y3" i="2"/>
  <c r="AX3" i="1"/>
  <c r="AX64" i="1" s="1"/>
  <c r="AV3" i="2"/>
  <c r="BP3" i="2"/>
  <c r="CO3" i="1"/>
  <c r="CO3" i="2" s="1"/>
  <c r="AQ3" i="2"/>
  <c r="T3" i="1"/>
  <c r="T64" i="1" s="1"/>
  <c r="BK3" i="2"/>
  <c r="AG3" i="2"/>
  <c r="F3" i="1"/>
  <c r="F64" i="1" s="1"/>
  <c r="E3" i="2"/>
  <c r="AD3" i="1"/>
  <c r="AD64" i="1" s="1"/>
  <c r="BZ3" i="1"/>
  <c r="BZ3" i="2" s="1"/>
  <c r="BA3" i="2"/>
  <c r="AC3" i="1"/>
  <c r="AC64" i="1" s="1"/>
  <c r="D3" i="2"/>
  <c r="O4" i="2"/>
  <c r="J4" i="2"/>
  <c r="N4" i="2"/>
  <c r="I4" i="2"/>
  <c r="I77" i="2" l="1"/>
  <c r="I73" i="2"/>
  <c r="L77" i="2"/>
  <c r="L71" i="2"/>
  <c r="N65" i="2"/>
  <c r="K77" i="2"/>
  <c r="C102" i="4"/>
  <c r="C602" i="4" s="1"/>
  <c r="F122" i="4"/>
  <c r="D102" i="4"/>
  <c r="D602" i="4" s="1"/>
  <c r="D46" i="4"/>
  <c r="D546" i="4" s="1"/>
  <c r="C46" i="4"/>
  <c r="C546" i="4" s="1"/>
  <c r="F66" i="4"/>
  <c r="D65" i="4"/>
  <c r="D565" i="4" s="1"/>
  <c r="C65" i="4"/>
  <c r="C565" i="4" s="1"/>
  <c r="F85" i="4"/>
  <c r="D104" i="4"/>
  <c r="D604" i="4" s="1"/>
  <c r="C104" i="4"/>
  <c r="C604" i="4" s="1"/>
  <c r="F124" i="4"/>
  <c r="E613" i="4"/>
  <c r="E133" i="4"/>
  <c r="E527" i="4"/>
  <c r="E47" i="4"/>
  <c r="F9" i="4"/>
  <c r="D8" i="4"/>
  <c r="D508" i="4" s="1"/>
  <c r="C8" i="4"/>
  <c r="C508" i="4" s="1"/>
  <c r="F28" i="4"/>
  <c r="E565" i="4"/>
  <c r="E85" i="4"/>
  <c r="E602" i="4"/>
  <c r="E122" i="4"/>
  <c r="E537" i="4"/>
  <c r="E57" i="4"/>
  <c r="E575" i="4"/>
  <c r="E95" i="4"/>
  <c r="E556" i="4"/>
  <c r="E76" i="4"/>
  <c r="E612" i="4"/>
  <c r="E132" i="4"/>
  <c r="E604" i="4"/>
  <c r="E124" i="4"/>
  <c r="E9" i="4"/>
  <c r="E508" i="4"/>
  <c r="E28" i="4"/>
  <c r="D83" i="4"/>
  <c r="D583" i="4" s="1"/>
  <c r="C83" i="4"/>
  <c r="C583" i="4" s="1"/>
  <c r="F103" i="4"/>
  <c r="C27" i="4"/>
  <c r="C527" i="4" s="1"/>
  <c r="F47" i="4"/>
  <c r="D27" i="4"/>
  <c r="D527" i="4" s="1"/>
  <c r="E603" i="4"/>
  <c r="E123" i="4"/>
  <c r="E546" i="4"/>
  <c r="E66" i="4"/>
  <c r="E594" i="4"/>
  <c r="E114" i="4"/>
  <c r="E19" i="4"/>
  <c r="E518" i="4"/>
  <c r="E38" i="4"/>
  <c r="AI79" i="1"/>
  <c r="AH88" i="1"/>
  <c r="V4" i="1"/>
  <c r="V65" i="1" s="1"/>
  <c r="Q65" i="1"/>
  <c r="AM3" i="2"/>
  <c r="BU3" i="2"/>
  <c r="BV3" i="1"/>
  <c r="CU3" i="1" s="1"/>
  <c r="CU3" i="2" s="1"/>
  <c r="AW64" i="1"/>
  <c r="P3" i="1"/>
  <c r="P64" i="1" s="1"/>
  <c r="O64" i="1"/>
  <c r="F2" i="1"/>
  <c r="G2" i="1" s="1"/>
  <c r="G63" i="1" s="1"/>
  <c r="E63" i="1"/>
  <c r="T4" i="1"/>
  <c r="O65" i="1"/>
  <c r="BL3" i="1"/>
  <c r="CK3" i="1" s="1"/>
  <c r="CK3" i="2" s="1"/>
  <c r="N73" i="2"/>
  <c r="S4" i="1"/>
  <c r="N65" i="1"/>
  <c r="M4" i="2"/>
  <c r="M65" i="1"/>
  <c r="U4" i="1"/>
  <c r="P65" i="1"/>
  <c r="BF3" i="2"/>
  <c r="AD2" i="2"/>
  <c r="N62" i="2"/>
  <c r="N74" i="2"/>
  <c r="Z3" i="1"/>
  <c r="Y64" i="1"/>
  <c r="N66" i="2"/>
  <c r="N72" i="2"/>
  <c r="N75" i="2"/>
  <c r="N63" i="2"/>
  <c r="I54" i="1"/>
  <c r="C42" i="1"/>
  <c r="I42" i="1" s="1"/>
  <c r="AE2" i="1"/>
  <c r="AE63" i="1" s="1"/>
  <c r="CB2" i="1"/>
  <c r="CB2" i="2" s="1"/>
  <c r="L1" i="1"/>
  <c r="K1" i="2"/>
  <c r="E56" i="2"/>
  <c r="C64" i="2"/>
  <c r="I64" i="2" s="1"/>
  <c r="N64" i="2" s="1"/>
  <c r="F56" i="2"/>
  <c r="D71" i="2"/>
  <c r="J71" i="2" s="1"/>
  <c r="W52" i="2"/>
  <c r="R52" i="2"/>
  <c r="H52" i="2"/>
  <c r="C56" i="2"/>
  <c r="D56" i="2"/>
  <c r="G56" i="2"/>
  <c r="BV3" i="2"/>
  <c r="AW3" i="2"/>
  <c r="Q3" i="1"/>
  <c r="Q64" i="1" s="1"/>
  <c r="O3" i="2"/>
  <c r="AN3" i="1"/>
  <c r="M52" i="2"/>
  <c r="C52" i="2"/>
  <c r="BD1" i="1"/>
  <c r="BC1" i="2"/>
  <c r="AR3" i="2"/>
  <c r="BQ3" i="1"/>
  <c r="V4" i="2"/>
  <c r="W4" i="1"/>
  <c r="W65" i="1" s="1"/>
  <c r="R4" i="2"/>
  <c r="Q4" i="2"/>
  <c r="AX3" i="2"/>
  <c r="BW3" i="1"/>
  <c r="U3" i="1"/>
  <c r="U64" i="1" s="1"/>
  <c r="T3" i="2"/>
  <c r="AS3" i="1"/>
  <c r="AS64" i="1" s="1"/>
  <c r="BL3" i="2"/>
  <c r="G3" i="1"/>
  <c r="G64" i="1" s="1"/>
  <c r="AE3" i="1"/>
  <c r="AE64" i="1" s="1"/>
  <c r="F3" i="2"/>
  <c r="BC3" i="1"/>
  <c r="AD3" i="2"/>
  <c r="BB3" i="1"/>
  <c r="AC3" i="2"/>
  <c r="N71" i="2" l="1"/>
  <c r="J77" i="2"/>
  <c r="E10" i="4"/>
  <c r="E509" i="4"/>
  <c r="E29" i="4"/>
  <c r="E20" i="4"/>
  <c r="E519" i="4"/>
  <c r="E39" i="4"/>
  <c r="E538" i="4"/>
  <c r="E58" i="4"/>
  <c r="C103" i="4"/>
  <c r="C603" i="4" s="1"/>
  <c r="D103" i="4"/>
  <c r="D603" i="4" s="1"/>
  <c r="F123" i="4"/>
  <c r="E632" i="4"/>
  <c r="E152" i="4"/>
  <c r="E595" i="4"/>
  <c r="E115" i="4"/>
  <c r="E622" i="4"/>
  <c r="E142" i="4"/>
  <c r="F48" i="4"/>
  <c r="D28" i="4"/>
  <c r="D528" i="4" s="1"/>
  <c r="C28" i="4"/>
  <c r="C528" i="4" s="1"/>
  <c r="E547" i="4"/>
  <c r="E67" i="4"/>
  <c r="D124" i="4"/>
  <c r="D624" i="4" s="1"/>
  <c r="C124" i="4"/>
  <c r="C624" i="4" s="1"/>
  <c r="F144" i="4"/>
  <c r="E566" i="4"/>
  <c r="E86" i="4"/>
  <c r="E624" i="4"/>
  <c r="E144" i="4"/>
  <c r="E576" i="4"/>
  <c r="E96" i="4"/>
  <c r="E557" i="4"/>
  <c r="E77" i="4"/>
  <c r="E585" i="4"/>
  <c r="E105" i="4"/>
  <c r="E633" i="4"/>
  <c r="E153" i="4"/>
  <c r="D66" i="4"/>
  <c r="D566" i="4" s="1"/>
  <c r="C66" i="4"/>
  <c r="C566" i="4" s="1"/>
  <c r="F86" i="4"/>
  <c r="D122" i="4"/>
  <c r="D622" i="4" s="1"/>
  <c r="C122" i="4"/>
  <c r="C622" i="4" s="1"/>
  <c r="F142" i="4"/>
  <c r="D47" i="4"/>
  <c r="D547" i="4" s="1"/>
  <c r="C47" i="4"/>
  <c r="C547" i="4" s="1"/>
  <c r="F67" i="4"/>
  <c r="E614" i="4"/>
  <c r="E134" i="4"/>
  <c r="E623" i="4"/>
  <c r="E143" i="4"/>
  <c r="E528" i="4"/>
  <c r="E48" i="4"/>
  <c r="F10" i="4"/>
  <c r="C9" i="4"/>
  <c r="C509" i="4" s="1"/>
  <c r="D9" i="4"/>
  <c r="D509" i="4" s="1"/>
  <c r="F29" i="4"/>
  <c r="D85" i="4"/>
  <c r="D585" i="4" s="1"/>
  <c r="C85" i="4"/>
  <c r="C585" i="4" s="1"/>
  <c r="F105" i="4"/>
  <c r="AJ79" i="1"/>
  <c r="AI88" i="1"/>
  <c r="AA4" i="1"/>
  <c r="AA65" i="1" s="1"/>
  <c r="P3" i="2"/>
  <c r="BD2" i="1"/>
  <c r="BD2" i="2" s="1"/>
  <c r="AO3" i="1"/>
  <c r="AO64" i="1" s="1"/>
  <c r="Z4" i="1"/>
  <c r="U65" i="1"/>
  <c r="U4" i="2"/>
  <c r="X4" i="1"/>
  <c r="S65" i="1"/>
  <c r="S4" i="2"/>
  <c r="Y4" i="1"/>
  <c r="T65" i="1"/>
  <c r="T4" i="2"/>
  <c r="BM3" i="1"/>
  <c r="AN64" i="1"/>
  <c r="AA3" i="1"/>
  <c r="Z64" i="1"/>
  <c r="Z3" i="2"/>
  <c r="AY3" i="1"/>
  <c r="F63" i="1"/>
  <c r="F2" i="2"/>
  <c r="H2" i="1"/>
  <c r="H63" i="1" s="1"/>
  <c r="G2" i="2"/>
  <c r="BE2" i="1"/>
  <c r="BE2" i="2" s="1"/>
  <c r="M1" i="1"/>
  <c r="L1" i="2"/>
  <c r="AF2" i="1"/>
  <c r="AF63" i="1" s="1"/>
  <c r="AE2" i="2"/>
  <c r="CC2" i="1"/>
  <c r="CC2" i="2" s="1"/>
  <c r="Q3" i="2"/>
  <c r="AP3" i="1"/>
  <c r="AP64" i="1" s="1"/>
  <c r="AN3" i="2"/>
  <c r="BN3" i="1"/>
  <c r="AO3" i="2"/>
  <c r="BE1" i="1"/>
  <c r="BD1" i="2"/>
  <c r="AF4" i="1"/>
  <c r="AF65" i="1" s="1"/>
  <c r="AA4" i="2"/>
  <c r="AB4" i="1"/>
  <c r="AB65" i="1" s="1"/>
  <c r="W4" i="2"/>
  <c r="CP3" i="1"/>
  <c r="CP3" i="2" s="1"/>
  <c r="BQ3" i="2"/>
  <c r="BW3" i="2"/>
  <c r="CV3" i="1"/>
  <c r="CV3" i="2" s="1"/>
  <c r="V3" i="1"/>
  <c r="V64" i="1" s="1"/>
  <c r="AT3" i="1"/>
  <c r="AT64" i="1" s="1"/>
  <c r="U3" i="2"/>
  <c r="BR3" i="1"/>
  <c r="AS3" i="2"/>
  <c r="CL3" i="1"/>
  <c r="CL3" i="2" s="1"/>
  <c r="BM3" i="2"/>
  <c r="CB3" i="1"/>
  <c r="CB3" i="2" s="1"/>
  <c r="BC3" i="2"/>
  <c r="AE3" i="2"/>
  <c r="BD3" i="1"/>
  <c r="CA3" i="1"/>
  <c r="CA3" i="2" s="1"/>
  <c r="BB3" i="2"/>
  <c r="I3" i="1"/>
  <c r="I64" i="1" s="1"/>
  <c r="G3" i="2"/>
  <c r="AF3" i="1"/>
  <c r="AF64" i="1" s="1"/>
  <c r="D142" i="4" l="1"/>
  <c r="D642" i="4" s="1"/>
  <c r="C142" i="4"/>
  <c r="C642" i="4" s="1"/>
  <c r="F162" i="4"/>
  <c r="E615" i="4"/>
  <c r="E135" i="4"/>
  <c r="E643" i="4"/>
  <c r="E163" i="4"/>
  <c r="F49" i="4"/>
  <c r="D29" i="4"/>
  <c r="D529" i="4" s="1"/>
  <c r="C29" i="4"/>
  <c r="C529" i="4" s="1"/>
  <c r="E548" i="4"/>
  <c r="E68" i="4"/>
  <c r="E634" i="4"/>
  <c r="E154" i="4"/>
  <c r="D86" i="4"/>
  <c r="D586" i="4" s="1"/>
  <c r="C86" i="4"/>
  <c r="C586" i="4" s="1"/>
  <c r="F106" i="4"/>
  <c r="E558" i="4"/>
  <c r="E78" i="4"/>
  <c r="E21" i="4"/>
  <c r="E520" i="4"/>
  <c r="E40" i="4"/>
  <c r="E596" i="4"/>
  <c r="E116" i="4"/>
  <c r="E586" i="4"/>
  <c r="E106" i="4"/>
  <c r="E567" i="4"/>
  <c r="E87" i="4"/>
  <c r="D48" i="4"/>
  <c r="D548" i="4" s="1"/>
  <c r="C48" i="4"/>
  <c r="C548" i="4" s="1"/>
  <c r="F68" i="4"/>
  <c r="E539" i="4"/>
  <c r="E59" i="4"/>
  <c r="D105" i="4"/>
  <c r="D605" i="4" s="1"/>
  <c r="C105" i="4"/>
  <c r="C605" i="4" s="1"/>
  <c r="F125" i="4"/>
  <c r="E605" i="4"/>
  <c r="E125" i="4"/>
  <c r="D123" i="4"/>
  <c r="D623" i="4" s="1"/>
  <c r="C123" i="4"/>
  <c r="C623" i="4" s="1"/>
  <c r="F143" i="4"/>
  <c r="E529" i="4"/>
  <c r="E49" i="4"/>
  <c r="D67" i="4"/>
  <c r="D567" i="4" s="1"/>
  <c r="C67" i="4"/>
  <c r="C567" i="4" s="1"/>
  <c r="F87" i="4"/>
  <c r="F11" i="4"/>
  <c r="C10" i="4"/>
  <c r="C510" i="4" s="1"/>
  <c r="F30" i="4"/>
  <c r="D10" i="4"/>
  <c r="D510" i="4" s="1"/>
  <c r="E653" i="4"/>
  <c r="E173" i="4"/>
  <c r="E577" i="4"/>
  <c r="E97" i="4"/>
  <c r="E644" i="4"/>
  <c r="E164" i="4"/>
  <c r="D144" i="4"/>
  <c r="D644" i="4" s="1"/>
  <c r="C144" i="4"/>
  <c r="C644" i="4" s="1"/>
  <c r="F164" i="4"/>
  <c r="E642" i="4"/>
  <c r="E162" i="4"/>
  <c r="E652" i="4"/>
  <c r="E172" i="4"/>
  <c r="E11" i="4"/>
  <c r="E510" i="4"/>
  <c r="E30" i="4"/>
  <c r="AK79" i="1"/>
  <c r="AJ88" i="1"/>
  <c r="AY64" i="1"/>
  <c r="BX3" i="1"/>
  <c r="AY3" i="2"/>
  <c r="AZ3" i="1"/>
  <c r="AA64" i="1"/>
  <c r="AA3" i="2"/>
  <c r="AC4" i="1"/>
  <c r="X65" i="1"/>
  <c r="X4" i="2"/>
  <c r="AD4" i="1"/>
  <c r="Y65" i="1"/>
  <c r="Y4" i="2"/>
  <c r="AE4" i="1"/>
  <c r="Z65" i="1"/>
  <c r="Z4" i="2"/>
  <c r="N1" i="1"/>
  <c r="M1" i="2"/>
  <c r="AG2" i="1"/>
  <c r="AG63" i="1" s="1"/>
  <c r="CD2" i="1"/>
  <c r="CD2" i="2" s="1"/>
  <c r="AF2" i="2"/>
  <c r="I2" i="1"/>
  <c r="I63" i="1" s="1"/>
  <c r="BF2" i="1"/>
  <c r="BF2" i="2" s="1"/>
  <c r="H2" i="2"/>
  <c r="CM3" i="1"/>
  <c r="CM3" i="2" s="1"/>
  <c r="BN3" i="2"/>
  <c r="AP3" i="2"/>
  <c r="BO3" i="1"/>
  <c r="BF1" i="1"/>
  <c r="BE1" i="2"/>
  <c r="AK4" i="1"/>
  <c r="AK65" i="1" s="1"/>
  <c r="AF4" i="2"/>
  <c r="AG4" i="1"/>
  <c r="AG65" i="1" s="1"/>
  <c r="AB4" i="2"/>
  <c r="AU3" i="1"/>
  <c r="AU64" i="1" s="1"/>
  <c r="V3" i="2"/>
  <c r="CQ3" i="1"/>
  <c r="CQ3" i="2" s="1"/>
  <c r="BR3" i="2"/>
  <c r="BS3" i="1"/>
  <c r="AT3" i="2"/>
  <c r="J3" i="1"/>
  <c r="J64" i="1" s="1"/>
  <c r="I3" i="2"/>
  <c r="AH3" i="1"/>
  <c r="AH64" i="1" s="1"/>
  <c r="BE3" i="1"/>
  <c r="AF3" i="2"/>
  <c r="CC3" i="1"/>
  <c r="CC3" i="2" s="1"/>
  <c r="BD3" i="2"/>
  <c r="D68" i="4" l="1"/>
  <c r="D568" i="4" s="1"/>
  <c r="C68" i="4"/>
  <c r="C568" i="4" s="1"/>
  <c r="F88" i="4"/>
  <c r="E578" i="4"/>
  <c r="E98" i="4"/>
  <c r="D162" i="4"/>
  <c r="D662" i="4" s="1"/>
  <c r="C162" i="4"/>
  <c r="C662" i="4" s="1"/>
  <c r="F182" i="4"/>
  <c r="E530" i="4"/>
  <c r="E50" i="4"/>
  <c r="E511" i="4"/>
  <c r="E31" i="4"/>
  <c r="E664" i="4"/>
  <c r="E184" i="4"/>
  <c r="E673" i="4"/>
  <c r="E193" i="4"/>
  <c r="D125" i="4"/>
  <c r="D625" i="4" s="1"/>
  <c r="C125" i="4"/>
  <c r="C625" i="4" s="1"/>
  <c r="F145" i="4"/>
  <c r="E587" i="4"/>
  <c r="E107" i="4"/>
  <c r="E616" i="4"/>
  <c r="E136" i="4"/>
  <c r="E521" i="4"/>
  <c r="E41" i="4"/>
  <c r="E568" i="4"/>
  <c r="E88" i="4"/>
  <c r="D49" i="4"/>
  <c r="D549" i="4" s="1"/>
  <c r="C49" i="4"/>
  <c r="C549" i="4" s="1"/>
  <c r="F69" i="4"/>
  <c r="D164" i="4"/>
  <c r="D664" i="4" s="1"/>
  <c r="C164" i="4"/>
  <c r="C664" i="4" s="1"/>
  <c r="F184" i="4"/>
  <c r="F12" i="4"/>
  <c r="C11" i="4"/>
  <c r="C511" i="4" s="1"/>
  <c r="F31" i="4"/>
  <c r="D11" i="4"/>
  <c r="D511" i="4" s="1"/>
  <c r="D87" i="4"/>
  <c r="D587" i="4" s="1"/>
  <c r="C87" i="4"/>
  <c r="C587" i="4" s="1"/>
  <c r="F107" i="4"/>
  <c r="E625" i="4"/>
  <c r="E145" i="4"/>
  <c r="E606" i="4"/>
  <c r="E126" i="4"/>
  <c r="E540" i="4"/>
  <c r="E60" i="4"/>
  <c r="E654" i="4"/>
  <c r="E174" i="4"/>
  <c r="E672" i="4"/>
  <c r="E192" i="4"/>
  <c r="E549" i="4"/>
  <c r="E69" i="4"/>
  <c r="E663" i="4"/>
  <c r="E183" i="4"/>
  <c r="E597" i="4"/>
  <c r="E117" i="4"/>
  <c r="E662" i="4"/>
  <c r="E182" i="4"/>
  <c r="C30" i="4"/>
  <c r="C530" i="4" s="1"/>
  <c r="F50" i="4"/>
  <c r="D30" i="4"/>
  <c r="D530" i="4" s="1"/>
  <c r="C143" i="4"/>
  <c r="C643" i="4" s="1"/>
  <c r="D143" i="4"/>
  <c r="D643" i="4" s="1"/>
  <c r="F163" i="4"/>
  <c r="E559" i="4"/>
  <c r="E79" i="4"/>
  <c r="D106" i="4"/>
  <c r="D606" i="4" s="1"/>
  <c r="C106" i="4"/>
  <c r="C606" i="4" s="1"/>
  <c r="F126" i="4"/>
  <c r="E635" i="4"/>
  <c r="E155" i="4"/>
  <c r="AL79" i="1"/>
  <c r="AK88" i="1"/>
  <c r="AZ64" i="1"/>
  <c r="BY3" i="1"/>
  <c r="AZ3" i="2"/>
  <c r="AH4" i="1"/>
  <c r="AC65" i="1"/>
  <c r="AC4" i="2"/>
  <c r="AI4" i="1"/>
  <c r="AD65" i="1"/>
  <c r="AD4" i="2"/>
  <c r="BX3" i="2"/>
  <c r="CW3" i="1"/>
  <c r="CW3" i="2" s="1"/>
  <c r="AJ4" i="1"/>
  <c r="AE65" i="1"/>
  <c r="AE4" i="2"/>
  <c r="AH2" i="1"/>
  <c r="AH63" i="1" s="1"/>
  <c r="AG2" i="2"/>
  <c r="CE2" i="1"/>
  <c r="CE2" i="2" s="1"/>
  <c r="J2" i="1"/>
  <c r="J63" i="1" s="1"/>
  <c r="I2" i="2"/>
  <c r="BG2" i="1"/>
  <c r="BG2" i="2" s="1"/>
  <c r="O1" i="1"/>
  <c r="N1" i="2"/>
  <c r="CN3" i="1"/>
  <c r="CN3" i="2" s="1"/>
  <c r="BO3" i="2"/>
  <c r="BG1" i="1"/>
  <c r="BF1" i="2"/>
  <c r="AP4" i="1"/>
  <c r="AP65" i="1" s="1"/>
  <c r="AK4" i="2"/>
  <c r="AL4" i="1"/>
  <c r="AL65" i="1" s="1"/>
  <c r="AG4" i="2"/>
  <c r="CR3" i="1"/>
  <c r="CR3" i="2" s="1"/>
  <c r="BS3" i="2"/>
  <c r="BT3" i="1"/>
  <c r="AU3" i="2"/>
  <c r="K3" i="1"/>
  <c r="K64" i="1" s="1"/>
  <c r="J3" i="2"/>
  <c r="AI3" i="1"/>
  <c r="AI64" i="1" s="1"/>
  <c r="BG3" i="1"/>
  <c r="AH3" i="2"/>
  <c r="CD3" i="1"/>
  <c r="CD3" i="2" s="1"/>
  <c r="BE3" i="2"/>
  <c r="E655" i="4" l="1"/>
  <c r="E175" i="4"/>
  <c r="E588" i="4"/>
  <c r="E108" i="4"/>
  <c r="E683" i="4"/>
  <c r="E203" i="4"/>
  <c r="E645" i="4"/>
  <c r="E165" i="4"/>
  <c r="D126" i="4"/>
  <c r="D626" i="4" s="1"/>
  <c r="C126" i="4"/>
  <c r="C626" i="4" s="1"/>
  <c r="F146" i="4"/>
  <c r="D163" i="4"/>
  <c r="D663" i="4" s="1"/>
  <c r="C163" i="4"/>
  <c r="C663" i="4" s="1"/>
  <c r="F183" i="4"/>
  <c r="D50" i="4"/>
  <c r="D550" i="4" s="1"/>
  <c r="C50" i="4"/>
  <c r="C550" i="4" s="1"/>
  <c r="F70" i="4"/>
  <c r="E617" i="4"/>
  <c r="E137" i="4"/>
  <c r="E569" i="4"/>
  <c r="E89" i="4"/>
  <c r="E674" i="4"/>
  <c r="E194" i="4"/>
  <c r="E626" i="4"/>
  <c r="E146" i="4"/>
  <c r="D107" i="4"/>
  <c r="D607" i="4" s="1"/>
  <c r="C107" i="4"/>
  <c r="C607" i="4" s="1"/>
  <c r="F127" i="4"/>
  <c r="D31" i="4"/>
  <c r="D531" i="4" s="1"/>
  <c r="C31" i="4"/>
  <c r="C531" i="4" s="1"/>
  <c r="F51" i="4"/>
  <c r="E693" i="4"/>
  <c r="E213" i="4"/>
  <c r="E531" i="4"/>
  <c r="E51" i="4"/>
  <c r="C182" i="4"/>
  <c r="C682" i="4" s="1"/>
  <c r="D182" i="4"/>
  <c r="D682" i="4" s="1"/>
  <c r="F202" i="4"/>
  <c r="E636" i="4"/>
  <c r="E156" i="4"/>
  <c r="E579" i="4"/>
  <c r="E99" i="4"/>
  <c r="F13" i="4"/>
  <c r="C12" i="4"/>
  <c r="C512" i="4" s="1"/>
  <c r="D12" i="4"/>
  <c r="D512" i="4" s="1"/>
  <c r="F32" i="4"/>
  <c r="D69" i="4"/>
  <c r="D569" i="4" s="1"/>
  <c r="C69" i="4"/>
  <c r="C569" i="4" s="1"/>
  <c r="F89" i="4"/>
  <c r="E684" i="4"/>
  <c r="E204" i="4"/>
  <c r="E550" i="4"/>
  <c r="E70" i="4"/>
  <c r="D145" i="4"/>
  <c r="D645" i="4" s="1"/>
  <c r="C145" i="4"/>
  <c r="C645" i="4" s="1"/>
  <c r="F165" i="4"/>
  <c r="D88" i="4"/>
  <c r="D588" i="4" s="1"/>
  <c r="C88" i="4"/>
  <c r="C588" i="4" s="1"/>
  <c r="F108" i="4"/>
  <c r="E682" i="4"/>
  <c r="E202" i="4"/>
  <c r="E692" i="4"/>
  <c r="E212" i="4"/>
  <c r="E560" i="4"/>
  <c r="E80" i="4"/>
  <c r="D184" i="4"/>
  <c r="D684" i="4" s="1"/>
  <c r="C184" i="4"/>
  <c r="C684" i="4" s="1"/>
  <c r="F204" i="4"/>
  <c r="E541" i="4"/>
  <c r="E61" i="4"/>
  <c r="E607" i="4"/>
  <c r="E127" i="4"/>
  <c r="E598" i="4"/>
  <c r="E118" i="4"/>
  <c r="AM79" i="1"/>
  <c r="AL88" i="1"/>
  <c r="AO4" i="1"/>
  <c r="AJ65" i="1"/>
  <c r="AJ4" i="2"/>
  <c r="AM4" i="1"/>
  <c r="AH65" i="1"/>
  <c r="AH4" i="2"/>
  <c r="AN4" i="1"/>
  <c r="AI65" i="1"/>
  <c r="AI4" i="2"/>
  <c r="BY3" i="2"/>
  <c r="CX3" i="1"/>
  <c r="CX3" i="2" s="1"/>
  <c r="K2" i="1"/>
  <c r="K63" i="1" s="1"/>
  <c r="J2" i="2"/>
  <c r="BH2" i="1"/>
  <c r="BH2" i="2" s="1"/>
  <c r="P1" i="1"/>
  <c r="O1" i="2"/>
  <c r="AI2" i="1"/>
  <c r="AI63" i="1" s="1"/>
  <c r="AH2" i="2"/>
  <c r="CF2" i="1"/>
  <c r="CF2" i="2" s="1"/>
  <c r="BH1" i="1"/>
  <c r="BG1" i="2"/>
  <c r="AU4" i="1"/>
  <c r="AU65" i="1" s="1"/>
  <c r="AP4" i="2"/>
  <c r="AQ4" i="1"/>
  <c r="AQ65" i="1" s="1"/>
  <c r="AL4" i="2"/>
  <c r="CS3" i="1"/>
  <c r="CS3" i="2" s="1"/>
  <c r="BT3" i="2"/>
  <c r="BG3" i="2"/>
  <c r="CF3" i="1"/>
  <c r="CF3" i="2" s="1"/>
  <c r="L3" i="1"/>
  <c r="L64" i="1" s="1"/>
  <c r="K3" i="2"/>
  <c r="AJ3" i="1"/>
  <c r="AJ64" i="1" s="1"/>
  <c r="BH3" i="1"/>
  <c r="AI3" i="2"/>
  <c r="D108" i="4" l="1"/>
  <c r="D608" i="4" s="1"/>
  <c r="C108" i="4"/>
  <c r="C608" i="4" s="1"/>
  <c r="F128" i="4"/>
  <c r="E551" i="4"/>
  <c r="E71" i="4"/>
  <c r="D51" i="4"/>
  <c r="D551" i="4" s="1"/>
  <c r="C51" i="4"/>
  <c r="C551" i="4" s="1"/>
  <c r="F71" i="4"/>
  <c r="D146" i="4"/>
  <c r="D646" i="4" s="1"/>
  <c r="C146" i="4"/>
  <c r="C646" i="4" s="1"/>
  <c r="F166" i="4"/>
  <c r="E618" i="4"/>
  <c r="E138" i="4"/>
  <c r="E561" i="4"/>
  <c r="E81" i="4"/>
  <c r="E599" i="4"/>
  <c r="E119" i="4"/>
  <c r="E703" i="4"/>
  <c r="E223" i="4"/>
  <c r="E627" i="4"/>
  <c r="E147" i="4"/>
  <c r="D204" i="4"/>
  <c r="D704" i="4" s="1"/>
  <c r="C204" i="4"/>
  <c r="C704" i="4" s="1"/>
  <c r="F224" i="4"/>
  <c r="D165" i="4"/>
  <c r="D665" i="4" s="1"/>
  <c r="C165" i="4"/>
  <c r="C665" i="4" s="1"/>
  <c r="F185" i="4"/>
  <c r="E656" i="4"/>
  <c r="E176" i="4"/>
  <c r="D127" i="4"/>
  <c r="D627" i="4" s="1"/>
  <c r="C127" i="4"/>
  <c r="C627" i="4" s="1"/>
  <c r="F147" i="4"/>
  <c r="E665" i="4"/>
  <c r="E185" i="4"/>
  <c r="E608" i="4"/>
  <c r="E128" i="4"/>
  <c r="E712" i="4"/>
  <c r="E232" i="4"/>
  <c r="E704" i="4"/>
  <c r="E224" i="4"/>
  <c r="F14" i="4"/>
  <c r="D13" i="4"/>
  <c r="D513" i="4" s="1"/>
  <c r="C13" i="4"/>
  <c r="C513" i="4" s="1"/>
  <c r="F33" i="4"/>
  <c r="E694" i="4"/>
  <c r="E214" i="4"/>
  <c r="E637" i="4"/>
  <c r="E157" i="4"/>
  <c r="D32" i="4"/>
  <c r="D532" i="4" s="1"/>
  <c r="F52" i="4"/>
  <c r="C32" i="4"/>
  <c r="C532" i="4" s="1"/>
  <c r="D202" i="4"/>
  <c r="D702" i="4" s="1"/>
  <c r="C202" i="4"/>
  <c r="C702" i="4" s="1"/>
  <c r="F222" i="4"/>
  <c r="D183" i="4"/>
  <c r="D683" i="4" s="1"/>
  <c r="C183" i="4"/>
  <c r="C683" i="4" s="1"/>
  <c r="F203" i="4"/>
  <c r="E675" i="4"/>
  <c r="E195" i="4"/>
  <c r="E580" i="4"/>
  <c r="E100" i="4"/>
  <c r="E702" i="4"/>
  <c r="E222" i="4"/>
  <c r="E570" i="4"/>
  <c r="E90" i="4"/>
  <c r="D89" i="4"/>
  <c r="D589" i="4" s="1"/>
  <c r="C89" i="4"/>
  <c r="C589" i="4" s="1"/>
  <c r="F109" i="4"/>
  <c r="E713" i="4"/>
  <c r="E233" i="4"/>
  <c r="E646" i="4"/>
  <c r="E166" i="4"/>
  <c r="E589" i="4"/>
  <c r="E109" i="4"/>
  <c r="C70" i="4"/>
  <c r="C570" i="4" s="1"/>
  <c r="D70" i="4"/>
  <c r="D570" i="4" s="1"/>
  <c r="F90" i="4"/>
  <c r="AN79" i="1"/>
  <c r="AM88" i="1"/>
  <c r="AR4" i="1"/>
  <c r="AM65" i="1"/>
  <c r="AM4" i="2"/>
  <c r="AS4" i="1"/>
  <c r="AN65" i="1"/>
  <c r="AN4" i="2"/>
  <c r="AT4" i="1"/>
  <c r="AO65" i="1"/>
  <c r="AO4" i="2"/>
  <c r="Q1" i="1"/>
  <c r="P1" i="2"/>
  <c r="AJ2" i="1"/>
  <c r="AJ63" i="1" s="1"/>
  <c r="AI2" i="2"/>
  <c r="CG2" i="1"/>
  <c r="CG2" i="2" s="1"/>
  <c r="L2" i="1"/>
  <c r="L63" i="1" s="1"/>
  <c r="K2" i="2"/>
  <c r="BI2" i="1"/>
  <c r="BI2" i="2" s="1"/>
  <c r="BI1" i="1"/>
  <c r="BH1" i="2"/>
  <c r="AZ4" i="1"/>
  <c r="AZ65" i="1" s="1"/>
  <c r="AU4" i="2"/>
  <c r="AV4" i="1"/>
  <c r="AV65" i="1" s="1"/>
  <c r="AQ4" i="2"/>
  <c r="CG3" i="1"/>
  <c r="CG3" i="2" s="1"/>
  <c r="BH3" i="2"/>
  <c r="L3" i="2"/>
  <c r="AK3" i="1"/>
  <c r="AK64" i="1" s="1"/>
  <c r="BI3" i="1"/>
  <c r="AJ3" i="2"/>
  <c r="E609" i="4" l="1"/>
  <c r="E129" i="4"/>
  <c r="E685" i="4"/>
  <c r="E205" i="4"/>
  <c r="D90" i="4"/>
  <c r="D590" i="4" s="1"/>
  <c r="F110" i="4"/>
  <c r="C90" i="4"/>
  <c r="C590" i="4" s="1"/>
  <c r="E590" i="4"/>
  <c r="E110" i="4"/>
  <c r="E600" i="4"/>
  <c r="E120" i="4"/>
  <c r="D203" i="4"/>
  <c r="D703" i="4" s="1"/>
  <c r="C203" i="4"/>
  <c r="C703" i="4" s="1"/>
  <c r="F223" i="4"/>
  <c r="F15" i="4"/>
  <c r="C14" i="4"/>
  <c r="C514" i="4" s="1"/>
  <c r="D14" i="4"/>
  <c r="D514" i="4" s="1"/>
  <c r="F34" i="4"/>
  <c r="E647" i="4"/>
  <c r="E167" i="4"/>
  <c r="E619" i="4"/>
  <c r="E139" i="4"/>
  <c r="E638" i="4"/>
  <c r="E158" i="4"/>
  <c r="E571" i="4"/>
  <c r="E91" i="4"/>
  <c r="E666" i="4"/>
  <c r="E186" i="4"/>
  <c r="D109" i="4"/>
  <c r="D609" i="4" s="1"/>
  <c r="C109" i="4"/>
  <c r="C609" i="4" s="1"/>
  <c r="F129" i="4"/>
  <c r="E657" i="4"/>
  <c r="E177" i="4"/>
  <c r="D33" i="4"/>
  <c r="D533" i="4" s="1"/>
  <c r="F53" i="4"/>
  <c r="C33" i="4"/>
  <c r="C533" i="4" s="1"/>
  <c r="E724" i="4"/>
  <c r="E244" i="4"/>
  <c r="E628" i="4"/>
  <c r="E148" i="4"/>
  <c r="D147" i="4"/>
  <c r="D647" i="4" s="1"/>
  <c r="C147" i="4"/>
  <c r="C647" i="4" s="1"/>
  <c r="F167" i="4"/>
  <c r="D224" i="4"/>
  <c r="D724" i="4" s="1"/>
  <c r="C224" i="4"/>
  <c r="C724" i="4" s="1"/>
  <c r="F244" i="4"/>
  <c r="C71" i="4"/>
  <c r="C571" i="4" s="1"/>
  <c r="D71" i="4"/>
  <c r="D571" i="4" s="1"/>
  <c r="F91" i="4"/>
  <c r="E722" i="4"/>
  <c r="E242" i="4"/>
  <c r="D185" i="4"/>
  <c r="D685" i="4" s="1"/>
  <c r="C185" i="4"/>
  <c r="C685" i="4" s="1"/>
  <c r="F205" i="4"/>
  <c r="E723" i="4"/>
  <c r="E243" i="4"/>
  <c r="E581" i="4"/>
  <c r="E101" i="4"/>
  <c r="D128" i="4"/>
  <c r="D628" i="4" s="1"/>
  <c r="C128" i="4"/>
  <c r="C628" i="4" s="1"/>
  <c r="F148" i="4"/>
  <c r="E733" i="4"/>
  <c r="E253" i="4"/>
  <c r="D222" i="4"/>
  <c r="D722" i="4" s="1"/>
  <c r="C222" i="4"/>
  <c r="C722" i="4" s="1"/>
  <c r="F242" i="4"/>
  <c r="E714" i="4"/>
  <c r="E234" i="4"/>
  <c r="E732" i="4"/>
  <c r="E252" i="4"/>
  <c r="E695" i="4"/>
  <c r="E215" i="4"/>
  <c r="C166" i="4"/>
  <c r="C666" i="4" s="1"/>
  <c r="F186" i="4"/>
  <c r="D166" i="4"/>
  <c r="D666" i="4" s="1"/>
  <c r="D52" i="4"/>
  <c r="D552" i="4" s="1"/>
  <c r="C52" i="4"/>
  <c r="C552" i="4" s="1"/>
  <c r="F72" i="4"/>
  <c r="E676" i="4"/>
  <c r="E196" i="4"/>
  <c r="AO79" i="1"/>
  <c r="AN88" i="1"/>
  <c r="AX4" i="1"/>
  <c r="AS65" i="1"/>
  <c r="AS4" i="2"/>
  <c r="AY4" i="1"/>
  <c r="AT65" i="1"/>
  <c r="AT4" i="2"/>
  <c r="AW4" i="1"/>
  <c r="AR65" i="1"/>
  <c r="AR4" i="2"/>
  <c r="AK2" i="1"/>
  <c r="AK63" i="1" s="1"/>
  <c r="CH2" i="1"/>
  <c r="CH2" i="2" s="1"/>
  <c r="AJ2" i="2"/>
  <c r="M2" i="1"/>
  <c r="M63" i="1" s="1"/>
  <c r="L2" i="2"/>
  <c r="BJ2" i="1"/>
  <c r="BJ2" i="2" s="1"/>
  <c r="R1" i="1"/>
  <c r="Q1" i="2"/>
  <c r="BJ1" i="1"/>
  <c r="BI1" i="2"/>
  <c r="BE4" i="1"/>
  <c r="AZ4" i="2"/>
  <c r="BA4" i="1"/>
  <c r="AV4" i="2"/>
  <c r="BI3" i="2"/>
  <c r="CH3" i="1"/>
  <c r="CH3" i="2" s="1"/>
  <c r="BJ3" i="1"/>
  <c r="AK3" i="2"/>
  <c r="E610" i="4" l="1"/>
  <c r="E130" i="4"/>
  <c r="E696" i="4"/>
  <c r="E216" i="4"/>
  <c r="E715" i="4"/>
  <c r="E235" i="4"/>
  <c r="E734" i="4"/>
  <c r="E254" i="4"/>
  <c r="E743" i="4"/>
  <c r="E263" i="4"/>
  <c r="E648" i="4"/>
  <c r="E168" i="4"/>
  <c r="E686" i="4"/>
  <c r="E206" i="4"/>
  <c r="E658" i="4"/>
  <c r="E178" i="4"/>
  <c r="E667" i="4"/>
  <c r="E187" i="4"/>
  <c r="E705" i="4"/>
  <c r="E225" i="4"/>
  <c r="E677" i="4"/>
  <c r="E197" i="4"/>
  <c r="E753" i="4"/>
  <c r="E273" i="4"/>
  <c r="E742" i="4"/>
  <c r="E262" i="4"/>
  <c r="D167" i="4"/>
  <c r="D667" i="4" s="1"/>
  <c r="C167" i="4"/>
  <c r="C667" i="4" s="1"/>
  <c r="F187" i="4"/>
  <c r="D53" i="4"/>
  <c r="D553" i="4" s="1"/>
  <c r="C53" i="4"/>
  <c r="C553" i="4" s="1"/>
  <c r="F73" i="4"/>
  <c r="D129" i="4"/>
  <c r="D629" i="4" s="1"/>
  <c r="C129" i="4"/>
  <c r="C629" i="4" s="1"/>
  <c r="F149" i="4"/>
  <c r="F16" i="4"/>
  <c r="C15" i="4"/>
  <c r="C515" i="4" s="1"/>
  <c r="F35" i="4"/>
  <c r="D15" i="4"/>
  <c r="D515" i="4" s="1"/>
  <c r="E620" i="4"/>
  <c r="E140" i="4"/>
  <c r="D72" i="4"/>
  <c r="D572" i="4" s="1"/>
  <c r="C72" i="4"/>
  <c r="C572" i="4" s="1"/>
  <c r="F92" i="4"/>
  <c r="D186" i="4"/>
  <c r="D686" i="4" s="1"/>
  <c r="C186" i="4"/>
  <c r="C686" i="4" s="1"/>
  <c r="F206" i="4"/>
  <c r="E752" i="4"/>
  <c r="E272" i="4"/>
  <c r="D242" i="4"/>
  <c r="D742" i="4" s="1"/>
  <c r="C242" i="4"/>
  <c r="C742" i="4" s="1"/>
  <c r="F262" i="4"/>
  <c r="E601" i="4"/>
  <c r="E121" i="4"/>
  <c r="D205" i="4"/>
  <c r="D705" i="4" s="1"/>
  <c r="F225" i="4"/>
  <c r="C205" i="4"/>
  <c r="C705" i="4" s="1"/>
  <c r="D244" i="4"/>
  <c r="D744" i="4" s="1"/>
  <c r="C244" i="4"/>
  <c r="C744" i="4" s="1"/>
  <c r="F264" i="4"/>
  <c r="E744" i="4"/>
  <c r="E264" i="4"/>
  <c r="E591" i="4"/>
  <c r="E111" i="4"/>
  <c r="E639" i="4"/>
  <c r="E159" i="4"/>
  <c r="D34" i="4"/>
  <c r="D534" i="4" s="1"/>
  <c r="C34" i="4"/>
  <c r="C534" i="4" s="1"/>
  <c r="F54" i="4"/>
  <c r="C223" i="4"/>
  <c r="C723" i="4" s="1"/>
  <c r="D223" i="4"/>
  <c r="D723" i="4" s="1"/>
  <c r="F243" i="4"/>
  <c r="D110" i="4"/>
  <c r="D610" i="4" s="1"/>
  <c r="C110" i="4"/>
  <c r="C610" i="4" s="1"/>
  <c r="F130" i="4"/>
  <c r="E629" i="4"/>
  <c r="E149" i="4"/>
  <c r="D148" i="4"/>
  <c r="D648" i="4" s="1"/>
  <c r="C148" i="4"/>
  <c r="C648" i="4" s="1"/>
  <c r="F168" i="4"/>
  <c r="D91" i="4"/>
  <c r="D591" i="4" s="1"/>
  <c r="C91" i="4"/>
  <c r="C591" i="4" s="1"/>
  <c r="F111" i="4"/>
  <c r="AP79" i="1"/>
  <c r="AO88" i="1"/>
  <c r="BB4" i="1"/>
  <c r="AW65" i="1"/>
  <c r="AW4" i="2"/>
  <c r="BD4" i="1"/>
  <c r="AY65" i="1"/>
  <c r="AY4" i="2"/>
  <c r="BC4" i="1"/>
  <c r="AX65" i="1"/>
  <c r="AX4" i="2"/>
  <c r="N2" i="1"/>
  <c r="N63" i="1" s="1"/>
  <c r="BK2" i="1"/>
  <c r="BK2" i="2" s="1"/>
  <c r="M2" i="2"/>
  <c r="S1" i="1"/>
  <c r="R1" i="2"/>
  <c r="AL2" i="1"/>
  <c r="AL63" i="1" s="1"/>
  <c r="CI2" i="1"/>
  <c r="CI2" i="2" s="1"/>
  <c r="AK2" i="2"/>
  <c r="BK1" i="1"/>
  <c r="BJ1" i="2"/>
  <c r="BJ4" i="1"/>
  <c r="BE4" i="2"/>
  <c r="BF4" i="1"/>
  <c r="BA4" i="2"/>
  <c r="CI3" i="1"/>
  <c r="CI3" i="2" s="1"/>
  <c r="BJ3" i="2"/>
  <c r="D168" i="4" l="1"/>
  <c r="D668" i="4" s="1"/>
  <c r="C168" i="4"/>
  <c r="C668" i="4" s="1"/>
  <c r="F188" i="4"/>
  <c r="D243" i="4"/>
  <c r="D743" i="4" s="1"/>
  <c r="C243" i="4"/>
  <c r="C743" i="4" s="1"/>
  <c r="F263" i="4"/>
  <c r="D264" i="4"/>
  <c r="D764" i="4" s="1"/>
  <c r="C264" i="4"/>
  <c r="C764" i="4" s="1"/>
  <c r="F284" i="4"/>
  <c r="D225" i="4"/>
  <c r="D725" i="4" s="1"/>
  <c r="C225" i="4"/>
  <c r="C725" i="4" s="1"/>
  <c r="F245" i="4"/>
  <c r="D92" i="4"/>
  <c r="D592" i="4" s="1"/>
  <c r="C92" i="4"/>
  <c r="C592" i="4" s="1"/>
  <c r="F112" i="4"/>
  <c r="F17" i="4"/>
  <c r="C16" i="4"/>
  <c r="C516" i="4" s="1"/>
  <c r="F36" i="4"/>
  <c r="D16" i="4"/>
  <c r="D516" i="4" s="1"/>
  <c r="D73" i="4"/>
  <c r="D573" i="4" s="1"/>
  <c r="F93" i="4"/>
  <c r="C73" i="4"/>
  <c r="C573" i="4" s="1"/>
  <c r="E773" i="4"/>
  <c r="E293" i="4"/>
  <c r="E725" i="4"/>
  <c r="E245" i="4"/>
  <c r="E678" i="4"/>
  <c r="E198" i="4"/>
  <c r="E668" i="4"/>
  <c r="E188" i="4"/>
  <c r="E754" i="4"/>
  <c r="E274" i="4"/>
  <c r="E716" i="4"/>
  <c r="E236" i="4"/>
  <c r="D111" i="4"/>
  <c r="D611" i="4" s="1"/>
  <c r="F131" i="4"/>
  <c r="C111" i="4"/>
  <c r="C611" i="4" s="1"/>
  <c r="D130" i="4"/>
  <c r="D630" i="4" s="1"/>
  <c r="C130" i="4"/>
  <c r="C630" i="4" s="1"/>
  <c r="F150" i="4"/>
  <c r="D206" i="4"/>
  <c r="D706" i="4" s="1"/>
  <c r="C206" i="4"/>
  <c r="C706" i="4" s="1"/>
  <c r="F226" i="4"/>
  <c r="D149" i="4"/>
  <c r="D649" i="4" s="1"/>
  <c r="F169" i="4"/>
  <c r="C149" i="4"/>
  <c r="C649" i="4" s="1"/>
  <c r="E611" i="4"/>
  <c r="E131" i="4"/>
  <c r="E621" i="4"/>
  <c r="E141" i="4"/>
  <c r="D35" i="4"/>
  <c r="D535" i="4" s="1"/>
  <c r="C35" i="4"/>
  <c r="C535" i="4" s="1"/>
  <c r="F55" i="4"/>
  <c r="E762" i="4"/>
  <c r="E282" i="4"/>
  <c r="E697" i="4"/>
  <c r="E217" i="4"/>
  <c r="E687" i="4"/>
  <c r="E207" i="4"/>
  <c r="E706" i="4"/>
  <c r="E226" i="4"/>
  <c r="E763" i="4"/>
  <c r="E283" i="4"/>
  <c r="E735" i="4"/>
  <c r="E255" i="4"/>
  <c r="E630" i="4"/>
  <c r="E150" i="4"/>
  <c r="C262" i="4"/>
  <c r="C762" i="4" s="1"/>
  <c r="F282" i="4"/>
  <c r="D262" i="4"/>
  <c r="D762" i="4" s="1"/>
  <c r="E659" i="4"/>
  <c r="E179" i="4"/>
  <c r="E764" i="4"/>
  <c r="E284" i="4"/>
  <c r="E649" i="4"/>
  <c r="E169" i="4"/>
  <c r="D54" i="4"/>
  <c r="D554" i="4" s="1"/>
  <c r="F74" i="4"/>
  <c r="C54" i="4"/>
  <c r="C554" i="4" s="1"/>
  <c r="E772" i="4"/>
  <c r="E292" i="4"/>
  <c r="E640" i="4"/>
  <c r="E160" i="4"/>
  <c r="D187" i="4"/>
  <c r="D687" i="4" s="1"/>
  <c r="C187" i="4"/>
  <c r="C687" i="4" s="1"/>
  <c r="F207" i="4"/>
  <c r="AQ79" i="1"/>
  <c r="AP88" i="1"/>
  <c r="BI4" i="1"/>
  <c r="BD4" i="2"/>
  <c r="BH4" i="1"/>
  <c r="BC4" i="2"/>
  <c r="BG4" i="1"/>
  <c r="BB4" i="2"/>
  <c r="T1" i="1"/>
  <c r="S1" i="2"/>
  <c r="AM2" i="1"/>
  <c r="AM63" i="1" s="1"/>
  <c r="CJ2" i="1"/>
  <c r="CJ2" i="2" s="1"/>
  <c r="AL2" i="2"/>
  <c r="O2" i="1"/>
  <c r="O63" i="1" s="1"/>
  <c r="BL2" i="1"/>
  <c r="BL2" i="2" s="1"/>
  <c r="N2" i="2"/>
  <c r="BO4" i="1"/>
  <c r="BJ4" i="2"/>
  <c r="BL1" i="1"/>
  <c r="BK1" i="2"/>
  <c r="BK4" i="1"/>
  <c r="BF4" i="2"/>
  <c r="AR79" i="1" l="1"/>
  <c r="E783" i="4"/>
  <c r="E303" i="4"/>
  <c r="E782" i="4"/>
  <c r="E302" i="4"/>
  <c r="D112" i="4"/>
  <c r="D612" i="4" s="1"/>
  <c r="C112" i="4"/>
  <c r="C612" i="4" s="1"/>
  <c r="F132" i="4"/>
  <c r="D74" i="4"/>
  <c r="D574" i="4" s="1"/>
  <c r="C74" i="4"/>
  <c r="C574" i="4" s="1"/>
  <c r="F94" i="4"/>
  <c r="E641" i="4"/>
  <c r="E161" i="4"/>
  <c r="E669" i="4"/>
  <c r="E189" i="4"/>
  <c r="E679" i="4"/>
  <c r="E199" i="4"/>
  <c r="E631" i="4"/>
  <c r="E151" i="4"/>
  <c r="C150" i="4"/>
  <c r="C650" i="4" s="1"/>
  <c r="D150" i="4"/>
  <c r="D650" i="4" s="1"/>
  <c r="F170" i="4"/>
  <c r="D131" i="4"/>
  <c r="D631" i="4" s="1"/>
  <c r="C131" i="4"/>
  <c r="C631" i="4" s="1"/>
  <c r="F151" i="4"/>
  <c r="E774" i="4"/>
  <c r="E294" i="4"/>
  <c r="E698" i="4"/>
  <c r="E218" i="4"/>
  <c r="E793" i="4"/>
  <c r="E313" i="4"/>
  <c r="F18" i="4"/>
  <c r="D17" i="4"/>
  <c r="D517" i="4" s="1"/>
  <c r="F37" i="4"/>
  <c r="C17" i="4"/>
  <c r="C517" i="4" s="1"/>
  <c r="D245" i="4"/>
  <c r="D745" i="4" s="1"/>
  <c r="C245" i="4"/>
  <c r="C745" i="4" s="1"/>
  <c r="F265" i="4"/>
  <c r="E660" i="4"/>
  <c r="E180" i="4"/>
  <c r="E650" i="4"/>
  <c r="E170" i="4"/>
  <c r="E707" i="4"/>
  <c r="E227" i="4"/>
  <c r="E736" i="4"/>
  <c r="E256" i="4"/>
  <c r="E688" i="4"/>
  <c r="E208" i="4"/>
  <c r="E745" i="4"/>
  <c r="E265" i="4"/>
  <c r="D36" i="4"/>
  <c r="D536" i="4" s="1"/>
  <c r="F56" i="4"/>
  <c r="C36" i="4"/>
  <c r="C536" i="4" s="1"/>
  <c r="D263" i="4"/>
  <c r="D763" i="4" s="1"/>
  <c r="C263" i="4"/>
  <c r="C763" i="4" s="1"/>
  <c r="F283" i="4"/>
  <c r="D226" i="4"/>
  <c r="D726" i="4" s="1"/>
  <c r="C226" i="4"/>
  <c r="C726" i="4" s="1"/>
  <c r="F246" i="4"/>
  <c r="D188" i="4"/>
  <c r="D688" i="4" s="1"/>
  <c r="C188" i="4"/>
  <c r="C688" i="4" s="1"/>
  <c r="F208" i="4"/>
  <c r="C207" i="4"/>
  <c r="C707" i="4" s="1"/>
  <c r="D207" i="4"/>
  <c r="D707" i="4" s="1"/>
  <c r="F227" i="4"/>
  <c r="E784" i="4"/>
  <c r="E304" i="4"/>
  <c r="E792" i="4"/>
  <c r="E312" i="4"/>
  <c r="D282" i="4"/>
  <c r="D782" i="4" s="1"/>
  <c r="C282" i="4"/>
  <c r="C782" i="4" s="1"/>
  <c r="F302" i="4"/>
  <c r="E755" i="4"/>
  <c r="E275" i="4"/>
  <c r="E726" i="4"/>
  <c r="E246" i="4"/>
  <c r="E717" i="4"/>
  <c r="E237" i="4"/>
  <c r="D55" i="4"/>
  <c r="D555" i="4" s="1"/>
  <c r="C55" i="4"/>
  <c r="C555" i="4" s="1"/>
  <c r="F75" i="4"/>
  <c r="D169" i="4"/>
  <c r="D669" i="4" s="1"/>
  <c r="C169" i="4"/>
  <c r="C669" i="4" s="1"/>
  <c r="F189" i="4"/>
  <c r="D93" i="4"/>
  <c r="D593" i="4" s="1"/>
  <c r="C93" i="4"/>
  <c r="C593" i="4" s="1"/>
  <c r="F113" i="4"/>
  <c r="D284" i="4"/>
  <c r="D784" i="4" s="1"/>
  <c r="C284" i="4"/>
  <c r="C784" i="4" s="1"/>
  <c r="F304" i="4"/>
  <c r="AQ88" i="1"/>
  <c r="BM4" i="1"/>
  <c r="BH4" i="2"/>
  <c r="BL4" i="1"/>
  <c r="BG4" i="2"/>
  <c r="BN4" i="1"/>
  <c r="BI4" i="2"/>
  <c r="AN2" i="1"/>
  <c r="AN63" i="1" s="1"/>
  <c r="AM2" i="2"/>
  <c r="CK2" i="1"/>
  <c r="CK2" i="2" s="1"/>
  <c r="P2" i="1"/>
  <c r="P63" i="1" s="1"/>
  <c r="BM2" i="1"/>
  <c r="BM2" i="2" s="1"/>
  <c r="O2" i="2"/>
  <c r="U1" i="1"/>
  <c r="T1" i="2"/>
  <c r="BL1" i="2"/>
  <c r="BM1" i="1"/>
  <c r="BP4" i="1"/>
  <c r="BK4" i="2"/>
  <c r="BT4" i="1"/>
  <c r="BO4" i="2"/>
  <c r="AS79" i="1" l="1"/>
  <c r="E737" i="4"/>
  <c r="E257" i="4"/>
  <c r="D208" i="4"/>
  <c r="D708" i="4" s="1"/>
  <c r="C208" i="4"/>
  <c r="C708" i="4" s="1"/>
  <c r="F228" i="4"/>
  <c r="E765" i="4"/>
  <c r="E285" i="4"/>
  <c r="E670" i="4"/>
  <c r="E190" i="4"/>
  <c r="D265" i="4"/>
  <c r="D765" i="4" s="1"/>
  <c r="C265" i="4"/>
  <c r="C765" i="4" s="1"/>
  <c r="F285" i="4"/>
  <c r="C37" i="4"/>
  <c r="C537" i="4" s="1"/>
  <c r="D37" i="4"/>
  <c r="D537" i="4" s="1"/>
  <c r="F57" i="4"/>
  <c r="D170" i="4"/>
  <c r="D670" i="4" s="1"/>
  <c r="C170" i="4"/>
  <c r="C670" i="4" s="1"/>
  <c r="F190" i="4"/>
  <c r="D75" i="4"/>
  <c r="D575" i="4" s="1"/>
  <c r="C75" i="4"/>
  <c r="C575" i="4" s="1"/>
  <c r="F95" i="4"/>
  <c r="E812" i="4"/>
  <c r="E332" i="4"/>
  <c r="D227" i="4"/>
  <c r="D727" i="4" s="1"/>
  <c r="C227" i="4"/>
  <c r="C727" i="4" s="1"/>
  <c r="F247" i="4"/>
  <c r="E718" i="4"/>
  <c r="E238" i="4"/>
  <c r="C151" i="4"/>
  <c r="C651" i="4" s="1"/>
  <c r="D151" i="4"/>
  <c r="D651" i="4" s="1"/>
  <c r="F171" i="4"/>
  <c r="E699" i="4"/>
  <c r="E219" i="4"/>
  <c r="E661" i="4"/>
  <c r="E181" i="4"/>
  <c r="E802" i="4"/>
  <c r="E322" i="4"/>
  <c r="C304" i="4"/>
  <c r="C804" i="4" s="1"/>
  <c r="D304" i="4"/>
  <c r="D804" i="4" s="1"/>
  <c r="F324" i="4"/>
  <c r="D189" i="4"/>
  <c r="D689" i="4" s="1"/>
  <c r="F209" i="4"/>
  <c r="C189" i="4"/>
  <c r="C689" i="4" s="1"/>
  <c r="E708" i="4"/>
  <c r="E228" i="4"/>
  <c r="E746" i="4"/>
  <c r="E266" i="4"/>
  <c r="D302" i="4"/>
  <c r="D802" i="4" s="1"/>
  <c r="C302" i="4"/>
  <c r="C802" i="4" s="1"/>
  <c r="F322" i="4"/>
  <c r="D283" i="4"/>
  <c r="D783" i="4" s="1"/>
  <c r="C283" i="4"/>
  <c r="C783" i="4" s="1"/>
  <c r="F303" i="4"/>
  <c r="D56" i="4"/>
  <c r="D556" i="4" s="1"/>
  <c r="C56" i="4"/>
  <c r="C556" i="4" s="1"/>
  <c r="F76" i="4"/>
  <c r="E727" i="4"/>
  <c r="E247" i="4"/>
  <c r="E680" i="4"/>
  <c r="E200" i="4"/>
  <c r="F19" i="4"/>
  <c r="C18" i="4"/>
  <c r="C518" i="4" s="1"/>
  <c r="D18" i="4"/>
  <c r="D518" i="4" s="1"/>
  <c r="F38" i="4"/>
  <c r="D132" i="4"/>
  <c r="D632" i="4" s="1"/>
  <c r="C132" i="4"/>
  <c r="C632" i="4" s="1"/>
  <c r="F152" i="4"/>
  <c r="D113" i="4"/>
  <c r="D613" i="4" s="1"/>
  <c r="C113" i="4"/>
  <c r="C613" i="4" s="1"/>
  <c r="F133" i="4"/>
  <c r="E804" i="4"/>
  <c r="E324" i="4"/>
  <c r="C246" i="4"/>
  <c r="C746" i="4" s="1"/>
  <c r="D246" i="4"/>
  <c r="D746" i="4" s="1"/>
  <c r="F266" i="4"/>
  <c r="E813" i="4"/>
  <c r="E333" i="4"/>
  <c r="E794" i="4"/>
  <c r="E314" i="4"/>
  <c r="E651" i="4"/>
  <c r="E171" i="4"/>
  <c r="E689" i="4"/>
  <c r="E209" i="4"/>
  <c r="D94" i="4"/>
  <c r="D594" i="4" s="1"/>
  <c r="C94" i="4"/>
  <c r="C594" i="4" s="1"/>
  <c r="F114" i="4"/>
  <c r="E803" i="4"/>
  <c r="E323" i="4"/>
  <c r="E775" i="4"/>
  <c r="E295" i="4"/>
  <c r="E756" i="4"/>
  <c r="E276" i="4"/>
  <c r="BQ4" i="1"/>
  <c r="BL4" i="2"/>
  <c r="BS4" i="1"/>
  <c r="BN4" i="2"/>
  <c r="BR4" i="1"/>
  <c r="BM4" i="2"/>
  <c r="Q2" i="1"/>
  <c r="Q63" i="1" s="1"/>
  <c r="P2" i="2"/>
  <c r="BN2" i="1"/>
  <c r="BN2" i="2" s="1"/>
  <c r="V1" i="1"/>
  <c r="U1" i="2"/>
  <c r="AO2" i="1"/>
  <c r="AO63" i="1" s="1"/>
  <c r="AN2" i="2"/>
  <c r="CL2" i="1"/>
  <c r="CL2" i="2" s="1"/>
  <c r="BU4" i="1"/>
  <c r="BP4" i="2"/>
  <c r="BY4" i="1"/>
  <c r="BT4" i="2"/>
  <c r="BN1" i="1"/>
  <c r="BM1" i="2"/>
  <c r="AT79" i="1" l="1"/>
  <c r="E709" i="4"/>
  <c r="E229" i="4"/>
  <c r="D152" i="4"/>
  <c r="D652" i="4" s="1"/>
  <c r="C152" i="4"/>
  <c r="C652" i="4" s="1"/>
  <c r="F172" i="4"/>
  <c r="E766" i="4"/>
  <c r="E286" i="4"/>
  <c r="E681" i="4"/>
  <c r="E201" i="4"/>
  <c r="D114" i="4"/>
  <c r="D614" i="4" s="1"/>
  <c r="C114" i="4"/>
  <c r="C614" i="4" s="1"/>
  <c r="F134" i="4"/>
  <c r="D247" i="4"/>
  <c r="D747" i="4" s="1"/>
  <c r="C247" i="4"/>
  <c r="C747" i="4" s="1"/>
  <c r="F267" i="4"/>
  <c r="D190" i="4"/>
  <c r="D690" i="4" s="1"/>
  <c r="C190" i="4"/>
  <c r="C690" i="4" s="1"/>
  <c r="F210" i="4"/>
  <c r="E776" i="4"/>
  <c r="E296" i="4"/>
  <c r="E823" i="4"/>
  <c r="E343" i="4"/>
  <c r="E824" i="4"/>
  <c r="E344" i="4"/>
  <c r="F58" i="4"/>
  <c r="D38" i="4"/>
  <c r="D538" i="4" s="1"/>
  <c r="C38" i="4"/>
  <c r="C538" i="4" s="1"/>
  <c r="E700" i="4"/>
  <c r="E220" i="4"/>
  <c r="D76" i="4"/>
  <c r="D576" i="4" s="1"/>
  <c r="C76" i="4"/>
  <c r="C576" i="4" s="1"/>
  <c r="F96" i="4"/>
  <c r="C324" i="4"/>
  <c r="C824" i="4" s="1"/>
  <c r="F344" i="4"/>
  <c r="D324" i="4"/>
  <c r="D824" i="4" s="1"/>
  <c r="E738" i="4"/>
  <c r="E258" i="4"/>
  <c r="D285" i="4"/>
  <c r="D785" i="4" s="1"/>
  <c r="C285" i="4"/>
  <c r="C785" i="4" s="1"/>
  <c r="F305" i="4"/>
  <c r="E832" i="4"/>
  <c r="E352" i="4"/>
  <c r="D57" i="4"/>
  <c r="D557" i="4" s="1"/>
  <c r="C57" i="4"/>
  <c r="C557" i="4" s="1"/>
  <c r="F77" i="4"/>
  <c r="E747" i="4"/>
  <c r="E267" i="4"/>
  <c r="D209" i="4"/>
  <c r="D709" i="4" s="1"/>
  <c r="C209" i="4"/>
  <c r="C709" i="4" s="1"/>
  <c r="F229" i="4"/>
  <c r="E757" i="4"/>
  <c r="E277" i="4"/>
  <c r="E814" i="4"/>
  <c r="E334" i="4"/>
  <c r="D266" i="4"/>
  <c r="D766" i="4" s="1"/>
  <c r="C266" i="4"/>
  <c r="C766" i="4" s="1"/>
  <c r="F286" i="4"/>
  <c r="D171" i="4"/>
  <c r="D671" i="4" s="1"/>
  <c r="C171" i="4"/>
  <c r="C671" i="4" s="1"/>
  <c r="F191" i="4"/>
  <c r="E785" i="4"/>
  <c r="E305" i="4"/>
  <c r="E795" i="4"/>
  <c r="E315" i="4"/>
  <c r="D133" i="4"/>
  <c r="D633" i="4" s="1"/>
  <c r="F153" i="4"/>
  <c r="C133" i="4"/>
  <c r="C633" i="4" s="1"/>
  <c r="D322" i="4"/>
  <c r="D822" i="4" s="1"/>
  <c r="C322" i="4"/>
  <c r="C822" i="4" s="1"/>
  <c r="F342" i="4"/>
  <c r="E671" i="4"/>
  <c r="E191" i="4"/>
  <c r="E833" i="4"/>
  <c r="E353" i="4"/>
  <c r="F20" i="4"/>
  <c r="C19" i="4"/>
  <c r="C519" i="4" s="1"/>
  <c r="F39" i="4"/>
  <c r="D19" i="4"/>
  <c r="D519" i="4" s="1"/>
  <c r="C303" i="4"/>
  <c r="C803" i="4" s="1"/>
  <c r="D303" i="4"/>
  <c r="D803" i="4" s="1"/>
  <c r="F323" i="4"/>
  <c r="E728" i="4"/>
  <c r="E248" i="4"/>
  <c r="E822" i="4"/>
  <c r="E342" i="4"/>
  <c r="E719" i="4"/>
  <c r="E239" i="4"/>
  <c r="D95" i="4"/>
  <c r="D595" i="4" s="1"/>
  <c r="C95" i="4"/>
  <c r="C595" i="4" s="1"/>
  <c r="F115" i="4"/>
  <c r="E690" i="4"/>
  <c r="E210" i="4"/>
  <c r="D228" i="4"/>
  <c r="D728" i="4" s="1"/>
  <c r="C228" i="4"/>
  <c r="C728" i="4" s="1"/>
  <c r="F248" i="4"/>
  <c r="BX4" i="1"/>
  <c r="BS4" i="2"/>
  <c r="BW4" i="1"/>
  <c r="BR4" i="2"/>
  <c r="BV4" i="1"/>
  <c r="BQ4" i="2"/>
  <c r="W1" i="1"/>
  <c r="V1" i="2"/>
  <c r="AP2" i="1"/>
  <c r="AP63" i="1" s="1"/>
  <c r="CM2" i="1"/>
  <c r="CM2" i="2" s="1"/>
  <c r="AO2" i="2"/>
  <c r="R2" i="1"/>
  <c r="R63" i="1" s="1"/>
  <c r="Q2" i="2"/>
  <c r="BO2" i="1"/>
  <c r="BO2" i="2" s="1"/>
  <c r="CD4" i="1"/>
  <c r="BY4" i="2"/>
  <c r="BZ4" i="1"/>
  <c r="BU4" i="2"/>
  <c r="BO1" i="1"/>
  <c r="BN1" i="2"/>
  <c r="AU79" i="1" l="1"/>
  <c r="E739" i="4"/>
  <c r="E259" i="4"/>
  <c r="E842" i="4"/>
  <c r="E362" i="4"/>
  <c r="D323" i="4"/>
  <c r="D823" i="4" s="1"/>
  <c r="C323" i="4"/>
  <c r="C823" i="4" s="1"/>
  <c r="F343" i="4"/>
  <c r="C39" i="4"/>
  <c r="C539" i="4" s="1"/>
  <c r="D39" i="4"/>
  <c r="D539" i="4" s="1"/>
  <c r="F59" i="4"/>
  <c r="D286" i="4"/>
  <c r="D786" i="4" s="1"/>
  <c r="C286" i="4"/>
  <c r="C786" i="4" s="1"/>
  <c r="F306" i="4"/>
  <c r="D77" i="4"/>
  <c r="D577" i="4" s="1"/>
  <c r="C77" i="4"/>
  <c r="C577" i="4" s="1"/>
  <c r="F97" i="4"/>
  <c r="E720" i="4"/>
  <c r="E240" i="4"/>
  <c r="D58" i="4"/>
  <c r="D558" i="4" s="1"/>
  <c r="C58" i="4"/>
  <c r="C558" i="4" s="1"/>
  <c r="F78" i="4"/>
  <c r="E701" i="4"/>
  <c r="E221" i="4"/>
  <c r="E710" i="4"/>
  <c r="E230" i="4"/>
  <c r="E691" i="4"/>
  <c r="E211" i="4"/>
  <c r="E815" i="4"/>
  <c r="E335" i="4"/>
  <c r="C191" i="4"/>
  <c r="C691" i="4" s="1"/>
  <c r="D191" i="4"/>
  <c r="D691" i="4" s="1"/>
  <c r="F211" i="4"/>
  <c r="E777" i="4"/>
  <c r="E297" i="4"/>
  <c r="D305" i="4"/>
  <c r="D805" i="4" s="1"/>
  <c r="C305" i="4"/>
  <c r="C805" i="4" s="1"/>
  <c r="F325" i="4"/>
  <c r="D96" i="4"/>
  <c r="D596" i="4" s="1"/>
  <c r="C96" i="4"/>
  <c r="C596" i="4" s="1"/>
  <c r="F116" i="4"/>
  <c r="E844" i="4"/>
  <c r="E364" i="4"/>
  <c r="E796" i="4"/>
  <c r="E316" i="4"/>
  <c r="C134" i="4"/>
  <c r="C634" i="4" s="1"/>
  <c r="D134" i="4"/>
  <c r="D634" i="4" s="1"/>
  <c r="F154" i="4"/>
  <c r="D248" i="4"/>
  <c r="D748" i="4" s="1"/>
  <c r="C248" i="4"/>
  <c r="C748" i="4" s="1"/>
  <c r="F268" i="4"/>
  <c r="E748" i="4"/>
  <c r="E268" i="4"/>
  <c r="E767" i="4"/>
  <c r="E287" i="4"/>
  <c r="F21" i="4"/>
  <c r="F40" i="4"/>
  <c r="C20" i="4"/>
  <c r="C520" i="4" s="1"/>
  <c r="D20" i="4"/>
  <c r="D520" i="4" s="1"/>
  <c r="D267" i="4"/>
  <c r="D767" i="4" s="1"/>
  <c r="C267" i="4"/>
  <c r="C767" i="4" s="1"/>
  <c r="F287" i="4"/>
  <c r="E786" i="4"/>
  <c r="E306" i="4"/>
  <c r="D115" i="4"/>
  <c r="D615" i="4" s="1"/>
  <c r="C115" i="4"/>
  <c r="C615" i="4" s="1"/>
  <c r="F135" i="4"/>
  <c r="E853" i="4"/>
  <c r="E373" i="4"/>
  <c r="D342" i="4"/>
  <c r="D842" i="4" s="1"/>
  <c r="F362" i="4"/>
  <c r="C342" i="4"/>
  <c r="C842" i="4" s="1"/>
  <c r="D153" i="4"/>
  <c r="D653" i="4" s="1"/>
  <c r="F173" i="4"/>
  <c r="C153" i="4"/>
  <c r="C653" i="4" s="1"/>
  <c r="E805" i="4"/>
  <c r="E325" i="4"/>
  <c r="E834" i="4"/>
  <c r="E354" i="4"/>
  <c r="D229" i="4"/>
  <c r="D729" i="4" s="1"/>
  <c r="C229" i="4"/>
  <c r="C729" i="4" s="1"/>
  <c r="F249" i="4"/>
  <c r="E852" i="4"/>
  <c r="E372" i="4"/>
  <c r="C344" i="4"/>
  <c r="C844" i="4" s="1"/>
  <c r="D344" i="4"/>
  <c r="D844" i="4" s="1"/>
  <c r="F364" i="4"/>
  <c r="E843" i="4"/>
  <c r="E363" i="4"/>
  <c r="D210" i="4"/>
  <c r="D710" i="4" s="1"/>
  <c r="F230" i="4"/>
  <c r="C210" i="4"/>
  <c r="C710" i="4" s="1"/>
  <c r="E729" i="4"/>
  <c r="E249" i="4"/>
  <c r="E758" i="4"/>
  <c r="E278" i="4"/>
  <c r="D172" i="4"/>
  <c r="D672" i="4" s="1"/>
  <c r="C172" i="4"/>
  <c r="C672" i="4" s="1"/>
  <c r="F192" i="4"/>
  <c r="CB4" i="1"/>
  <c r="BW4" i="2"/>
  <c r="CA4" i="1"/>
  <c r="BV4" i="2"/>
  <c r="CC4" i="1"/>
  <c r="BX4" i="2"/>
  <c r="AQ2" i="1"/>
  <c r="AQ63" i="1" s="1"/>
  <c r="AP2" i="2"/>
  <c r="CN2" i="1"/>
  <c r="CN2" i="2" s="1"/>
  <c r="S2" i="1"/>
  <c r="S63" i="1" s="1"/>
  <c r="R2" i="2"/>
  <c r="BP2" i="1"/>
  <c r="BP2" i="2" s="1"/>
  <c r="X1" i="1"/>
  <c r="W1" i="2"/>
  <c r="CE4" i="1"/>
  <c r="BZ4" i="2"/>
  <c r="CI4" i="1"/>
  <c r="CD4" i="2"/>
  <c r="BP1" i="1"/>
  <c r="BO1" i="2"/>
  <c r="D249" i="4" l="1"/>
  <c r="D749" i="4" s="1"/>
  <c r="C249" i="4"/>
  <c r="C749" i="4" s="1"/>
  <c r="F269" i="4"/>
  <c r="D173" i="4"/>
  <c r="D673" i="4" s="1"/>
  <c r="C173" i="4"/>
  <c r="C673" i="4" s="1"/>
  <c r="F193" i="4"/>
  <c r="C287" i="4"/>
  <c r="C787" i="4" s="1"/>
  <c r="D287" i="4"/>
  <c r="D787" i="4" s="1"/>
  <c r="F307" i="4"/>
  <c r="D325" i="4"/>
  <c r="D825" i="4" s="1"/>
  <c r="C325" i="4"/>
  <c r="C825" i="4" s="1"/>
  <c r="F345" i="4"/>
  <c r="E835" i="4"/>
  <c r="E355" i="4"/>
  <c r="E730" i="4"/>
  <c r="E250" i="4"/>
  <c r="D78" i="4"/>
  <c r="D578" i="4" s="1"/>
  <c r="C78" i="4"/>
  <c r="C578" i="4" s="1"/>
  <c r="F98" i="4"/>
  <c r="D306" i="4"/>
  <c r="D806" i="4" s="1"/>
  <c r="F326" i="4"/>
  <c r="C306" i="4"/>
  <c r="C806" i="4" s="1"/>
  <c r="E863" i="4"/>
  <c r="E383" i="4"/>
  <c r="E825" i="4"/>
  <c r="E345" i="4"/>
  <c r="E873" i="4"/>
  <c r="E393" i="4"/>
  <c r="D40" i="4"/>
  <c r="D540" i="4" s="1"/>
  <c r="F60" i="4"/>
  <c r="C40" i="4"/>
  <c r="C540" i="4" s="1"/>
  <c r="E768" i="4"/>
  <c r="E288" i="4"/>
  <c r="E816" i="4"/>
  <c r="E336" i="4"/>
  <c r="D116" i="4"/>
  <c r="D616" i="4" s="1"/>
  <c r="C116" i="4"/>
  <c r="C616" i="4" s="1"/>
  <c r="F136" i="4"/>
  <c r="D211" i="4"/>
  <c r="D711" i="4" s="1"/>
  <c r="C211" i="4"/>
  <c r="C711" i="4" s="1"/>
  <c r="F231" i="4"/>
  <c r="D97" i="4"/>
  <c r="D597" i="4" s="1"/>
  <c r="C97" i="4"/>
  <c r="C597" i="4" s="1"/>
  <c r="F117" i="4"/>
  <c r="E862" i="4"/>
  <c r="E382" i="4"/>
  <c r="E749" i="4"/>
  <c r="E269" i="4"/>
  <c r="E806" i="4"/>
  <c r="E326" i="4"/>
  <c r="E778" i="4"/>
  <c r="E298" i="4"/>
  <c r="E872" i="4"/>
  <c r="E392" i="4"/>
  <c r="F41" i="4"/>
  <c r="C21" i="4"/>
  <c r="C521" i="4" s="1"/>
  <c r="D21" i="4"/>
  <c r="D521" i="4" s="1"/>
  <c r="D154" i="4"/>
  <c r="D654" i="4" s="1"/>
  <c r="C154" i="4"/>
  <c r="C654" i="4" s="1"/>
  <c r="F174" i="4"/>
  <c r="E711" i="4"/>
  <c r="E231" i="4"/>
  <c r="E721" i="4"/>
  <c r="E241" i="4"/>
  <c r="C343" i="4"/>
  <c r="C843" i="4" s="1"/>
  <c r="D343" i="4"/>
  <c r="D843" i="4" s="1"/>
  <c r="F363" i="4"/>
  <c r="D192" i="4"/>
  <c r="D692" i="4" s="1"/>
  <c r="C192" i="4"/>
  <c r="C692" i="4" s="1"/>
  <c r="F212" i="4"/>
  <c r="C230" i="4"/>
  <c r="C730" i="4" s="1"/>
  <c r="F250" i="4"/>
  <c r="D230" i="4"/>
  <c r="D730" i="4" s="1"/>
  <c r="C364" i="4"/>
  <c r="C864" i="4" s="1"/>
  <c r="D364" i="4"/>
  <c r="D864" i="4" s="1"/>
  <c r="F384" i="4"/>
  <c r="E854" i="4"/>
  <c r="E374" i="4"/>
  <c r="D362" i="4"/>
  <c r="D862" i="4" s="1"/>
  <c r="C362" i="4"/>
  <c r="C862" i="4" s="1"/>
  <c r="F382" i="4"/>
  <c r="C135" i="4"/>
  <c r="C635" i="4" s="1"/>
  <c r="D135" i="4"/>
  <c r="D635" i="4" s="1"/>
  <c r="F155" i="4"/>
  <c r="E787" i="4"/>
  <c r="E307" i="4"/>
  <c r="D268" i="4"/>
  <c r="D768" i="4" s="1"/>
  <c r="C268" i="4"/>
  <c r="C768" i="4" s="1"/>
  <c r="F288" i="4"/>
  <c r="E864" i="4"/>
  <c r="E384" i="4"/>
  <c r="E797" i="4"/>
  <c r="E317" i="4"/>
  <c r="E740" i="4"/>
  <c r="E260" i="4"/>
  <c r="D59" i="4"/>
  <c r="D559" i="4" s="1"/>
  <c r="C59" i="4"/>
  <c r="C559" i="4" s="1"/>
  <c r="F79" i="4"/>
  <c r="E759" i="4"/>
  <c r="E279" i="4"/>
  <c r="CF4" i="1"/>
  <c r="CA4" i="2"/>
  <c r="CH4" i="1"/>
  <c r="CC4" i="2"/>
  <c r="CG4" i="1"/>
  <c r="CB4" i="2"/>
  <c r="T2" i="1"/>
  <c r="T63" i="1" s="1"/>
  <c r="S2" i="2"/>
  <c r="BQ2" i="1"/>
  <c r="BQ2" i="2" s="1"/>
  <c r="Y1" i="1"/>
  <c r="X1" i="2"/>
  <c r="CO2" i="1"/>
  <c r="CO2" i="2" s="1"/>
  <c r="AR2" i="1"/>
  <c r="AR63" i="1" s="1"/>
  <c r="AQ2" i="2"/>
  <c r="CN4" i="1"/>
  <c r="CI4" i="2"/>
  <c r="CJ4" i="1"/>
  <c r="CE4" i="2"/>
  <c r="BQ1" i="1"/>
  <c r="BP1" i="2"/>
  <c r="E817" i="4" l="1"/>
  <c r="E337" i="4"/>
  <c r="D382" i="4"/>
  <c r="D882" i="4" s="1"/>
  <c r="C382" i="4"/>
  <c r="C882" i="4" s="1"/>
  <c r="F402" i="4"/>
  <c r="E788" i="4"/>
  <c r="E308" i="4"/>
  <c r="E779" i="4"/>
  <c r="E299" i="4"/>
  <c r="D155" i="4"/>
  <c r="D655" i="4" s="1"/>
  <c r="C155" i="4"/>
  <c r="C655" i="4" s="1"/>
  <c r="F175" i="4"/>
  <c r="C384" i="4"/>
  <c r="C884" i="4" s="1"/>
  <c r="D384" i="4"/>
  <c r="D884" i="4" s="1"/>
  <c r="F404" i="4"/>
  <c r="D250" i="4"/>
  <c r="D750" i="4" s="1"/>
  <c r="C250" i="4"/>
  <c r="C750" i="4" s="1"/>
  <c r="F270" i="4"/>
  <c r="E741" i="4"/>
  <c r="E261" i="4"/>
  <c r="D174" i="4"/>
  <c r="D674" i="4" s="1"/>
  <c r="C174" i="4"/>
  <c r="C674" i="4" s="1"/>
  <c r="F194" i="4"/>
  <c r="E798" i="4"/>
  <c r="E318" i="4"/>
  <c r="E769" i="4"/>
  <c r="E289" i="4"/>
  <c r="D117" i="4"/>
  <c r="D617" i="4" s="1"/>
  <c r="C117" i="4"/>
  <c r="C617" i="4" s="1"/>
  <c r="F137" i="4"/>
  <c r="E893" i="4"/>
  <c r="E413" i="4"/>
  <c r="E883" i="4"/>
  <c r="E403" i="4"/>
  <c r="E750" i="4"/>
  <c r="E270" i="4"/>
  <c r="D345" i="4"/>
  <c r="D845" i="4" s="1"/>
  <c r="C345" i="4"/>
  <c r="C845" i="4" s="1"/>
  <c r="F365" i="4"/>
  <c r="E836" i="4"/>
  <c r="E356" i="4"/>
  <c r="D269" i="4"/>
  <c r="D769" i="4" s="1"/>
  <c r="C269" i="4"/>
  <c r="C769" i="4" s="1"/>
  <c r="F289" i="4"/>
  <c r="E760" i="4"/>
  <c r="E280" i="4"/>
  <c r="E884" i="4"/>
  <c r="E404" i="4"/>
  <c r="D363" i="4"/>
  <c r="D863" i="4" s="1"/>
  <c r="C363" i="4"/>
  <c r="C863" i="4" s="1"/>
  <c r="F383" i="4"/>
  <c r="D41" i="4"/>
  <c r="D541" i="4" s="1"/>
  <c r="C41" i="4"/>
  <c r="C541" i="4" s="1"/>
  <c r="F61" i="4"/>
  <c r="D98" i="4"/>
  <c r="D598" i="4" s="1"/>
  <c r="C98" i="4"/>
  <c r="C598" i="4" s="1"/>
  <c r="F118" i="4"/>
  <c r="D79" i="4"/>
  <c r="D579" i="4" s="1"/>
  <c r="C79" i="4"/>
  <c r="C579" i="4" s="1"/>
  <c r="F99" i="4"/>
  <c r="E807" i="4"/>
  <c r="E327" i="4"/>
  <c r="E874" i="4"/>
  <c r="E394" i="4"/>
  <c r="D212" i="4"/>
  <c r="D712" i="4" s="1"/>
  <c r="C212" i="4"/>
  <c r="C712" i="4" s="1"/>
  <c r="F232" i="4"/>
  <c r="E731" i="4"/>
  <c r="E251" i="4"/>
  <c r="E892" i="4"/>
  <c r="E412" i="4"/>
  <c r="E826" i="4"/>
  <c r="E346" i="4"/>
  <c r="E882" i="4"/>
  <c r="E402" i="4"/>
  <c r="D136" i="4"/>
  <c r="D636" i="4" s="1"/>
  <c r="C136" i="4"/>
  <c r="C636" i="4" s="1"/>
  <c r="F156" i="4"/>
  <c r="D60" i="4"/>
  <c r="D560" i="4" s="1"/>
  <c r="C60" i="4"/>
  <c r="C560" i="4" s="1"/>
  <c r="F80" i="4"/>
  <c r="E845" i="4"/>
  <c r="E365" i="4"/>
  <c r="E855" i="4"/>
  <c r="E375" i="4"/>
  <c r="D193" i="4"/>
  <c r="D693" i="4" s="1"/>
  <c r="C193" i="4"/>
  <c r="C693" i="4" s="1"/>
  <c r="F213" i="4"/>
  <c r="D288" i="4"/>
  <c r="D788" i="4" s="1"/>
  <c r="C288" i="4"/>
  <c r="C788" i="4" s="1"/>
  <c r="F308" i="4"/>
  <c r="D231" i="4"/>
  <c r="D731" i="4" s="1"/>
  <c r="C231" i="4"/>
  <c r="C731" i="4" s="1"/>
  <c r="F251" i="4"/>
  <c r="D326" i="4"/>
  <c r="D826" i="4" s="1"/>
  <c r="C326" i="4"/>
  <c r="C826" i="4" s="1"/>
  <c r="F346" i="4"/>
  <c r="D307" i="4"/>
  <c r="D807" i="4" s="1"/>
  <c r="C307" i="4"/>
  <c r="C807" i="4" s="1"/>
  <c r="F327" i="4"/>
  <c r="CM4" i="1"/>
  <c r="CH4" i="2"/>
  <c r="CL4" i="1"/>
  <c r="CG4" i="2"/>
  <c r="CK4" i="1"/>
  <c r="CF4" i="2"/>
  <c r="Z1" i="1"/>
  <c r="Y1" i="2"/>
  <c r="AS2" i="1"/>
  <c r="AS63" i="1" s="1"/>
  <c r="CP2" i="1"/>
  <c r="CP2" i="2" s="1"/>
  <c r="AR2" i="2"/>
  <c r="U2" i="1"/>
  <c r="U63" i="1" s="1"/>
  <c r="T2" i="2"/>
  <c r="BR2" i="1"/>
  <c r="BR2" i="2" s="1"/>
  <c r="CO4" i="1"/>
  <c r="CJ4" i="2"/>
  <c r="CS4" i="1"/>
  <c r="CN4" i="2"/>
  <c r="BR1" i="1"/>
  <c r="BQ1" i="2"/>
  <c r="D327" i="4" l="1"/>
  <c r="D827" i="4" s="1"/>
  <c r="C327" i="4"/>
  <c r="C827" i="4" s="1"/>
  <c r="F347" i="4"/>
  <c r="D213" i="4"/>
  <c r="D713" i="4" s="1"/>
  <c r="C213" i="4"/>
  <c r="C713" i="4" s="1"/>
  <c r="F233" i="4"/>
  <c r="E894" i="4"/>
  <c r="E414" i="4"/>
  <c r="D99" i="4"/>
  <c r="D599" i="4" s="1"/>
  <c r="C99" i="4"/>
  <c r="C599" i="4" s="1"/>
  <c r="F119" i="4"/>
  <c r="E904" i="4"/>
  <c r="E424" i="4"/>
  <c r="D289" i="4"/>
  <c r="D789" i="4" s="1"/>
  <c r="C289" i="4"/>
  <c r="C789" i="4" s="1"/>
  <c r="F309" i="4"/>
  <c r="E770" i="4"/>
  <c r="E290" i="4"/>
  <c r="E913" i="4"/>
  <c r="E433" i="4"/>
  <c r="E761" i="4"/>
  <c r="E281" i="4"/>
  <c r="C175" i="4"/>
  <c r="C675" i="4" s="1"/>
  <c r="D175" i="4"/>
  <c r="D675" i="4" s="1"/>
  <c r="F195" i="4"/>
  <c r="D308" i="4"/>
  <c r="D808" i="4" s="1"/>
  <c r="C308" i="4"/>
  <c r="C808" i="4" s="1"/>
  <c r="F328" i="4"/>
  <c r="E865" i="4"/>
  <c r="E385" i="4"/>
  <c r="E902" i="4"/>
  <c r="E422" i="4"/>
  <c r="E912" i="4"/>
  <c r="E432" i="4"/>
  <c r="D232" i="4"/>
  <c r="D732" i="4" s="1"/>
  <c r="C232" i="4"/>
  <c r="C732" i="4" s="1"/>
  <c r="F252" i="4"/>
  <c r="C383" i="4"/>
  <c r="C883" i="4" s="1"/>
  <c r="F403" i="4"/>
  <c r="D383" i="4"/>
  <c r="D883" i="4" s="1"/>
  <c r="D365" i="4"/>
  <c r="D865" i="4" s="1"/>
  <c r="C365" i="4"/>
  <c r="C865" i="4" s="1"/>
  <c r="F385" i="4"/>
  <c r="E789" i="4"/>
  <c r="E309" i="4"/>
  <c r="D194" i="4"/>
  <c r="D694" i="4" s="1"/>
  <c r="C194" i="4"/>
  <c r="C694" i="4" s="1"/>
  <c r="F214" i="4"/>
  <c r="C404" i="4"/>
  <c r="C904" i="4" s="1"/>
  <c r="D404" i="4"/>
  <c r="D904" i="4" s="1"/>
  <c r="F424" i="4"/>
  <c r="E808" i="4"/>
  <c r="E328" i="4"/>
  <c r="D156" i="4"/>
  <c r="D656" i="4" s="1"/>
  <c r="C156" i="4"/>
  <c r="C656" i="4" s="1"/>
  <c r="F176" i="4"/>
  <c r="E827" i="4"/>
  <c r="E347" i="4"/>
  <c r="D61" i="4"/>
  <c r="D561" i="4" s="1"/>
  <c r="C61" i="4"/>
  <c r="C561" i="4" s="1"/>
  <c r="F81" i="4"/>
  <c r="E780" i="4"/>
  <c r="E300" i="4"/>
  <c r="E903" i="4"/>
  <c r="E423" i="4"/>
  <c r="D137" i="4"/>
  <c r="D637" i="4" s="1"/>
  <c r="F157" i="4"/>
  <c r="C137" i="4"/>
  <c r="C637" i="4" s="1"/>
  <c r="D270" i="4"/>
  <c r="D770" i="4" s="1"/>
  <c r="C270" i="4"/>
  <c r="C770" i="4" s="1"/>
  <c r="F290" i="4"/>
  <c r="E837" i="4"/>
  <c r="E357" i="4"/>
  <c r="D251" i="4"/>
  <c r="D751" i="4" s="1"/>
  <c r="C251" i="4"/>
  <c r="C751" i="4" s="1"/>
  <c r="F271" i="4"/>
  <c r="D346" i="4"/>
  <c r="D846" i="4" s="1"/>
  <c r="F366" i="4"/>
  <c r="C346" i="4"/>
  <c r="C846" i="4" s="1"/>
  <c r="E875" i="4"/>
  <c r="E395" i="4"/>
  <c r="D80" i="4"/>
  <c r="D580" i="4" s="1"/>
  <c r="C80" i="4"/>
  <c r="C580" i="4" s="1"/>
  <c r="F100" i="4"/>
  <c r="E846" i="4"/>
  <c r="E366" i="4"/>
  <c r="E751" i="4"/>
  <c r="E271" i="4"/>
  <c r="C118" i="4"/>
  <c r="C618" i="4" s="1"/>
  <c r="D118" i="4"/>
  <c r="D618" i="4" s="1"/>
  <c r="F138" i="4"/>
  <c r="E856" i="4"/>
  <c r="E376" i="4"/>
  <c r="E818" i="4"/>
  <c r="E338" i="4"/>
  <c r="E799" i="4"/>
  <c r="E319" i="4"/>
  <c r="D402" i="4"/>
  <c r="D902" i="4" s="1"/>
  <c r="F422" i="4"/>
  <c r="C402" i="4"/>
  <c r="C902" i="4" s="1"/>
  <c r="CQ4" i="1"/>
  <c r="CL4" i="2"/>
  <c r="CP4" i="1"/>
  <c r="CK4" i="2"/>
  <c r="CR4" i="1"/>
  <c r="CM4" i="2"/>
  <c r="AT2" i="1"/>
  <c r="AT63" i="1" s="1"/>
  <c r="CQ2" i="1"/>
  <c r="CQ2" i="2" s="1"/>
  <c r="AS2" i="2"/>
  <c r="V2" i="1"/>
  <c r="V63" i="1" s="1"/>
  <c r="BS2" i="1"/>
  <c r="BS2" i="2" s="1"/>
  <c r="U2" i="2"/>
  <c r="AA1" i="1"/>
  <c r="Z1" i="2"/>
  <c r="CX4" i="1"/>
  <c r="CX4" i="2" s="1"/>
  <c r="CS4" i="2"/>
  <c r="CT4" i="1"/>
  <c r="CT4" i="2" s="1"/>
  <c r="CO4" i="2"/>
  <c r="BS1" i="1"/>
  <c r="BR1" i="2"/>
  <c r="E876" i="4" l="1"/>
  <c r="E396" i="4"/>
  <c r="E857" i="4"/>
  <c r="E377" i="4"/>
  <c r="E923" i="4"/>
  <c r="E443" i="4"/>
  <c r="D81" i="4"/>
  <c r="D581" i="4" s="1"/>
  <c r="C81" i="4"/>
  <c r="C581" i="4" s="1"/>
  <c r="F101" i="4"/>
  <c r="D252" i="4"/>
  <c r="D752" i="4" s="1"/>
  <c r="C252" i="4"/>
  <c r="C752" i="4" s="1"/>
  <c r="F272" i="4"/>
  <c r="E924" i="4"/>
  <c r="E444" i="4"/>
  <c r="E771" i="4"/>
  <c r="E291" i="4"/>
  <c r="D100" i="4"/>
  <c r="D600" i="4" s="1"/>
  <c r="C100" i="4"/>
  <c r="C600" i="4" s="1"/>
  <c r="F120" i="4"/>
  <c r="C271" i="4"/>
  <c r="C771" i="4" s="1"/>
  <c r="D271" i="4"/>
  <c r="D771" i="4" s="1"/>
  <c r="F291" i="4"/>
  <c r="D176" i="4"/>
  <c r="D676" i="4" s="1"/>
  <c r="C176" i="4"/>
  <c r="C676" i="4" s="1"/>
  <c r="F196" i="4"/>
  <c r="C214" i="4"/>
  <c r="C714" i="4" s="1"/>
  <c r="F234" i="4"/>
  <c r="D214" i="4"/>
  <c r="D714" i="4" s="1"/>
  <c r="E922" i="4"/>
  <c r="E442" i="4"/>
  <c r="D328" i="4"/>
  <c r="D828" i="4" s="1"/>
  <c r="C328" i="4"/>
  <c r="C828" i="4" s="1"/>
  <c r="F348" i="4"/>
  <c r="E933" i="4"/>
  <c r="E453" i="4"/>
  <c r="D309" i="4"/>
  <c r="D809" i="4" s="1"/>
  <c r="C309" i="4"/>
  <c r="C809" i="4" s="1"/>
  <c r="F329" i="4"/>
  <c r="E914" i="4"/>
  <c r="E434" i="4"/>
  <c r="D366" i="4"/>
  <c r="D866" i="4" s="1"/>
  <c r="C366" i="4"/>
  <c r="C866" i="4" s="1"/>
  <c r="F386" i="4"/>
  <c r="E932" i="4"/>
  <c r="E452" i="4"/>
  <c r="E885" i="4"/>
  <c r="E405" i="4"/>
  <c r="E781" i="4"/>
  <c r="E301" i="4"/>
  <c r="E790" i="4"/>
  <c r="E310" i="4"/>
  <c r="E809" i="4"/>
  <c r="E329" i="4"/>
  <c r="D195" i="4"/>
  <c r="D695" i="4" s="1"/>
  <c r="C195" i="4"/>
  <c r="C695" i="4" s="1"/>
  <c r="F215" i="4"/>
  <c r="D422" i="4"/>
  <c r="D922" i="4" s="1"/>
  <c r="F442" i="4"/>
  <c r="C422" i="4"/>
  <c r="C922" i="4" s="1"/>
  <c r="E838" i="4"/>
  <c r="E358" i="4"/>
  <c r="D138" i="4"/>
  <c r="D638" i="4" s="1"/>
  <c r="C138" i="4"/>
  <c r="C638" i="4" s="1"/>
  <c r="F158" i="4"/>
  <c r="D290" i="4"/>
  <c r="D790" i="4" s="1"/>
  <c r="F310" i="4"/>
  <c r="C290" i="4"/>
  <c r="C790" i="4" s="1"/>
  <c r="D157" i="4"/>
  <c r="D657" i="4" s="1"/>
  <c r="C157" i="4"/>
  <c r="C657" i="4" s="1"/>
  <c r="F177" i="4"/>
  <c r="E800" i="4"/>
  <c r="E320" i="4"/>
  <c r="C424" i="4"/>
  <c r="C924" i="4" s="1"/>
  <c r="D424" i="4"/>
  <c r="D924" i="4" s="1"/>
  <c r="F444" i="4"/>
  <c r="D385" i="4"/>
  <c r="D885" i="4" s="1"/>
  <c r="C385" i="4"/>
  <c r="C885" i="4" s="1"/>
  <c r="F405" i="4"/>
  <c r="D403" i="4"/>
  <c r="D903" i="4" s="1"/>
  <c r="C403" i="4"/>
  <c r="C903" i="4" s="1"/>
  <c r="F423" i="4"/>
  <c r="D119" i="4"/>
  <c r="D619" i="4" s="1"/>
  <c r="C119" i="4"/>
  <c r="C619" i="4" s="1"/>
  <c r="F139" i="4"/>
  <c r="D347" i="4"/>
  <c r="D847" i="4" s="1"/>
  <c r="C347" i="4"/>
  <c r="C847" i="4" s="1"/>
  <c r="F367" i="4"/>
  <c r="D233" i="4"/>
  <c r="D733" i="4" s="1"/>
  <c r="C233" i="4"/>
  <c r="C733" i="4" s="1"/>
  <c r="F253" i="4"/>
  <c r="E866" i="4"/>
  <c r="E386" i="4"/>
  <c r="E847" i="4"/>
  <c r="E367" i="4"/>
  <c r="E819" i="4"/>
  <c r="E339" i="4"/>
  <c r="E895" i="4"/>
  <c r="E415" i="4"/>
  <c r="E828" i="4"/>
  <c r="E348" i="4"/>
  <c r="CU4" i="1"/>
  <c r="CU4" i="2" s="1"/>
  <c r="CP4" i="2"/>
  <c r="CW4" i="1"/>
  <c r="CW4" i="2" s="1"/>
  <c r="CR4" i="2"/>
  <c r="CV4" i="1"/>
  <c r="CV4" i="2" s="1"/>
  <c r="CQ4" i="2"/>
  <c r="AU2" i="1"/>
  <c r="AU63" i="1" s="1"/>
  <c r="AT2" i="2"/>
  <c r="CR2" i="1"/>
  <c r="CR2" i="2" s="1"/>
  <c r="W2" i="1"/>
  <c r="W63" i="1" s="1"/>
  <c r="BT2" i="1"/>
  <c r="BT2" i="2" s="1"/>
  <c r="V2" i="2"/>
  <c r="AB1" i="1"/>
  <c r="AA1" i="2"/>
  <c r="BT1" i="1"/>
  <c r="BS1" i="2"/>
  <c r="D158" i="4" l="1"/>
  <c r="D658" i="4" s="1"/>
  <c r="C158" i="4"/>
  <c r="C658" i="4" s="1"/>
  <c r="F178" i="4"/>
  <c r="D215" i="4"/>
  <c r="D715" i="4" s="1"/>
  <c r="C215" i="4"/>
  <c r="C715" i="4" s="1"/>
  <c r="F235" i="4"/>
  <c r="E934" i="4"/>
  <c r="E454" i="4"/>
  <c r="E791" i="4"/>
  <c r="E311" i="4"/>
  <c r="D272" i="4"/>
  <c r="D772" i="4" s="1"/>
  <c r="C272" i="4"/>
  <c r="C772" i="4" s="1"/>
  <c r="F292" i="4"/>
  <c r="E877" i="4"/>
  <c r="E397" i="4"/>
  <c r="E867" i="4"/>
  <c r="E387" i="4"/>
  <c r="D405" i="4"/>
  <c r="D905" i="4" s="1"/>
  <c r="C405" i="4"/>
  <c r="C905" i="4" s="1"/>
  <c r="F425" i="4"/>
  <c r="C423" i="4"/>
  <c r="C923" i="4" s="1"/>
  <c r="D423" i="4"/>
  <c r="D923" i="4" s="1"/>
  <c r="F443" i="4"/>
  <c r="E829" i="4"/>
  <c r="E349" i="4"/>
  <c r="E801" i="4"/>
  <c r="E321" i="4"/>
  <c r="E952" i="4"/>
  <c r="E472" i="4"/>
  <c r="D196" i="4"/>
  <c r="D696" i="4" s="1"/>
  <c r="C196" i="4"/>
  <c r="C696" i="4" s="1"/>
  <c r="F216" i="4"/>
  <c r="E848" i="4"/>
  <c r="E368" i="4"/>
  <c r="E839" i="4"/>
  <c r="E359" i="4"/>
  <c r="E886" i="4"/>
  <c r="E406" i="4"/>
  <c r="D139" i="4"/>
  <c r="D639" i="4" s="1"/>
  <c r="C139" i="4"/>
  <c r="C639" i="4" s="1"/>
  <c r="F159" i="4"/>
  <c r="E820" i="4"/>
  <c r="E340" i="4"/>
  <c r="C367" i="4"/>
  <c r="C867" i="4" s="1"/>
  <c r="F387" i="4"/>
  <c r="D367" i="4"/>
  <c r="D867" i="4" s="1"/>
  <c r="C444" i="4"/>
  <c r="C944" i="4" s="1"/>
  <c r="D444" i="4"/>
  <c r="D944" i="4" s="1"/>
  <c r="F464" i="4"/>
  <c r="E810" i="4"/>
  <c r="E330" i="4"/>
  <c r="E905" i="4"/>
  <c r="E425" i="4"/>
  <c r="D386" i="4"/>
  <c r="D886" i="4" s="1"/>
  <c r="C386" i="4"/>
  <c r="C886" i="4" s="1"/>
  <c r="F406" i="4"/>
  <c r="E953" i="4"/>
  <c r="E473" i="4"/>
  <c r="D234" i="4"/>
  <c r="D734" i="4" s="1"/>
  <c r="C234" i="4"/>
  <c r="C734" i="4" s="1"/>
  <c r="F254" i="4"/>
  <c r="D120" i="4"/>
  <c r="D620" i="4" s="1"/>
  <c r="C120" i="4"/>
  <c r="C620" i="4" s="1"/>
  <c r="F140" i="4"/>
  <c r="E915" i="4"/>
  <c r="E435" i="4"/>
  <c r="D253" i="4"/>
  <c r="D753" i="4" s="1"/>
  <c r="C253" i="4"/>
  <c r="C753" i="4" s="1"/>
  <c r="F273" i="4"/>
  <c r="D177" i="4"/>
  <c r="D677" i="4" s="1"/>
  <c r="C177" i="4"/>
  <c r="C677" i="4" s="1"/>
  <c r="F197" i="4"/>
  <c r="D310" i="4"/>
  <c r="D810" i="4" s="1"/>
  <c r="F330" i="4"/>
  <c r="C310" i="4"/>
  <c r="C810" i="4" s="1"/>
  <c r="D442" i="4"/>
  <c r="D942" i="4" s="1"/>
  <c r="F462" i="4"/>
  <c r="C442" i="4"/>
  <c r="C942" i="4" s="1"/>
  <c r="D329" i="4"/>
  <c r="D829" i="4" s="1"/>
  <c r="C329" i="4"/>
  <c r="C829" i="4" s="1"/>
  <c r="F349" i="4"/>
  <c r="E942" i="4"/>
  <c r="E462" i="4"/>
  <c r="D291" i="4"/>
  <c r="D791" i="4" s="1"/>
  <c r="C291" i="4"/>
  <c r="C791" i="4" s="1"/>
  <c r="F311" i="4"/>
  <c r="E944" i="4"/>
  <c r="E464" i="4"/>
  <c r="E943" i="4"/>
  <c r="E463" i="4"/>
  <c r="E896" i="4"/>
  <c r="E416" i="4"/>
  <c r="E858" i="4"/>
  <c r="E378" i="4"/>
  <c r="C348" i="4"/>
  <c r="C848" i="4" s="1"/>
  <c r="D348" i="4"/>
  <c r="D848" i="4" s="1"/>
  <c r="F368" i="4"/>
  <c r="D101" i="4"/>
  <c r="D601" i="4" s="1"/>
  <c r="C101" i="4"/>
  <c r="C601" i="4" s="1"/>
  <c r="F121" i="4"/>
  <c r="AC1" i="1"/>
  <c r="AB1" i="2"/>
  <c r="AV2" i="1"/>
  <c r="AV63" i="1" s="1"/>
  <c r="CS2" i="1"/>
  <c r="CS2" i="2" s="1"/>
  <c r="AU2" i="2"/>
  <c r="X2" i="1"/>
  <c r="X63" i="1" s="1"/>
  <c r="BU2" i="1"/>
  <c r="BU2" i="2" s="1"/>
  <c r="W2" i="2"/>
  <c r="BU1" i="1"/>
  <c r="BT1" i="2"/>
  <c r="D273" i="4" l="1"/>
  <c r="D773" i="4" s="1"/>
  <c r="C273" i="4"/>
  <c r="C773" i="4" s="1"/>
  <c r="F293" i="4"/>
  <c r="D254" i="4"/>
  <c r="D754" i="4" s="1"/>
  <c r="C254" i="4"/>
  <c r="C754" i="4" s="1"/>
  <c r="F274" i="4"/>
  <c r="E925" i="4"/>
  <c r="E445" i="4"/>
  <c r="C464" i="4"/>
  <c r="C964" i="4" s="1"/>
  <c r="D464" i="4"/>
  <c r="D964" i="4" s="1"/>
  <c r="F484" i="4"/>
  <c r="D387" i="4"/>
  <c r="D887" i="4" s="1"/>
  <c r="C387" i="4"/>
  <c r="C887" i="4" s="1"/>
  <c r="F407" i="4"/>
  <c r="C159" i="4"/>
  <c r="C659" i="4" s="1"/>
  <c r="D159" i="4"/>
  <c r="D659" i="4" s="1"/>
  <c r="F179" i="4"/>
  <c r="E972" i="4"/>
  <c r="E492" i="4"/>
  <c r="E992" i="4" s="1"/>
  <c r="E849" i="4"/>
  <c r="E369" i="4"/>
  <c r="D121" i="4"/>
  <c r="D621" i="4" s="1"/>
  <c r="C121" i="4"/>
  <c r="C621" i="4" s="1"/>
  <c r="F141" i="4"/>
  <c r="E916" i="4"/>
  <c r="E436" i="4"/>
  <c r="E964" i="4"/>
  <c r="E484" i="4"/>
  <c r="E984" i="4" s="1"/>
  <c r="D197" i="4"/>
  <c r="D697" i="4" s="1"/>
  <c r="C197" i="4"/>
  <c r="C697" i="4" s="1"/>
  <c r="F217" i="4"/>
  <c r="D140" i="4"/>
  <c r="D640" i="4" s="1"/>
  <c r="C140" i="4"/>
  <c r="C640" i="4" s="1"/>
  <c r="F160" i="4"/>
  <c r="D406" i="4"/>
  <c r="D906" i="4" s="1"/>
  <c r="F426" i="4"/>
  <c r="C406" i="4"/>
  <c r="C906" i="4" s="1"/>
  <c r="E859" i="4"/>
  <c r="E379" i="4"/>
  <c r="D216" i="4"/>
  <c r="D716" i="4" s="1"/>
  <c r="C216" i="4"/>
  <c r="C716" i="4" s="1"/>
  <c r="F236" i="4"/>
  <c r="D425" i="4"/>
  <c r="D925" i="4" s="1"/>
  <c r="C425" i="4"/>
  <c r="C925" i="4" s="1"/>
  <c r="F445" i="4"/>
  <c r="E954" i="4"/>
  <c r="E474" i="4"/>
  <c r="E962" i="4"/>
  <c r="E482" i="4"/>
  <c r="E982" i="4" s="1"/>
  <c r="E830" i="4"/>
  <c r="E350" i="4"/>
  <c r="E897" i="4"/>
  <c r="E417" i="4"/>
  <c r="D178" i="4"/>
  <c r="D678" i="4" s="1"/>
  <c r="C178" i="4"/>
  <c r="C678" i="4" s="1"/>
  <c r="F198" i="4"/>
  <c r="E840" i="4"/>
  <c r="E360" i="4"/>
  <c r="E821" i="4"/>
  <c r="E341" i="4"/>
  <c r="D443" i="4"/>
  <c r="D943" i="4" s="1"/>
  <c r="C443" i="4"/>
  <c r="C943" i="4" s="1"/>
  <c r="F463" i="4"/>
  <c r="E878" i="4"/>
  <c r="E398" i="4"/>
  <c r="E963" i="4"/>
  <c r="E483" i="4"/>
  <c r="E983" i="4" s="1"/>
  <c r="D311" i="4"/>
  <c r="D811" i="4" s="1"/>
  <c r="C311" i="4"/>
  <c r="C811" i="4" s="1"/>
  <c r="F331" i="4"/>
  <c r="D330" i="4"/>
  <c r="D830" i="4" s="1"/>
  <c r="C330" i="4"/>
  <c r="C830" i="4" s="1"/>
  <c r="F350" i="4"/>
  <c r="E935" i="4"/>
  <c r="E455" i="4"/>
  <c r="E973" i="4"/>
  <c r="E493" i="4"/>
  <c r="E993" i="4" s="1"/>
  <c r="E906" i="4"/>
  <c r="E426" i="4"/>
  <c r="E868" i="4"/>
  <c r="E388" i="4"/>
  <c r="E811" i="4"/>
  <c r="E331" i="4"/>
  <c r="D235" i="4"/>
  <c r="D735" i="4" s="1"/>
  <c r="C235" i="4"/>
  <c r="C735" i="4" s="1"/>
  <c r="F255" i="4"/>
  <c r="C368" i="4"/>
  <c r="C868" i="4" s="1"/>
  <c r="D368" i="4"/>
  <c r="D868" i="4" s="1"/>
  <c r="F388" i="4"/>
  <c r="D349" i="4"/>
  <c r="D849" i="4" s="1"/>
  <c r="C349" i="4"/>
  <c r="C849" i="4" s="1"/>
  <c r="F369" i="4"/>
  <c r="D462" i="4"/>
  <c r="D962" i="4" s="1"/>
  <c r="C462" i="4"/>
  <c r="C962" i="4" s="1"/>
  <c r="F482" i="4"/>
  <c r="E887" i="4"/>
  <c r="E407" i="4"/>
  <c r="C292" i="4"/>
  <c r="C792" i="4" s="1"/>
  <c r="F312" i="4"/>
  <c r="D292" i="4"/>
  <c r="D792" i="4" s="1"/>
  <c r="AW2" i="1"/>
  <c r="AW63" i="1" s="1"/>
  <c r="CT2" i="1"/>
  <c r="CT2" i="2" s="1"/>
  <c r="AV2" i="2"/>
  <c r="Y2" i="1"/>
  <c r="Y63" i="1" s="1"/>
  <c r="BV2" i="1"/>
  <c r="BV2" i="2" s="1"/>
  <c r="X2" i="2"/>
  <c r="AD1" i="1"/>
  <c r="AC1" i="2"/>
  <c r="BV1" i="1"/>
  <c r="BU1" i="2"/>
  <c r="D369" i="4" l="1"/>
  <c r="D869" i="4" s="1"/>
  <c r="C369" i="4"/>
  <c r="C869" i="4" s="1"/>
  <c r="F389" i="4"/>
  <c r="E841" i="4"/>
  <c r="E361" i="4"/>
  <c r="C198" i="4"/>
  <c r="C698" i="4" s="1"/>
  <c r="D198" i="4"/>
  <c r="D698" i="4" s="1"/>
  <c r="F218" i="4"/>
  <c r="D426" i="4"/>
  <c r="D926" i="4" s="1"/>
  <c r="F446" i="4"/>
  <c r="C426" i="4"/>
  <c r="C926" i="4" s="1"/>
  <c r="D141" i="4"/>
  <c r="D641" i="4" s="1"/>
  <c r="C141" i="4"/>
  <c r="C641" i="4" s="1"/>
  <c r="F161" i="4"/>
  <c r="E945" i="4"/>
  <c r="E465" i="4"/>
  <c r="E907" i="4"/>
  <c r="E427" i="4"/>
  <c r="D312" i="4"/>
  <c r="D812" i="4" s="1"/>
  <c r="C312" i="4"/>
  <c r="C812" i="4" s="1"/>
  <c r="F332" i="4"/>
  <c r="F502" i="4"/>
  <c r="F522" i="4" s="1"/>
  <c r="F542" i="4" s="1"/>
  <c r="F562" i="4" s="1"/>
  <c r="F582" i="4" s="1"/>
  <c r="F602" i="4" s="1"/>
  <c r="F622" i="4" s="1"/>
  <c r="F642" i="4" s="1"/>
  <c r="F662" i="4" s="1"/>
  <c r="F682" i="4" s="1"/>
  <c r="F702" i="4" s="1"/>
  <c r="F722" i="4" s="1"/>
  <c r="F742" i="4" s="1"/>
  <c r="F762" i="4" s="1"/>
  <c r="F782" i="4" s="1"/>
  <c r="F802" i="4" s="1"/>
  <c r="F822" i="4" s="1"/>
  <c r="F842" i="4" s="1"/>
  <c r="F862" i="4" s="1"/>
  <c r="F882" i="4" s="1"/>
  <c r="F902" i="4" s="1"/>
  <c r="F922" i="4" s="1"/>
  <c r="F942" i="4" s="1"/>
  <c r="F962" i="4" s="1"/>
  <c r="F982" i="4" s="1"/>
  <c r="D482" i="4"/>
  <c r="D982" i="4" s="1"/>
  <c r="C482" i="4"/>
  <c r="C982" i="4" s="1"/>
  <c r="E831" i="4"/>
  <c r="E351" i="4"/>
  <c r="E926" i="4"/>
  <c r="E446" i="4"/>
  <c r="E955" i="4"/>
  <c r="E475" i="4"/>
  <c r="C463" i="4"/>
  <c r="C963" i="4" s="1"/>
  <c r="F483" i="4"/>
  <c r="D463" i="4"/>
  <c r="D963" i="4" s="1"/>
  <c r="E850" i="4"/>
  <c r="E370" i="4"/>
  <c r="E974" i="4"/>
  <c r="E494" i="4"/>
  <c r="E994" i="4" s="1"/>
  <c r="E879" i="4"/>
  <c r="E399" i="4"/>
  <c r="D217" i="4"/>
  <c r="D717" i="4" s="1"/>
  <c r="C217" i="4"/>
  <c r="C717" i="4" s="1"/>
  <c r="F237" i="4"/>
  <c r="F504" i="4"/>
  <c r="F524" i="4" s="1"/>
  <c r="F544" i="4" s="1"/>
  <c r="F564" i="4" s="1"/>
  <c r="F584" i="4" s="1"/>
  <c r="F604" i="4" s="1"/>
  <c r="F624" i="4" s="1"/>
  <c r="F644" i="4" s="1"/>
  <c r="F664" i="4" s="1"/>
  <c r="F684" i="4" s="1"/>
  <c r="F704" i="4" s="1"/>
  <c r="F724" i="4" s="1"/>
  <c r="F744" i="4" s="1"/>
  <c r="F764" i="4" s="1"/>
  <c r="F784" i="4" s="1"/>
  <c r="F804" i="4" s="1"/>
  <c r="F824" i="4" s="1"/>
  <c r="F844" i="4" s="1"/>
  <c r="F864" i="4" s="1"/>
  <c r="F884" i="4" s="1"/>
  <c r="F904" i="4" s="1"/>
  <c r="F924" i="4" s="1"/>
  <c r="F944" i="4" s="1"/>
  <c r="F964" i="4" s="1"/>
  <c r="F984" i="4" s="1"/>
  <c r="D484" i="4"/>
  <c r="D984" i="4" s="1"/>
  <c r="C484" i="4"/>
  <c r="C984" i="4" s="1"/>
  <c r="D293" i="4"/>
  <c r="D793" i="4" s="1"/>
  <c r="C293" i="4"/>
  <c r="C793" i="4" s="1"/>
  <c r="F313" i="4"/>
  <c r="C255" i="4"/>
  <c r="C755" i="4" s="1"/>
  <c r="D255" i="4"/>
  <c r="D755" i="4" s="1"/>
  <c r="F275" i="4"/>
  <c r="D331" i="4"/>
  <c r="D831" i="4" s="1"/>
  <c r="C331" i="4"/>
  <c r="C831" i="4" s="1"/>
  <c r="F351" i="4"/>
  <c r="E860" i="4"/>
  <c r="E380" i="4"/>
  <c r="D236" i="4"/>
  <c r="D736" i="4" s="1"/>
  <c r="C236" i="4"/>
  <c r="C736" i="4" s="1"/>
  <c r="F256" i="4"/>
  <c r="D160" i="4"/>
  <c r="D660" i="4" s="1"/>
  <c r="C160" i="4"/>
  <c r="C660" i="4" s="1"/>
  <c r="F180" i="4"/>
  <c r="E936" i="4"/>
  <c r="E456" i="4"/>
  <c r="C407" i="4"/>
  <c r="C907" i="4" s="1"/>
  <c r="D407" i="4"/>
  <c r="D907" i="4" s="1"/>
  <c r="F427" i="4"/>
  <c r="D274" i="4"/>
  <c r="D774" i="4" s="1"/>
  <c r="F294" i="4"/>
  <c r="C274" i="4"/>
  <c r="C774" i="4" s="1"/>
  <c r="C388" i="4"/>
  <c r="C888" i="4" s="1"/>
  <c r="D388" i="4"/>
  <c r="D888" i="4" s="1"/>
  <c r="F408" i="4"/>
  <c r="E888" i="4"/>
  <c r="E408" i="4"/>
  <c r="D350" i="4"/>
  <c r="D850" i="4" s="1"/>
  <c r="C350" i="4"/>
  <c r="C850" i="4" s="1"/>
  <c r="F370" i="4"/>
  <c r="E898" i="4"/>
  <c r="E418" i="4"/>
  <c r="E917" i="4"/>
  <c r="E437" i="4"/>
  <c r="D445" i="4"/>
  <c r="D945" i="4" s="1"/>
  <c r="C445" i="4"/>
  <c r="C945" i="4" s="1"/>
  <c r="F465" i="4"/>
  <c r="E869" i="4"/>
  <c r="E389" i="4"/>
  <c r="D179" i="4"/>
  <c r="D679" i="4" s="1"/>
  <c r="C179" i="4"/>
  <c r="C679" i="4" s="1"/>
  <c r="F199" i="4"/>
  <c r="AX2" i="1"/>
  <c r="AX63" i="1" s="1"/>
  <c r="AW2" i="2"/>
  <c r="CU2" i="1"/>
  <c r="CU2" i="2" s="1"/>
  <c r="Z2" i="1"/>
  <c r="Z63" i="1" s="1"/>
  <c r="Y2" i="2"/>
  <c r="BW2" i="1"/>
  <c r="BW2" i="2" s="1"/>
  <c r="AE1" i="1"/>
  <c r="AD1" i="2"/>
  <c r="BW1" i="1"/>
  <c r="BV1" i="2"/>
  <c r="E889" i="4" l="1"/>
  <c r="E409" i="4"/>
  <c r="D199" i="4"/>
  <c r="D699" i="4" s="1"/>
  <c r="C199" i="4"/>
  <c r="C699" i="4" s="1"/>
  <c r="F219" i="4"/>
  <c r="E937" i="4"/>
  <c r="E457" i="4"/>
  <c r="D370" i="4"/>
  <c r="D870" i="4" s="1"/>
  <c r="C370" i="4"/>
  <c r="C870" i="4" s="1"/>
  <c r="F390" i="4"/>
  <c r="D180" i="4"/>
  <c r="D680" i="4" s="1"/>
  <c r="C180" i="4"/>
  <c r="C680" i="4" s="1"/>
  <c r="F200" i="4"/>
  <c r="E918" i="4"/>
  <c r="E438" i="4"/>
  <c r="E956" i="4"/>
  <c r="E476" i="4"/>
  <c r="E880" i="4"/>
  <c r="E400" i="4"/>
  <c r="D313" i="4"/>
  <c r="D813" i="4" s="1"/>
  <c r="C313" i="4"/>
  <c r="C813" i="4" s="1"/>
  <c r="F333" i="4"/>
  <c r="F503" i="4"/>
  <c r="F523" i="4" s="1"/>
  <c r="F543" i="4" s="1"/>
  <c r="F563" i="4" s="1"/>
  <c r="F583" i="4" s="1"/>
  <c r="F603" i="4" s="1"/>
  <c r="F623" i="4" s="1"/>
  <c r="F643" i="4" s="1"/>
  <c r="F663" i="4" s="1"/>
  <c r="F683" i="4" s="1"/>
  <c r="F703" i="4" s="1"/>
  <c r="F723" i="4" s="1"/>
  <c r="F743" i="4" s="1"/>
  <c r="F763" i="4" s="1"/>
  <c r="F783" i="4" s="1"/>
  <c r="F803" i="4" s="1"/>
  <c r="F823" i="4" s="1"/>
  <c r="F843" i="4" s="1"/>
  <c r="F863" i="4" s="1"/>
  <c r="F883" i="4" s="1"/>
  <c r="F903" i="4" s="1"/>
  <c r="F923" i="4" s="1"/>
  <c r="F943" i="4" s="1"/>
  <c r="F963" i="4" s="1"/>
  <c r="F983" i="4" s="1"/>
  <c r="C483" i="4"/>
  <c r="C983" i="4" s="1"/>
  <c r="D483" i="4"/>
  <c r="D983" i="4" s="1"/>
  <c r="E946" i="4"/>
  <c r="E466" i="4"/>
  <c r="E965" i="4"/>
  <c r="E485" i="4"/>
  <c r="E985" i="4" s="1"/>
  <c r="D218" i="4"/>
  <c r="D718" i="4" s="1"/>
  <c r="C218" i="4"/>
  <c r="C718" i="4" s="1"/>
  <c r="F238" i="4"/>
  <c r="E908" i="4"/>
  <c r="E428" i="4"/>
  <c r="D427" i="4"/>
  <c r="D927" i="4" s="1"/>
  <c r="C427" i="4"/>
  <c r="C927" i="4" s="1"/>
  <c r="F447" i="4"/>
  <c r="D256" i="4"/>
  <c r="D756" i="4" s="1"/>
  <c r="C256" i="4"/>
  <c r="C756" i="4" s="1"/>
  <c r="F276" i="4"/>
  <c r="D275" i="4"/>
  <c r="D775" i="4" s="1"/>
  <c r="C275" i="4"/>
  <c r="C775" i="4" s="1"/>
  <c r="F295" i="4"/>
  <c r="E899" i="4"/>
  <c r="E419" i="4"/>
  <c r="E870" i="4"/>
  <c r="E390" i="4"/>
  <c r="D389" i="4"/>
  <c r="D889" i="4" s="1"/>
  <c r="C389" i="4"/>
  <c r="C889" i="4" s="1"/>
  <c r="F409" i="4"/>
  <c r="C351" i="4"/>
  <c r="C851" i="4" s="1"/>
  <c r="D351" i="4"/>
  <c r="D851" i="4" s="1"/>
  <c r="F371" i="4"/>
  <c r="D237" i="4"/>
  <c r="D737" i="4" s="1"/>
  <c r="C237" i="4"/>
  <c r="C737" i="4" s="1"/>
  <c r="F257" i="4"/>
  <c r="E975" i="4"/>
  <c r="E495" i="4"/>
  <c r="E995" i="4" s="1"/>
  <c r="E851" i="4"/>
  <c r="E371" i="4"/>
  <c r="E927" i="4"/>
  <c r="E447" i="4"/>
  <c r="D161" i="4"/>
  <c r="D661" i="4" s="1"/>
  <c r="C161" i="4"/>
  <c r="C661" i="4" s="1"/>
  <c r="F181" i="4"/>
  <c r="D446" i="4"/>
  <c r="D946" i="4" s="1"/>
  <c r="C446" i="4"/>
  <c r="C946" i="4" s="1"/>
  <c r="F466" i="4"/>
  <c r="D465" i="4"/>
  <c r="D965" i="4" s="1"/>
  <c r="C465" i="4"/>
  <c r="C965" i="4" s="1"/>
  <c r="F485" i="4"/>
  <c r="C408" i="4"/>
  <c r="C908" i="4" s="1"/>
  <c r="D408" i="4"/>
  <c r="D908" i="4" s="1"/>
  <c r="F428" i="4"/>
  <c r="C294" i="4"/>
  <c r="C794" i="4" s="1"/>
  <c r="D294" i="4"/>
  <c r="D794" i="4" s="1"/>
  <c r="F314" i="4"/>
  <c r="D332" i="4"/>
  <c r="D832" i="4" s="1"/>
  <c r="C332" i="4"/>
  <c r="C832" i="4" s="1"/>
  <c r="F352" i="4"/>
  <c r="E861" i="4"/>
  <c r="E381" i="4"/>
  <c r="AA2" i="1"/>
  <c r="AA63" i="1" s="1"/>
  <c r="Z2" i="2"/>
  <c r="BX2" i="1"/>
  <c r="BX2" i="2" s="1"/>
  <c r="AF1" i="1"/>
  <c r="AE1" i="2"/>
  <c r="AY2" i="1"/>
  <c r="AY63" i="1" s="1"/>
  <c r="AX2" i="2"/>
  <c r="CV2" i="1"/>
  <c r="CV2" i="2" s="1"/>
  <c r="BX1" i="1"/>
  <c r="BW1" i="2"/>
  <c r="F505" i="4" l="1"/>
  <c r="F525" i="4" s="1"/>
  <c r="F545" i="4" s="1"/>
  <c r="F565" i="4" s="1"/>
  <c r="F585" i="4" s="1"/>
  <c r="F605" i="4" s="1"/>
  <c r="F625" i="4" s="1"/>
  <c r="F645" i="4" s="1"/>
  <c r="F665" i="4" s="1"/>
  <c r="F685" i="4" s="1"/>
  <c r="F705" i="4" s="1"/>
  <c r="F725" i="4" s="1"/>
  <c r="F745" i="4" s="1"/>
  <c r="F765" i="4" s="1"/>
  <c r="F785" i="4" s="1"/>
  <c r="F805" i="4" s="1"/>
  <c r="F825" i="4" s="1"/>
  <c r="F845" i="4" s="1"/>
  <c r="F865" i="4" s="1"/>
  <c r="F885" i="4" s="1"/>
  <c r="F905" i="4" s="1"/>
  <c r="F925" i="4" s="1"/>
  <c r="F945" i="4" s="1"/>
  <c r="F965" i="4" s="1"/>
  <c r="F985" i="4" s="1"/>
  <c r="D485" i="4"/>
  <c r="D985" i="4" s="1"/>
  <c r="C485" i="4"/>
  <c r="C985" i="4" s="1"/>
  <c r="E890" i="4"/>
  <c r="E410" i="4"/>
  <c r="F334" i="4"/>
  <c r="D314" i="4"/>
  <c r="D814" i="4" s="1"/>
  <c r="C314" i="4"/>
  <c r="C814" i="4" s="1"/>
  <c r="D181" i="4"/>
  <c r="D681" i="4" s="1"/>
  <c r="C181" i="4"/>
  <c r="C681" i="4" s="1"/>
  <c r="F201" i="4"/>
  <c r="D371" i="4"/>
  <c r="D871" i="4" s="1"/>
  <c r="C371" i="4"/>
  <c r="C871" i="4" s="1"/>
  <c r="F391" i="4"/>
  <c r="E919" i="4"/>
  <c r="E439" i="4"/>
  <c r="C447" i="4"/>
  <c r="C947" i="4" s="1"/>
  <c r="D447" i="4"/>
  <c r="D947" i="4" s="1"/>
  <c r="F467" i="4"/>
  <c r="E976" i="4"/>
  <c r="E496" i="4"/>
  <c r="E996" i="4" s="1"/>
  <c r="D200" i="4"/>
  <c r="D700" i="4" s="1"/>
  <c r="C200" i="4"/>
  <c r="C700" i="4" s="1"/>
  <c r="F220" i="4"/>
  <c r="C352" i="4"/>
  <c r="C852" i="4" s="1"/>
  <c r="D352" i="4"/>
  <c r="D852" i="4" s="1"/>
  <c r="F372" i="4"/>
  <c r="D466" i="4"/>
  <c r="D966" i="4" s="1"/>
  <c r="C466" i="4"/>
  <c r="C966" i="4" s="1"/>
  <c r="F486" i="4"/>
  <c r="E871" i="4"/>
  <c r="E391" i="4"/>
  <c r="D257" i="4"/>
  <c r="D757" i="4" s="1"/>
  <c r="C257" i="4"/>
  <c r="C757" i="4" s="1"/>
  <c r="F277" i="4"/>
  <c r="D276" i="4"/>
  <c r="D776" i="4" s="1"/>
  <c r="C276" i="4"/>
  <c r="C776" i="4" s="1"/>
  <c r="F296" i="4"/>
  <c r="D238" i="4"/>
  <c r="D738" i="4" s="1"/>
  <c r="C238" i="4"/>
  <c r="C738" i="4" s="1"/>
  <c r="F258" i="4"/>
  <c r="D295" i="4"/>
  <c r="D795" i="4" s="1"/>
  <c r="F315" i="4"/>
  <c r="C295" i="4"/>
  <c r="C795" i="4" s="1"/>
  <c r="E966" i="4"/>
  <c r="E486" i="4"/>
  <c r="E986" i="4" s="1"/>
  <c r="E900" i="4"/>
  <c r="E420" i="4"/>
  <c r="E938" i="4"/>
  <c r="E458" i="4"/>
  <c r="E957" i="4"/>
  <c r="E477" i="4"/>
  <c r="E881" i="4"/>
  <c r="E401" i="4"/>
  <c r="C428" i="4"/>
  <c r="C928" i="4" s="1"/>
  <c r="D428" i="4"/>
  <c r="D928" i="4" s="1"/>
  <c r="F448" i="4"/>
  <c r="E947" i="4"/>
  <c r="E467" i="4"/>
  <c r="D409" i="4"/>
  <c r="D909" i="4" s="1"/>
  <c r="C409" i="4"/>
  <c r="C909" i="4" s="1"/>
  <c r="F429" i="4"/>
  <c r="E928" i="4"/>
  <c r="E448" i="4"/>
  <c r="D333" i="4"/>
  <c r="D833" i="4" s="1"/>
  <c r="C333" i="4"/>
  <c r="C833" i="4" s="1"/>
  <c r="F353" i="4"/>
  <c r="D390" i="4"/>
  <c r="D890" i="4" s="1"/>
  <c r="C390" i="4"/>
  <c r="C890" i="4" s="1"/>
  <c r="F410" i="4"/>
  <c r="E909" i="4"/>
  <c r="E429" i="4"/>
  <c r="D219" i="4"/>
  <c r="D719" i="4" s="1"/>
  <c r="C219" i="4"/>
  <c r="C719" i="4" s="1"/>
  <c r="F239" i="4"/>
  <c r="AG1" i="1"/>
  <c r="AF1" i="2"/>
  <c r="AZ2" i="1"/>
  <c r="AZ63" i="1" s="1"/>
  <c r="CW2" i="1"/>
  <c r="CW2" i="2" s="1"/>
  <c r="AY2" i="2"/>
  <c r="BY2" i="1"/>
  <c r="BY2" i="2" s="1"/>
  <c r="AA2" i="2"/>
  <c r="BY1" i="1"/>
  <c r="BX1" i="2"/>
  <c r="C239" i="4" l="1"/>
  <c r="C739" i="4" s="1"/>
  <c r="D239" i="4"/>
  <c r="D739" i="4" s="1"/>
  <c r="F259" i="4"/>
  <c r="D353" i="4"/>
  <c r="D853" i="4" s="1"/>
  <c r="C353" i="4"/>
  <c r="C853" i="4" s="1"/>
  <c r="F373" i="4"/>
  <c r="E967" i="4"/>
  <c r="E487" i="4"/>
  <c r="E987" i="4" s="1"/>
  <c r="D315" i="4"/>
  <c r="D815" i="4" s="1"/>
  <c r="C315" i="4"/>
  <c r="C815" i="4" s="1"/>
  <c r="F335" i="4"/>
  <c r="D201" i="4"/>
  <c r="D701" i="4" s="1"/>
  <c r="C201" i="4"/>
  <c r="C701" i="4" s="1"/>
  <c r="F221" i="4"/>
  <c r="C448" i="4"/>
  <c r="C948" i="4" s="1"/>
  <c r="D448" i="4"/>
  <c r="D948" i="4" s="1"/>
  <c r="F468" i="4"/>
  <c r="E929" i="4"/>
  <c r="E449" i="4"/>
  <c r="E948" i="4"/>
  <c r="E468" i="4"/>
  <c r="E977" i="4"/>
  <c r="E497" i="4"/>
  <c r="E997" i="4" s="1"/>
  <c r="E920" i="4"/>
  <c r="E440" i="4"/>
  <c r="E891" i="4"/>
  <c r="E411" i="4"/>
  <c r="D220" i="4"/>
  <c r="D720" i="4" s="1"/>
  <c r="C220" i="4"/>
  <c r="C720" i="4" s="1"/>
  <c r="F240" i="4"/>
  <c r="E939" i="4"/>
  <c r="E459" i="4"/>
  <c r="D277" i="4"/>
  <c r="D777" i="4" s="1"/>
  <c r="C277" i="4"/>
  <c r="C777" i="4" s="1"/>
  <c r="F297" i="4"/>
  <c r="D410" i="4"/>
  <c r="D910" i="4" s="1"/>
  <c r="F430" i="4"/>
  <c r="C410" i="4"/>
  <c r="C910" i="4" s="1"/>
  <c r="D429" i="4"/>
  <c r="D929" i="4" s="1"/>
  <c r="C429" i="4"/>
  <c r="C929" i="4" s="1"/>
  <c r="F449" i="4"/>
  <c r="E901" i="4"/>
  <c r="E421" i="4"/>
  <c r="E958" i="4"/>
  <c r="E478" i="4"/>
  <c r="C296" i="4"/>
  <c r="C796" i="4" s="1"/>
  <c r="D296" i="4"/>
  <c r="D796" i="4" s="1"/>
  <c r="F316" i="4"/>
  <c r="C486" i="4"/>
  <c r="C986" i="4" s="1"/>
  <c r="D486" i="4"/>
  <c r="D986" i="4" s="1"/>
  <c r="F506" i="4"/>
  <c r="F526" i="4" s="1"/>
  <c r="F546" i="4" s="1"/>
  <c r="F566" i="4" s="1"/>
  <c r="F586" i="4" s="1"/>
  <c r="F606" i="4" s="1"/>
  <c r="F626" i="4" s="1"/>
  <c r="F646" i="4" s="1"/>
  <c r="F666" i="4" s="1"/>
  <c r="F686" i="4" s="1"/>
  <c r="F706" i="4" s="1"/>
  <c r="F726" i="4" s="1"/>
  <c r="F746" i="4" s="1"/>
  <c r="F766" i="4" s="1"/>
  <c r="F786" i="4" s="1"/>
  <c r="F806" i="4" s="1"/>
  <c r="F826" i="4" s="1"/>
  <c r="F846" i="4" s="1"/>
  <c r="F866" i="4" s="1"/>
  <c r="F886" i="4" s="1"/>
  <c r="F906" i="4" s="1"/>
  <c r="F926" i="4" s="1"/>
  <c r="F946" i="4" s="1"/>
  <c r="F966" i="4" s="1"/>
  <c r="F986" i="4" s="1"/>
  <c r="C391" i="4"/>
  <c r="C891" i="4" s="1"/>
  <c r="F411" i="4"/>
  <c r="D391" i="4"/>
  <c r="D891" i="4" s="1"/>
  <c r="D334" i="4"/>
  <c r="D834" i="4" s="1"/>
  <c r="C334" i="4"/>
  <c r="C834" i="4" s="1"/>
  <c r="F354" i="4"/>
  <c r="C372" i="4"/>
  <c r="C872" i="4" s="1"/>
  <c r="D372" i="4"/>
  <c r="D872" i="4" s="1"/>
  <c r="F392" i="4"/>
  <c r="D467" i="4"/>
  <c r="D967" i="4" s="1"/>
  <c r="C467" i="4"/>
  <c r="C967" i="4" s="1"/>
  <c r="F487" i="4"/>
  <c r="D258" i="4"/>
  <c r="D758" i="4" s="1"/>
  <c r="C258" i="4"/>
  <c r="C758" i="4" s="1"/>
  <c r="F278" i="4"/>
  <c r="E910" i="4"/>
  <c r="E430" i="4"/>
  <c r="AH1" i="1"/>
  <c r="AG1" i="2"/>
  <c r="CX2" i="1"/>
  <c r="CX2" i="2" s="1"/>
  <c r="AZ2" i="2"/>
  <c r="BZ1" i="1"/>
  <c r="BY1" i="2"/>
  <c r="D297" i="4" l="1"/>
  <c r="D797" i="4" s="1"/>
  <c r="C297" i="4"/>
  <c r="C797" i="4" s="1"/>
  <c r="F317" i="4"/>
  <c r="C335" i="4"/>
  <c r="C835" i="4" s="1"/>
  <c r="F355" i="4"/>
  <c r="D335" i="4"/>
  <c r="D835" i="4" s="1"/>
  <c r="D259" i="4"/>
  <c r="D759" i="4" s="1"/>
  <c r="C259" i="4"/>
  <c r="C759" i="4" s="1"/>
  <c r="F279" i="4"/>
  <c r="C278" i="4"/>
  <c r="C778" i="4" s="1"/>
  <c r="F298" i="4"/>
  <c r="D278" i="4"/>
  <c r="D778" i="4" s="1"/>
  <c r="E930" i="4"/>
  <c r="E450" i="4"/>
  <c r="C392" i="4"/>
  <c r="C892" i="4" s="1"/>
  <c r="D392" i="4"/>
  <c r="D892" i="4" s="1"/>
  <c r="F412" i="4"/>
  <c r="D316" i="4"/>
  <c r="D816" i="4" s="1"/>
  <c r="C316" i="4"/>
  <c r="C816" i="4" s="1"/>
  <c r="F336" i="4"/>
  <c r="E959" i="4"/>
  <c r="E479" i="4"/>
  <c r="E921" i="4"/>
  <c r="E441" i="4"/>
  <c r="E911" i="4"/>
  <c r="E431" i="4"/>
  <c r="E949" i="4"/>
  <c r="E469" i="4"/>
  <c r="D240" i="4"/>
  <c r="D740" i="4" s="1"/>
  <c r="C240" i="4"/>
  <c r="C740" i="4" s="1"/>
  <c r="F260" i="4"/>
  <c r="D221" i="4"/>
  <c r="D721" i="4" s="1"/>
  <c r="C221" i="4"/>
  <c r="C721" i="4" s="1"/>
  <c r="F241" i="4"/>
  <c r="D373" i="4"/>
  <c r="D873" i="4" s="1"/>
  <c r="C373" i="4"/>
  <c r="C873" i="4" s="1"/>
  <c r="F393" i="4"/>
  <c r="C487" i="4"/>
  <c r="C987" i="4" s="1"/>
  <c r="F507" i="4"/>
  <c r="F527" i="4" s="1"/>
  <c r="F547" i="4" s="1"/>
  <c r="F567" i="4" s="1"/>
  <c r="F587" i="4" s="1"/>
  <c r="F607" i="4" s="1"/>
  <c r="F627" i="4" s="1"/>
  <c r="F647" i="4" s="1"/>
  <c r="F667" i="4" s="1"/>
  <c r="F687" i="4" s="1"/>
  <c r="F707" i="4" s="1"/>
  <c r="F727" i="4" s="1"/>
  <c r="F747" i="4" s="1"/>
  <c r="F767" i="4" s="1"/>
  <c r="F787" i="4" s="1"/>
  <c r="F807" i="4" s="1"/>
  <c r="F827" i="4" s="1"/>
  <c r="F847" i="4" s="1"/>
  <c r="F867" i="4" s="1"/>
  <c r="F887" i="4" s="1"/>
  <c r="F907" i="4" s="1"/>
  <c r="F927" i="4" s="1"/>
  <c r="F947" i="4" s="1"/>
  <c r="F967" i="4" s="1"/>
  <c r="F987" i="4" s="1"/>
  <c r="D487" i="4"/>
  <c r="D987" i="4" s="1"/>
  <c r="D354" i="4"/>
  <c r="D854" i="4" s="1"/>
  <c r="C354" i="4"/>
  <c r="C854" i="4" s="1"/>
  <c r="F374" i="4"/>
  <c r="D411" i="4"/>
  <c r="D911" i="4" s="1"/>
  <c r="C411" i="4"/>
  <c r="C911" i="4" s="1"/>
  <c r="F431" i="4"/>
  <c r="E978" i="4"/>
  <c r="E498" i="4"/>
  <c r="E998" i="4" s="1"/>
  <c r="D449" i="4"/>
  <c r="D949" i="4" s="1"/>
  <c r="C449" i="4"/>
  <c r="C949" i="4" s="1"/>
  <c r="F469" i="4"/>
  <c r="D430" i="4"/>
  <c r="D930" i="4" s="1"/>
  <c r="C430" i="4"/>
  <c r="C930" i="4" s="1"/>
  <c r="F450" i="4"/>
  <c r="E940" i="4"/>
  <c r="E460" i="4"/>
  <c r="E968" i="4"/>
  <c r="E488" i="4"/>
  <c r="E988" i="4" s="1"/>
  <c r="C468" i="4"/>
  <c r="C968" i="4" s="1"/>
  <c r="D468" i="4"/>
  <c r="D968" i="4" s="1"/>
  <c r="F488" i="4"/>
  <c r="AI1" i="1"/>
  <c r="AH1" i="2"/>
  <c r="CA1" i="1"/>
  <c r="BZ1" i="2"/>
  <c r="D469" i="4" l="1"/>
  <c r="D969" i="4" s="1"/>
  <c r="C469" i="4"/>
  <c r="C969" i="4" s="1"/>
  <c r="F489" i="4"/>
  <c r="D298" i="4"/>
  <c r="D798" i="4" s="1"/>
  <c r="C298" i="4"/>
  <c r="C798" i="4" s="1"/>
  <c r="F318" i="4"/>
  <c r="D317" i="4"/>
  <c r="D817" i="4" s="1"/>
  <c r="C317" i="4"/>
  <c r="C817" i="4" s="1"/>
  <c r="F337" i="4"/>
  <c r="E960" i="4"/>
  <c r="E480" i="4"/>
  <c r="E969" i="4"/>
  <c r="E489" i="4"/>
  <c r="E989" i="4" s="1"/>
  <c r="E941" i="4"/>
  <c r="E461" i="4"/>
  <c r="C336" i="4"/>
  <c r="C836" i="4" s="1"/>
  <c r="D336" i="4"/>
  <c r="D836" i="4" s="1"/>
  <c r="F356" i="4"/>
  <c r="D374" i="4"/>
  <c r="D874" i="4" s="1"/>
  <c r="C374" i="4"/>
  <c r="C874" i="4" s="1"/>
  <c r="F394" i="4"/>
  <c r="D241" i="4"/>
  <c r="D741" i="4" s="1"/>
  <c r="C241" i="4"/>
  <c r="C741" i="4" s="1"/>
  <c r="F261" i="4"/>
  <c r="E931" i="4"/>
  <c r="E451" i="4"/>
  <c r="E979" i="4"/>
  <c r="E499" i="4"/>
  <c r="E999" i="4" s="1"/>
  <c r="E950" i="4"/>
  <c r="E470" i="4"/>
  <c r="D260" i="4"/>
  <c r="D760" i="4" s="1"/>
  <c r="C260" i="4"/>
  <c r="C760" i="4" s="1"/>
  <c r="F280" i="4"/>
  <c r="D450" i="4"/>
  <c r="D950" i="4" s="1"/>
  <c r="C450" i="4"/>
  <c r="C950" i="4" s="1"/>
  <c r="F470" i="4"/>
  <c r="C431" i="4"/>
  <c r="C931" i="4" s="1"/>
  <c r="F451" i="4"/>
  <c r="D431" i="4"/>
  <c r="D931" i="4" s="1"/>
  <c r="F508" i="4"/>
  <c r="F528" i="4" s="1"/>
  <c r="F548" i="4" s="1"/>
  <c r="F568" i="4" s="1"/>
  <c r="F588" i="4" s="1"/>
  <c r="F608" i="4" s="1"/>
  <c r="F628" i="4" s="1"/>
  <c r="F648" i="4" s="1"/>
  <c r="F668" i="4" s="1"/>
  <c r="F688" i="4" s="1"/>
  <c r="F708" i="4" s="1"/>
  <c r="F728" i="4" s="1"/>
  <c r="F748" i="4" s="1"/>
  <c r="F768" i="4" s="1"/>
  <c r="F788" i="4" s="1"/>
  <c r="F808" i="4" s="1"/>
  <c r="F828" i="4" s="1"/>
  <c r="F848" i="4" s="1"/>
  <c r="F868" i="4" s="1"/>
  <c r="F888" i="4" s="1"/>
  <c r="F908" i="4" s="1"/>
  <c r="F928" i="4" s="1"/>
  <c r="F948" i="4" s="1"/>
  <c r="F968" i="4" s="1"/>
  <c r="F988" i="4" s="1"/>
  <c r="C488" i="4"/>
  <c r="C988" i="4" s="1"/>
  <c r="D488" i="4"/>
  <c r="D988" i="4" s="1"/>
  <c r="D393" i="4"/>
  <c r="D893" i="4" s="1"/>
  <c r="C393" i="4"/>
  <c r="C893" i="4" s="1"/>
  <c r="F413" i="4"/>
  <c r="C412" i="4"/>
  <c r="C912" i="4" s="1"/>
  <c r="D412" i="4"/>
  <c r="D912" i="4" s="1"/>
  <c r="F432" i="4"/>
  <c r="D279" i="4"/>
  <c r="D779" i="4" s="1"/>
  <c r="C279" i="4"/>
  <c r="C779" i="4" s="1"/>
  <c r="F299" i="4"/>
  <c r="D355" i="4"/>
  <c r="D855" i="4" s="1"/>
  <c r="C355" i="4"/>
  <c r="C855" i="4" s="1"/>
  <c r="F375" i="4"/>
  <c r="AJ1" i="1"/>
  <c r="AI1" i="2"/>
  <c r="CB1" i="1"/>
  <c r="CA1" i="2"/>
  <c r="C432" i="4" l="1"/>
  <c r="C932" i="4" s="1"/>
  <c r="D432" i="4"/>
  <c r="D932" i="4" s="1"/>
  <c r="F452" i="4"/>
  <c r="D470" i="4"/>
  <c r="D970" i="4" s="1"/>
  <c r="F490" i="4"/>
  <c r="C470" i="4"/>
  <c r="C970" i="4" s="1"/>
  <c r="D261" i="4"/>
  <c r="D761" i="4" s="1"/>
  <c r="C261" i="4"/>
  <c r="C761" i="4" s="1"/>
  <c r="F281" i="4"/>
  <c r="E961" i="4"/>
  <c r="E481" i="4"/>
  <c r="E980" i="4"/>
  <c r="E500" i="4"/>
  <c r="E1000" i="4" s="1"/>
  <c r="D451" i="4"/>
  <c r="D951" i="4" s="1"/>
  <c r="C451" i="4"/>
  <c r="C951" i="4" s="1"/>
  <c r="F471" i="4"/>
  <c r="E970" i="4"/>
  <c r="E490" i="4"/>
  <c r="E990" i="4" s="1"/>
  <c r="E951" i="4"/>
  <c r="E471" i="4"/>
  <c r="C356" i="4"/>
  <c r="C856" i="4" s="1"/>
  <c r="D356" i="4"/>
  <c r="D856" i="4" s="1"/>
  <c r="F376" i="4"/>
  <c r="D318" i="4"/>
  <c r="D818" i="4" s="1"/>
  <c r="C318" i="4"/>
  <c r="C818" i="4" s="1"/>
  <c r="F338" i="4"/>
  <c r="D299" i="4"/>
  <c r="D799" i="4" s="1"/>
  <c r="C299" i="4"/>
  <c r="C799" i="4" s="1"/>
  <c r="F319" i="4"/>
  <c r="F509" i="4"/>
  <c r="F529" i="4" s="1"/>
  <c r="F549" i="4" s="1"/>
  <c r="F569" i="4" s="1"/>
  <c r="F589" i="4" s="1"/>
  <c r="F609" i="4" s="1"/>
  <c r="F629" i="4" s="1"/>
  <c r="F649" i="4" s="1"/>
  <c r="F669" i="4" s="1"/>
  <c r="F689" i="4" s="1"/>
  <c r="F709" i="4" s="1"/>
  <c r="F729" i="4" s="1"/>
  <c r="F749" i="4" s="1"/>
  <c r="F769" i="4" s="1"/>
  <c r="F789" i="4" s="1"/>
  <c r="F809" i="4" s="1"/>
  <c r="F829" i="4" s="1"/>
  <c r="F849" i="4" s="1"/>
  <c r="F869" i="4" s="1"/>
  <c r="F889" i="4" s="1"/>
  <c r="F909" i="4" s="1"/>
  <c r="F929" i="4" s="1"/>
  <c r="F949" i="4" s="1"/>
  <c r="F969" i="4" s="1"/>
  <c r="F989" i="4" s="1"/>
  <c r="D489" i="4"/>
  <c r="D989" i="4" s="1"/>
  <c r="C489" i="4"/>
  <c r="C989" i="4" s="1"/>
  <c r="C375" i="4"/>
  <c r="C875" i="4" s="1"/>
  <c r="D375" i="4"/>
  <c r="D875" i="4" s="1"/>
  <c r="F395" i="4"/>
  <c r="D413" i="4"/>
  <c r="D913" i="4" s="1"/>
  <c r="C413" i="4"/>
  <c r="C913" i="4" s="1"/>
  <c r="F433" i="4"/>
  <c r="D280" i="4"/>
  <c r="D780" i="4" s="1"/>
  <c r="C280" i="4"/>
  <c r="C780" i="4" s="1"/>
  <c r="F300" i="4"/>
  <c r="D394" i="4"/>
  <c r="D894" i="4" s="1"/>
  <c r="C394" i="4"/>
  <c r="C894" i="4" s="1"/>
  <c r="F414" i="4"/>
  <c r="D337" i="4"/>
  <c r="D837" i="4" s="1"/>
  <c r="C337" i="4"/>
  <c r="C837" i="4" s="1"/>
  <c r="F357" i="4"/>
  <c r="AK1" i="1"/>
  <c r="AJ1" i="2"/>
  <c r="CB1" i="2"/>
  <c r="CC1" i="1"/>
  <c r="D357" i="4" l="1"/>
  <c r="D857" i="4" s="1"/>
  <c r="C357" i="4"/>
  <c r="C857" i="4" s="1"/>
  <c r="F377" i="4"/>
  <c r="C376" i="4"/>
  <c r="C876" i="4" s="1"/>
  <c r="D376" i="4"/>
  <c r="D876" i="4" s="1"/>
  <c r="F396" i="4"/>
  <c r="D433" i="4"/>
  <c r="D933" i="4" s="1"/>
  <c r="C433" i="4"/>
  <c r="C933" i="4" s="1"/>
  <c r="F453" i="4"/>
  <c r="D414" i="4"/>
  <c r="D914" i="4" s="1"/>
  <c r="C414" i="4"/>
  <c r="C914" i="4" s="1"/>
  <c r="F434" i="4"/>
  <c r="E971" i="4"/>
  <c r="E491" i="4"/>
  <c r="E991" i="4" s="1"/>
  <c r="C471" i="4"/>
  <c r="C971" i="4" s="1"/>
  <c r="D471" i="4"/>
  <c r="D971" i="4" s="1"/>
  <c r="F491" i="4"/>
  <c r="D395" i="4"/>
  <c r="D895" i="4" s="1"/>
  <c r="C395" i="4"/>
  <c r="C895" i="4" s="1"/>
  <c r="F415" i="4"/>
  <c r="D338" i="4"/>
  <c r="D838" i="4" s="1"/>
  <c r="C338" i="4"/>
  <c r="C838" i="4" s="1"/>
  <c r="F358" i="4"/>
  <c r="E981" i="4"/>
  <c r="E501" i="4"/>
  <c r="E1001" i="4" s="1"/>
  <c r="C452" i="4"/>
  <c r="C952" i="4" s="1"/>
  <c r="D452" i="4"/>
  <c r="D952" i="4" s="1"/>
  <c r="F472" i="4"/>
  <c r="D300" i="4"/>
  <c r="D800" i="4" s="1"/>
  <c r="C300" i="4"/>
  <c r="C800" i="4" s="1"/>
  <c r="F320" i="4"/>
  <c r="F339" i="4"/>
  <c r="D319" i="4"/>
  <c r="D819" i="4" s="1"/>
  <c r="C319" i="4"/>
  <c r="C819" i="4" s="1"/>
  <c r="D281" i="4"/>
  <c r="D781" i="4" s="1"/>
  <c r="C281" i="4"/>
  <c r="C781" i="4" s="1"/>
  <c r="F301" i="4"/>
  <c r="F510" i="4"/>
  <c r="F530" i="4" s="1"/>
  <c r="F550" i="4" s="1"/>
  <c r="F570" i="4" s="1"/>
  <c r="F590" i="4" s="1"/>
  <c r="F610" i="4" s="1"/>
  <c r="F630" i="4" s="1"/>
  <c r="F650" i="4" s="1"/>
  <c r="F670" i="4" s="1"/>
  <c r="F690" i="4" s="1"/>
  <c r="F710" i="4" s="1"/>
  <c r="F730" i="4" s="1"/>
  <c r="F750" i="4" s="1"/>
  <c r="F770" i="4" s="1"/>
  <c r="F790" i="4" s="1"/>
  <c r="F810" i="4" s="1"/>
  <c r="F830" i="4" s="1"/>
  <c r="F850" i="4" s="1"/>
  <c r="F870" i="4" s="1"/>
  <c r="F890" i="4" s="1"/>
  <c r="F910" i="4" s="1"/>
  <c r="F930" i="4" s="1"/>
  <c r="F950" i="4" s="1"/>
  <c r="F970" i="4" s="1"/>
  <c r="F990" i="4" s="1"/>
  <c r="C490" i="4"/>
  <c r="C990" i="4" s="1"/>
  <c r="D490" i="4"/>
  <c r="D990" i="4" s="1"/>
  <c r="AL1" i="1"/>
  <c r="AK1" i="2"/>
  <c r="CD1" i="1"/>
  <c r="CC1" i="2"/>
  <c r="C320" i="4" l="1"/>
  <c r="C820" i="4" s="1"/>
  <c r="D320" i="4"/>
  <c r="D820" i="4" s="1"/>
  <c r="F340" i="4"/>
  <c r="D301" i="4"/>
  <c r="D801" i="4" s="1"/>
  <c r="C301" i="4"/>
  <c r="C801" i="4" s="1"/>
  <c r="F321" i="4"/>
  <c r="F511" i="4"/>
  <c r="F531" i="4" s="1"/>
  <c r="F551" i="4" s="1"/>
  <c r="F571" i="4" s="1"/>
  <c r="F591" i="4" s="1"/>
  <c r="F611" i="4" s="1"/>
  <c r="F631" i="4" s="1"/>
  <c r="F651" i="4" s="1"/>
  <c r="F671" i="4" s="1"/>
  <c r="F691" i="4" s="1"/>
  <c r="F711" i="4" s="1"/>
  <c r="F731" i="4" s="1"/>
  <c r="F751" i="4" s="1"/>
  <c r="F771" i="4" s="1"/>
  <c r="F791" i="4" s="1"/>
  <c r="F811" i="4" s="1"/>
  <c r="F831" i="4" s="1"/>
  <c r="F851" i="4" s="1"/>
  <c r="F871" i="4" s="1"/>
  <c r="F891" i="4" s="1"/>
  <c r="F911" i="4" s="1"/>
  <c r="F931" i="4" s="1"/>
  <c r="F951" i="4" s="1"/>
  <c r="F971" i="4" s="1"/>
  <c r="F991" i="4" s="1"/>
  <c r="C491" i="4"/>
  <c r="C991" i="4" s="1"/>
  <c r="D491" i="4"/>
  <c r="D991" i="4" s="1"/>
  <c r="D453" i="4"/>
  <c r="D953" i="4" s="1"/>
  <c r="C453" i="4"/>
  <c r="C953" i="4" s="1"/>
  <c r="F473" i="4"/>
  <c r="F359" i="4"/>
  <c r="D339" i="4"/>
  <c r="D839" i="4" s="1"/>
  <c r="C339" i="4"/>
  <c r="C839" i="4" s="1"/>
  <c r="C472" i="4"/>
  <c r="C972" i="4" s="1"/>
  <c r="D472" i="4"/>
  <c r="D972" i="4" s="1"/>
  <c r="F492" i="4"/>
  <c r="C415" i="4"/>
  <c r="C915" i="4" s="1"/>
  <c r="D415" i="4"/>
  <c r="D915" i="4" s="1"/>
  <c r="F435" i="4"/>
  <c r="D434" i="4"/>
  <c r="D934" i="4" s="1"/>
  <c r="C434" i="4"/>
  <c r="C934" i="4" s="1"/>
  <c r="F454" i="4"/>
  <c r="D358" i="4"/>
  <c r="D858" i="4" s="1"/>
  <c r="F378" i="4"/>
  <c r="C358" i="4"/>
  <c r="C858" i="4" s="1"/>
  <c r="D377" i="4"/>
  <c r="D877" i="4" s="1"/>
  <c r="C377" i="4"/>
  <c r="C877" i="4" s="1"/>
  <c r="F397" i="4"/>
  <c r="C396" i="4"/>
  <c r="C896" i="4" s="1"/>
  <c r="D396" i="4"/>
  <c r="D896" i="4" s="1"/>
  <c r="F416" i="4"/>
  <c r="AM1" i="1"/>
  <c r="AL1" i="2"/>
  <c r="CE1" i="1"/>
  <c r="CD1" i="2"/>
  <c r="C416" i="4" l="1"/>
  <c r="C916" i="4" s="1"/>
  <c r="D416" i="4"/>
  <c r="D916" i="4" s="1"/>
  <c r="F436" i="4"/>
  <c r="D435" i="4"/>
  <c r="D935" i="4" s="1"/>
  <c r="C435" i="4"/>
  <c r="C935" i="4" s="1"/>
  <c r="F455" i="4"/>
  <c r="F379" i="4"/>
  <c r="C359" i="4"/>
  <c r="C859" i="4" s="1"/>
  <c r="D359" i="4"/>
  <c r="D859" i="4" s="1"/>
  <c r="D454" i="4"/>
  <c r="D954" i="4" s="1"/>
  <c r="F474" i="4"/>
  <c r="C454" i="4"/>
  <c r="C954" i="4" s="1"/>
  <c r="D473" i="4"/>
  <c r="D973" i="4" s="1"/>
  <c r="C473" i="4"/>
  <c r="C973" i="4" s="1"/>
  <c r="F493" i="4"/>
  <c r="C340" i="4"/>
  <c r="C840" i="4" s="1"/>
  <c r="D340" i="4"/>
  <c r="D840" i="4" s="1"/>
  <c r="F360" i="4"/>
  <c r="D397" i="4"/>
  <c r="D897" i="4" s="1"/>
  <c r="C397" i="4"/>
  <c r="C897" i="4" s="1"/>
  <c r="F417" i="4"/>
  <c r="D378" i="4"/>
  <c r="D878" i="4" s="1"/>
  <c r="C378" i="4"/>
  <c r="C878" i="4" s="1"/>
  <c r="F398" i="4"/>
  <c r="F512" i="4"/>
  <c r="F532" i="4" s="1"/>
  <c r="F552" i="4" s="1"/>
  <c r="F572" i="4" s="1"/>
  <c r="F592" i="4" s="1"/>
  <c r="F612" i="4" s="1"/>
  <c r="F632" i="4" s="1"/>
  <c r="F652" i="4" s="1"/>
  <c r="F672" i="4" s="1"/>
  <c r="F692" i="4" s="1"/>
  <c r="F712" i="4" s="1"/>
  <c r="F732" i="4" s="1"/>
  <c r="F752" i="4" s="1"/>
  <c r="F772" i="4" s="1"/>
  <c r="F792" i="4" s="1"/>
  <c r="F812" i="4" s="1"/>
  <c r="F832" i="4" s="1"/>
  <c r="F852" i="4" s="1"/>
  <c r="F872" i="4" s="1"/>
  <c r="F892" i="4" s="1"/>
  <c r="F912" i="4" s="1"/>
  <c r="F932" i="4" s="1"/>
  <c r="F952" i="4" s="1"/>
  <c r="F972" i="4" s="1"/>
  <c r="F992" i="4" s="1"/>
  <c r="D492" i="4"/>
  <c r="D992" i="4" s="1"/>
  <c r="C492" i="4"/>
  <c r="C992" i="4" s="1"/>
  <c r="D321" i="4"/>
  <c r="D821" i="4" s="1"/>
  <c r="C321" i="4"/>
  <c r="C821" i="4" s="1"/>
  <c r="F341" i="4"/>
  <c r="AN1" i="1"/>
  <c r="AM1" i="2"/>
  <c r="CF1" i="1"/>
  <c r="CE1" i="2"/>
  <c r="D398" i="4" l="1"/>
  <c r="D898" i="4" s="1"/>
  <c r="C398" i="4"/>
  <c r="C898" i="4" s="1"/>
  <c r="F418" i="4"/>
  <c r="D417" i="4"/>
  <c r="D917" i="4" s="1"/>
  <c r="C417" i="4"/>
  <c r="C917" i="4" s="1"/>
  <c r="F437" i="4"/>
  <c r="F513" i="4"/>
  <c r="F533" i="4" s="1"/>
  <c r="F553" i="4" s="1"/>
  <c r="F573" i="4" s="1"/>
  <c r="F593" i="4" s="1"/>
  <c r="F613" i="4" s="1"/>
  <c r="F633" i="4" s="1"/>
  <c r="F653" i="4" s="1"/>
  <c r="F673" i="4" s="1"/>
  <c r="F693" i="4" s="1"/>
  <c r="F713" i="4" s="1"/>
  <c r="F733" i="4" s="1"/>
  <c r="F753" i="4" s="1"/>
  <c r="F773" i="4" s="1"/>
  <c r="F793" i="4" s="1"/>
  <c r="F813" i="4" s="1"/>
  <c r="F833" i="4" s="1"/>
  <c r="F853" i="4" s="1"/>
  <c r="F873" i="4" s="1"/>
  <c r="F893" i="4" s="1"/>
  <c r="F913" i="4" s="1"/>
  <c r="F933" i="4" s="1"/>
  <c r="F953" i="4" s="1"/>
  <c r="F973" i="4" s="1"/>
  <c r="F993" i="4" s="1"/>
  <c r="D493" i="4"/>
  <c r="D993" i="4" s="1"/>
  <c r="C493" i="4"/>
  <c r="C993" i="4" s="1"/>
  <c r="D474" i="4"/>
  <c r="D974" i="4" s="1"/>
  <c r="C474" i="4"/>
  <c r="C974" i="4" s="1"/>
  <c r="F494" i="4"/>
  <c r="D379" i="4"/>
  <c r="D879" i="4" s="1"/>
  <c r="C379" i="4"/>
  <c r="C879" i="4" s="1"/>
  <c r="F399" i="4"/>
  <c r="C436" i="4"/>
  <c r="C936" i="4" s="1"/>
  <c r="D436" i="4"/>
  <c r="D936" i="4" s="1"/>
  <c r="F456" i="4"/>
  <c r="D341" i="4"/>
  <c r="D841" i="4" s="1"/>
  <c r="C341" i="4"/>
  <c r="C841" i="4" s="1"/>
  <c r="F361" i="4"/>
  <c r="C360" i="4"/>
  <c r="C860" i="4" s="1"/>
  <c r="D360" i="4"/>
  <c r="D860" i="4" s="1"/>
  <c r="F380" i="4"/>
  <c r="C455" i="4"/>
  <c r="C955" i="4" s="1"/>
  <c r="D455" i="4"/>
  <c r="D955" i="4" s="1"/>
  <c r="F475" i="4"/>
  <c r="AO1" i="1"/>
  <c r="AN1" i="2"/>
  <c r="CG1" i="1"/>
  <c r="CF1" i="2"/>
  <c r="C399" i="4" l="1"/>
  <c r="C899" i="4" s="1"/>
  <c r="F419" i="4"/>
  <c r="D399" i="4"/>
  <c r="D899" i="4" s="1"/>
  <c r="D361" i="4"/>
  <c r="D861" i="4" s="1"/>
  <c r="C361" i="4"/>
  <c r="C861" i="4" s="1"/>
  <c r="F381" i="4"/>
  <c r="C380" i="4"/>
  <c r="C880" i="4" s="1"/>
  <c r="D380" i="4"/>
  <c r="D880" i="4" s="1"/>
  <c r="F400" i="4"/>
  <c r="C494" i="4"/>
  <c r="C994" i="4" s="1"/>
  <c r="D494" i="4"/>
  <c r="D994" i="4" s="1"/>
  <c r="F514" i="4"/>
  <c r="F534" i="4" s="1"/>
  <c r="F554" i="4" s="1"/>
  <c r="F574" i="4" s="1"/>
  <c r="F594" i="4" s="1"/>
  <c r="F614" i="4" s="1"/>
  <c r="F634" i="4" s="1"/>
  <c r="F654" i="4" s="1"/>
  <c r="F674" i="4" s="1"/>
  <c r="F694" i="4" s="1"/>
  <c r="F714" i="4" s="1"/>
  <c r="F734" i="4" s="1"/>
  <c r="F754" i="4" s="1"/>
  <c r="F774" i="4" s="1"/>
  <c r="F794" i="4" s="1"/>
  <c r="F814" i="4" s="1"/>
  <c r="F834" i="4" s="1"/>
  <c r="F854" i="4" s="1"/>
  <c r="F874" i="4" s="1"/>
  <c r="F894" i="4" s="1"/>
  <c r="F914" i="4" s="1"/>
  <c r="F934" i="4" s="1"/>
  <c r="F954" i="4" s="1"/>
  <c r="F974" i="4" s="1"/>
  <c r="F994" i="4" s="1"/>
  <c r="D475" i="4"/>
  <c r="D975" i="4" s="1"/>
  <c r="C475" i="4"/>
  <c r="C975" i="4" s="1"/>
  <c r="F495" i="4"/>
  <c r="D418" i="4"/>
  <c r="D918" i="4" s="1"/>
  <c r="F438" i="4"/>
  <c r="C418" i="4"/>
  <c r="C918" i="4" s="1"/>
  <c r="C456" i="4"/>
  <c r="C956" i="4" s="1"/>
  <c r="D456" i="4"/>
  <c r="D956" i="4" s="1"/>
  <c r="F476" i="4"/>
  <c r="D437" i="4"/>
  <c r="D937" i="4" s="1"/>
  <c r="C437" i="4"/>
  <c r="C937" i="4" s="1"/>
  <c r="F457" i="4"/>
  <c r="AP1" i="1"/>
  <c r="AO1" i="2"/>
  <c r="CH1" i="1"/>
  <c r="CG1" i="2"/>
  <c r="C400" i="4" l="1"/>
  <c r="C900" i="4" s="1"/>
  <c r="D400" i="4"/>
  <c r="D900" i="4" s="1"/>
  <c r="F420" i="4"/>
  <c r="D457" i="4"/>
  <c r="D957" i="4" s="1"/>
  <c r="C457" i="4"/>
  <c r="C957" i="4" s="1"/>
  <c r="F477" i="4"/>
  <c r="C476" i="4"/>
  <c r="C976" i="4" s="1"/>
  <c r="D476" i="4"/>
  <c r="D976" i="4" s="1"/>
  <c r="F496" i="4"/>
  <c r="D438" i="4"/>
  <c r="D938" i="4" s="1"/>
  <c r="F458" i="4"/>
  <c r="C438" i="4"/>
  <c r="C938" i="4" s="1"/>
  <c r="F515" i="4"/>
  <c r="F535" i="4" s="1"/>
  <c r="F555" i="4" s="1"/>
  <c r="F575" i="4" s="1"/>
  <c r="F595" i="4" s="1"/>
  <c r="F615" i="4" s="1"/>
  <c r="F635" i="4" s="1"/>
  <c r="F655" i="4" s="1"/>
  <c r="F675" i="4" s="1"/>
  <c r="F695" i="4" s="1"/>
  <c r="F715" i="4" s="1"/>
  <c r="F735" i="4" s="1"/>
  <c r="F755" i="4" s="1"/>
  <c r="F775" i="4" s="1"/>
  <c r="F795" i="4" s="1"/>
  <c r="F815" i="4" s="1"/>
  <c r="F835" i="4" s="1"/>
  <c r="F855" i="4" s="1"/>
  <c r="F875" i="4" s="1"/>
  <c r="F895" i="4" s="1"/>
  <c r="F915" i="4" s="1"/>
  <c r="F935" i="4" s="1"/>
  <c r="F955" i="4" s="1"/>
  <c r="F975" i="4" s="1"/>
  <c r="F995" i="4" s="1"/>
  <c r="C495" i="4"/>
  <c r="C995" i="4" s="1"/>
  <c r="D495" i="4"/>
  <c r="D995" i="4" s="1"/>
  <c r="D381" i="4"/>
  <c r="D881" i="4" s="1"/>
  <c r="C381" i="4"/>
  <c r="C881" i="4" s="1"/>
  <c r="F401" i="4"/>
  <c r="D419" i="4"/>
  <c r="D919" i="4" s="1"/>
  <c r="C419" i="4"/>
  <c r="C919" i="4" s="1"/>
  <c r="F439" i="4"/>
  <c r="AQ1" i="1"/>
  <c r="AP1" i="2"/>
  <c r="CI1" i="1"/>
  <c r="CH1" i="2"/>
  <c r="F516" i="4" l="1"/>
  <c r="F536" i="4" s="1"/>
  <c r="F556" i="4" s="1"/>
  <c r="F576" i="4" s="1"/>
  <c r="F596" i="4" s="1"/>
  <c r="F616" i="4" s="1"/>
  <c r="F636" i="4" s="1"/>
  <c r="F656" i="4" s="1"/>
  <c r="F676" i="4" s="1"/>
  <c r="F696" i="4" s="1"/>
  <c r="F716" i="4" s="1"/>
  <c r="F736" i="4" s="1"/>
  <c r="F756" i="4" s="1"/>
  <c r="F776" i="4" s="1"/>
  <c r="F796" i="4" s="1"/>
  <c r="F816" i="4" s="1"/>
  <c r="F836" i="4" s="1"/>
  <c r="F856" i="4" s="1"/>
  <c r="F876" i="4" s="1"/>
  <c r="F896" i="4" s="1"/>
  <c r="F916" i="4" s="1"/>
  <c r="F936" i="4" s="1"/>
  <c r="F956" i="4" s="1"/>
  <c r="F976" i="4" s="1"/>
  <c r="F996" i="4" s="1"/>
  <c r="C496" i="4"/>
  <c r="C996" i="4" s="1"/>
  <c r="D496" i="4"/>
  <c r="D996" i="4" s="1"/>
  <c r="C439" i="4"/>
  <c r="C939" i="4" s="1"/>
  <c r="D439" i="4"/>
  <c r="D939" i="4" s="1"/>
  <c r="F459" i="4"/>
  <c r="D458" i="4"/>
  <c r="D958" i="4" s="1"/>
  <c r="F478" i="4"/>
  <c r="C458" i="4"/>
  <c r="C958" i="4" s="1"/>
  <c r="C420" i="4"/>
  <c r="C920" i="4" s="1"/>
  <c r="D420" i="4"/>
  <c r="D920" i="4" s="1"/>
  <c r="F440" i="4"/>
  <c r="D401" i="4"/>
  <c r="D901" i="4" s="1"/>
  <c r="C401" i="4"/>
  <c r="C901" i="4" s="1"/>
  <c r="F421" i="4"/>
  <c r="D477" i="4"/>
  <c r="D977" i="4" s="1"/>
  <c r="C477" i="4"/>
  <c r="C977" i="4" s="1"/>
  <c r="F497" i="4"/>
  <c r="AQ1" i="2"/>
  <c r="AR1" i="1"/>
  <c r="CJ1" i="1"/>
  <c r="CI1" i="2"/>
  <c r="C440" i="4" l="1"/>
  <c r="C940" i="4" s="1"/>
  <c r="D440" i="4"/>
  <c r="D940" i="4" s="1"/>
  <c r="F460" i="4"/>
  <c r="D478" i="4"/>
  <c r="D978" i="4" s="1"/>
  <c r="C478" i="4"/>
  <c r="C978" i="4" s="1"/>
  <c r="F498" i="4"/>
  <c r="D421" i="4"/>
  <c r="D921" i="4" s="1"/>
  <c r="C421" i="4"/>
  <c r="C921" i="4" s="1"/>
  <c r="F441" i="4"/>
  <c r="F517" i="4"/>
  <c r="F537" i="4" s="1"/>
  <c r="F557" i="4" s="1"/>
  <c r="F577" i="4" s="1"/>
  <c r="F597" i="4" s="1"/>
  <c r="F617" i="4" s="1"/>
  <c r="F637" i="4" s="1"/>
  <c r="F657" i="4" s="1"/>
  <c r="F677" i="4" s="1"/>
  <c r="F697" i="4" s="1"/>
  <c r="F717" i="4" s="1"/>
  <c r="F737" i="4" s="1"/>
  <c r="F757" i="4" s="1"/>
  <c r="F777" i="4" s="1"/>
  <c r="F797" i="4" s="1"/>
  <c r="F817" i="4" s="1"/>
  <c r="F837" i="4" s="1"/>
  <c r="F857" i="4" s="1"/>
  <c r="F877" i="4" s="1"/>
  <c r="F897" i="4" s="1"/>
  <c r="F917" i="4" s="1"/>
  <c r="F937" i="4" s="1"/>
  <c r="F957" i="4" s="1"/>
  <c r="F977" i="4" s="1"/>
  <c r="F997" i="4" s="1"/>
  <c r="D497" i="4"/>
  <c r="D997" i="4" s="1"/>
  <c r="C497" i="4"/>
  <c r="C997" i="4" s="1"/>
  <c r="D459" i="4"/>
  <c r="D959" i="4" s="1"/>
  <c r="C459" i="4"/>
  <c r="C959" i="4" s="1"/>
  <c r="F479" i="4"/>
  <c r="AS1" i="1"/>
  <c r="AR1" i="2"/>
  <c r="CK1" i="1"/>
  <c r="CJ1" i="2"/>
  <c r="C460" i="4" l="1"/>
  <c r="C960" i="4" s="1"/>
  <c r="D460" i="4"/>
  <c r="D960" i="4" s="1"/>
  <c r="F480" i="4"/>
  <c r="D441" i="4"/>
  <c r="D941" i="4" s="1"/>
  <c r="C441" i="4"/>
  <c r="C941" i="4" s="1"/>
  <c r="F461" i="4"/>
  <c r="C479" i="4"/>
  <c r="C979" i="4" s="1"/>
  <c r="F499" i="4"/>
  <c r="D479" i="4"/>
  <c r="D979" i="4" s="1"/>
  <c r="F518" i="4"/>
  <c r="F538" i="4" s="1"/>
  <c r="F558" i="4" s="1"/>
  <c r="F578" i="4" s="1"/>
  <c r="F598" i="4" s="1"/>
  <c r="F618" i="4" s="1"/>
  <c r="F638" i="4" s="1"/>
  <c r="F658" i="4" s="1"/>
  <c r="F678" i="4" s="1"/>
  <c r="F698" i="4" s="1"/>
  <c r="F718" i="4" s="1"/>
  <c r="F738" i="4" s="1"/>
  <c r="F758" i="4" s="1"/>
  <c r="F778" i="4" s="1"/>
  <c r="F798" i="4" s="1"/>
  <c r="F818" i="4" s="1"/>
  <c r="F838" i="4" s="1"/>
  <c r="F858" i="4" s="1"/>
  <c r="F878" i="4" s="1"/>
  <c r="F898" i="4" s="1"/>
  <c r="F918" i="4" s="1"/>
  <c r="F938" i="4" s="1"/>
  <c r="F958" i="4" s="1"/>
  <c r="F978" i="4" s="1"/>
  <c r="F998" i="4" s="1"/>
  <c r="C498" i="4"/>
  <c r="C998" i="4" s="1"/>
  <c r="D498" i="4"/>
  <c r="D998" i="4" s="1"/>
  <c r="AT1" i="1"/>
  <c r="AS1" i="2"/>
  <c r="CL1" i="1"/>
  <c r="CK1" i="2"/>
  <c r="C480" i="4" l="1"/>
  <c r="C980" i="4" s="1"/>
  <c r="D480" i="4"/>
  <c r="D980" i="4" s="1"/>
  <c r="F500" i="4"/>
  <c r="F519" i="4"/>
  <c r="F539" i="4" s="1"/>
  <c r="F559" i="4" s="1"/>
  <c r="F579" i="4" s="1"/>
  <c r="F599" i="4" s="1"/>
  <c r="F619" i="4" s="1"/>
  <c r="F639" i="4" s="1"/>
  <c r="F659" i="4" s="1"/>
  <c r="F679" i="4" s="1"/>
  <c r="F699" i="4" s="1"/>
  <c r="F719" i="4" s="1"/>
  <c r="F739" i="4" s="1"/>
  <c r="F759" i="4" s="1"/>
  <c r="F779" i="4" s="1"/>
  <c r="F799" i="4" s="1"/>
  <c r="F819" i="4" s="1"/>
  <c r="F839" i="4" s="1"/>
  <c r="F859" i="4" s="1"/>
  <c r="F879" i="4" s="1"/>
  <c r="F899" i="4" s="1"/>
  <c r="F919" i="4" s="1"/>
  <c r="F939" i="4" s="1"/>
  <c r="F959" i="4" s="1"/>
  <c r="F979" i="4" s="1"/>
  <c r="F999" i="4" s="1"/>
  <c r="C499" i="4"/>
  <c r="C999" i="4" s="1"/>
  <c r="D499" i="4"/>
  <c r="D999" i="4" s="1"/>
  <c r="D461" i="4"/>
  <c r="D961" i="4" s="1"/>
  <c r="C461" i="4"/>
  <c r="C961" i="4" s="1"/>
  <c r="F481" i="4"/>
  <c r="AU1" i="1"/>
  <c r="AT1" i="2"/>
  <c r="CM1" i="1"/>
  <c r="CL1" i="2"/>
  <c r="F520" i="4" l="1"/>
  <c r="F540" i="4" s="1"/>
  <c r="F560" i="4" s="1"/>
  <c r="F580" i="4" s="1"/>
  <c r="F600" i="4" s="1"/>
  <c r="F620" i="4" s="1"/>
  <c r="F640" i="4" s="1"/>
  <c r="F660" i="4" s="1"/>
  <c r="F680" i="4" s="1"/>
  <c r="F700" i="4" s="1"/>
  <c r="F720" i="4" s="1"/>
  <c r="F740" i="4" s="1"/>
  <c r="F760" i="4" s="1"/>
  <c r="F780" i="4" s="1"/>
  <c r="F800" i="4" s="1"/>
  <c r="F820" i="4" s="1"/>
  <c r="F840" i="4" s="1"/>
  <c r="F860" i="4" s="1"/>
  <c r="F880" i="4" s="1"/>
  <c r="F900" i="4" s="1"/>
  <c r="F920" i="4" s="1"/>
  <c r="F940" i="4" s="1"/>
  <c r="F960" i="4" s="1"/>
  <c r="F980" i="4" s="1"/>
  <c r="F1000" i="4" s="1"/>
  <c r="D500" i="4"/>
  <c r="D1000" i="4" s="1"/>
  <c r="C500" i="4"/>
  <c r="C1000" i="4" s="1"/>
  <c r="D481" i="4"/>
  <c r="D981" i="4" s="1"/>
  <c r="C481" i="4"/>
  <c r="C981" i="4" s="1"/>
  <c r="F501" i="4"/>
  <c r="AV1" i="1"/>
  <c r="AU1" i="2"/>
  <c r="CN1" i="1"/>
  <c r="CM1" i="2"/>
  <c r="F521" i="4" l="1"/>
  <c r="F541" i="4" s="1"/>
  <c r="F561" i="4" s="1"/>
  <c r="F581" i="4" s="1"/>
  <c r="F601" i="4" s="1"/>
  <c r="F621" i="4" s="1"/>
  <c r="F641" i="4" s="1"/>
  <c r="F661" i="4" s="1"/>
  <c r="F681" i="4" s="1"/>
  <c r="F701" i="4" s="1"/>
  <c r="F721" i="4" s="1"/>
  <c r="F741" i="4" s="1"/>
  <c r="F761" i="4" s="1"/>
  <c r="F781" i="4" s="1"/>
  <c r="F801" i="4" s="1"/>
  <c r="F821" i="4" s="1"/>
  <c r="F841" i="4" s="1"/>
  <c r="F861" i="4" s="1"/>
  <c r="F881" i="4" s="1"/>
  <c r="F901" i="4" s="1"/>
  <c r="F921" i="4" s="1"/>
  <c r="F941" i="4" s="1"/>
  <c r="F961" i="4" s="1"/>
  <c r="F981" i="4" s="1"/>
  <c r="F1001" i="4" s="1"/>
  <c r="D501" i="4"/>
  <c r="D1001" i="4" s="1"/>
  <c r="C501" i="4"/>
  <c r="C1001" i="4" s="1"/>
  <c r="AW1" i="1"/>
  <c r="AV1" i="2"/>
  <c r="CO1" i="1"/>
  <c r="CN1" i="2"/>
  <c r="AX1" i="1" l="1"/>
  <c r="AW1" i="2"/>
  <c r="CP1" i="1"/>
  <c r="CO1" i="2"/>
  <c r="AY1" i="1" l="1"/>
  <c r="AX1" i="2"/>
  <c r="CQ1" i="1"/>
  <c r="CP1" i="2"/>
  <c r="AZ1" i="1" l="1"/>
  <c r="AZ1" i="2" s="1"/>
  <c r="AY1" i="2"/>
  <c r="CR1" i="1"/>
  <c r="CQ1" i="2"/>
  <c r="CS1" i="1" l="1"/>
  <c r="CR1" i="2"/>
  <c r="CT1" i="1" l="1"/>
  <c r="CS1" i="2"/>
  <c r="CU1" i="1" l="1"/>
  <c r="CT1" i="2"/>
  <c r="CV1" i="1" l="1"/>
  <c r="CU1" i="2"/>
  <c r="CW1" i="1" l="1"/>
  <c r="CV1" i="2"/>
  <c r="CX1" i="1" l="1"/>
  <c r="CX1" i="2" s="1"/>
  <c r="CW1" i="2"/>
</calcChain>
</file>

<file path=xl/sharedStrings.xml><?xml version="1.0" encoding="utf-8"?>
<sst xmlns="http://schemas.openxmlformats.org/spreadsheetml/2006/main" count="162" uniqueCount="143">
  <si>
    <t>userID</t>
  </si>
  <si>
    <t>condition</t>
  </si>
  <si>
    <t>rep_0--ecc_0--dur_1000--amp_0</t>
  </si>
  <si>
    <t>rep_0--ecc_0--dur_1000--amp_25</t>
  </si>
  <si>
    <t>rep_0--ecc_0--dur_1000--amp_50</t>
  </si>
  <si>
    <t>rep_0--ecc_0--dur_500--amp_0</t>
  </si>
  <si>
    <t>rep_0--ecc_0--dur_500--amp_25</t>
  </si>
  <si>
    <t>rep_0--ecc_0--dur_500--amp_50</t>
  </si>
  <si>
    <t>rep_0--ecc_1--dur_1000--amp_0</t>
  </si>
  <si>
    <t>rep_0--ecc_1--dur_1000--amp_25</t>
  </si>
  <si>
    <t>rep_0--ecc_1--dur_1000--amp_50</t>
  </si>
  <si>
    <t>rep_0--ecc_1--dur_500--amp_0</t>
  </si>
  <si>
    <t>rep_0--ecc_1--dur_500--amp_25</t>
  </si>
  <si>
    <t>rep_0--ecc_1--dur_500--amp_50</t>
  </si>
  <si>
    <t>rep_1--ecc_0--dur_1000--amp_0</t>
  </si>
  <si>
    <t>rep_1--ecc_0--dur_1000--amp_25</t>
  </si>
  <si>
    <t>rep_1--ecc_0--dur_1000--amp_50</t>
  </si>
  <si>
    <t>rep_1--ecc_0--dur_500--amp_0</t>
  </si>
  <si>
    <t>rep_1--ecc_0--dur_500--amp_25</t>
  </si>
  <si>
    <t>rep_1--ecc_0--dur_500--amp_50</t>
  </si>
  <si>
    <t>rep_1--ecc_1--dur_1000--amp_0</t>
  </si>
  <si>
    <t>rep_1--ecc_1--dur_1000--amp_25</t>
  </si>
  <si>
    <t>rep_1--ecc_1--dur_1000--amp_50</t>
  </si>
  <si>
    <t>rep_1--ecc_1--dur_500--amp_0</t>
  </si>
  <si>
    <t>rep_1--ecc_1--dur_500--amp_25</t>
  </si>
  <si>
    <t>rep_1--ecc_1--dur_500--amp_50</t>
  </si>
  <si>
    <t>Repetition 1</t>
  </si>
  <si>
    <t>Repetition 2</t>
  </si>
  <si>
    <t>Foveal</t>
  </si>
  <si>
    <t>Peripheral</t>
  </si>
  <si>
    <t>Amplitude 0</t>
  </si>
  <si>
    <t>Average Reps</t>
  </si>
  <si>
    <t>Amplitude 25</t>
  </si>
  <si>
    <t>Duration 1000</t>
  </si>
  <si>
    <t>Duration 500</t>
  </si>
  <si>
    <t>Amplitude 50</t>
  </si>
  <si>
    <t>rep_0--ecc_0--dur_1000--amp_100</t>
  </si>
  <si>
    <t>rep_0--ecc_0--dur_1000--amp_75</t>
  </si>
  <si>
    <t>rep_0--ecc_0--dur_1500--amp_0</t>
  </si>
  <si>
    <t>rep_0--ecc_0--dur_1500--amp_100</t>
  </si>
  <si>
    <t>rep_0--ecc_0--dur_1500--amp_25</t>
  </si>
  <si>
    <t>rep_0--ecc_0--dur_1500--amp_50</t>
  </si>
  <si>
    <t>rep_0--ecc_0--dur_1500--amp_75</t>
  </si>
  <si>
    <t>rep_0--ecc_0--dur_2000--amp_0</t>
  </si>
  <si>
    <t>rep_0--ecc_0--dur_2000--amp_100</t>
  </si>
  <si>
    <t>rep_0--ecc_0--dur_2000--amp_25</t>
  </si>
  <si>
    <t>rep_0--ecc_0--dur_2000--amp_50</t>
  </si>
  <si>
    <t>rep_0--ecc_0--dur_2000--amp_75</t>
  </si>
  <si>
    <t>rep_0--ecc_0--dur_250--amp_0</t>
  </si>
  <si>
    <t>rep_0--ecc_0--dur_250--amp_100</t>
  </si>
  <si>
    <t>rep_0--ecc_0--dur_250--amp_25</t>
  </si>
  <si>
    <t>rep_0--ecc_0--dur_250--amp_50</t>
  </si>
  <si>
    <t>rep_0--ecc_0--dur_250--amp_75</t>
  </si>
  <si>
    <t>rep_0--ecc_0--dur_500--amp_100</t>
  </si>
  <si>
    <t>rep_0--ecc_0--dur_500--amp_75</t>
  </si>
  <si>
    <t>rep_0--ecc_1--dur_1000--amp_100</t>
  </si>
  <si>
    <t>rep_0--ecc_1--dur_1000--amp_75</t>
  </si>
  <si>
    <t>rep_0--ecc_1--dur_1500--amp_0</t>
  </si>
  <si>
    <t>rep_0--ecc_1--dur_1500--amp_100</t>
  </si>
  <si>
    <t>rep_0--ecc_1--dur_1500--amp_25</t>
  </si>
  <si>
    <t>rep_0--ecc_1--dur_1500--amp_50</t>
  </si>
  <si>
    <t>rep_0--ecc_1--dur_1500--amp_75</t>
  </si>
  <si>
    <t>rep_0--ecc_1--dur_2000--amp_0</t>
  </si>
  <si>
    <t>rep_0--ecc_1--dur_2000--amp_100</t>
  </si>
  <si>
    <t>rep_0--ecc_1--dur_2000--amp_25</t>
  </si>
  <si>
    <t>rep_0--ecc_1--dur_2000--amp_50</t>
  </si>
  <si>
    <t>rep_0--ecc_1--dur_2000--amp_75</t>
  </si>
  <si>
    <t>rep_0--ecc_1--dur_250--amp_0</t>
  </si>
  <si>
    <t>rep_0--ecc_1--dur_250--amp_100</t>
  </si>
  <si>
    <t>rep_0--ecc_1--dur_250--amp_25</t>
  </si>
  <si>
    <t>rep_0--ecc_1--dur_250--amp_50</t>
  </si>
  <si>
    <t>rep_0--ecc_1--dur_250--amp_75</t>
  </si>
  <si>
    <t>rep_0--ecc_1--dur_500--amp_100</t>
  </si>
  <si>
    <t>rep_0--ecc_1--dur_500--amp_75</t>
  </si>
  <si>
    <t>rep_1--ecc_0--dur_1000--amp_100</t>
  </si>
  <si>
    <t>rep_1--ecc_0--dur_1000--amp_75</t>
  </si>
  <si>
    <t>rep_1--ecc_0--dur_1500--amp_0</t>
  </si>
  <si>
    <t>rep_1--ecc_0--dur_1500--amp_100</t>
  </si>
  <si>
    <t>rep_1--ecc_0--dur_1500--amp_25</t>
  </si>
  <si>
    <t>rep_1--ecc_0--dur_1500--amp_50</t>
  </si>
  <si>
    <t>rep_1--ecc_0--dur_1500--amp_75</t>
  </si>
  <si>
    <t>rep_1--ecc_0--dur_2000--amp_0</t>
  </si>
  <si>
    <t>rep_1--ecc_0--dur_2000--amp_100</t>
  </si>
  <si>
    <t>rep_1--ecc_0--dur_2000--amp_25</t>
  </si>
  <si>
    <t>rep_1--ecc_0--dur_2000--amp_50</t>
  </si>
  <si>
    <t>rep_1--ecc_0--dur_2000--amp_75</t>
  </si>
  <si>
    <t>rep_1--ecc_0--dur_250--amp_0</t>
  </si>
  <si>
    <t>rep_1--ecc_0--dur_250--amp_100</t>
  </si>
  <si>
    <t>rep_1--ecc_0--dur_250--amp_25</t>
  </si>
  <si>
    <t>rep_1--ecc_0--dur_250--amp_50</t>
  </si>
  <si>
    <t>rep_1--ecc_0--dur_250--amp_75</t>
  </si>
  <si>
    <t>rep_1--ecc_0--dur_500--amp_100</t>
  </si>
  <si>
    <t>rep_1--ecc_0--dur_500--amp_75</t>
  </si>
  <si>
    <t>rep_1--ecc_1--dur_1000--amp_100</t>
  </si>
  <si>
    <t>rep_1--ecc_1--dur_1000--amp_75</t>
  </si>
  <si>
    <t>rep_1--ecc_1--dur_1500--amp_0</t>
  </si>
  <si>
    <t>rep_1--ecc_1--dur_1500--amp_100</t>
  </si>
  <si>
    <t>rep_1--ecc_1--dur_1500--amp_25</t>
  </si>
  <si>
    <t>rep_1--ecc_1--dur_1500--amp_50</t>
  </si>
  <si>
    <t>rep_1--ecc_1--dur_1500--amp_75</t>
  </si>
  <si>
    <t>rep_1--ecc_1--dur_2000--amp_0</t>
  </si>
  <si>
    <t>rep_1--ecc_1--dur_2000--amp_100</t>
  </si>
  <si>
    <t>rep_1--ecc_1--dur_2000--amp_25</t>
  </si>
  <si>
    <t>rep_1--ecc_1--dur_2000--amp_50</t>
  </si>
  <si>
    <t>rep_1--ecc_1--dur_2000--amp_75</t>
  </si>
  <si>
    <t>rep_1--ecc_1--dur_250--amp_0</t>
  </si>
  <si>
    <t>rep_1--ecc_1--dur_250--amp_100</t>
  </si>
  <si>
    <t>rep_1--ecc_1--dur_250--amp_25</t>
  </si>
  <si>
    <t>rep_1--ecc_1--dur_250--amp_50</t>
  </si>
  <si>
    <t>rep_1--ecc_1--dur_250--amp_75</t>
  </si>
  <si>
    <t>rep_1--ecc_1--dur_500--amp_100</t>
  </si>
  <si>
    <t>rep_1--ecc_1--dur_500--amp_75</t>
  </si>
  <si>
    <t>Amplitude 100</t>
  </si>
  <si>
    <t>Amplitude 75</t>
  </si>
  <si>
    <t>Duration 1500</t>
  </si>
  <si>
    <t>Duration 2000</t>
  </si>
  <si>
    <t>Duration 250</t>
  </si>
  <si>
    <t>USER</t>
  </si>
  <si>
    <t>AREA</t>
  </si>
  <si>
    <t>AMP</t>
  </si>
  <si>
    <t>DUR</t>
  </si>
  <si>
    <t>REP</t>
  </si>
  <si>
    <t>STIMULUS</t>
  </si>
  <si>
    <t>MEASUREMENT</t>
  </si>
  <si>
    <t>1,65+0,561*LN(AB$79)</t>
  </si>
  <si>
    <t>-2,344+0,561*LN(AB$79)+0,103*LN($AA80)</t>
  </si>
  <si>
    <t>-1,767+0,561*LN(AB$79)+0*$AA80</t>
  </si>
  <si>
    <t>FOVEAL MODEL</t>
  </si>
  <si>
    <t>PERIPHERAL MODEL</t>
  </si>
  <si>
    <t>-2,332+0,382*LN(AB$88)+0,171*LN($AA89)</t>
  </si>
  <si>
    <t>-1,186+0,382*LN(AB$88)</t>
  </si>
  <si>
    <t xml:space="preserve">RES ERROR: </t>
  </si>
  <si>
    <t>FOV</t>
  </si>
  <si>
    <t>PER</t>
  </si>
  <si>
    <t>FOVEAL</t>
  </si>
  <si>
    <t>PERIPHERAL</t>
  </si>
  <si>
    <t>Parafoveal</t>
  </si>
  <si>
    <t>EXP(-3,679+0,057*AB$79+0,001*$AA80)/(1+EXP(-3,679+0,057*AB$79+0,001*$AA80))</t>
  </si>
  <si>
    <t>EXP(-16,227+3,014*LN(AB$79)+0,692*LN($AA80))/(1+EXP(-16,227+3,014*LN(AB$79)+0,692*LN($AA80)))</t>
  </si>
  <si>
    <t>EXP(-16,348+3,058*LN(AB$79)+0,69*LN($AA80))/(1+EXP(-16,348+3,058*LN(AB$79)+0,69*LN($AA80)))</t>
  </si>
  <si>
    <t>AVERAGE:</t>
  </si>
  <si>
    <t>NUMBER OF HITS:</t>
  </si>
  <si>
    <t xml:space="preserve">NUMBER OF MISSES: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</si>
</sst>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6" fillId="2" borderId="0" xfId="6"/>
    <xf numFmtId="0" fontId="0" fillId="0" borderId="0" xfId="0" quotePrefix="1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target!$C$19:$D$19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target!$C$20:$D$20</c:f>
              <c:numCache>
                <c:formatCode>General</c:formatCode>
                <c:ptCount val="2"/>
                <c:pt idx="0">
                  <c:v>0.48400000000000004</c:v>
                </c:pt>
                <c:pt idx="1">
                  <c:v>0.27799999999999997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32640"/>
        <c:axId val="75190784"/>
      </c:barChart>
      <c:catAx>
        <c:axId val="996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0784"/>
        <c:crosses val="autoZero"/>
        <c:auto val="1"/>
        <c:lblAlgn val="ctr"/>
        <c:lblOffset val="100"/>
        <c:noMultiLvlLbl val="0"/>
      </c:catAx>
      <c:valAx>
        <c:axId val="751907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2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Model Parafoveal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target!$AA$80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target!$AB$80:$AV$80</c:f>
              <c:numCache>
                <c:formatCode>General</c:formatCode>
                <c:ptCount val="21"/>
                <c:pt idx="0">
                  <c:v>4.9188974257319631E-4</c:v>
                </c:pt>
                <c:pt idx="1">
                  <c:v>4.0818291876630833E-3</c:v>
                </c:pt>
                <c:pt idx="2">
                  <c:v>1.3964037153089019E-2</c:v>
                </c:pt>
                <c:pt idx="3">
                  <c:v>3.3006865830976548E-2</c:v>
                </c:pt>
                <c:pt idx="4">
                  <c:v>6.326294664513353E-2</c:v>
                </c:pt>
                <c:pt idx="5">
                  <c:v>0.1054990988331371</c:v>
                </c:pt>
                <c:pt idx="6">
                  <c:v>0.15893538924053127</c:v>
                </c:pt>
                <c:pt idx="7">
                  <c:v>0.22134737504545951</c:v>
                </c:pt>
                <c:pt idx="8">
                  <c:v>0.28953341579856767</c:v>
                </c:pt>
                <c:pt idx="9">
                  <c:v>0.35997820513805256</c:v>
                </c:pt>
                <c:pt idx="10">
                  <c:v>0.42947334484109401</c:v>
                </c:pt>
                <c:pt idx="11">
                  <c:v>0.49552026456285297</c:v>
                </c:pt>
                <c:pt idx="12">
                  <c:v>0.55647082956375804</c:v>
                </c:pt>
                <c:pt idx="13">
                  <c:v>0.61146473779524058</c:v>
                </c:pt>
                <c:pt idx="14">
                  <c:v>0.66026010790393819</c:v>
                </c:pt>
                <c:pt idx="15">
                  <c:v>0.70303916839176994</c:v>
                </c:pt>
                <c:pt idx="16">
                  <c:v>0.74023733101936984</c:v>
                </c:pt>
                <c:pt idx="17">
                  <c:v>0.77241406901226461</c:v>
                </c:pt>
                <c:pt idx="18">
                  <c:v>0.80016572141636078</c:v>
                </c:pt>
                <c:pt idx="19">
                  <c:v>0.82407232647952311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target!$AA$81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target!$AB$81:$AV$81</c:f>
              <c:numCache>
                <c:formatCode>General</c:formatCode>
                <c:ptCount val="21"/>
                <c:pt idx="0">
                  <c:v>7.9331829594295915E-4</c:v>
                </c:pt>
                <c:pt idx="1">
                  <c:v>6.5687041943978128E-3</c:v>
                </c:pt>
                <c:pt idx="2">
                  <c:v>2.2336661743446118E-2</c:v>
                </c:pt>
                <c:pt idx="3">
                  <c:v>5.2192914090155508E-2</c:v>
                </c:pt>
                <c:pt idx="4">
                  <c:v>9.8249185226318245E-2</c:v>
                </c:pt>
                <c:pt idx="5">
                  <c:v>0.15985706782841994</c:v>
                </c:pt>
                <c:pt idx="6">
                  <c:v>0.23363487881341244</c:v>
                </c:pt>
                <c:pt idx="7">
                  <c:v>0.31441468783154658</c:v>
                </c:pt>
                <c:pt idx="8">
                  <c:v>0.3966652053535657</c:v>
                </c:pt>
                <c:pt idx="9">
                  <c:v>0.47572230943364974</c:v>
                </c:pt>
                <c:pt idx="10">
                  <c:v>0.54841565861477581</c:v>
                </c:pt>
                <c:pt idx="11">
                  <c:v>0.61309770863293156</c:v>
                </c:pt>
                <c:pt idx="12">
                  <c:v>0.66932256791282896</c:v>
                </c:pt>
                <c:pt idx="13">
                  <c:v>0.71742915623410974</c:v>
                </c:pt>
                <c:pt idx="14">
                  <c:v>0.75817962167973774</c:v>
                </c:pt>
                <c:pt idx="15">
                  <c:v>0.79250374021988323</c:v>
                </c:pt>
                <c:pt idx="16">
                  <c:v>0.8213431416743725</c:v>
                </c:pt>
                <c:pt idx="17">
                  <c:v>0.84556926835389934</c:v>
                </c:pt>
                <c:pt idx="18">
                  <c:v>0.86594857116875634</c:v>
                </c:pt>
                <c:pt idx="19">
                  <c:v>0.88313481799107307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target!$AA$82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target!$AB$82:$AV$82</c:f>
              <c:numCache>
                <c:formatCode>General</c:formatCode>
                <c:ptCount val="21"/>
                <c:pt idx="0">
                  <c:v>1.2792249516427846E-3</c:v>
                </c:pt>
                <c:pt idx="1">
                  <c:v>1.055466298650839E-2</c:v>
                </c:pt>
                <c:pt idx="2">
                  <c:v>3.5548401133934301E-2</c:v>
                </c:pt>
                <c:pt idx="3">
                  <c:v>8.1590338530066198E-2</c:v>
                </c:pt>
                <c:pt idx="4">
                  <c:v>0.14949597042940277</c:v>
                </c:pt>
                <c:pt idx="5">
                  <c:v>0.23486877696336197</c:v>
                </c:pt>
                <c:pt idx="6">
                  <c:v>0.32968112970109903</c:v>
                </c:pt>
                <c:pt idx="7">
                  <c:v>0.42524250137268454</c:v>
                </c:pt>
                <c:pt idx="8">
                  <c:v>0.51471872381426265</c:v>
                </c:pt>
                <c:pt idx="9">
                  <c:v>0.59413461248681443</c:v>
                </c:pt>
                <c:pt idx="10">
                  <c:v>0.66207232235188329</c:v>
                </c:pt>
                <c:pt idx="11">
                  <c:v>0.71882156497841665</c:v>
                </c:pt>
                <c:pt idx="12">
                  <c:v>0.7655575568378985</c:v>
                </c:pt>
                <c:pt idx="13">
                  <c:v>0.80376854087559491</c:v>
                </c:pt>
                <c:pt idx="14">
                  <c:v>0.83493253662585576</c:v>
                </c:pt>
                <c:pt idx="15">
                  <c:v>0.86036867890709534</c:v>
                </c:pt>
                <c:pt idx="16">
                  <c:v>0.88118977708260082</c:v>
                </c:pt>
                <c:pt idx="17">
                  <c:v>0.89830540851954421</c:v>
                </c:pt>
                <c:pt idx="18">
                  <c:v>0.91244603126983359</c:v>
                </c:pt>
                <c:pt idx="19">
                  <c:v>0.92419287093437952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target!$AA$83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target!$AB$83:$AV$83</c:f>
              <c:numCache>
                <c:formatCode>General</c:formatCode>
                <c:ptCount val="21"/>
                <c:pt idx="0">
                  <c:v>1.6914944528681538E-3</c:v>
                </c:pt>
                <c:pt idx="1">
                  <c:v>1.3914579013131962E-2</c:v>
                </c:pt>
                <c:pt idx="2">
                  <c:v>4.6490848156290857E-2</c:v>
                </c:pt>
                <c:pt idx="3">
                  <c:v>0.10516001555183559</c:v>
                </c:pt>
                <c:pt idx="4">
                  <c:v>0.18865264709694163</c:v>
                </c:pt>
                <c:pt idx="5">
                  <c:v>0.28879379949830242</c:v>
                </c:pt>
                <c:pt idx="6">
                  <c:v>0.39416055397809979</c:v>
                </c:pt>
                <c:pt idx="7">
                  <c:v>0.49462078553558542</c:v>
                </c:pt>
                <c:pt idx="8">
                  <c:v>0.5838656730416284</c:v>
                </c:pt>
                <c:pt idx="9">
                  <c:v>0.65945249172390363</c:v>
                </c:pt>
                <c:pt idx="10">
                  <c:v>0.72158026810001574</c:v>
                </c:pt>
                <c:pt idx="11">
                  <c:v>0.77178090766434004</c:v>
                </c:pt>
                <c:pt idx="12">
                  <c:v>0.81201630850071838</c:v>
                </c:pt>
                <c:pt idx="13">
                  <c:v>0.84419619773658128</c:v>
                </c:pt>
                <c:pt idx="14">
                  <c:v>0.86997837728588212</c:v>
                </c:pt>
                <c:pt idx="15">
                  <c:v>0.89072094042412508</c:v>
                </c:pt>
                <c:pt idx="16">
                  <c:v>0.90750264939717273</c:v>
                </c:pt>
                <c:pt idx="17">
                  <c:v>0.92116680099545334</c:v>
                </c:pt>
                <c:pt idx="18">
                  <c:v>0.9323678822743916</c:v>
                </c:pt>
                <c:pt idx="19">
                  <c:v>0.94161290489823757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target!$AA$84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target!$AB$79:$AV$79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target!$AB$84:$AV$84</c:f>
              <c:numCache>
                <c:formatCode>General</c:formatCode>
                <c:ptCount val="21"/>
                <c:pt idx="0">
                  <c:v>2.0621347293007354E-3</c:v>
                </c:pt>
                <c:pt idx="1">
                  <c:v>1.6918152622521648E-2</c:v>
                </c:pt>
                <c:pt idx="2">
                  <c:v>5.6126032082411452E-2</c:v>
                </c:pt>
                <c:pt idx="3">
                  <c:v>0.12535579395767468</c:v>
                </c:pt>
                <c:pt idx="4">
                  <c:v>0.22092429170541789</c:v>
                </c:pt>
                <c:pt idx="5">
                  <c:v>0.33120305760187069</c:v>
                </c:pt>
                <c:pt idx="6">
                  <c:v>0.4424176014721003</c:v>
                </c:pt>
                <c:pt idx="7">
                  <c:v>0.5441306038053273</c:v>
                </c:pt>
                <c:pt idx="8">
                  <c:v>0.63115232103244656</c:v>
                </c:pt>
                <c:pt idx="9">
                  <c:v>0.70252607039746551</c:v>
                </c:pt>
                <c:pt idx="10">
                  <c:v>0.75965964843239742</c:v>
                </c:pt>
                <c:pt idx="11">
                  <c:v>0.80485122692155098</c:v>
                </c:pt>
                <c:pt idx="12">
                  <c:v>0.84046149587893437</c:v>
                </c:pt>
                <c:pt idx="13">
                  <c:v>0.86856020860410965</c:v>
                </c:pt>
                <c:pt idx="14">
                  <c:v>0.89083203355248031</c:v>
                </c:pt>
                <c:pt idx="15">
                  <c:v>0.90859730472296352</c:v>
                </c:pt>
                <c:pt idx="16">
                  <c:v>0.92287149792091339</c:v>
                </c:pt>
                <c:pt idx="17">
                  <c:v>0.93442933212740709</c:v>
                </c:pt>
                <c:pt idx="18">
                  <c:v>0.94386083862055292</c:v>
                </c:pt>
                <c:pt idx="19">
                  <c:v>0.95161634939520667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1072"/>
        <c:axId val="136251648"/>
      </c:scatterChart>
      <c:valAx>
        <c:axId val="136251072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1648"/>
        <c:crosses val="autoZero"/>
        <c:crossBetween val="midCat"/>
      </c:valAx>
      <c:valAx>
        <c:axId val="136251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target!$I$36:$I$40</c:f>
              <c:numCache>
                <c:formatCode>General</c:formatCode>
                <c:ptCount val="5"/>
                <c:pt idx="0">
                  <c:v>0.35</c:v>
                </c:pt>
                <c:pt idx="1">
                  <c:v>0.5</c:v>
                </c:pt>
                <c:pt idx="2">
                  <c:v>0.49000000000000005</c:v>
                </c:pt>
                <c:pt idx="3">
                  <c:v>0.51</c:v>
                </c:pt>
                <c:pt idx="4">
                  <c:v>0.56999999999999995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target!$I$48:$I$52</c:f>
              <c:numCache>
                <c:formatCode>General</c:formatCode>
                <c:ptCount val="5"/>
                <c:pt idx="0">
                  <c:v>0.12</c:v>
                </c:pt>
                <c:pt idx="1">
                  <c:v>0.22999999999999998</c:v>
                </c:pt>
                <c:pt idx="2">
                  <c:v>0.27999999999999997</c:v>
                </c:pt>
                <c:pt idx="3">
                  <c:v>0.29000000000000004</c:v>
                </c:pt>
                <c:pt idx="4">
                  <c:v>0.47000000000000003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3952"/>
        <c:axId val="136254528"/>
      </c:scatterChart>
      <c:valAx>
        <c:axId val="136253952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4528"/>
        <c:crosses val="autoZero"/>
        <c:crossBetween val="midCat"/>
      </c:valAx>
      <c:valAx>
        <c:axId val="136254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3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  <a:r>
              <a:rPr lang="en-US" baseline="0"/>
              <a:t> Model Peripheral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target!$AA$89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target!$AB$89:$AU$89</c:f>
              <c:numCache>
                <c:formatCode>General</c:formatCode>
                <c:ptCount val="20"/>
                <c:pt idx="0">
                  <c:v>3.820213754384752E-4</c:v>
                </c:pt>
                <c:pt idx="1">
                  <c:v>1.9785167667472864E-3</c:v>
                </c:pt>
                <c:pt idx="2">
                  <c:v>5.1661515094940111E-3</c:v>
                </c:pt>
                <c:pt idx="3">
                  <c:v>1.0178945109189218E-2</c:v>
                </c:pt>
                <c:pt idx="4">
                  <c:v>1.717060131423321E-2</c:v>
                </c:pt>
                <c:pt idx="5">
                  <c:v>2.6231230685751235E-2</c:v>
                </c:pt>
                <c:pt idx="6">
                  <c:v>3.7394670616897552E-2</c:v>
                </c:pt>
                <c:pt idx="7">
                  <c:v>5.0643271985171504E-2</c:v>
                </c:pt>
                <c:pt idx="8">
                  <c:v>6.5912406621505007E-2</c:v>
                </c:pt>
                <c:pt idx="9">
                  <c:v>8.3095535814323968E-2</c:v>
                </c:pt>
                <c:pt idx="10">
                  <c:v>0.1020500798323305</c:v>
                </c:pt>
                <c:pt idx="11">
                  <c:v>0.1226040186888573</c:v>
                </c:pt>
                <c:pt idx="12">
                  <c:v>0.14456298452154387</c:v>
                </c:pt>
                <c:pt idx="13">
                  <c:v>0.16771752344875085</c:v>
                </c:pt>
                <c:pt idx="14">
                  <c:v>0.19185018541153637</c:v>
                </c:pt>
                <c:pt idx="15">
                  <c:v>0.21674212782282515</c:v>
                </c:pt>
                <c:pt idx="16">
                  <c:v>0.24217897798761157</c:v>
                </c:pt>
                <c:pt idx="17">
                  <c:v>0.2679557761093565</c:v>
                </c:pt>
                <c:pt idx="18">
                  <c:v>0.29388090260099387</c:v>
                </c:pt>
                <c:pt idx="19">
                  <c:v>0.31977897018742946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target!$AA$90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target!$AB$90:$AU$90</c:f>
              <c:numCache>
                <c:formatCode>General</c:formatCode>
                <c:ptCount val="20"/>
                <c:pt idx="0">
                  <c:v>7.7547775539029285E-4</c:v>
                </c:pt>
                <c:pt idx="1">
                  <c:v>4.0096607248228397E-3</c:v>
                </c:pt>
                <c:pt idx="2">
                  <c:v>1.0435502029284038E-2</c:v>
                </c:pt>
                <c:pt idx="3">
                  <c:v>2.0456091081753124E-2</c:v>
                </c:pt>
                <c:pt idx="4">
                  <c:v>3.4262505200693676E-2</c:v>
                </c:pt>
                <c:pt idx="5">
                  <c:v>5.1866276909749987E-2</c:v>
                </c:pt>
                <c:pt idx="6">
                  <c:v>7.3120223844364965E-2</c:v>
                </c:pt>
                <c:pt idx="7">
                  <c:v>9.7740883206763163E-2</c:v>
                </c:pt>
                <c:pt idx="8">
                  <c:v>0.12533540487099307</c:v>
                </c:pt>
                <c:pt idx="9">
                  <c:v>0.15543213541631826</c:v>
                </c:pt>
                <c:pt idx="10">
                  <c:v>0.18751262357691648</c:v>
                </c:pt>
                <c:pt idx="11">
                  <c:v>0.22104238091873335</c:v>
                </c:pt>
                <c:pt idx="12">
                  <c:v>0.25549803790152747</c:v>
                </c:pt>
                <c:pt idx="13">
                  <c:v>0.29038924842487923</c:v>
                </c:pt>
                <c:pt idx="14">
                  <c:v>0.32527455410032141</c:v>
                </c:pt>
                <c:pt idx="15">
                  <c:v>0.35977121671322065</c:v>
                </c:pt>
                <c:pt idx="16">
                  <c:v>0.39355963530380911</c:v>
                </c:pt>
                <c:pt idx="17">
                  <c:v>0.42638333420884855</c:v>
                </c:pt>
                <c:pt idx="18">
                  <c:v>0.45804565379874745</c:v>
                </c:pt>
                <c:pt idx="19">
                  <c:v>0.48840424665821897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target!$AA$91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target!$AB$91:$AU$91</c:f>
              <c:numCache>
                <c:formatCode>General</c:formatCode>
                <c:ptCount val="20"/>
                <c:pt idx="0">
                  <c:v>1.5735299115760756E-3</c:v>
                </c:pt>
                <c:pt idx="1">
                  <c:v>8.1090334377135094E-3</c:v>
                </c:pt>
                <c:pt idx="2">
                  <c:v>2.0966193276684735E-2</c:v>
                </c:pt>
                <c:pt idx="3">
                  <c:v>4.0683050851756705E-2</c:v>
                </c:pt>
                <c:pt idx="4">
                  <c:v>6.7204610394266562E-2</c:v>
                </c:pt>
                <c:pt idx="5">
                  <c:v>9.9981484375194662E-2</c:v>
                </c:pt>
                <c:pt idx="6">
                  <c:v>0.1380808060539597</c:v>
                </c:pt>
                <c:pt idx="7">
                  <c:v>0.1803193450102884</c:v>
                </c:pt>
                <c:pt idx="8">
                  <c:v>0.22540340004304193</c:v>
                </c:pt>
                <c:pt idx="9">
                  <c:v>0.27205535195205605</c:v>
                </c:pt>
                <c:pt idx="10">
                  <c:v>0.31911154377917844</c:v>
                </c:pt>
                <c:pt idx="11">
                  <c:v>0.36558470649741259</c:v>
                </c:pt>
                <c:pt idx="12">
                  <c:v>0.41069226295136735</c:v>
                </c:pt>
                <c:pt idx="13">
                  <c:v>0.45385719104667138</c:v>
                </c:pt>
                <c:pt idx="14">
                  <c:v>0.49469024080685675</c:v>
                </c:pt>
                <c:pt idx="15">
                  <c:v>0.53296191293334627</c:v>
                </c:pt>
                <c:pt idx="16">
                  <c:v>0.5685708500053569</c:v>
                </c:pt>
                <c:pt idx="17">
                  <c:v>0.60151314134873957</c:v>
                </c:pt>
                <c:pt idx="18">
                  <c:v>0.63185510642775689</c:v>
                </c:pt>
                <c:pt idx="19">
                  <c:v>0.65971065946079332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target!$AA$92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target!$AB$92:$AU$92</c:f>
              <c:numCache>
                <c:formatCode>General</c:formatCode>
                <c:ptCount val="20"/>
                <c:pt idx="0">
                  <c:v>2.3795209837074328E-3</c:v>
                </c:pt>
                <c:pt idx="1">
                  <c:v>1.2221652327088443E-2</c:v>
                </c:pt>
                <c:pt idx="2">
                  <c:v>3.1393136285611592E-2</c:v>
                </c:pt>
                <c:pt idx="3">
                  <c:v>6.0311558034905725E-2</c:v>
                </c:pt>
                <c:pt idx="4">
                  <c:v>9.831765464698082E-2</c:v>
                </c:pt>
                <c:pt idx="5">
                  <c:v>0.14392754747394673</c:v>
                </c:pt>
                <c:pt idx="6">
                  <c:v>0.19514219590419574</c:v>
                </c:pt>
                <c:pt idx="7">
                  <c:v>0.24977735884947952</c:v>
                </c:pt>
                <c:pt idx="8">
                  <c:v>0.30574978782446816</c:v>
                </c:pt>
                <c:pt idx="9">
                  <c:v>0.3612751001760961</c:v>
                </c:pt>
                <c:pt idx="10">
                  <c:v>0.41496622494291246</c:v>
                </c:pt>
                <c:pt idx="11">
                  <c:v>0.46584815250403772</c:v>
                </c:pt>
                <c:pt idx="12">
                  <c:v>0.51331710009689724</c:v>
                </c:pt>
                <c:pt idx="13">
                  <c:v>0.55707204160220447</c:v>
                </c:pt>
                <c:pt idx="14">
                  <c:v>0.59703968576680333</c:v>
                </c:pt>
                <c:pt idx="15">
                  <c:v>0.63330564889002439</c:v>
                </c:pt>
                <c:pt idx="16">
                  <c:v>0.66605767551289463</c:v>
                </c:pt>
                <c:pt idx="17">
                  <c:v>0.69554220149121126</c:v>
                </c:pt>
                <c:pt idx="18">
                  <c:v>0.72203308239727315</c:v>
                </c:pt>
                <c:pt idx="19">
                  <c:v>0.74581029766133911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target!$AA$93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xVal>
            <c:numRef>
              <c:f>target!$AB$88:$AU$88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target!$AB$93:$AU$93</c:f>
              <c:numCache>
                <c:formatCode>General</c:formatCode>
                <c:ptCount val="20"/>
                <c:pt idx="0">
                  <c:v>3.1902436441120564E-3</c:v>
                </c:pt>
                <c:pt idx="1">
                  <c:v>1.6330778728093125E-2</c:v>
                </c:pt>
                <c:pt idx="2">
                  <c:v>4.1676081599885784E-2</c:v>
                </c:pt>
                <c:pt idx="3">
                  <c:v>7.929142777668946E-2</c:v>
                </c:pt>
                <c:pt idx="4">
                  <c:v>0.12763340600959874</c:v>
                </c:pt>
                <c:pt idx="5">
                  <c:v>0.1840667772865576</c:v>
                </c:pt>
                <c:pt idx="6">
                  <c:v>0.24546893656730101</c:v>
                </c:pt>
                <c:pt idx="7">
                  <c:v>0.30878856312028696</c:v>
                </c:pt>
                <c:pt idx="8">
                  <c:v>0.37143763539825581</c:v>
                </c:pt>
                <c:pt idx="9">
                  <c:v>0.43147810745014525</c:v>
                </c:pt>
                <c:pt idx="10">
                  <c:v>0.48763717743753532</c:v>
                </c:pt>
                <c:pt idx="11">
                  <c:v>0.53921694483609284</c:v>
                </c:pt>
                <c:pt idx="12">
                  <c:v>0.58596076163009625</c:v>
                </c:pt>
                <c:pt idx="13">
                  <c:v>0.62791874504804279</c:v>
                </c:pt>
                <c:pt idx="14">
                  <c:v>0.66533409633444707</c:v>
                </c:pt>
                <c:pt idx="15">
                  <c:v>0.69855694435903437</c:v>
                </c:pt>
                <c:pt idx="16">
                  <c:v>0.72798417148392136</c:v>
                </c:pt>
                <c:pt idx="17">
                  <c:v>0.75402030040175405</c:v>
                </c:pt>
                <c:pt idx="18">
                  <c:v>0.77705394367085401</c:v>
                </c:pt>
                <c:pt idx="19">
                  <c:v>0.79744501505703191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6256"/>
        <c:axId val="136256832"/>
      </c:scatterChart>
      <c:valAx>
        <c:axId val="13625625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256832"/>
        <c:crosses val="autoZero"/>
        <c:crossBetween val="midCat"/>
      </c:valAx>
      <c:valAx>
        <c:axId val="136256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56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Parafoveal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target!$B$36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target!$D$36:$G$36</c:f>
              <c:numCache>
                <c:formatCode>General</c:formatCode>
                <c:ptCount val="4"/>
                <c:pt idx="0">
                  <c:v>0.05</c:v>
                </c:pt>
                <c:pt idx="1">
                  <c:v>0.45</c:v>
                </c:pt>
                <c:pt idx="2">
                  <c:v>0.4</c:v>
                </c:pt>
                <c:pt idx="3">
                  <c:v>0.85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target!$B$37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target!$D$37:$G$37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0.85</c:v>
                </c:pt>
                <c:pt idx="3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target!$B$38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target!$D$38:$G$38</c:f>
              <c:numCache>
                <c:formatCode>General</c:formatCode>
                <c:ptCount val="4"/>
                <c:pt idx="0">
                  <c:v>0.1</c:v>
                </c:pt>
                <c:pt idx="1">
                  <c:v>0.65</c:v>
                </c:pt>
                <c:pt idx="2">
                  <c:v>0.85</c:v>
                </c:pt>
                <c:pt idx="3">
                  <c:v>0.85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target!$B$39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target!$D$39:$G$39</c:f>
              <c:numCache>
                <c:formatCode>General</c:formatCode>
                <c:ptCount val="4"/>
                <c:pt idx="0">
                  <c:v>0.15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target!$B$40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target!$D$40:$G$40</c:f>
              <c:numCache>
                <c:formatCode>General</c:formatCode>
                <c:ptCount val="4"/>
                <c:pt idx="0">
                  <c:v>0.15</c:v>
                </c:pt>
                <c:pt idx="1">
                  <c:v>0.7</c:v>
                </c:pt>
                <c:pt idx="2">
                  <c:v>0.95</c:v>
                </c:pt>
                <c:pt idx="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65824"/>
        <c:axId val="194086016"/>
      </c:scatterChart>
      <c:valAx>
        <c:axId val="2645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86016"/>
        <c:crosses val="autoZero"/>
        <c:crossBetween val="midCat"/>
      </c:valAx>
      <c:valAx>
        <c:axId val="194086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56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target!$AA$80</c:f>
              <c:strCache>
                <c:ptCount val="1"/>
                <c:pt idx="0">
                  <c:v>250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target!$AB$80:$AU$80</c:f>
              <c:numCache>
                <c:formatCode>General</c:formatCode>
                <c:ptCount val="20"/>
                <c:pt idx="0">
                  <c:v>4.9188974257319631E-4</c:v>
                </c:pt>
                <c:pt idx="1">
                  <c:v>4.0818291876630833E-3</c:v>
                </c:pt>
                <c:pt idx="2">
                  <c:v>1.3964037153089019E-2</c:v>
                </c:pt>
                <c:pt idx="3">
                  <c:v>3.3006865830976548E-2</c:v>
                </c:pt>
                <c:pt idx="4">
                  <c:v>6.326294664513353E-2</c:v>
                </c:pt>
                <c:pt idx="5">
                  <c:v>0.1054990988331371</c:v>
                </c:pt>
                <c:pt idx="6">
                  <c:v>0.15893538924053127</c:v>
                </c:pt>
                <c:pt idx="7">
                  <c:v>0.22134737504545951</c:v>
                </c:pt>
                <c:pt idx="8">
                  <c:v>0.28953341579856767</c:v>
                </c:pt>
                <c:pt idx="9">
                  <c:v>0.35997820513805256</c:v>
                </c:pt>
                <c:pt idx="10">
                  <c:v>0.42947334484109401</c:v>
                </c:pt>
                <c:pt idx="11">
                  <c:v>0.49552026456285297</c:v>
                </c:pt>
                <c:pt idx="12">
                  <c:v>0.55647082956375804</c:v>
                </c:pt>
                <c:pt idx="13">
                  <c:v>0.61146473779524058</c:v>
                </c:pt>
                <c:pt idx="14">
                  <c:v>0.66026010790393819</c:v>
                </c:pt>
                <c:pt idx="15">
                  <c:v>0.70303916839176994</c:v>
                </c:pt>
                <c:pt idx="16">
                  <c:v>0.74023733101936984</c:v>
                </c:pt>
                <c:pt idx="17">
                  <c:v>0.77241406901226461</c:v>
                </c:pt>
                <c:pt idx="18">
                  <c:v>0.80016572141636078</c:v>
                </c:pt>
                <c:pt idx="19">
                  <c:v>0.82407232647952311</c:v>
                </c:pt>
              </c:numCache>
            </c:numRef>
          </c:val>
        </c:ser>
        <c:ser>
          <c:idx val="1"/>
          <c:order val="1"/>
          <c:tx>
            <c:strRef>
              <c:f>target!$AA$81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target!$AB$81:$AU$81</c:f>
              <c:numCache>
                <c:formatCode>General</c:formatCode>
                <c:ptCount val="20"/>
                <c:pt idx="0">
                  <c:v>7.9331829594295915E-4</c:v>
                </c:pt>
                <c:pt idx="1">
                  <c:v>6.5687041943978128E-3</c:v>
                </c:pt>
                <c:pt idx="2">
                  <c:v>2.2336661743446118E-2</c:v>
                </c:pt>
                <c:pt idx="3">
                  <c:v>5.2192914090155508E-2</c:v>
                </c:pt>
                <c:pt idx="4">
                  <c:v>9.8249185226318245E-2</c:v>
                </c:pt>
                <c:pt idx="5">
                  <c:v>0.15985706782841994</c:v>
                </c:pt>
                <c:pt idx="6">
                  <c:v>0.23363487881341244</c:v>
                </c:pt>
                <c:pt idx="7">
                  <c:v>0.31441468783154658</c:v>
                </c:pt>
                <c:pt idx="8">
                  <c:v>0.3966652053535657</c:v>
                </c:pt>
                <c:pt idx="9">
                  <c:v>0.47572230943364974</c:v>
                </c:pt>
                <c:pt idx="10">
                  <c:v>0.54841565861477581</c:v>
                </c:pt>
                <c:pt idx="11">
                  <c:v>0.61309770863293156</c:v>
                </c:pt>
                <c:pt idx="12">
                  <c:v>0.66932256791282896</c:v>
                </c:pt>
                <c:pt idx="13">
                  <c:v>0.71742915623410974</c:v>
                </c:pt>
                <c:pt idx="14">
                  <c:v>0.75817962167973774</c:v>
                </c:pt>
                <c:pt idx="15">
                  <c:v>0.79250374021988323</c:v>
                </c:pt>
                <c:pt idx="16">
                  <c:v>0.8213431416743725</c:v>
                </c:pt>
                <c:pt idx="17">
                  <c:v>0.84556926835389934</c:v>
                </c:pt>
                <c:pt idx="18">
                  <c:v>0.86594857116875634</c:v>
                </c:pt>
                <c:pt idx="19">
                  <c:v>0.88313481799107307</c:v>
                </c:pt>
              </c:numCache>
            </c:numRef>
          </c:val>
        </c:ser>
        <c:ser>
          <c:idx val="2"/>
          <c:order val="2"/>
          <c:tx>
            <c:strRef>
              <c:f>target!$AA$82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target!$AB$82:$AU$82</c:f>
              <c:numCache>
                <c:formatCode>General</c:formatCode>
                <c:ptCount val="20"/>
                <c:pt idx="0">
                  <c:v>1.2792249516427846E-3</c:v>
                </c:pt>
                <c:pt idx="1">
                  <c:v>1.055466298650839E-2</c:v>
                </c:pt>
                <c:pt idx="2">
                  <c:v>3.5548401133934301E-2</c:v>
                </c:pt>
                <c:pt idx="3">
                  <c:v>8.1590338530066198E-2</c:v>
                </c:pt>
                <c:pt idx="4">
                  <c:v>0.14949597042940277</c:v>
                </c:pt>
                <c:pt idx="5">
                  <c:v>0.23486877696336197</c:v>
                </c:pt>
                <c:pt idx="6">
                  <c:v>0.32968112970109903</c:v>
                </c:pt>
                <c:pt idx="7">
                  <c:v>0.42524250137268454</c:v>
                </c:pt>
                <c:pt idx="8">
                  <c:v>0.51471872381426265</c:v>
                </c:pt>
                <c:pt idx="9">
                  <c:v>0.59413461248681443</c:v>
                </c:pt>
                <c:pt idx="10">
                  <c:v>0.66207232235188329</c:v>
                </c:pt>
                <c:pt idx="11">
                  <c:v>0.71882156497841665</c:v>
                </c:pt>
                <c:pt idx="12">
                  <c:v>0.7655575568378985</c:v>
                </c:pt>
                <c:pt idx="13">
                  <c:v>0.80376854087559491</c:v>
                </c:pt>
                <c:pt idx="14">
                  <c:v>0.83493253662585576</c:v>
                </c:pt>
                <c:pt idx="15">
                  <c:v>0.86036867890709534</c:v>
                </c:pt>
                <c:pt idx="16">
                  <c:v>0.88118977708260082</c:v>
                </c:pt>
                <c:pt idx="17">
                  <c:v>0.89830540851954421</c:v>
                </c:pt>
                <c:pt idx="18">
                  <c:v>0.91244603126983359</c:v>
                </c:pt>
                <c:pt idx="19">
                  <c:v>0.92419287093437952</c:v>
                </c:pt>
              </c:numCache>
            </c:numRef>
          </c:val>
        </c:ser>
        <c:ser>
          <c:idx val="3"/>
          <c:order val="3"/>
          <c:tx>
            <c:strRef>
              <c:f>target!$AA$83</c:f>
              <c:strCache>
                <c:ptCount val="1"/>
                <c:pt idx="0">
                  <c:v>1500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target!$AB$83:$AU$83</c:f>
              <c:numCache>
                <c:formatCode>General</c:formatCode>
                <c:ptCount val="20"/>
                <c:pt idx="0">
                  <c:v>1.6914944528681538E-3</c:v>
                </c:pt>
                <c:pt idx="1">
                  <c:v>1.3914579013131962E-2</c:v>
                </c:pt>
                <c:pt idx="2">
                  <c:v>4.6490848156290857E-2</c:v>
                </c:pt>
                <c:pt idx="3">
                  <c:v>0.10516001555183559</c:v>
                </c:pt>
                <c:pt idx="4">
                  <c:v>0.18865264709694163</c:v>
                </c:pt>
                <c:pt idx="5">
                  <c:v>0.28879379949830242</c:v>
                </c:pt>
                <c:pt idx="6">
                  <c:v>0.39416055397809979</c:v>
                </c:pt>
                <c:pt idx="7">
                  <c:v>0.49462078553558542</c:v>
                </c:pt>
                <c:pt idx="8">
                  <c:v>0.5838656730416284</c:v>
                </c:pt>
                <c:pt idx="9">
                  <c:v>0.65945249172390363</c:v>
                </c:pt>
                <c:pt idx="10">
                  <c:v>0.72158026810001574</c:v>
                </c:pt>
                <c:pt idx="11">
                  <c:v>0.77178090766434004</c:v>
                </c:pt>
                <c:pt idx="12">
                  <c:v>0.81201630850071838</c:v>
                </c:pt>
                <c:pt idx="13">
                  <c:v>0.84419619773658128</c:v>
                </c:pt>
                <c:pt idx="14">
                  <c:v>0.86997837728588212</c:v>
                </c:pt>
                <c:pt idx="15">
                  <c:v>0.89072094042412508</c:v>
                </c:pt>
                <c:pt idx="16">
                  <c:v>0.90750264939717273</c:v>
                </c:pt>
                <c:pt idx="17">
                  <c:v>0.92116680099545334</c:v>
                </c:pt>
                <c:pt idx="18">
                  <c:v>0.9323678822743916</c:v>
                </c:pt>
                <c:pt idx="19">
                  <c:v>0.94161290489823757</c:v>
                </c:pt>
              </c:numCache>
            </c:numRef>
          </c:val>
        </c:ser>
        <c:ser>
          <c:idx val="4"/>
          <c:order val="4"/>
          <c:tx>
            <c:strRef>
              <c:f>target!$AA$84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target!$AB$79:$AU$79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target!$AB$84:$AU$84</c:f>
              <c:numCache>
                <c:formatCode>General</c:formatCode>
                <c:ptCount val="20"/>
                <c:pt idx="0">
                  <c:v>2.0621347293007354E-3</c:v>
                </c:pt>
                <c:pt idx="1">
                  <c:v>1.6918152622521648E-2</c:v>
                </c:pt>
                <c:pt idx="2">
                  <c:v>5.6126032082411452E-2</c:v>
                </c:pt>
                <c:pt idx="3">
                  <c:v>0.12535579395767468</c:v>
                </c:pt>
                <c:pt idx="4">
                  <c:v>0.22092429170541789</c:v>
                </c:pt>
                <c:pt idx="5">
                  <c:v>0.33120305760187069</c:v>
                </c:pt>
                <c:pt idx="6">
                  <c:v>0.4424176014721003</c:v>
                </c:pt>
                <c:pt idx="7">
                  <c:v>0.5441306038053273</c:v>
                </c:pt>
                <c:pt idx="8">
                  <c:v>0.63115232103244656</c:v>
                </c:pt>
                <c:pt idx="9">
                  <c:v>0.70252607039746551</c:v>
                </c:pt>
                <c:pt idx="10">
                  <c:v>0.75965964843239742</c:v>
                </c:pt>
                <c:pt idx="11">
                  <c:v>0.80485122692155098</c:v>
                </c:pt>
                <c:pt idx="12">
                  <c:v>0.84046149587893437</c:v>
                </c:pt>
                <c:pt idx="13">
                  <c:v>0.86856020860410965</c:v>
                </c:pt>
                <c:pt idx="14">
                  <c:v>0.89083203355248031</c:v>
                </c:pt>
                <c:pt idx="15">
                  <c:v>0.90859730472296352</c:v>
                </c:pt>
                <c:pt idx="16">
                  <c:v>0.92287149792091339</c:v>
                </c:pt>
                <c:pt idx="17">
                  <c:v>0.93442933212740709</c:v>
                </c:pt>
                <c:pt idx="18">
                  <c:v>0.94386083862055292</c:v>
                </c:pt>
                <c:pt idx="19">
                  <c:v>0.95161634939520667</c:v>
                </c:pt>
              </c:numCache>
            </c:numRef>
          </c:val>
        </c:ser>
        <c:bandFmts/>
        <c:axId val="49041408"/>
        <c:axId val="87341248"/>
        <c:axId val="48697344"/>
      </c:surface3DChart>
      <c:catAx>
        <c:axId val="490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341248"/>
        <c:crosses val="autoZero"/>
        <c:auto val="1"/>
        <c:lblAlgn val="ctr"/>
        <c:lblOffset val="100"/>
        <c:noMultiLvlLbl val="0"/>
      </c:catAx>
      <c:valAx>
        <c:axId val="873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41408"/>
        <c:crosses val="autoZero"/>
        <c:crossBetween val="midCat"/>
      </c:valAx>
      <c:serAx>
        <c:axId val="486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341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distance!$C$48:$D$48</c:f>
              <c:strCache>
                <c:ptCount val="2"/>
                <c:pt idx="0">
                  <c:v>Foveal</c:v>
                </c:pt>
                <c:pt idx="1">
                  <c:v>Peripheral</c:v>
                </c:pt>
              </c:strCache>
            </c:strRef>
          </c:cat>
          <c:val>
            <c:numRef>
              <c:f>distance!$C$49:$D$49</c:f>
              <c:numCache>
                <c:formatCode>General</c:formatCode>
                <c:ptCount val="2"/>
                <c:pt idx="0">
                  <c:v>0.84166666666666667</c:v>
                </c:pt>
                <c:pt idx="1">
                  <c:v>0.67796610169491522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5888"/>
        <c:axId val="136890624"/>
      </c:barChart>
      <c:catAx>
        <c:axId val="1352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0624"/>
        <c:crosses val="autoZero"/>
        <c:auto val="1"/>
        <c:lblAlgn val="ctr"/>
        <c:lblOffset val="100"/>
        <c:noMultiLvlLbl val="0"/>
      </c:catAx>
      <c:valAx>
        <c:axId val="1368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0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(distance!$C$51,distance!$H$51,distance!$M$51,distance!$R$51,distance!$W$51)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(distance!$C$52,distance!$H$52,distance!$M$52,distance!$R$52,distance!$W$52)</c:f>
              <c:numCache>
                <c:formatCode>General</c:formatCode>
                <c:ptCount val="5"/>
                <c:pt idx="0">
                  <c:v>14.808333333333334</c:v>
                </c:pt>
                <c:pt idx="1">
                  <c:v>30.708225108225111</c:v>
                </c:pt>
                <c:pt idx="2">
                  <c:v>6.6929945054945055</c:v>
                </c:pt>
                <c:pt idx="3">
                  <c:v>156.68367346938774</c:v>
                </c:pt>
                <c:pt idx="4">
                  <c:v>78.23260073260073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08448"/>
        <c:axId val="136892352"/>
      </c:barChart>
      <c:catAx>
        <c:axId val="135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2352"/>
        <c:crosses val="autoZero"/>
        <c:auto val="1"/>
        <c:lblAlgn val="ctr"/>
        <c:lblOffset val="100"/>
        <c:noMultiLvlLbl val="0"/>
      </c:catAx>
      <c:valAx>
        <c:axId val="1368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0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distance!$C$55:$G$55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distance!$C$56:$G$56</c:f>
              <c:numCache>
                <c:formatCode>General</c:formatCode>
                <c:ptCount val="5"/>
                <c:pt idx="0">
                  <c:v>0</c:v>
                </c:pt>
                <c:pt idx="1">
                  <c:v>44.880437062937062</c:v>
                </c:pt>
                <c:pt idx="2">
                  <c:v>8.0952380952380949</c:v>
                </c:pt>
                <c:pt idx="3">
                  <c:v>61.48869047619047</c:v>
                </c:pt>
                <c:pt idx="4">
                  <c:v>91.102417582417587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84512"/>
        <c:axId val="136894080"/>
      </c:barChart>
      <c:catAx>
        <c:axId val="1363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94080"/>
        <c:crosses val="autoZero"/>
        <c:auto val="1"/>
        <c:lblAlgn val="ctr"/>
        <c:lblOffset val="100"/>
        <c:noMultiLvlLbl val="0"/>
      </c:catAx>
      <c:valAx>
        <c:axId val="1368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distance!$H$62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distance!$I$62:$L$62</c:f>
              <c:numCache>
                <c:formatCode>General</c:formatCode>
                <c:ptCount val="4"/>
                <c:pt idx="1">
                  <c:v>42</c:v>
                </c:pt>
                <c:pt idx="2">
                  <c:v>11.428571428571429</c:v>
                </c:pt>
                <c:pt idx="3">
                  <c:v>89.5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distance!$H$63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distance!$I$63:$L$63</c:f>
              <c:numCache>
                <c:formatCode>General</c:formatCode>
                <c:ptCount val="4"/>
                <c:pt idx="0">
                  <c:v>56.666666666666664</c:v>
                </c:pt>
                <c:pt idx="1">
                  <c:v>64.125</c:v>
                </c:pt>
                <c:pt idx="2">
                  <c:v>11.538461538461538</c:v>
                </c:pt>
                <c:pt idx="3">
                  <c:v>23.923076923076923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distance!$H$64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distance!$I$64:$L$64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7.333333333333333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distance!$H$65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distance!$I$65:$L$65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distance!$H$66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distance!$I$61:$L$61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distance!$I$66:$L$66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0.7142857142857143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95808"/>
        <c:axId val="133898240"/>
      </c:scatterChart>
      <c:valAx>
        <c:axId val="13689580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3898240"/>
        <c:crosses val="autoZero"/>
        <c:crossBetween val="midCat"/>
      </c:valAx>
      <c:valAx>
        <c:axId val="13389824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95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distance!$H$71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distance!$I$71:$L$71</c:f>
              <c:numCache>
                <c:formatCode>General</c:formatCode>
                <c:ptCount val="4"/>
                <c:pt idx="1">
                  <c:v>365</c:v>
                </c:pt>
                <c:pt idx="2">
                  <c:v>427.85714285714283</c:v>
                </c:pt>
                <c:pt idx="3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distance!$H$72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distance!$I$72:$L$72</c:f>
              <c:numCache>
                <c:formatCode>General</c:formatCode>
                <c:ptCount val="4"/>
                <c:pt idx="1">
                  <c:v>16</c:v>
                </c:pt>
                <c:pt idx="2">
                  <c:v>256</c:v>
                </c:pt>
                <c:pt idx="3">
                  <c:v>119.375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distance!$H$73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distance!$I$73:$L$73</c:f>
              <c:numCache>
                <c:formatCode>General</c:formatCode>
                <c:ptCount val="4"/>
                <c:pt idx="0">
                  <c:v>0</c:v>
                </c:pt>
                <c:pt idx="1">
                  <c:v>47.666666666666664</c:v>
                </c:pt>
                <c:pt idx="2">
                  <c:v>44.166666666666664</c:v>
                </c:pt>
                <c:pt idx="3">
                  <c:v>10.3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distance!$H$74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distance!$I$74:$L$74</c:f>
              <c:numCache>
                <c:formatCode>General</c:formatCode>
                <c:ptCount val="4"/>
                <c:pt idx="1">
                  <c:v>70.666666666666671</c:v>
                </c:pt>
                <c:pt idx="2">
                  <c:v>106.2</c:v>
                </c:pt>
                <c:pt idx="3">
                  <c:v>38.090909090909093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distance!$H$75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distance!$I$70:$L$70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distance!$I$75:$L$75</c:f>
              <c:numCache>
                <c:formatCode>General</c:formatCode>
                <c:ptCount val="4"/>
                <c:pt idx="0">
                  <c:v>0</c:v>
                </c:pt>
                <c:pt idx="1">
                  <c:v>0.42857142857142855</c:v>
                </c:pt>
                <c:pt idx="2">
                  <c:v>45.785714285714285</c:v>
                </c:pt>
                <c:pt idx="3">
                  <c:v>6.615384615384615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0544"/>
        <c:axId val="133901120"/>
      </c:scatterChart>
      <c:valAx>
        <c:axId val="1339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901120"/>
        <c:crosses val="autoZero"/>
        <c:crossBetween val="midCat"/>
      </c:valAx>
      <c:valAx>
        <c:axId val="133901120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0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(target!$C$22,target!$H$22,target!$M$22,target!$R$22,target!$W$22)</c:f>
              <c:strCache>
                <c:ptCount val="5"/>
                <c:pt idx="0">
                  <c:v>Duration 1000</c:v>
                </c:pt>
                <c:pt idx="1">
                  <c:v>Duration 1500</c:v>
                </c:pt>
                <c:pt idx="2">
                  <c:v>Duration 2000</c:v>
                </c:pt>
                <c:pt idx="3">
                  <c:v>Duration 250</c:v>
                </c:pt>
                <c:pt idx="4">
                  <c:v>Duration 500</c:v>
                </c:pt>
              </c:strCache>
            </c:strRef>
          </c:cat>
          <c:val>
            <c:numRef>
              <c:f>(target!$C$23,target!$H$23,target!$M$23,target!$R$23,target!$W$23)</c:f>
              <c:numCache>
                <c:formatCode>General</c:formatCode>
                <c:ptCount val="5"/>
                <c:pt idx="0">
                  <c:v>0.38500000000000006</c:v>
                </c:pt>
                <c:pt idx="1">
                  <c:v>0.39999999999999997</c:v>
                </c:pt>
                <c:pt idx="2">
                  <c:v>0.51999999999999991</c:v>
                </c:pt>
                <c:pt idx="3">
                  <c:v>0.23500000000000001</c:v>
                </c:pt>
                <c:pt idx="4">
                  <c:v>0.36499999999999999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08352"/>
        <c:axId val="75193088"/>
      </c:barChart>
      <c:catAx>
        <c:axId val="13430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75193088"/>
        <c:crosses val="autoZero"/>
        <c:auto val="1"/>
        <c:lblAlgn val="ctr"/>
        <c:lblOffset val="100"/>
        <c:noMultiLvlLbl val="0"/>
      </c:catAx>
      <c:valAx>
        <c:axId val="75193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0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Fov - Peri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distance!$C$101:$C$110</c:f>
              <c:numCache>
                <c:formatCode>General</c:formatCode>
                <c:ptCount val="10"/>
                <c:pt idx="0">
                  <c:v>4.375</c:v>
                </c:pt>
                <c:pt idx="1">
                  <c:v>7.8125</c:v>
                </c:pt>
                <c:pt idx="2">
                  <c:v>23.076923076923077</c:v>
                </c:pt>
                <c:pt idx="3">
                  <c:v>11.178571428571429</c:v>
                </c:pt>
                <c:pt idx="4">
                  <c:v>11.346153846153847</c:v>
                </c:pt>
                <c:pt idx="5">
                  <c:v>35</c:v>
                </c:pt>
                <c:pt idx="6">
                  <c:v>10</c:v>
                </c:pt>
                <c:pt idx="7">
                  <c:v>6.6428571428571432</c:v>
                </c:pt>
                <c:pt idx="8">
                  <c:v>35.5</c:v>
                </c:pt>
                <c:pt idx="9">
                  <c:v>9.1999999999999993</c:v>
                </c:pt>
              </c:numCache>
            </c:numRef>
          </c:xVal>
          <c:yVal>
            <c:numRef>
              <c:f>distance!$D$101:$D$110</c:f>
              <c:numCache>
                <c:formatCode>General</c:formatCode>
                <c:ptCount val="10"/>
                <c:pt idx="0">
                  <c:v>63.2</c:v>
                </c:pt>
                <c:pt idx="1">
                  <c:v>82.625</c:v>
                </c:pt>
                <c:pt idx="2">
                  <c:v>105.8</c:v>
                </c:pt>
                <c:pt idx="3">
                  <c:v>7.6363636363636367</c:v>
                </c:pt>
                <c:pt idx="4">
                  <c:v>36.958333333333336</c:v>
                </c:pt>
                <c:pt idx="5">
                  <c:v>436.125</c:v>
                </c:pt>
                <c:pt idx="6">
                  <c:v>84.583333333333329</c:v>
                </c:pt>
                <c:pt idx="7">
                  <c:v>42.7</c:v>
                </c:pt>
                <c:pt idx="8">
                  <c:v>44.5</c:v>
                </c:pt>
                <c:pt idx="9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03424"/>
        <c:axId val="133904000"/>
      </c:scatterChart>
      <c:valAx>
        <c:axId val="133903424"/>
        <c:scaling>
          <c:orientation val="minMax"/>
          <c:max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904000"/>
        <c:crosses val="autoZero"/>
        <c:crossBetween val="midCat"/>
      </c:valAx>
      <c:valAx>
        <c:axId val="133904000"/>
        <c:scaling>
          <c:orientation val="minMax"/>
          <c:max val="1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0342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target!$C$25:$G$25</c:f>
              <c:strCache>
                <c:ptCount val="5"/>
                <c:pt idx="0">
                  <c:v>Amplitude 0</c:v>
                </c:pt>
                <c:pt idx="1">
                  <c:v>Amplitude 100</c:v>
                </c:pt>
                <c:pt idx="2">
                  <c:v>Amplitude 25</c:v>
                </c:pt>
                <c:pt idx="3">
                  <c:v>Amplitude 50</c:v>
                </c:pt>
                <c:pt idx="4">
                  <c:v>Amplitude 75</c:v>
                </c:pt>
              </c:strCache>
            </c:strRef>
          </c:cat>
          <c:val>
            <c:numRef>
              <c:f>target!$C$26:$G$26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0.75000000000000011</c:v>
                </c:pt>
                <c:pt idx="2">
                  <c:v>0.1</c:v>
                </c:pt>
                <c:pt idx="3">
                  <c:v>0.42499999999999999</c:v>
                </c:pt>
                <c:pt idx="4">
                  <c:v>0.62499999999999989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08832"/>
        <c:axId val="137519680"/>
      </c:barChart>
      <c:catAx>
        <c:axId val="13720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19680"/>
        <c:crosses val="autoZero"/>
        <c:auto val="1"/>
        <c:lblAlgn val="ctr"/>
        <c:lblOffset val="100"/>
        <c:noMultiLvlLbl val="0"/>
      </c:catAx>
      <c:valAx>
        <c:axId val="1375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0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target!$C$5:$AZ$5</c:f>
              <c:strCache>
                <c:ptCount val="50"/>
                <c:pt idx="0">
                  <c:v>rep_0--ecc_0--dur_1000--amp_0</c:v>
                </c:pt>
                <c:pt idx="1">
                  <c:v>rep_0--ecc_0--dur_1000--amp_100</c:v>
                </c:pt>
                <c:pt idx="2">
                  <c:v>rep_0--ecc_0--dur_1000--amp_25</c:v>
                </c:pt>
                <c:pt idx="3">
                  <c:v>rep_0--ecc_0--dur_1000--amp_50</c:v>
                </c:pt>
                <c:pt idx="4">
                  <c:v>rep_0--ecc_0--dur_1000--amp_75</c:v>
                </c:pt>
                <c:pt idx="5">
                  <c:v>rep_0--ecc_0--dur_1500--amp_0</c:v>
                </c:pt>
                <c:pt idx="6">
                  <c:v>rep_0--ecc_0--dur_1500--amp_100</c:v>
                </c:pt>
                <c:pt idx="7">
                  <c:v>rep_0--ecc_0--dur_1500--amp_25</c:v>
                </c:pt>
                <c:pt idx="8">
                  <c:v>rep_0--ecc_0--dur_1500--amp_50</c:v>
                </c:pt>
                <c:pt idx="9">
                  <c:v>rep_0--ecc_0--dur_1500--amp_75</c:v>
                </c:pt>
                <c:pt idx="10">
                  <c:v>rep_0--ecc_0--dur_2000--amp_0</c:v>
                </c:pt>
                <c:pt idx="11">
                  <c:v>rep_0--ecc_0--dur_2000--amp_100</c:v>
                </c:pt>
                <c:pt idx="12">
                  <c:v>rep_0--ecc_0--dur_2000--amp_25</c:v>
                </c:pt>
                <c:pt idx="13">
                  <c:v>rep_0--ecc_0--dur_2000--amp_50</c:v>
                </c:pt>
                <c:pt idx="14">
                  <c:v>rep_0--ecc_0--dur_2000--amp_75</c:v>
                </c:pt>
                <c:pt idx="15">
                  <c:v>rep_0--ecc_0--dur_250--amp_0</c:v>
                </c:pt>
                <c:pt idx="16">
                  <c:v>rep_0--ecc_0--dur_250--amp_100</c:v>
                </c:pt>
                <c:pt idx="17">
                  <c:v>rep_0--ecc_0--dur_250--amp_25</c:v>
                </c:pt>
                <c:pt idx="18">
                  <c:v>rep_0--ecc_0--dur_250--amp_50</c:v>
                </c:pt>
                <c:pt idx="19">
                  <c:v>rep_0--ecc_0--dur_250--amp_75</c:v>
                </c:pt>
                <c:pt idx="20">
                  <c:v>rep_0--ecc_0--dur_500--amp_0</c:v>
                </c:pt>
                <c:pt idx="21">
                  <c:v>rep_0--ecc_0--dur_500--amp_100</c:v>
                </c:pt>
                <c:pt idx="22">
                  <c:v>rep_0--ecc_0--dur_500--amp_25</c:v>
                </c:pt>
                <c:pt idx="23">
                  <c:v>rep_0--ecc_0--dur_500--amp_50</c:v>
                </c:pt>
                <c:pt idx="24">
                  <c:v>rep_0--ecc_0--dur_500--amp_75</c:v>
                </c:pt>
                <c:pt idx="25">
                  <c:v>rep_0--ecc_1--dur_1000--amp_0</c:v>
                </c:pt>
                <c:pt idx="26">
                  <c:v>rep_0--ecc_1--dur_1000--amp_100</c:v>
                </c:pt>
                <c:pt idx="27">
                  <c:v>rep_0--ecc_1--dur_1000--amp_25</c:v>
                </c:pt>
                <c:pt idx="28">
                  <c:v>rep_0--ecc_1--dur_1000--amp_50</c:v>
                </c:pt>
                <c:pt idx="29">
                  <c:v>rep_0--ecc_1--dur_1000--amp_75</c:v>
                </c:pt>
                <c:pt idx="30">
                  <c:v>rep_0--ecc_1--dur_1500--amp_0</c:v>
                </c:pt>
                <c:pt idx="31">
                  <c:v>rep_0--ecc_1--dur_1500--amp_100</c:v>
                </c:pt>
                <c:pt idx="32">
                  <c:v>rep_0--ecc_1--dur_1500--amp_25</c:v>
                </c:pt>
                <c:pt idx="33">
                  <c:v>rep_0--ecc_1--dur_1500--amp_50</c:v>
                </c:pt>
                <c:pt idx="34">
                  <c:v>rep_0--ecc_1--dur_1500--amp_75</c:v>
                </c:pt>
                <c:pt idx="35">
                  <c:v>rep_0--ecc_1--dur_2000--amp_0</c:v>
                </c:pt>
                <c:pt idx="36">
                  <c:v>rep_0--ecc_1--dur_2000--amp_100</c:v>
                </c:pt>
                <c:pt idx="37">
                  <c:v>rep_0--ecc_1--dur_2000--amp_25</c:v>
                </c:pt>
                <c:pt idx="38">
                  <c:v>rep_0--ecc_1--dur_2000--amp_50</c:v>
                </c:pt>
                <c:pt idx="39">
                  <c:v>rep_0--ecc_1--dur_2000--amp_75</c:v>
                </c:pt>
                <c:pt idx="40">
                  <c:v>rep_0--ecc_1--dur_250--amp_0</c:v>
                </c:pt>
                <c:pt idx="41">
                  <c:v>rep_0--ecc_1--dur_250--amp_100</c:v>
                </c:pt>
                <c:pt idx="42">
                  <c:v>rep_0--ecc_1--dur_250--amp_25</c:v>
                </c:pt>
                <c:pt idx="43">
                  <c:v>rep_0--ecc_1--dur_250--amp_50</c:v>
                </c:pt>
                <c:pt idx="44">
                  <c:v>rep_0--ecc_1--dur_250--amp_75</c:v>
                </c:pt>
                <c:pt idx="45">
                  <c:v>rep_0--ecc_1--dur_500--amp_0</c:v>
                </c:pt>
                <c:pt idx="46">
                  <c:v>rep_0--ecc_1--dur_500--amp_100</c:v>
                </c:pt>
                <c:pt idx="47">
                  <c:v>rep_0--ecc_1--dur_500--amp_25</c:v>
                </c:pt>
                <c:pt idx="48">
                  <c:v>rep_0--ecc_1--dur_500--amp_50</c:v>
                </c:pt>
                <c:pt idx="49">
                  <c:v>rep_0--ecc_1--dur_500--amp_75</c:v>
                </c:pt>
              </c:strCache>
            </c:strRef>
          </c:cat>
          <c:val>
            <c:numRef>
              <c:f>target!$C$17:$AZ$17</c:f>
              <c:numCache>
                <c:formatCode>General</c:formatCode>
                <c:ptCount val="50"/>
                <c:pt idx="0">
                  <c:v>0</c:v>
                </c:pt>
                <c:pt idx="1">
                  <c:v>0.85</c:v>
                </c:pt>
                <c:pt idx="2">
                  <c:v>0.1</c:v>
                </c:pt>
                <c:pt idx="3">
                  <c:v>0.65</c:v>
                </c:pt>
                <c:pt idx="4">
                  <c:v>0.85</c:v>
                </c:pt>
                <c:pt idx="5">
                  <c:v>0</c:v>
                </c:pt>
                <c:pt idx="6">
                  <c:v>1</c:v>
                </c:pt>
                <c:pt idx="7">
                  <c:v>0.15</c:v>
                </c:pt>
                <c:pt idx="8">
                  <c:v>0.6</c:v>
                </c:pt>
                <c:pt idx="9">
                  <c:v>0.8</c:v>
                </c:pt>
                <c:pt idx="10">
                  <c:v>0.05</c:v>
                </c:pt>
                <c:pt idx="11">
                  <c:v>1</c:v>
                </c:pt>
                <c:pt idx="12">
                  <c:v>0.15</c:v>
                </c:pt>
                <c:pt idx="13">
                  <c:v>0.7</c:v>
                </c:pt>
                <c:pt idx="14">
                  <c:v>0.95</c:v>
                </c:pt>
                <c:pt idx="15">
                  <c:v>0</c:v>
                </c:pt>
                <c:pt idx="16">
                  <c:v>0.85</c:v>
                </c:pt>
                <c:pt idx="17">
                  <c:v>0.05</c:v>
                </c:pt>
                <c:pt idx="18">
                  <c:v>0.45</c:v>
                </c:pt>
                <c:pt idx="19">
                  <c:v>0.4</c:v>
                </c:pt>
                <c:pt idx="20">
                  <c:v>0</c:v>
                </c:pt>
                <c:pt idx="21">
                  <c:v>0.9</c:v>
                </c:pt>
                <c:pt idx="22">
                  <c:v>0.25</c:v>
                </c:pt>
                <c:pt idx="23">
                  <c:v>0.5</c:v>
                </c:pt>
                <c:pt idx="24">
                  <c:v>0.85</c:v>
                </c:pt>
                <c:pt idx="25">
                  <c:v>0</c:v>
                </c:pt>
                <c:pt idx="26">
                  <c:v>0.7</c:v>
                </c:pt>
                <c:pt idx="27">
                  <c:v>0.1</c:v>
                </c:pt>
                <c:pt idx="28">
                  <c:v>0.25</c:v>
                </c:pt>
                <c:pt idx="29">
                  <c:v>0.35</c:v>
                </c:pt>
                <c:pt idx="30">
                  <c:v>0</c:v>
                </c:pt>
                <c:pt idx="31">
                  <c:v>0.65</c:v>
                </c:pt>
                <c:pt idx="32">
                  <c:v>0.05</c:v>
                </c:pt>
                <c:pt idx="33">
                  <c:v>0.4</c:v>
                </c:pt>
                <c:pt idx="34">
                  <c:v>0.35</c:v>
                </c:pt>
                <c:pt idx="35">
                  <c:v>0</c:v>
                </c:pt>
                <c:pt idx="36">
                  <c:v>0.8</c:v>
                </c:pt>
                <c:pt idx="37">
                  <c:v>0.15</c:v>
                </c:pt>
                <c:pt idx="38">
                  <c:v>0.5</c:v>
                </c:pt>
                <c:pt idx="39">
                  <c:v>0.9</c:v>
                </c:pt>
                <c:pt idx="40">
                  <c:v>0</c:v>
                </c:pt>
                <c:pt idx="41">
                  <c:v>0.2</c:v>
                </c:pt>
                <c:pt idx="42">
                  <c:v>0</c:v>
                </c:pt>
                <c:pt idx="43">
                  <c:v>0.05</c:v>
                </c:pt>
                <c:pt idx="44">
                  <c:v>0.35</c:v>
                </c:pt>
                <c:pt idx="45">
                  <c:v>0</c:v>
                </c:pt>
                <c:pt idx="46">
                  <c:v>0.55000000000000004</c:v>
                </c:pt>
                <c:pt idx="47">
                  <c:v>0</c:v>
                </c:pt>
                <c:pt idx="48">
                  <c:v>0.15</c:v>
                </c:pt>
                <c:pt idx="49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8560"/>
        <c:axId val="137521984"/>
      </c:barChart>
      <c:catAx>
        <c:axId val="12025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21984"/>
        <c:crosses val="autoZero"/>
        <c:auto val="1"/>
        <c:lblAlgn val="ctr"/>
        <c:lblOffset val="100"/>
        <c:noMultiLvlLbl val="0"/>
      </c:catAx>
      <c:valAx>
        <c:axId val="1375219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target!$C$29:$D$29</c:f>
              <c:strCache>
                <c:ptCount val="2"/>
                <c:pt idx="0">
                  <c:v>Repetition 1</c:v>
                </c:pt>
                <c:pt idx="1">
                  <c:v>Repetition 2</c:v>
                </c:pt>
              </c:strCache>
            </c:strRef>
          </c:cat>
          <c:val>
            <c:numRef>
              <c:f>target!$C$30:$D$30</c:f>
              <c:numCache>
                <c:formatCode>General</c:formatCode>
                <c:ptCount val="2"/>
                <c:pt idx="0">
                  <c:v>0.54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59072"/>
        <c:axId val="137524288"/>
      </c:barChart>
      <c:catAx>
        <c:axId val="12025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24288"/>
        <c:crosses val="autoZero"/>
        <c:auto val="1"/>
        <c:lblAlgn val="ctr"/>
        <c:lblOffset val="100"/>
        <c:noMultiLvlLbl val="0"/>
      </c:catAx>
      <c:valAx>
        <c:axId val="137524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5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Foveal / Peripheral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Foveal</c:v>
          </c:tx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target!$D$42:$G$42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0.58000000000000007</c:v>
                </c:pt>
                <c:pt idx="2">
                  <c:v>0.77000000000000013</c:v>
                </c:pt>
                <c:pt idx="3">
                  <c:v>0.91999999999999993</c:v>
                </c:pt>
              </c:numCache>
            </c:numRef>
          </c:yVal>
          <c:smooth val="0"/>
        </c:ser>
        <c:ser>
          <c:idx val="1"/>
          <c:order val="1"/>
          <c:tx>
            <c:v>Peripheral</c:v>
          </c:tx>
          <c:trendline>
            <c:trendlineType val="log"/>
            <c:dispRSqr val="0"/>
            <c:dispEq val="0"/>
          </c:trendline>
          <c:xVal>
            <c:numRef>
              <c:f>target!$D$35:$G$35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target!$D$54:$G$54</c:f>
              <c:numCache>
                <c:formatCode>General</c:formatCode>
                <c:ptCount val="4"/>
                <c:pt idx="0">
                  <c:v>6.0000000000000012E-2</c:v>
                </c:pt>
                <c:pt idx="1">
                  <c:v>0.27</c:v>
                </c:pt>
                <c:pt idx="2">
                  <c:v>0.48</c:v>
                </c:pt>
                <c:pt idx="3">
                  <c:v>0.58000000000000007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2784"/>
        <c:axId val="149943360"/>
      </c:scatterChart>
      <c:valAx>
        <c:axId val="14994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943360"/>
        <c:crosses val="autoZero"/>
        <c:crossBetween val="midCat"/>
      </c:valAx>
      <c:valAx>
        <c:axId val="149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4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 Peripheral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target!$B$48</c:f>
              <c:strCache>
                <c:ptCount val="1"/>
                <c:pt idx="0">
                  <c:v>250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0.35</c:v>
                </c:pt>
                <c:pt idx="4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target!$B$49</c:f>
              <c:strCache>
                <c:ptCount val="1"/>
                <c:pt idx="0">
                  <c:v>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0.45</c:v>
                </c:pt>
                <c:pt idx="4">
                  <c:v>0.55000000000000004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target!$B$50</c:f>
              <c:strCache>
                <c:ptCount val="1"/>
                <c:pt idx="0">
                  <c:v>1000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0.35</c:v>
                </c:pt>
                <c:pt idx="4">
                  <c:v>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target!$B$51</c:f>
              <c:strCache>
                <c:ptCount val="1"/>
                <c:pt idx="0">
                  <c:v>1500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0.4</c:v>
                </c:pt>
                <c:pt idx="3">
                  <c:v>0.35</c:v>
                </c:pt>
                <c:pt idx="4">
                  <c:v>0.65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target!$B$52</c:f>
              <c:strCache>
                <c:ptCount val="1"/>
                <c:pt idx="0">
                  <c:v>2000</c:v>
                </c:pt>
              </c:strCache>
            </c:strRef>
          </c:tx>
          <c:xVal>
            <c:numRef>
              <c:f>target!$C$47:$G$47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target!$C$52:$G$52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0.5</c:v>
                </c:pt>
                <c:pt idx="3">
                  <c:v>0.9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2080"/>
        <c:axId val="136062656"/>
      </c:scatterChart>
      <c:valAx>
        <c:axId val="13606208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6062656"/>
        <c:crosses val="autoZero"/>
        <c:crossBetween val="midCat"/>
      </c:valAx>
      <c:valAx>
        <c:axId val="13606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target!$D$47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target!$E$47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target!$E$48:$E$52</c:f>
              <c:numCache>
                <c:formatCode>General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0.4</c:v>
                </c:pt>
                <c:pt idx="4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target!$F$47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target!$F$48:$F$52</c:f>
              <c:numCache>
                <c:formatCode>General</c:formatCode>
                <c:ptCount val="5"/>
                <c:pt idx="0">
                  <c:v>0.35</c:v>
                </c:pt>
                <c:pt idx="1">
                  <c:v>0.45</c:v>
                </c:pt>
                <c:pt idx="2">
                  <c:v>0.35</c:v>
                </c:pt>
                <c:pt idx="3">
                  <c:v>0.35</c:v>
                </c:pt>
                <c:pt idx="4">
                  <c:v>0.9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target!$B$48:$B$52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target!$G$48:$G$52</c:f>
              <c:numCache>
                <c:formatCode>General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0.65</c:v>
                </c:pt>
                <c:pt idx="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4960"/>
        <c:axId val="136065536"/>
      </c:scatterChart>
      <c:valAx>
        <c:axId val="136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65536"/>
        <c:crosses val="autoZero"/>
        <c:crossBetween val="midCat"/>
      </c:valAx>
      <c:valAx>
        <c:axId val="1360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target!$D$35</c:f>
              <c:strCache>
                <c:ptCount val="1"/>
                <c:pt idx="0">
                  <c:v>25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target!$D$36:$D$40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target!$E$35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target!$E$36:$E$40</c:f>
              <c:numCache>
                <c:formatCode>General</c:formatCode>
                <c:ptCount val="5"/>
                <c:pt idx="0">
                  <c:v>0.45</c:v>
                </c:pt>
                <c:pt idx="1">
                  <c:v>0.5</c:v>
                </c:pt>
                <c:pt idx="2">
                  <c:v>0.65</c:v>
                </c:pt>
                <c:pt idx="3">
                  <c:v>0.6</c:v>
                </c:pt>
                <c:pt idx="4">
                  <c:v>0.7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target!$F$35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target!$F$36:$F$40</c:f>
              <c:numCache>
                <c:formatCode>General</c:formatCode>
                <c:ptCount val="5"/>
                <c:pt idx="0">
                  <c:v>0.4</c:v>
                </c:pt>
                <c:pt idx="1">
                  <c:v>0.85</c:v>
                </c:pt>
                <c:pt idx="2">
                  <c:v>0.85</c:v>
                </c:pt>
                <c:pt idx="3">
                  <c:v>0.8</c:v>
                </c:pt>
                <c:pt idx="4">
                  <c:v>0.95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target!$G$35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target!$B$36:$B$40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target!$G$36:$G$40</c:f>
              <c:numCache>
                <c:formatCode>General</c:formatCode>
                <c:ptCount val="5"/>
                <c:pt idx="0">
                  <c:v>0.85</c:v>
                </c:pt>
                <c:pt idx="1">
                  <c:v>0.9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7840"/>
        <c:axId val="136068416"/>
      </c:scatterChart>
      <c:valAx>
        <c:axId val="1360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68416"/>
        <c:crosses val="autoZero"/>
        <c:crossBetween val="midCat"/>
      </c:valAx>
      <c:valAx>
        <c:axId val="136068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654844</xdr:colOff>
      <xdr:row>30</xdr:row>
      <xdr:rowOff>23813</xdr:rowOff>
    </xdr:from>
    <xdr:to>
      <xdr:col>44</xdr:col>
      <xdr:colOff>154782</xdr:colOff>
      <xdr:row>44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547689</xdr:colOff>
      <xdr:row>30</xdr:row>
      <xdr:rowOff>95251</xdr:rowOff>
    </xdr:from>
    <xdr:to>
      <xdr:col>50</xdr:col>
      <xdr:colOff>47626</xdr:colOff>
      <xdr:row>44</xdr:row>
      <xdr:rowOff>166688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357188</xdr:colOff>
      <xdr:row>30</xdr:row>
      <xdr:rowOff>119063</xdr:rowOff>
    </xdr:from>
    <xdr:to>
      <xdr:col>35</xdr:col>
      <xdr:colOff>702469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238126</xdr:colOff>
      <xdr:row>15</xdr:row>
      <xdr:rowOff>166687</xdr:rowOff>
    </xdr:from>
    <xdr:to>
      <xdr:col>89</xdr:col>
      <xdr:colOff>154781</xdr:colOff>
      <xdr:row>45</xdr:row>
      <xdr:rowOff>178593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688602</xdr:colOff>
      <xdr:row>40</xdr:row>
      <xdr:rowOff>41462</xdr:rowOff>
    </xdr:from>
    <xdr:to>
      <xdr:col>32</xdr:col>
      <xdr:colOff>831476</xdr:colOff>
      <xdr:row>54</xdr:row>
      <xdr:rowOff>117662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983673</xdr:colOff>
      <xdr:row>32</xdr:row>
      <xdr:rowOff>55375</xdr:rowOff>
    </xdr:from>
    <xdr:to>
      <xdr:col>14</xdr:col>
      <xdr:colOff>775856</xdr:colOff>
      <xdr:row>50</xdr:row>
      <xdr:rowOff>27666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221673</xdr:colOff>
      <xdr:row>51</xdr:row>
      <xdr:rowOff>13855</xdr:rowOff>
    </xdr:from>
    <xdr:to>
      <xdr:col>20</xdr:col>
      <xdr:colOff>623455</xdr:colOff>
      <xdr:row>69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484909</xdr:colOff>
      <xdr:row>78</xdr:row>
      <xdr:rowOff>31171</xdr:rowOff>
    </xdr:from>
    <xdr:to>
      <xdr:col>22</xdr:col>
      <xdr:colOff>1246910</xdr:colOff>
      <xdr:row>102</xdr:row>
      <xdr:rowOff>155862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224118</xdr:colOff>
      <xdr:row>80</xdr:row>
      <xdr:rowOff>31172</xdr:rowOff>
    </xdr:from>
    <xdr:to>
      <xdr:col>15</xdr:col>
      <xdr:colOff>154845</xdr:colOff>
      <xdr:row>104</xdr:row>
      <xdr:rowOff>155863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796636</xdr:colOff>
      <xdr:row>32</xdr:row>
      <xdr:rowOff>56029</xdr:rowOff>
    </xdr:from>
    <xdr:to>
      <xdr:col>26</xdr:col>
      <xdr:colOff>526676</xdr:colOff>
      <xdr:row>50</xdr:row>
      <xdr:rowOff>69272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137169</xdr:colOff>
      <xdr:row>77</xdr:row>
      <xdr:rowOff>14872</xdr:rowOff>
    </xdr:from>
    <xdr:to>
      <xdr:col>7</xdr:col>
      <xdr:colOff>975929</xdr:colOff>
      <xdr:row>95</xdr:row>
      <xdr:rowOff>1017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874059</xdr:colOff>
      <xdr:row>50</xdr:row>
      <xdr:rowOff>174811</xdr:rowOff>
    </xdr:from>
    <xdr:to>
      <xdr:col>26</xdr:col>
      <xdr:colOff>515470</xdr:colOff>
      <xdr:row>68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33618</xdr:colOff>
      <xdr:row>32</xdr:row>
      <xdr:rowOff>56030</xdr:rowOff>
    </xdr:from>
    <xdr:to>
      <xdr:col>20</xdr:col>
      <xdr:colOff>459442</xdr:colOff>
      <xdr:row>50</xdr:row>
      <xdr:rowOff>26895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18406</xdr:colOff>
      <xdr:row>104</xdr:row>
      <xdr:rowOff>90767</xdr:rowOff>
    </xdr:from>
    <xdr:to>
      <xdr:col>42</xdr:col>
      <xdr:colOff>416217</xdr:colOff>
      <xdr:row>129</xdr:row>
      <xdr:rowOff>50426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791319</xdr:colOff>
      <xdr:row>60</xdr:row>
      <xdr:rowOff>74345</xdr:rowOff>
    </xdr:from>
    <xdr:to>
      <xdr:col>17</xdr:col>
      <xdr:colOff>437905</xdr:colOff>
      <xdr:row>74</xdr:row>
      <xdr:rowOff>150545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361950</xdr:colOff>
      <xdr:row>37</xdr:row>
      <xdr:rowOff>123825</xdr:rowOff>
    </xdr:from>
    <xdr:to>
      <xdr:col>90</xdr:col>
      <xdr:colOff>57150</xdr:colOff>
      <xdr:row>52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171450</xdr:colOff>
      <xdr:row>35</xdr:row>
      <xdr:rowOff>171450</xdr:rowOff>
    </xdr:from>
    <xdr:to>
      <xdr:col>100</xdr:col>
      <xdr:colOff>476250</xdr:colOff>
      <xdr:row>50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370114</xdr:colOff>
      <xdr:row>59</xdr:row>
      <xdr:rowOff>141515</xdr:rowOff>
    </xdr:from>
    <xdr:to>
      <xdr:col>22</xdr:col>
      <xdr:colOff>870857</xdr:colOff>
      <xdr:row>74</xdr:row>
      <xdr:rowOff>108857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947058</xdr:colOff>
      <xdr:row>59</xdr:row>
      <xdr:rowOff>152401</xdr:rowOff>
    </xdr:from>
    <xdr:to>
      <xdr:col>24</xdr:col>
      <xdr:colOff>1458686</xdr:colOff>
      <xdr:row>74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1782535</xdr:colOff>
      <xdr:row>101</xdr:row>
      <xdr:rowOff>179613</xdr:rowOff>
    </xdr:from>
    <xdr:to>
      <xdr:col>7</xdr:col>
      <xdr:colOff>190499</xdr:colOff>
      <xdr:row>125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3"/>
  <sheetViews>
    <sheetView topLeftCell="A36" zoomScale="70" zoomScaleNormal="70" workbookViewId="0">
      <selection activeCell="J59" sqref="J59"/>
    </sheetView>
  </sheetViews>
  <sheetFormatPr defaultRowHeight="15" x14ac:dyDescent="0.25"/>
  <cols>
    <col min="1" max="2" width="12.7109375" customWidth="1"/>
    <col min="3" max="3" width="15" customWidth="1"/>
    <col min="4" max="4" width="15.140625" customWidth="1"/>
    <col min="5" max="7" width="15" customWidth="1"/>
    <col min="8" max="8" width="14.7109375" customWidth="1"/>
    <col min="9" max="9" width="15.140625" customWidth="1"/>
    <col min="10" max="12" width="14.7109375" customWidth="1"/>
    <col min="13" max="17" width="15.42578125" customWidth="1"/>
    <col min="18" max="18" width="13.85546875" customWidth="1"/>
    <col min="19" max="19" width="15.140625" customWidth="1"/>
    <col min="20" max="21" width="14.140625" customWidth="1"/>
    <col min="22" max="23" width="13.85546875" customWidth="1"/>
    <col min="24" max="24" width="15.140625" customWidth="1"/>
    <col min="25" max="26" width="14.140625" customWidth="1"/>
    <col min="27" max="27" width="13.85546875" customWidth="1"/>
    <col min="28" max="28" width="15" customWidth="1"/>
    <col min="29" max="29" width="15.140625" customWidth="1"/>
    <col min="30" max="32" width="15" customWidth="1"/>
    <col min="33" max="33" width="14.7109375" customWidth="1"/>
    <col min="34" max="34" width="15.140625" customWidth="1"/>
    <col min="35" max="37" width="14.7109375" customWidth="1"/>
    <col min="38" max="42" width="15.42578125" customWidth="1"/>
    <col min="43" max="43" width="13.85546875" customWidth="1"/>
    <col min="44" max="44" width="15.140625" customWidth="1"/>
    <col min="45" max="46" width="14.140625" customWidth="1"/>
    <col min="47" max="48" width="13.85546875" customWidth="1"/>
    <col min="49" max="49" width="15.140625" customWidth="1"/>
    <col min="50" max="51" width="14.140625" customWidth="1"/>
    <col min="52" max="52" width="13.85546875" customWidth="1"/>
    <col min="53" max="53" width="15" customWidth="1"/>
    <col min="54" max="54" width="15.140625" customWidth="1"/>
    <col min="55" max="57" width="15" customWidth="1"/>
    <col min="58" max="58" width="14.7109375" customWidth="1"/>
    <col min="59" max="59" width="15.140625" customWidth="1"/>
    <col min="60" max="62" width="14.7109375" customWidth="1"/>
    <col min="63" max="67" width="15.42578125" customWidth="1"/>
    <col min="68" max="68" width="13.85546875" customWidth="1"/>
    <col min="69" max="69" width="15.140625" customWidth="1"/>
    <col min="70" max="71" width="14.140625" customWidth="1"/>
    <col min="72" max="73" width="13.85546875" customWidth="1"/>
    <col min="74" max="74" width="15.140625" customWidth="1"/>
    <col min="75" max="76" width="14.140625" customWidth="1"/>
    <col min="77" max="77" width="13.85546875" customWidth="1"/>
    <col min="78" max="78" width="15" customWidth="1"/>
    <col min="79" max="79" width="15.140625" customWidth="1"/>
    <col min="80" max="82" width="15" customWidth="1"/>
    <col min="83" max="83" width="14.7109375" customWidth="1"/>
    <col min="84" max="84" width="15.140625" customWidth="1"/>
    <col min="85" max="87" width="14.7109375" customWidth="1"/>
    <col min="88" max="92" width="15.42578125" customWidth="1"/>
    <col min="93" max="93" width="13.85546875" customWidth="1"/>
    <col min="94" max="94" width="15.140625" customWidth="1"/>
    <col min="95" max="96" width="14.140625" customWidth="1"/>
    <col min="97" max="98" width="13.85546875" customWidth="1"/>
    <col min="99" max="99" width="15.140625" customWidth="1"/>
    <col min="100" max="101" width="14.140625" customWidth="1"/>
    <col min="102" max="102" width="13.85546875" customWidth="1"/>
  </cols>
  <sheetData>
    <row r="1" spans="1:113" x14ac:dyDescent="0.25">
      <c r="C1" t="s">
        <v>26</v>
      </c>
      <c r="D1" t="str">
        <f>C1</f>
        <v>Repetition 1</v>
      </c>
      <c r="E1" t="str">
        <f t="shared" ref="E1:AZ1" si="0">D1</f>
        <v>Repetition 1</v>
      </c>
      <c r="F1" t="str">
        <f t="shared" si="0"/>
        <v>Repetition 1</v>
      </c>
      <c r="G1" t="str">
        <f t="shared" si="0"/>
        <v>Repetition 1</v>
      </c>
      <c r="H1" t="str">
        <f t="shared" si="0"/>
        <v>Repetition 1</v>
      </c>
      <c r="I1" t="str">
        <f t="shared" si="0"/>
        <v>Repetition 1</v>
      </c>
      <c r="J1" t="str">
        <f t="shared" si="0"/>
        <v>Repetition 1</v>
      </c>
      <c r="K1" t="str">
        <f t="shared" si="0"/>
        <v>Repetition 1</v>
      </c>
      <c r="L1" t="str">
        <f t="shared" si="0"/>
        <v>Repetition 1</v>
      </c>
      <c r="M1" t="str">
        <f t="shared" si="0"/>
        <v>Repetition 1</v>
      </c>
      <c r="N1" t="str">
        <f t="shared" si="0"/>
        <v>Repetition 1</v>
      </c>
      <c r="O1" t="str">
        <f t="shared" si="0"/>
        <v>Repetition 1</v>
      </c>
      <c r="P1" t="str">
        <f t="shared" si="0"/>
        <v>Repetition 1</v>
      </c>
      <c r="Q1" t="str">
        <f t="shared" si="0"/>
        <v>Repetition 1</v>
      </c>
      <c r="R1" t="str">
        <f t="shared" si="0"/>
        <v>Repetition 1</v>
      </c>
      <c r="S1" t="str">
        <f t="shared" si="0"/>
        <v>Repetition 1</v>
      </c>
      <c r="T1" t="str">
        <f t="shared" si="0"/>
        <v>Repetition 1</v>
      </c>
      <c r="U1" t="str">
        <f t="shared" si="0"/>
        <v>Repetition 1</v>
      </c>
      <c r="V1" t="str">
        <f t="shared" si="0"/>
        <v>Repetition 1</v>
      </c>
      <c r="W1" t="str">
        <f t="shared" si="0"/>
        <v>Repetition 1</v>
      </c>
      <c r="X1" t="str">
        <f t="shared" si="0"/>
        <v>Repetition 1</v>
      </c>
      <c r="Y1" t="str">
        <f t="shared" si="0"/>
        <v>Repetition 1</v>
      </c>
      <c r="Z1" t="str">
        <f t="shared" si="0"/>
        <v>Repetition 1</v>
      </c>
      <c r="AA1" t="str">
        <f t="shared" si="0"/>
        <v>Repetition 1</v>
      </c>
      <c r="AB1" t="str">
        <f t="shared" si="0"/>
        <v>Repetition 1</v>
      </c>
      <c r="AC1" t="str">
        <f t="shared" si="0"/>
        <v>Repetition 1</v>
      </c>
      <c r="AD1" t="str">
        <f t="shared" si="0"/>
        <v>Repetition 1</v>
      </c>
      <c r="AE1" t="str">
        <f t="shared" si="0"/>
        <v>Repetition 1</v>
      </c>
      <c r="AF1" t="str">
        <f t="shared" si="0"/>
        <v>Repetition 1</v>
      </c>
      <c r="AG1" t="str">
        <f t="shared" si="0"/>
        <v>Repetition 1</v>
      </c>
      <c r="AH1" t="str">
        <f t="shared" si="0"/>
        <v>Repetition 1</v>
      </c>
      <c r="AI1" t="str">
        <f t="shared" si="0"/>
        <v>Repetition 1</v>
      </c>
      <c r="AJ1" t="str">
        <f t="shared" si="0"/>
        <v>Repetition 1</v>
      </c>
      <c r="AK1" t="str">
        <f t="shared" si="0"/>
        <v>Repetition 1</v>
      </c>
      <c r="AL1" t="str">
        <f t="shared" si="0"/>
        <v>Repetition 1</v>
      </c>
      <c r="AM1" t="str">
        <f t="shared" si="0"/>
        <v>Repetition 1</v>
      </c>
      <c r="AN1" t="str">
        <f t="shared" si="0"/>
        <v>Repetition 1</v>
      </c>
      <c r="AO1" t="str">
        <f t="shared" si="0"/>
        <v>Repetition 1</v>
      </c>
      <c r="AP1" t="str">
        <f t="shared" si="0"/>
        <v>Repetition 1</v>
      </c>
      <c r="AQ1" t="str">
        <f t="shared" si="0"/>
        <v>Repetition 1</v>
      </c>
      <c r="AR1" t="str">
        <f>AQ1</f>
        <v>Repetition 1</v>
      </c>
      <c r="AS1" t="str">
        <f t="shared" si="0"/>
        <v>Repetition 1</v>
      </c>
      <c r="AT1" t="str">
        <f t="shared" si="0"/>
        <v>Repetition 1</v>
      </c>
      <c r="AU1" t="str">
        <f t="shared" si="0"/>
        <v>Repetition 1</v>
      </c>
      <c r="AV1" t="str">
        <f t="shared" si="0"/>
        <v>Repetition 1</v>
      </c>
      <c r="AW1" t="str">
        <f t="shared" si="0"/>
        <v>Repetition 1</v>
      </c>
      <c r="AX1" t="str">
        <f t="shared" si="0"/>
        <v>Repetition 1</v>
      </c>
      <c r="AY1" t="str">
        <f t="shared" si="0"/>
        <v>Repetition 1</v>
      </c>
      <c r="AZ1" t="str">
        <f t="shared" si="0"/>
        <v>Repetition 1</v>
      </c>
      <c r="BA1" t="s">
        <v>27</v>
      </c>
      <c r="BB1" t="str">
        <f>BA1</f>
        <v>Repetition 2</v>
      </c>
      <c r="BC1" t="str">
        <f t="shared" ref="BC1:CX1" si="1">BB1</f>
        <v>Repetition 2</v>
      </c>
      <c r="BD1" t="str">
        <f t="shared" si="1"/>
        <v>Repetition 2</v>
      </c>
      <c r="BE1" t="str">
        <f t="shared" si="1"/>
        <v>Repetition 2</v>
      </c>
      <c r="BF1" t="str">
        <f t="shared" si="1"/>
        <v>Repetition 2</v>
      </c>
      <c r="BG1" t="str">
        <f t="shared" si="1"/>
        <v>Repetition 2</v>
      </c>
      <c r="BH1" t="str">
        <f t="shared" si="1"/>
        <v>Repetition 2</v>
      </c>
      <c r="BI1" t="str">
        <f t="shared" si="1"/>
        <v>Repetition 2</v>
      </c>
      <c r="BJ1" t="str">
        <f t="shared" si="1"/>
        <v>Repetition 2</v>
      </c>
      <c r="BK1" t="str">
        <f t="shared" si="1"/>
        <v>Repetition 2</v>
      </c>
      <c r="BL1" t="str">
        <f t="shared" si="1"/>
        <v>Repetition 2</v>
      </c>
      <c r="BM1" t="str">
        <f t="shared" si="1"/>
        <v>Repetition 2</v>
      </c>
      <c r="BN1" t="str">
        <f t="shared" si="1"/>
        <v>Repetition 2</v>
      </c>
      <c r="BO1" t="str">
        <f t="shared" si="1"/>
        <v>Repetition 2</v>
      </c>
      <c r="BP1" t="str">
        <f t="shared" si="1"/>
        <v>Repetition 2</v>
      </c>
      <c r="BQ1" t="str">
        <f t="shared" si="1"/>
        <v>Repetition 2</v>
      </c>
      <c r="BR1" t="str">
        <f t="shared" si="1"/>
        <v>Repetition 2</v>
      </c>
      <c r="BS1" t="str">
        <f t="shared" si="1"/>
        <v>Repetition 2</v>
      </c>
      <c r="BT1" t="str">
        <f t="shared" si="1"/>
        <v>Repetition 2</v>
      </c>
      <c r="BU1" t="str">
        <f t="shared" si="1"/>
        <v>Repetition 2</v>
      </c>
      <c r="BV1" t="str">
        <f t="shared" si="1"/>
        <v>Repetition 2</v>
      </c>
      <c r="BW1" t="str">
        <f t="shared" si="1"/>
        <v>Repetition 2</v>
      </c>
      <c r="BX1" t="str">
        <f t="shared" si="1"/>
        <v>Repetition 2</v>
      </c>
      <c r="BY1" t="str">
        <f t="shared" si="1"/>
        <v>Repetition 2</v>
      </c>
      <c r="BZ1" t="str">
        <f t="shared" si="1"/>
        <v>Repetition 2</v>
      </c>
      <c r="CA1" t="str">
        <f t="shared" si="1"/>
        <v>Repetition 2</v>
      </c>
      <c r="CB1" t="str">
        <f t="shared" si="1"/>
        <v>Repetition 2</v>
      </c>
      <c r="CC1" t="str">
        <f>CB1</f>
        <v>Repetition 2</v>
      </c>
      <c r="CD1" t="str">
        <f t="shared" si="1"/>
        <v>Repetition 2</v>
      </c>
      <c r="CE1" t="str">
        <f t="shared" si="1"/>
        <v>Repetition 2</v>
      </c>
      <c r="CF1" t="str">
        <f t="shared" si="1"/>
        <v>Repetition 2</v>
      </c>
      <c r="CG1" t="str">
        <f t="shared" si="1"/>
        <v>Repetition 2</v>
      </c>
      <c r="CH1" t="str">
        <f t="shared" si="1"/>
        <v>Repetition 2</v>
      </c>
      <c r="CI1" t="str">
        <f t="shared" si="1"/>
        <v>Repetition 2</v>
      </c>
      <c r="CJ1" t="str">
        <f t="shared" si="1"/>
        <v>Repetition 2</v>
      </c>
      <c r="CK1" t="str">
        <f t="shared" si="1"/>
        <v>Repetition 2</v>
      </c>
      <c r="CL1" t="str">
        <f t="shared" si="1"/>
        <v>Repetition 2</v>
      </c>
      <c r="CM1" t="str">
        <f t="shared" si="1"/>
        <v>Repetition 2</v>
      </c>
      <c r="CN1" t="str">
        <f t="shared" si="1"/>
        <v>Repetition 2</v>
      </c>
      <c r="CO1" t="str">
        <f t="shared" si="1"/>
        <v>Repetition 2</v>
      </c>
      <c r="CP1" t="str">
        <f t="shared" si="1"/>
        <v>Repetition 2</v>
      </c>
      <c r="CQ1" t="str">
        <f t="shared" si="1"/>
        <v>Repetition 2</v>
      </c>
      <c r="CR1" t="str">
        <f t="shared" si="1"/>
        <v>Repetition 2</v>
      </c>
      <c r="CS1" t="str">
        <f t="shared" si="1"/>
        <v>Repetition 2</v>
      </c>
      <c r="CT1" t="str">
        <f t="shared" si="1"/>
        <v>Repetition 2</v>
      </c>
      <c r="CU1" t="str">
        <f t="shared" si="1"/>
        <v>Repetition 2</v>
      </c>
      <c r="CV1" t="str">
        <f t="shared" si="1"/>
        <v>Repetition 2</v>
      </c>
      <c r="CW1" t="str">
        <f t="shared" si="1"/>
        <v>Repetition 2</v>
      </c>
      <c r="CX1" t="str">
        <f t="shared" si="1"/>
        <v>Repetition 2</v>
      </c>
    </row>
    <row r="2" spans="1:113" x14ac:dyDescent="0.25">
      <c r="C2" t="s">
        <v>28</v>
      </c>
      <c r="D2" t="str">
        <f>C2</f>
        <v>Foveal</v>
      </c>
      <c r="E2" t="str">
        <f t="shared" ref="E2:AA2" si="2">D2</f>
        <v>Foveal</v>
      </c>
      <c r="F2" t="str">
        <f t="shared" si="2"/>
        <v>Foveal</v>
      </c>
      <c r="G2" t="str">
        <f t="shared" si="2"/>
        <v>Foveal</v>
      </c>
      <c r="H2" t="str">
        <f t="shared" si="2"/>
        <v>Foveal</v>
      </c>
      <c r="I2" t="str">
        <f t="shared" si="2"/>
        <v>Foveal</v>
      </c>
      <c r="J2" t="str">
        <f t="shared" si="2"/>
        <v>Foveal</v>
      </c>
      <c r="K2" t="str">
        <f t="shared" si="2"/>
        <v>Foveal</v>
      </c>
      <c r="L2" t="str">
        <f t="shared" si="2"/>
        <v>Foveal</v>
      </c>
      <c r="M2" t="str">
        <f t="shared" si="2"/>
        <v>Foveal</v>
      </c>
      <c r="N2" t="str">
        <f t="shared" si="2"/>
        <v>Foveal</v>
      </c>
      <c r="O2" t="str">
        <f t="shared" si="2"/>
        <v>Foveal</v>
      </c>
      <c r="P2" t="str">
        <f t="shared" si="2"/>
        <v>Foveal</v>
      </c>
      <c r="Q2" t="str">
        <f t="shared" si="2"/>
        <v>Foveal</v>
      </c>
      <c r="R2" t="str">
        <f t="shared" si="2"/>
        <v>Foveal</v>
      </c>
      <c r="S2" t="str">
        <f t="shared" si="2"/>
        <v>Foveal</v>
      </c>
      <c r="T2" t="str">
        <f t="shared" si="2"/>
        <v>Foveal</v>
      </c>
      <c r="U2" t="str">
        <f t="shared" si="2"/>
        <v>Foveal</v>
      </c>
      <c r="V2" t="str">
        <f t="shared" si="2"/>
        <v>Foveal</v>
      </c>
      <c r="W2" t="str">
        <f t="shared" si="2"/>
        <v>Foveal</v>
      </c>
      <c r="X2" t="str">
        <f t="shared" si="2"/>
        <v>Foveal</v>
      </c>
      <c r="Y2" t="str">
        <f t="shared" si="2"/>
        <v>Foveal</v>
      </c>
      <c r="Z2" t="str">
        <f t="shared" si="2"/>
        <v>Foveal</v>
      </c>
      <c r="AA2" t="str">
        <f t="shared" si="2"/>
        <v>Foveal</v>
      </c>
      <c r="AB2" t="s">
        <v>29</v>
      </c>
      <c r="AC2" t="str">
        <f>AB2</f>
        <v>Peripheral</v>
      </c>
      <c r="AD2" t="str">
        <f t="shared" ref="AD2:AZ2" si="3">AC2</f>
        <v>Peripheral</v>
      </c>
      <c r="AE2" t="str">
        <f t="shared" si="3"/>
        <v>Peripheral</v>
      </c>
      <c r="AF2" t="str">
        <f t="shared" si="3"/>
        <v>Peripheral</v>
      </c>
      <c r="AG2" t="str">
        <f t="shared" si="3"/>
        <v>Peripheral</v>
      </c>
      <c r="AH2" t="str">
        <f t="shared" si="3"/>
        <v>Peripheral</v>
      </c>
      <c r="AI2" t="str">
        <f t="shared" si="3"/>
        <v>Peripheral</v>
      </c>
      <c r="AJ2" t="str">
        <f t="shared" si="3"/>
        <v>Peripheral</v>
      </c>
      <c r="AK2" t="str">
        <f t="shared" si="3"/>
        <v>Peripheral</v>
      </c>
      <c r="AL2" t="str">
        <f t="shared" si="3"/>
        <v>Peripheral</v>
      </c>
      <c r="AM2" t="str">
        <f t="shared" si="3"/>
        <v>Peripheral</v>
      </c>
      <c r="AN2" t="str">
        <f t="shared" si="3"/>
        <v>Peripheral</v>
      </c>
      <c r="AO2" t="str">
        <f t="shared" si="3"/>
        <v>Peripheral</v>
      </c>
      <c r="AP2" t="str">
        <f t="shared" si="3"/>
        <v>Peripheral</v>
      </c>
      <c r="AQ2" t="str">
        <f t="shared" si="3"/>
        <v>Peripheral</v>
      </c>
      <c r="AR2" t="str">
        <f>AQ2</f>
        <v>Peripheral</v>
      </c>
      <c r="AS2" t="str">
        <f t="shared" si="3"/>
        <v>Peripheral</v>
      </c>
      <c r="AT2" t="str">
        <f t="shared" si="3"/>
        <v>Peripheral</v>
      </c>
      <c r="AU2" t="str">
        <f t="shared" si="3"/>
        <v>Peripheral</v>
      </c>
      <c r="AV2" t="str">
        <f t="shared" si="3"/>
        <v>Peripheral</v>
      </c>
      <c r="AW2" t="str">
        <f t="shared" si="3"/>
        <v>Peripheral</v>
      </c>
      <c r="AX2" t="str">
        <f t="shared" si="3"/>
        <v>Peripheral</v>
      </c>
      <c r="AY2" t="str">
        <f t="shared" si="3"/>
        <v>Peripheral</v>
      </c>
      <c r="AZ2" t="str">
        <f t="shared" si="3"/>
        <v>Peripheral</v>
      </c>
      <c r="BA2" t="str">
        <f>C2</f>
        <v>Foveal</v>
      </c>
      <c r="BB2" t="str">
        <f t="shared" ref="BB2:CX2" si="4">D2</f>
        <v>Foveal</v>
      </c>
      <c r="BC2" t="str">
        <f t="shared" si="4"/>
        <v>Foveal</v>
      </c>
      <c r="BD2" t="str">
        <f t="shared" si="4"/>
        <v>Foveal</v>
      </c>
      <c r="BE2" t="str">
        <f t="shared" si="4"/>
        <v>Foveal</v>
      </c>
      <c r="BF2" t="str">
        <f t="shared" si="4"/>
        <v>Foveal</v>
      </c>
      <c r="BG2" t="str">
        <f t="shared" si="4"/>
        <v>Foveal</v>
      </c>
      <c r="BH2" t="str">
        <f t="shared" si="4"/>
        <v>Foveal</v>
      </c>
      <c r="BI2" t="str">
        <f t="shared" si="4"/>
        <v>Foveal</v>
      </c>
      <c r="BJ2" t="str">
        <f t="shared" si="4"/>
        <v>Foveal</v>
      </c>
      <c r="BK2" t="str">
        <f t="shared" si="4"/>
        <v>Foveal</v>
      </c>
      <c r="BL2" t="str">
        <f t="shared" si="4"/>
        <v>Foveal</v>
      </c>
      <c r="BM2" t="str">
        <f t="shared" si="4"/>
        <v>Foveal</v>
      </c>
      <c r="BN2" t="str">
        <f t="shared" si="4"/>
        <v>Foveal</v>
      </c>
      <c r="BO2" t="str">
        <f t="shared" si="4"/>
        <v>Foveal</v>
      </c>
      <c r="BP2" t="str">
        <f t="shared" si="4"/>
        <v>Foveal</v>
      </c>
      <c r="BQ2" t="str">
        <f t="shared" si="4"/>
        <v>Foveal</v>
      </c>
      <c r="BR2" t="str">
        <f t="shared" si="4"/>
        <v>Foveal</v>
      </c>
      <c r="BS2" t="str">
        <f t="shared" si="4"/>
        <v>Foveal</v>
      </c>
      <c r="BT2" t="str">
        <f t="shared" si="4"/>
        <v>Foveal</v>
      </c>
      <c r="BU2" t="str">
        <f t="shared" si="4"/>
        <v>Foveal</v>
      </c>
      <c r="BV2" t="str">
        <f t="shared" si="4"/>
        <v>Foveal</v>
      </c>
      <c r="BW2" t="str">
        <f t="shared" si="4"/>
        <v>Foveal</v>
      </c>
      <c r="BX2" t="str">
        <f t="shared" si="4"/>
        <v>Foveal</v>
      </c>
      <c r="BY2" t="str">
        <f t="shared" si="4"/>
        <v>Foveal</v>
      </c>
      <c r="BZ2" t="str">
        <f t="shared" si="4"/>
        <v>Peripheral</v>
      </c>
      <c r="CA2" t="str">
        <f t="shared" si="4"/>
        <v>Peripheral</v>
      </c>
      <c r="CB2" t="str">
        <f t="shared" si="4"/>
        <v>Peripheral</v>
      </c>
      <c r="CC2" t="str">
        <f t="shared" si="4"/>
        <v>Peripheral</v>
      </c>
      <c r="CD2" t="str">
        <f t="shared" si="4"/>
        <v>Peripheral</v>
      </c>
      <c r="CE2" t="str">
        <f t="shared" si="4"/>
        <v>Peripheral</v>
      </c>
      <c r="CF2" t="str">
        <f t="shared" si="4"/>
        <v>Peripheral</v>
      </c>
      <c r="CG2" t="str">
        <f t="shared" si="4"/>
        <v>Peripheral</v>
      </c>
      <c r="CH2" t="str">
        <f t="shared" si="4"/>
        <v>Peripheral</v>
      </c>
      <c r="CI2" t="str">
        <f t="shared" si="4"/>
        <v>Peripheral</v>
      </c>
      <c r="CJ2" t="str">
        <f t="shared" si="4"/>
        <v>Peripheral</v>
      </c>
      <c r="CK2" t="str">
        <f t="shared" si="4"/>
        <v>Peripheral</v>
      </c>
      <c r="CL2" t="str">
        <f t="shared" si="4"/>
        <v>Peripheral</v>
      </c>
      <c r="CM2" t="str">
        <f t="shared" si="4"/>
        <v>Peripheral</v>
      </c>
      <c r="CN2" t="str">
        <f t="shared" si="4"/>
        <v>Peripheral</v>
      </c>
      <c r="CO2" t="str">
        <f t="shared" si="4"/>
        <v>Peripheral</v>
      </c>
      <c r="CP2" t="str">
        <f t="shared" si="4"/>
        <v>Peripheral</v>
      </c>
      <c r="CQ2" t="str">
        <f t="shared" si="4"/>
        <v>Peripheral</v>
      </c>
      <c r="CR2" t="str">
        <f t="shared" si="4"/>
        <v>Peripheral</v>
      </c>
      <c r="CS2" t="str">
        <f t="shared" si="4"/>
        <v>Peripheral</v>
      </c>
      <c r="CT2" t="str">
        <f t="shared" si="4"/>
        <v>Peripheral</v>
      </c>
      <c r="CU2" t="str">
        <f t="shared" si="4"/>
        <v>Peripheral</v>
      </c>
      <c r="CV2" t="str">
        <f t="shared" si="4"/>
        <v>Peripheral</v>
      </c>
      <c r="CW2" t="str">
        <f t="shared" si="4"/>
        <v>Peripheral</v>
      </c>
      <c r="CX2" t="str">
        <f t="shared" si="4"/>
        <v>Peripheral</v>
      </c>
      <c r="DD2" t="str">
        <f>C2</f>
        <v>Foveal</v>
      </c>
      <c r="DE2" t="str">
        <f>CX2</f>
        <v>Peripheral</v>
      </c>
      <c r="DH2" t="s">
        <v>26</v>
      </c>
      <c r="DI2" t="s">
        <v>27</v>
      </c>
    </row>
    <row r="3" spans="1:113" x14ac:dyDescent="0.25">
      <c r="C3" t="s">
        <v>33</v>
      </c>
      <c r="D3" t="str">
        <f>C3</f>
        <v>Duration 1000</v>
      </c>
      <c r="E3" t="str">
        <f t="shared" ref="E3:L3" si="5">D3</f>
        <v>Duration 1000</v>
      </c>
      <c r="F3" t="str">
        <f t="shared" si="5"/>
        <v>Duration 1000</v>
      </c>
      <c r="G3" t="str">
        <f t="shared" si="5"/>
        <v>Duration 1000</v>
      </c>
      <c r="H3" t="s">
        <v>114</v>
      </c>
      <c r="I3" t="str">
        <f t="shared" si="5"/>
        <v>Duration 1500</v>
      </c>
      <c r="J3" t="str">
        <f t="shared" si="5"/>
        <v>Duration 1500</v>
      </c>
      <c r="K3" t="str">
        <f t="shared" si="5"/>
        <v>Duration 1500</v>
      </c>
      <c r="L3" t="str">
        <f t="shared" si="5"/>
        <v>Duration 1500</v>
      </c>
      <c r="M3" t="s">
        <v>115</v>
      </c>
      <c r="N3" t="str">
        <f>M3</f>
        <v>Duration 2000</v>
      </c>
      <c r="O3" t="str">
        <f t="shared" ref="O3:Q3" si="6">N3</f>
        <v>Duration 2000</v>
      </c>
      <c r="P3" t="str">
        <f t="shared" si="6"/>
        <v>Duration 2000</v>
      </c>
      <c r="Q3" t="str">
        <f t="shared" si="6"/>
        <v>Duration 2000</v>
      </c>
      <c r="R3" t="s">
        <v>116</v>
      </c>
      <c r="S3" t="str">
        <f>R3</f>
        <v>Duration 250</v>
      </c>
      <c r="T3" t="str">
        <f t="shared" ref="T3:V3" si="7">S3</f>
        <v>Duration 250</v>
      </c>
      <c r="U3" t="str">
        <f t="shared" si="7"/>
        <v>Duration 250</v>
      </c>
      <c r="V3" t="str">
        <f t="shared" si="7"/>
        <v>Duration 250</v>
      </c>
      <c r="W3" t="s">
        <v>34</v>
      </c>
      <c r="X3" t="str">
        <f>W3</f>
        <v>Duration 500</v>
      </c>
      <c r="Y3" t="str">
        <f t="shared" ref="Y3:AA3" si="8">X3</f>
        <v>Duration 500</v>
      </c>
      <c r="Z3" t="str">
        <f t="shared" si="8"/>
        <v>Duration 500</v>
      </c>
      <c r="AA3" t="str">
        <f t="shared" si="8"/>
        <v>Duration 500</v>
      </c>
      <c r="AB3" t="str">
        <f>C3</f>
        <v>Duration 1000</v>
      </c>
      <c r="AC3" t="str">
        <f t="shared" ref="AC3:CN3" si="9">D3</f>
        <v>Duration 1000</v>
      </c>
      <c r="AD3" t="str">
        <f t="shared" si="9"/>
        <v>Duration 1000</v>
      </c>
      <c r="AE3" t="str">
        <f t="shared" si="9"/>
        <v>Duration 1000</v>
      </c>
      <c r="AF3" t="str">
        <f t="shared" si="9"/>
        <v>Duration 1000</v>
      </c>
      <c r="AG3" t="str">
        <f t="shared" si="9"/>
        <v>Duration 1500</v>
      </c>
      <c r="AH3" t="str">
        <f t="shared" si="9"/>
        <v>Duration 1500</v>
      </c>
      <c r="AI3" t="str">
        <f t="shared" si="9"/>
        <v>Duration 1500</v>
      </c>
      <c r="AJ3" t="str">
        <f t="shared" si="9"/>
        <v>Duration 1500</v>
      </c>
      <c r="AK3" t="str">
        <f t="shared" si="9"/>
        <v>Duration 1500</v>
      </c>
      <c r="AL3" t="str">
        <f t="shared" si="9"/>
        <v>Duration 2000</v>
      </c>
      <c r="AM3" t="str">
        <f t="shared" si="9"/>
        <v>Duration 2000</v>
      </c>
      <c r="AN3" t="str">
        <f t="shared" si="9"/>
        <v>Duration 2000</v>
      </c>
      <c r="AO3" t="str">
        <f t="shared" si="9"/>
        <v>Duration 2000</v>
      </c>
      <c r="AP3" t="str">
        <f t="shared" si="9"/>
        <v>Duration 2000</v>
      </c>
      <c r="AQ3" t="str">
        <f t="shared" si="9"/>
        <v>Duration 250</v>
      </c>
      <c r="AR3" t="str">
        <f t="shared" si="9"/>
        <v>Duration 250</v>
      </c>
      <c r="AS3" t="str">
        <f t="shared" si="9"/>
        <v>Duration 250</v>
      </c>
      <c r="AT3" t="str">
        <f t="shared" si="9"/>
        <v>Duration 250</v>
      </c>
      <c r="AU3" t="str">
        <f t="shared" si="9"/>
        <v>Duration 250</v>
      </c>
      <c r="AV3" t="str">
        <f t="shared" si="9"/>
        <v>Duration 500</v>
      </c>
      <c r="AW3" t="str">
        <f t="shared" si="9"/>
        <v>Duration 500</v>
      </c>
      <c r="AX3" t="str">
        <f t="shared" si="9"/>
        <v>Duration 500</v>
      </c>
      <c r="AY3" t="str">
        <f t="shared" si="9"/>
        <v>Duration 500</v>
      </c>
      <c r="AZ3" t="str">
        <f t="shared" si="9"/>
        <v>Duration 500</v>
      </c>
      <c r="BA3" t="str">
        <f t="shared" si="9"/>
        <v>Duration 1000</v>
      </c>
      <c r="BB3" t="str">
        <f t="shared" si="9"/>
        <v>Duration 1000</v>
      </c>
      <c r="BC3" t="str">
        <f t="shared" si="9"/>
        <v>Duration 1000</v>
      </c>
      <c r="BD3" t="str">
        <f t="shared" si="9"/>
        <v>Duration 1000</v>
      </c>
      <c r="BE3" t="str">
        <f t="shared" si="9"/>
        <v>Duration 1000</v>
      </c>
      <c r="BF3" t="str">
        <f t="shared" si="9"/>
        <v>Duration 1500</v>
      </c>
      <c r="BG3" t="str">
        <f t="shared" si="9"/>
        <v>Duration 1500</v>
      </c>
      <c r="BH3" t="str">
        <f t="shared" si="9"/>
        <v>Duration 1500</v>
      </c>
      <c r="BI3" t="str">
        <f t="shared" si="9"/>
        <v>Duration 1500</v>
      </c>
      <c r="BJ3" t="str">
        <f t="shared" si="9"/>
        <v>Duration 1500</v>
      </c>
      <c r="BK3" t="str">
        <f t="shared" si="9"/>
        <v>Duration 2000</v>
      </c>
      <c r="BL3" t="str">
        <f t="shared" si="9"/>
        <v>Duration 2000</v>
      </c>
      <c r="BM3" t="str">
        <f t="shared" si="9"/>
        <v>Duration 2000</v>
      </c>
      <c r="BN3" t="str">
        <f t="shared" si="9"/>
        <v>Duration 2000</v>
      </c>
      <c r="BO3" t="str">
        <f t="shared" si="9"/>
        <v>Duration 2000</v>
      </c>
      <c r="BP3" t="str">
        <f t="shared" si="9"/>
        <v>Duration 250</v>
      </c>
      <c r="BQ3" t="str">
        <f t="shared" si="9"/>
        <v>Duration 250</v>
      </c>
      <c r="BR3" t="str">
        <f t="shared" si="9"/>
        <v>Duration 250</v>
      </c>
      <c r="BS3" t="str">
        <f t="shared" si="9"/>
        <v>Duration 250</v>
      </c>
      <c r="BT3" t="str">
        <f t="shared" si="9"/>
        <v>Duration 250</v>
      </c>
      <c r="BU3" t="str">
        <f t="shared" si="9"/>
        <v>Duration 500</v>
      </c>
      <c r="BV3" t="str">
        <f t="shared" si="9"/>
        <v>Duration 500</v>
      </c>
      <c r="BW3" t="str">
        <f t="shared" si="9"/>
        <v>Duration 500</v>
      </c>
      <c r="BX3" t="str">
        <f t="shared" si="9"/>
        <v>Duration 500</v>
      </c>
      <c r="BY3" t="str">
        <f t="shared" si="9"/>
        <v>Duration 500</v>
      </c>
      <c r="BZ3" t="str">
        <f t="shared" si="9"/>
        <v>Duration 1000</v>
      </c>
      <c r="CA3" t="str">
        <f t="shared" si="9"/>
        <v>Duration 1000</v>
      </c>
      <c r="CB3" t="str">
        <f t="shared" si="9"/>
        <v>Duration 1000</v>
      </c>
      <c r="CC3" t="str">
        <f t="shared" si="9"/>
        <v>Duration 1000</v>
      </c>
      <c r="CD3" t="str">
        <f t="shared" si="9"/>
        <v>Duration 1000</v>
      </c>
      <c r="CE3" t="str">
        <f t="shared" si="9"/>
        <v>Duration 1500</v>
      </c>
      <c r="CF3" t="str">
        <f t="shared" si="9"/>
        <v>Duration 1500</v>
      </c>
      <c r="CG3" t="str">
        <f t="shared" si="9"/>
        <v>Duration 1500</v>
      </c>
      <c r="CH3" t="str">
        <f t="shared" si="9"/>
        <v>Duration 1500</v>
      </c>
      <c r="CI3" t="str">
        <f t="shared" si="9"/>
        <v>Duration 1500</v>
      </c>
      <c r="CJ3" t="str">
        <f t="shared" si="9"/>
        <v>Duration 2000</v>
      </c>
      <c r="CK3" t="str">
        <f t="shared" si="9"/>
        <v>Duration 2000</v>
      </c>
      <c r="CL3" t="str">
        <f t="shared" si="9"/>
        <v>Duration 2000</v>
      </c>
      <c r="CM3" t="str">
        <f t="shared" si="9"/>
        <v>Duration 2000</v>
      </c>
      <c r="CN3" t="str">
        <f t="shared" si="9"/>
        <v>Duration 2000</v>
      </c>
      <c r="CO3" t="str">
        <f t="shared" ref="CO3:CX3" si="10">BP3</f>
        <v>Duration 250</v>
      </c>
      <c r="CP3" t="str">
        <f t="shared" si="10"/>
        <v>Duration 250</v>
      </c>
      <c r="CQ3" t="str">
        <f t="shared" si="10"/>
        <v>Duration 250</v>
      </c>
      <c r="CR3" t="str">
        <f t="shared" si="10"/>
        <v>Duration 250</v>
      </c>
      <c r="CS3" t="str">
        <f t="shared" si="10"/>
        <v>Duration 250</v>
      </c>
      <c r="CT3" t="str">
        <f t="shared" si="10"/>
        <v>Duration 500</v>
      </c>
      <c r="CU3" t="str">
        <f t="shared" si="10"/>
        <v>Duration 500</v>
      </c>
      <c r="CV3" t="str">
        <f t="shared" si="10"/>
        <v>Duration 500</v>
      </c>
      <c r="CW3" t="str">
        <f t="shared" si="10"/>
        <v>Duration 500</v>
      </c>
      <c r="CX3" t="str">
        <f t="shared" si="10"/>
        <v>Duration 500</v>
      </c>
    </row>
    <row r="4" spans="1:113" x14ac:dyDescent="0.25">
      <c r="C4" t="s">
        <v>30</v>
      </c>
      <c r="D4" t="s">
        <v>112</v>
      </c>
      <c r="E4" t="s">
        <v>32</v>
      </c>
      <c r="F4" t="s">
        <v>35</v>
      </c>
      <c r="G4" t="s">
        <v>113</v>
      </c>
      <c r="H4" t="str">
        <f>C4</f>
        <v>Amplitude 0</v>
      </c>
      <c r="I4" t="str">
        <f t="shared" ref="I4:BT4" si="11">D4</f>
        <v>Amplitude 100</v>
      </c>
      <c r="J4" t="str">
        <f t="shared" si="11"/>
        <v>Amplitude 25</v>
      </c>
      <c r="K4" t="str">
        <f t="shared" si="11"/>
        <v>Amplitude 50</v>
      </c>
      <c r="L4" t="str">
        <f t="shared" si="11"/>
        <v>Amplitude 75</v>
      </c>
      <c r="M4" t="str">
        <f t="shared" si="11"/>
        <v>Amplitude 0</v>
      </c>
      <c r="N4" t="str">
        <f t="shared" si="11"/>
        <v>Amplitude 100</v>
      </c>
      <c r="O4" t="str">
        <f t="shared" si="11"/>
        <v>Amplitude 25</v>
      </c>
      <c r="P4" t="str">
        <f t="shared" si="11"/>
        <v>Amplitude 50</v>
      </c>
      <c r="Q4" t="str">
        <f t="shared" si="11"/>
        <v>Amplitude 75</v>
      </c>
      <c r="R4" t="str">
        <f t="shared" si="11"/>
        <v>Amplitude 0</v>
      </c>
      <c r="S4" t="str">
        <f t="shared" si="11"/>
        <v>Amplitude 100</v>
      </c>
      <c r="T4" t="str">
        <f t="shared" si="11"/>
        <v>Amplitude 25</v>
      </c>
      <c r="U4" t="str">
        <f t="shared" si="11"/>
        <v>Amplitude 50</v>
      </c>
      <c r="V4" t="str">
        <f t="shared" si="11"/>
        <v>Amplitude 75</v>
      </c>
      <c r="W4" t="str">
        <f t="shared" si="11"/>
        <v>Amplitude 0</v>
      </c>
      <c r="X4" t="str">
        <f t="shared" si="11"/>
        <v>Amplitude 100</v>
      </c>
      <c r="Y4" t="str">
        <f t="shared" si="11"/>
        <v>Amplitude 25</v>
      </c>
      <c r="Z4" t="str">
        <f t="shared" si="11"/>
        <v>Amplitude 50</v>
      </c>
      <c r="AA4" t="str">
        <f t="shared" si="11"/>
        <v>Amplitude 75</v>
      </c>
      <c r="AB4" t="str">
        <f t="shared" si="11"/>
        <v>Amplitude 0</v>
      </c>
      <c r="AC4" t="str">
        <f t="shared" si="11"/>
        <v>Amplitude 100</v>
      </c>
      <c r="AD4" t="str">
        <f t="shared" si="11"/>
        <v>Amplitude 25</v>
      </c>
      <c r="AE4" t="str">
        <f t="shared" si="11"/>
        <v>Amplitude 50</v>
      </c>
      <c r="AF4" t="str">
        <f t="shared" si="11"/>
        <v>Amplitude 75</v>
      </c>
      <c r="AG4" t="str">
        <f t="shared" si="11"/>
        <v>Amplitude 0</v>
      </c>
      <c r="AH4" t="str">
        <f t="shared" si="11"/>
        <v>Amplitude 100</v>
      </c>
      <c r="AI4" t="str">
        <f t="shared" si="11"/>
        <v>Amplitude 25</v>
      </c>
      <c r="AJ4" t="str">
        <f t="shared" si="11"/>
        <v>Amplitude 50</v>
      </c>
      <c r="AK4" t="str">
        <f t="shared" si="11"/>
        <v>Amplitude 75</v>
      </c>
      <c r="AL4" t="str">
        <f t="shared" si="11"/>
        <v>Amplitude 0</v>
      </c>
      <c r="AM4" t="str">
        <f t="shared" si="11"/>
        <v>Amplitude 100</v>
      </c>
      <c r="AN4" t="str">
        <f t="shared" si="11"/>
        <v>Amplitude 25</v>
      </c>
      <c r="AO4" t="str">
        <f t="shared" si="11"/>
        <v>Amplitude 50</v>
      </c>
      <c r="AP4" t="str">
        <f t="shared" si="11"/>
        <v>Amplitude 75</v>
      </c>
      <c r="AQ4" t="str">
        <f t="shared" si="11"/>
        <v>Amplitude 0</v>
      </c>
      <c r="AR4" t="str">
        <f t="shared" si="11"/>
        <v>Amplitude 100</v>
      </c>
      <c r="AS4" t="str">
        <f t="shared" si="11"/>
        <v>Amplitude 25</v>
      </c>
      <c r="AT4" t="str">
        <f t="shared" si="11"/>
        <v>Amplitude 50</v>
      </c>
      <c r="AU4" t="str">
        <f t="shared" si="11"/>
        <v>Amplitude 75</v>
      </c>
      <c r="AV4" t="str">
        <f t="shared" si="11"/>
        <v>Amplitude 0</v>
      </c>
      <c r="AW4" t="str">
        <f t="shared" si="11"/>
        <v>Amplitude 100</v>
      </c>
      <c r="AX4" t="str">
        <f t="shared" si="11"/>
        <v>Amplitude 25</v>
      </c>
      <c r="AY4" t="str">
        <f t="shared" si="11"/>
        <v>Amplitude 50</v>
      </c>
      <c r="AZ4" t="str">
        <f t="shared" si="11"/>
        <v>Amplitude 75</v>
      </c>
      <c r="BA4" t="str">
        <f t="shared" si="11"/>
        <v>Amplitude 0</v>
      </c>
      <c r="BB4" t="str">
        <f t="shared" si="11"/>
        <v>Amplitude 100</v>
      </c>
      <c r="BC4" t="str">
        <f t="shared" si="11"/>
        <v>Amplitude 25</v>
      </c>
      <c r="BD4" t="str">
        <f t="shared" si="11"/>
        <v>Amplitude 50</v>
      </c>
      <c r="BE4" t="str">
        <f t="shared" si="11"/>
        <v>Amplitude 75</v>
      </c>
      <c r="BF4" t="str">
        <f t="shared" si="11"/>
        <v>Amplitude 0</v>
      </c>
      <c r="BG4" t="str">
        <f t="shared" si="11"/>
        <v>Amplitude 100</v>
      </c>
      <c r="BH4" t="str">
        <f t="shared" si="11"/>
        <v>Amplitude 25</v>
      </c>
      <c r="BI4" t="str">
        <f t="shared" si="11"/>
        <v>Amplitude 50</v>
      </c>
      <c r="BJ4" t="str">
        <f t="shared" si="11"/>
        <v>Amplitude 75</v>
      </c>
      <c r="BK4" t="str">
        <f t="shared" si="11"/>
        <v>Amplitude 0</v>
      </c>
      <c r="BL4" t="str">
        <f t="shared" si="11"/>
        <v>Amplitude 100</v>
      </c>
      <c r="BM4" t="str">
        <f t="shared" si="11"/>
        <v>Amplitude 25</v>
      </c>
      <c r="BN4" t="str">
        <f t="shared" si="11"/>
        <v>Amplitude 50</v>
      </c>
      <c r="BO4" t="str">
        <f t="shared" si="11"/>
        <v>Amplitude 75</v>
      </c>
      <c r="BP4" t="str">
        <f t="shared" si="11"/>
        <v>Amplitude 0</v>
      </c>
      <c r="BQ4" t="str">
        <f t="shared" si="11"/>
        <v>Amplitude 100</v>
      </c>
      <c r="BR4" t="str">
        <f t="shared" si="11"/>
        <v>Amplitude 25</v>
      </c>
      <c r="BS4" t="str">
        <f t="shared" si="11"/>
        <v>Amplitude 50</v>
      </c>
      <c r="BT4" t="str">
        <f t="shared" si="11"/>
        <v>Amplitude 75</v>
      </c>
      <c r="BU4" t="str">
        <f t="shared" ref="BU4:CX4" si="12">BP4</f>
        <v>Amplitude 0</v>
      </c>
      <c r="BV4" t="str">
        <f t="shared" si="12"/>
        <v>Amplitude 100</v>
      </c>
      <c r="BW4" t="str">
        <f t="shared" si="12"/>
        <v>Amplitude 25</v>
      </c>
      <c r="BX4" t="str">
        <f t="shared" si="12"/>
        <v>Amplitude 50</v>
      </c>
      <c r="BY4" t="str">
        <f t="shared" si="12"/>
        <v>Amplitude 75</v>
      </c>
      <c r="BZ4" t="str">
        <f t="shared" si="12"/>
        <v>Amplitude 0</v>
      </c>
      <c r="CA4" t="str">
        <f t="shared" si="12"/>
        <v>Amplitude 100</v>
      </c>
      <c r="CB4" t="str">
        <f t="shared" si="12"/>
        <v>Amplitude 25</v>
      </c>
      <c r="CC4" t="str">
        <f t="shared" si="12"/>
        <v>Amplitude 50</v>
      </c>
      <c r="CD4" t="str">
        <f t="shared" si="12"/>
        <v>Amplitude 75</v>
      </c>
      <c r="CE4" t="str">
        <f t="shared" si="12"/>
        <v>Amplitude 0</v>
      </c>
      <c r="CF4" t="str">
        <f t="shared" si="12"/>
        <v>Amplitude 100</v>
      </c>
      <c r="CG4" t="str">
        <f t="shared" si="12"/>
        <v>Amplitude 25</v>
      </c>
      <c r="CH4" t="str">
        <f t="shared" si="12"/>
        <v>Amplitude 50</v>
      </c>
      <c r="CI4" t="str">
        <f t="shared" si="12"/>
        <v>Amplitude 75</v>
      </c>
      <c r="CJ4" t="str">
        <f t="shared" si="12"/>
        <v>Amplitude 0</v>
      </c>
      <c r="CK4" t="str">
        <f t="shared" si="12"/>
        <v>Amplitude 100</v>
      </c>
      <c r="CL4" t="str">
        <f t="shared" si="12"/>
        <v>Amplitude 25</v>
      </c>
      <c r="CM4" t="str">
        <f t="shared" si="12"/>
        <v>Amplitude 50</v>
      </c>
      <c r="CN4" t="str">
        <f t="shared" si="12"/>
        <v>Amplitude 75</v>
      </c>
      <c r="CO4" t="str">
        <f t="shared" si="12"/>
        <v>Amplitude 0</v>
      </c>
      <c r="CP4" t="str">
        <f t="shared" si="12"/>
        <v>Amplitude 100</v>
      </c>
      <c r="CQ4" t="str">
        <f t="shared" si="12"/>
        <v>Amplitude 25</v>
      </c>
      <c r="CR4" t="str">
        <f t="shared" si="12"/>
        <v>Amplitude 50</v>
      </c>
      <c r="CS4" t="str">
        <f t="shared" si="12"/>
        <v>Amplitude 75</v>
      </c>
      <c r="CT4" t="str">
        <f t="shared" si="12"/>
        <v>Amplitude 0</v>
      </c>
      <c r="CU4" t="str">
        <f t="shared" si="12"/>
        <v>Amplitude 100</v>
      </c>
      <c r="CV4" t="str">
        <f t="shared" si="12"/>
        <v>Amplitude 25</v>
      </c>
      <c r="CW4" t="str">
        <f t="shared" si="12"/>
        <v>Amplitude 50</v>
      </c>
      <c r="CX4" t="str">
        <f t="shared" si="12"/>
        <v>Amplitude 75</v>
      </c>
    </row>
    <row r="5" spans="1:113" x14ac:dyDescent="0.25">
      <c r="A5" t="s">
        <v>0</v>
      </c>
      <c r="B5" t="s">
        <v>1</v>
      </c>
      <c r="C5" t="s">
        <v>2</v>
      </c>
      <c r="D5" t="s">
        <v>36</v>
      </c>
      <c r="E5" t="s">
        <v>3</v>
      </c>
      <c r="F5" t="s">
        <v>4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46</v>
      </c>
      <c r="Q5" t="s">
        <v>47</v>
      </c>
      <c r="R5" t="s">
        <v>48</v>
      </c>
      <c r="S5" t="s">
        <v>49</v>
      </c>
      <c r="T5" t="s">
        <v>50</v>
      </c>
      <c r="U5" t="s">
        <v>51</v>
      </c>
      <c r="V5" t="s">
        <v>52</v>
      </c>
      <c r="W5" t="s">
        <v>5</v>
      </c>
      <c r="X5" t="s">
        <v>53</v>
      </c>
      <c r="Y5" t="s">
        <v>6</v>
      </c>
      <c r="Z5" t="s">
        <v>7</v>
      </c>
      <c r="AA5" t="s">
        <v>54</v>
      </c>
      <c r="AB5" t="s">
        <v>8</v>
      </c>
      <c r="AC5" t="s">
        <v>55</v>
      </c>
      <c r="AD5" t="s">
        <v>9</v>
      </c>
      <c r="AE5" t="s">
        <v>10</v>
      </c>
      <c r="AF5" t="s">
        <v>56</v>
      </c>
      <c r="AG5" t="s">
        <v>57</v>
      </c>
      <c r="AH5" t="s">
        <v>58</v>
      </c>
      <c r="AI5" t="s">
        <v>59</v>
      </c>
      <c r="AJ5" t="s">
        <v>60</v>
      </c>
      <c r="AK5" t="s">
        <v>61</v>
      </c>
      <c r="AL5" t="s">
        <v>62</v>
      </c>
      <c r="AM5" t="s">
        <v>63</v>
      </c>
      <c r="AN5" t="s">
        <v>64</v>
      </c>
      <c r="AO5" t="s">
        <v>65</v>
      </c>
      <c r="AP5" t="s">
        <v>66</v>
      </c>
      <c r="AQ5" t="s">
        <v>67</v>
      </c>
      <c r="AR5" t="s">
        <v>68</v>
      </c>
      <c r="AS5" t="s">
        <v>69</v>
      </c>
      <c r="AT5" t="s">
        <v>70</v>
      </c>
      <c r="AU5" t="s">
        <v>71</v>
      </c>
      <c r="AV5" t="s">
        <v>11</v>
      </c>
      <c r="AW5" t="s">
        <v>72</v>
      </c>
      <c r="AX5" t="s">
        <v>12</v>
      </c>
      <c r="AY5" t="s">
        <v>13</v>
      </c>
      <c r="AZ5" t="s">
        <v>73</v>
      </c>
      <c r="BA5" t="s">
        <v>14</v>
      </c>
      <c r="BB5" t="s">
        <v>74</v>
      </c>
      <c r="BC5" t="s">
        <v>15</v>
      </c>
      <c r="BD5" t="s">
        <v>16</v>
      </c>
      <c r="BE5" t="s">
        <v>75</v>
      </c>
      <c r="BF5" t="s">
        <v>76</v>
      </c>
      <c r="BG5" t="s">
        <v>77</v>
      </c>
      <c r="BH5" t="s">
        <v>78</v>
      </c>
      <c r="BI5" t="s">
        <v>79</v>
      </c>
      <c r="BJ5" t="s">
        <v>80</v>
      </c>
      <c r="BK5" t="s">
        <v>81</v>
      </c>
      <c r="BL5" t="s">
        <v>82</v>
      </c>
      <c r="BM5" t="s">
        <v>83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90</v>
      </c>
      <c r="BU5" t="s">
        <v>17</v>
      </c>
      <c r="BV5" t="s">
        <v>91</v>
      </c>
      <c r="BW5" t="s">
        <v>18</v>
      </c>
      <c r="BX5" t="s">
        <v>19</v>
      </c>
      <c r="BY5" t="s">
        <v>92</v>
      </c>
      <c r="BZ5" t="s">
        <v>20</v>
      </c>
      <c r="CA5" t="s">
        <v>93</v>
      </c>
      <c r="CB5" t="s">
        <v>21</v>
      </c>
      <c r="CC5" t="s">
        <v>22</v>
      </c>
      <c r="CD5" t="s">
        <v>94</v>
      </c>
      <c r="CE5" t="s">
        <v>95</v>
      </c>
      <c r="CF5" t="s">
        <v>96</v>
      </c>
      <c r="CG5" t="s">
        <v>97</v>
      </c>
      <c r="CH5" t="s">
        <v>98</v>
      </c>
      <c r="CI5" t="s">
        <v>99</v>
      </c>
      <c r="CJ5" t="s">
        <v>100</v>
      </c>
      <c r="CK5" t="s">
        <v>101</v>
      </c>
      <c r="CL5" t="s">
        <v>102</v>
      </c>
      <c r="CM5" t="s">
        <v>103</v>
      </c>
      <c r="CN5" t="s">
        <v>104</v>
      </c>
      <c r="CO5" t="s">
        <v>105</v>
      </c>
      <c r="CP5" t="s">
        <v>106</v>
      </c>
      <c r="CQ5" t="s">
        <v>107</v>
      </c>
      <c r="CR5" t="s">
        <v>108</v>
      </c>
      <c r="CS5" t="s">
        <v>109</v>
      </c>
      <c r="CT5" t="s">
        <v>23</v>
      </c>
      <c r="CU5" t="s">
        <v>110</v>
      </c>
      <c r="CV5" t="s">
        <v>24</v>
      </c>
      <c r="CW5" t="s">
        <v>25</v>
      </c>
      <c r="CX5" t="s">
        <v>111</v>
      </c>
    </row>
    <row r="6" spans="1:113" x14ac:dyDescent="0.25">
      <c r="A6">
        <v>1</v>
      </c>
      <c r="C6" s="2">
        <v>0</v>
      </c>
      <c r="D6" s="2">
        <v>1</v>
      </c>
      <c r="E6" s="2">
        <v>0</v>
      </c>
      <c r="F6" s="2">
        <v>1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1</v>
      </c>
      <c r="M6" s="2">
        <v>0</v>
      </c>
      <c r="N6" s="2">
        <v>1</v>
      </c>
      <c r="O6" s="2">
        <v>0</v>
      </c>
      <c r="P6" s="2">
        <v>1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1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0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1</v>
      </c>
      <c r="AK6" s="2">
        <v>0</v>
      </c>
      <c r="AL6" s="2">
        <v>0</v>
      </c>
      <c r="AM6" s="2">
        <v>1</v>
      </c>
      <c r="AN6" s="2">
        <v>0</v>
      </c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0</v>
      </c>
      <c r="BB6" s="2">
        <v>1</v>
      </c>
      <c r="BC6" s="2">
        <v>0</v>
      </c>
      <c r="BD6" s="2">
        <v>1</v>
      </c>
      <c r="BE6" s="2">
        <v>1</v>
      </c>
      <c r="BF6" s="2">
        <v>0</v>
      </c>
      <c r="BG6" s="2">
        <v>1</v>
      </c>
      <c r="BH6" s="2">
        <v>0</v>
      </c>
      <c r="BI6" s="2">
        <v>1</v>
      </c>
      <c r="BJ6" s="2">
        <v>1</v>
      </c>
      <c r="BK6" s="2">
        <v>0</v>
      </c>
      <c r="BL6" s="2">
        <v>1</v>
      </c>
      <c r="BM6" s="2">
        <v>0</v>
      </c>
      <c r="BN6" s="2">
        <v>1</v>
      </c>
      <c r="BO6" s="2">
        <v>1</v>
      </c>
      <c r="BP6" s="2">
        <v>0</v>
      </c>
      <c r="BQ6" s="2">
        <v>1</v>
      </c>
      <c r="BR6" s="2">
        <v>0</v>
      </c>
      <c r="BS6" s="2">
        <v>1</v>
      </c>
      <c r="BT6" s="2">
        <v>1</v>
      </c>
      <c r="BU6" s="2">
        <v>0</v>
      </c>
      <c r="BV6" s="2">
        <v>1</v>
      </c>
      <c r="BW6" s="2">
        <v>1</v>
      </c>
      <c r="BX6" s="2">
        <v>0</v>
      </c>
      <c r="BY6" s="2">
        <v>1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0</v>
      </c>
      <c r="CH6" s="2">
        <v>1</v>
      </c>
      <c r="CI6" s="2">
        <v>0</v>
      </c>
      <c r="CJ6" s="2">
        <v>0</v>
      </c>
      <c r="CK6" s="2">
        <v>1</v>
      </c>
      <c r="CL6" s="2">
        <v>0</v>
      </c>
      <c r="CM6" s="2">
        <v>1</v>
      </c>
      <c r="CN6" s="2">
        <v>1</v>
      </c>
      <c r="CO6" s="2">
        <v>0</v>
      </c>
      <c r="CP6" s="2">
        <v>0</v>
      </c>
      <c r="CQ6" s="2">
        <v>0</v>
      </c>
      <c r="CR6" s="2">
        <v>1</v>
      </c>
      <c r="CS6" s="2">
        <v>1</v>
      </c>
      <c r="CT6" s="2">
        <v>0</v>
      </c>
      <c r="CU6" s="2">
        <v>1</v>
      </c>
      <c r="CV6" s="2">
        <v>0</v>
      </c>
      <c r="CW6" s="2">
        <v>0</v>
      </c>
      <c r="CX6" s="2">
        <v>1</v>
      </c>
      <c r="DA6" s="1">
        <f>SUM(C6:CX6)</f>
        <v>52</v>
      </c>
      <c r="DD6">
        <f>AVERAGE(C6:AA6,BA6:BY6)</f>
        <v>0.62</v>
      </c>
      <c r="DE6">
        <f>AVERAGE(AB6:AY6,BZ6:CX6)</f>
        <v>0.40816326530612246</v>
      </c>
      <c r="DH6">
        <f>AVERAGE(C6:AZ6)</f>
        <v>0.54</v>
      </c>
      <c r="DI6">
        <f>AVERAGE(BA6:CX6)</f>
        <v>0.5</v>
      </c>
    </row>
    <row r="7" spans="1:113" x14ac:dyDescent="0.25">
      <c r="A7">
        <v>2</v>
      </c>
      <c r="C7" s="2">
        <v>0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</v>
      </c>
      <c r="AL7" s="2">
        <v>0</v>
      </c>
      <c r="AM7" s="2">
        <v>1</v>
      </c>
      <c r="AN7" s="2">
        <v>0</v>
      </c>
      <c r="AO7" s="2">
        <v>1</v>
      </c>
      <c r="AP7" s="2">
        <v>1</v>
      </c>
      <c r="AQ7" s="2">
        <v>0</v>
      </c>
      <c r="AR7" s="2">
        <v>1</v>
      </c>
      <c r="AS7" s="2">
        <v>0</v>
      </c>
      <c r="AT7" s="2">
        <v>0</v>
      </c>
      <c r="AU7" s="2">
        <v>1</v>
      </c>
      <c r="AV7" s="2">
        <v>0</v>
      </c>
      <c r="AW7" s="2">
        <v>1</v>
      </c>
      <c r="AX7" s="2">
        <v>0</v>
      </c>
      <c r="AY7" s="2">
        <v>0</v>
      </c>
      <c r="AZ7" s="2">
        <v>1</v>
      </c>
      <c r="BA7" s="2">
        <v>0</v>
      </c>
      <c r="BB7" s="2">
        <v>1</v>
      </c>
      <c r="BC7" s="2">
        <v>0</v>
      </c>
      <c r="BD7" s="2">
        <v>1</v>
      </c>
      <c r="BE7" s="2">
        <v>1</v>
      </c>
      <c r="BF7" s="2">
        <v>0</v>
      </c>
      <c r="BG7" s="2">
        <v>1</v>
      </c>
      <c r="BH7" s="2">
        <v>0</v>
      </c>
      <c r="BI7" s="2">
        <v>1</v>
      </c>
      <c r="BJ7" s="2">
        <v>1</v>
      </c>
      <c r="BK7" s="2">
        <v>0</v>
      </c>
      <c r="BL7" s="2">
        <v>1</v>
      </c>
      <c r="BM7" s="2">
        <v>1</v>
      </c>
      <c r="BN7" s="2">
        <v>1</v>
      </c>
      <c r="BO7" s="2">
        <v>1</v>
      </c>
      <c r="BP7" s="2">
        <v>0</v>
      </c>
      <c r="BQ7" s="2">
        <v>1</v>
      </c>
      <c r="BR7" s="2">
        <v>0</v>
      </c>
      <c r="BS7" s="2">
        <v>1</v>
      </c>
      <c r="BT7" s="2">
        <v>1</v>
      </c>
      <c r="BU7" s="2">
        <v>0</v>
      </c>
      <c r="BV7" s="2">
        <v>1</v>
      </c>
      <c r="BW7" s="2">
        <v>0</v>
      </c>
      <c r="BX7" s="2">
        <v>1</v>
      </c>
      <c r="BY7" s="2">
        <v>1</v>
      </c>
      <c r="BZ7" s="2">
        <v>0</v>
      </c>
      <c r="CA7" s="2">
        <v>1</v>
      </c>
      <c r="CB7" s="2">
        <v>0</v>
      </c>
      <c r="CC7" s="2">
        <v>1</v>
      </c>
      <c r="CD7" s="2">
        <v>1</v>
      </c>
      <c r="CE7" s="2">
        <v>0</v>
      </c>
      <c r="CF7" s="2">
        <v>1</v>
      </c>
      <c r="CG7" s="2">
        <v>0</v>
      </c>
      <c r="CH7" s="2">
        <v>1</v>
      </c>
      <c r="CI7" s="2">
        <v>1</v>
      </c>
      <c r="CJ7" s="2">
        <v>0</v>
      </c>
      <c r="CK7" s="2">
        <v>1</v>
      </c>
      <c r="CL7" s="2">
        <v>0</v>
      </c>
      <c r="CM7" s="2">
        <v>1</v>
      </c>
      <c r="CN7" s="2">
        <v>1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1</v>
      </c>
      <c r="CV7" s="2">
        <v>0</v>
      </c>
      <c r="CW7" s="2">
        <v>0</v>
      </c>
      <c r="CX7" s="2">
        <v>1</v>
      </c>
      <c r="DA7" s="1">
        <f t="shared" ref="DA7:DA15" si="13">SUM(C7:CX7)</f>
        <v>52</v>
      </c>
      <c r="DD7">
        <f t="shared" ref="DD7:DD15" si="14">AVERAGE(C7:AA7,BA7:BY7)</f>
        <v>0.6</v>
      </c>
      <c r="DE7">
        <f t="shared" ref="DE7:DE15" si="15">AVERAGE(AB7:AY7,BZ7:CX7)</f>
        <v>0.42857142857142855</v>
      </c>
      <c r="DH7">
        <f t="shared" ref="DH7:DH15" si="16">AVERAGE(C7:AZ7)</f>
        <v>0.5</v>
      </c>
      <c r="DI7">
        <f t="shared" ref="DI7:DI15" si="17">AVERAGE(BA7:CX7)</f>
        <v>0.54</v>
      </c>
    </row>
    <row r="8" spans="1:113" x14ac:dyDescent="0.25">
      <c r="A8">
        <v>3</v>
      </c>
      <c r="C8" s="2">
        <v>0</v>
      </c>
      <c r="D8" s="2">
        <v>1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v>1</v>
      </c>
      <c r="BH8" s="2">
        <v>0</v>
      </c>
      <c r="BI8" s="2">
        <v>1</v>
      </c>
      <c r="BJ8" s="2">
        <v>1</v>
      </c>
      <c r="BK8" s="2">
        <v>0</v>
      </c>
      <c r="BL8" s="2">
        <v>1</v>
      </c>
      <c r="BM8" s="2">
        <v>0</v>
      </c>
      <c r="BN8" s="2">
        <v>0</v>
      </c>
      <c r="BO8" s="2">
        <v>1</v>
      </c>
      <c r="BP8" s="2">
        <v>0</v>
      </c>
      <c r="BQ8" s="2">
        <v>1</v>
      </c>
      <c r="BR8" s="2">
        <v>0</v>
      </c>
      <c r="BS8" s="2">
        <v>0</v>
      </c>
      <c r="BT8" s="2">
        <v>0</v>
      </c>
      <c r="BU8" s="2">
        <v>0</v>
      </c>
      <c r="BV8" s="2">
        <v>1</v>
      </c>
      <c r="BW8" s="2">
        <v>0</v>
      </c>
      <c r="BX8" s="2">
        <v>1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1</v>
      </c>
      <c r="CI8" s="2">
        <v>1</v>
      </c>
      <c r="CJ8" s="2">
        <v>0</v>
      </c>
      <c r="CK8" s="2">
        <v>1</v>
      </c>
      <c r="CL8" s="2">
        <v>0</v>
      </c>
      <c r="CM8" s="2">
        <v>0</v>
      </c>
      <c r="CN8" s="2">
        <v>1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DA8" s="1">
        <f t="shared" si="13"/>
        <v>22</v>
      </c>
      <c r="DD8">
        <f t="shared" si="14"/>
        <v>0.34</v>
      </c>
      <c r="DE8">
        <f t="shared" si="15"/>
        <v>0.10204081632653061</v>
      </c>
      <c r="DH8">
        <f t="shared" si="16"/>
        <v>0.16</v>
      </c>
      <c r="DI8">
        <f t="shared" si="17"/>
        <v>0.28000000000000003</v>
      </c>
    </row>
    <row r="9" spans="1:113" x14ac:dyDescent="0.25">
      <c r="A9">
        <v>4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1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1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1</v>
      </c>
      <c r="AZ9" s="2">
        <v>1</v>
      </c>
      <c r="BA9" s="2">
        <v>0</v>
      </c>
      <c r="BB9" s="2">
        <v>1</v>
      </c>
      <c r="BC9" s="2">
        <v>0</v>
      </c>
      <c r="BD9" s="2">
        <v>1</v>
      </c>
      <c r="BE9" s="2">
        <v>1</v>
      </c>
      <c r="BF9" s="2">
        <v>0</v>
      </c>
      <c r="BG9" s="2">
        <v>1</v>
      </c>
      <c r="BH9" s="2">
        <v>0</v>
      </c>
      <c r="BI9" s="2">
        <v>0</v>
      </c>
      <c r="BJ9" s="2">
        <v>1</v>
      </c>
      <c r="BK9" s="2">
        <v>0</v>
      </c>
      <c r="BL9" s="2">
        <v>1</v>
      </c>
      <c r="BM9" s="2">
        <v>0</v>
      </c>
      <c r="BN9" s="2">
        <v>1</v>
      </c>
      <c r="BO9" s="2">
        <v>1</v>
      </c>
      <c r="BP9" s="2">
        <v>0</v>
      </c>
      <c r="BQ9" s="2">
        <v>1</v>
      </c>
      <c r="BR9" s="2">
        <v>0</v>
      </c>
      <c r="BS9" s="2">
        <v>1</v>
      </c>
      <c r="BT9" s="2">
        <v>1</v>
      </c>
      <c r="BU9" s="2">
        <v>0</v>
      </c>
      <c r="BV9" s="2">
        <v>1</v>
      </c>
      <c r="BW9" s="2">
        <v>1</v>
      </c>
      <c r="BX9" s="2">
        <v>0</v>
      </c>
      <c r="BY9" s="2">
        <v>1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1</v>
      </c>
      <c r="CG9" s="2">
        <v>0</v>
      </c>
      <c r="CH9" s="2">
        <v>1</v>
      </c>
      <c r="CI9" s="2">
        <v>0</v>
      </c>
      <c r="CJ9" s="2">
        <v>0</v>
      </c>
      <c r="CK9" s="2">
        <v>1</v>
      </c>
      <c r="CL9" s="2">
        <v>1</v>
      </c>
      <c r="CM9" s="2">
        <v>0</v>
      </c>
      <c r="CN9" s="2">
        <v>1</v>
      </c>
      <c r="CO9" s="2">
        <v>0</v>
      </c>
      <c r="CP9" s="2">
        <v>0</v>
      </c>
      <c r="CQ9" s="2">
        <v>0</v>
      </c>
      <c r="CR9" s="2">
        <v>0</v>
      </c>
      <c r="CS9" s="2">
        <v>1</v>
      </c>
      <c r="CT9" s="2">
        <v>0</v>
      </c>
      <c r="CU9" s="2">
        <v>1</v>
      </c>
      <c r="CV9" s="2">
        <v>0</v>
      </c>
      <c r="CW9" s="2">
        <v>1</v>
      </c>
      <c r="CX9" s="2">
        <v>0</v>
      </c>
      <c r="DA9" s="1">
        <f t="shared" si="13"/>
        <v>44</v>
      </c>
      <c r="DD9">
        <f t="shared" si="14"/>
        <v>0.52</v>
      </c>
      <c r="DE9">
        <f t="shared" si="15"/>
        <v>0.34693877551020408</v>
      </c>
      <c r="DH9">
        <f t="shared" si="16"/>
        <v>0.42</v>
      </c>
      <c r="DI9">
        <f t="shared" si="17"/>
        <v>0.46</v>
      </c>
    </row>
    <row r="10" spans="1:113" x14ac:dyDescent="0.25">
      <c r="A10">
        <v>5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1</v>
      </c>
      <c r="AG10" s="2">
        <v>0</v>
      </c>
      <c r="AH10" s="2">
        <v>1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1</v>
      </c>
      <c r="AP10" s="2">
        <v>1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1</v>
      </c>
      <c r="BC10" s="2">
        <v>0</v>
      </c>
      <c r="BD10" s="2">
        <v>0</v>
      </c>
      <c r="BE10" s="2">
        <v>1</v>
      </c>
      <c r="BF10" s="2">
        <v>0</v>
      </c>
      <c r="BG10" s="2">
        <v>1</v>
      </c>
      <c r="BH10" s="2">
        <v>1</v>
      </c>
      <c r="BI10" s="2">
        <v>0</v>
      </c>
      <c r="BJ10" s="2">
        <v>1</v>
      </c>
      <c r="BK10" s="2">
        <v>0</v>
      </c>
      <c r="BL10" s="2">
        <v>1</v>
      </c>
      <c r="BM10" s="2">
        <v>0</v>
      </c>
      <c r="BN10" s="2">
        <v>0</v>
      </c>
      <c r="BO10" s="2">
        <v>1</v>
      </c>
      <c r="BP10" s="2">
        <v>0</v>
      </c>
      <c r="BQ10" s="2">
        <v>1</v>
      </c>
      <c r="BR10" s="2">
        <v>0</v>
      </c>
      <c r="BS10" s="2">
        <v>0</v>
      </c>
      <c r="BT10" s="2">
        <v>0</v>
      </c>
      <c r="BU10" s="2">
        <v>0</v>
      </c>
      <c r="BV10" s="2">
        <v>1</v>
      </c>
      <c r="BW10" s="2">
        <v>0</v>
      </c>
      <c r="BX10" s="2">
        <v>0</v>
      </c>
      <c r="BY10" s="2">
        <v>1</v>
      </c>
      <c r="BZ10" s="2">
        <v>0</v>
      </c>
      <c r="CA10" s="2">
        <v>1</v>
      </c>
      <c r="CB10" s="2">
        <v>0</v>
      </c>
      <c r="CC10" s="2">
        <v>1</v>
      </c>
      <c r="CD10" s="2">
        <v>0</v>
      </c>
      <c r="CE10" s="2">
        <v>0</v>
      </c>
      <c r="CF10" s="2">
        <v>1</v>
      </c>
      <c r="CG10" s="2">
        <v>0</v>
      </c>
      <c r="CH10" s="2">
        <v>0</v>
      </c>
      <c r="CI10" s="2">
        <v>1</v>
      </c>
      <c r="CJ10" s="2">
        <v>0</v>
      </c>
      <c r="CK10" s="2">
        <v>1</v>
      </c>
      <c r="CL10" s="2">
        <v>0</v>
      </c>
      <c r="CM10" s="2">
        <v>0</v>
      </c>
      <c r="CN10" s="2">
        <v>1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1</v>
      </c>
      <c r="CV10" s="2">
        <v>0</v>
      </c>
      <c r="CW10" s="2">
        <v>1</v>
      </c>
      <c r="CX10" s="2">
        <v>1</v>
      </c>
      <c r="DA10" s="1">
        <f t="shared" si="13"/>
        <v>36</v>
      </c>
      <c r="DD10">
        <f t="shared" si="14"/>
        <v>0.38</v>
      </c>
      <c r="DE10">
        <f t="shared" si="15"/>
        <v>0.34693877551020408</v>
      </c>
      <c r="DH10">
        <f t="shared" si="16"/>
        <v>0.34</v>
      </c>
      <c r="DI10">
        <f t="shared" si="17"/>
        <v>0.38</v>
      </c>
    </row>
    <row r="11" spans="1:113" x14ac:dyDescent="0.25">
      <c r="A11">
        <v>6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 s="2">
        <v>1</v>
      </c>
      <c r="BF11" s="2">
        <v>0</v>
      </c>
      <c r="BG11" s="2">
        <v>1</v>
      </c>
      <c r="BH11" s="2">
        <v>0</v>
      </c>
      <c r="BI11" s="2">
        <v>1</v>
      </c>
      <c r="BJ11" s="2">
        <v>0</v>
      </c>
      <c r="BK11" s="2">
        <v>1</v>
      </c>
      <c r="BL11" s="2">
        <v>1</v>
      </c>
      <c r="BM11" s="2">
        <v>0</v>
      </c>
      <c r="BN11" s="2">
        <v>1</v>
      </c>
      <c r="BO11" s="2">
        <v>1</v>
      </c>
      <c r="BP11" s="2">
        <v>0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1</v>
      </c>
      <c r="BW11" s="2">
        <v>1</v>
      </c>
      <c r="BX11" s="2">
        <v>1</v>
      </c>
      <c r="BY11" s="2">
        <v>0</v>
      </c>
      <c r="BZ11" s="2">
        <v>0</v>
      </c>
      <c r="CA11" s="2">
        <v>1</v>
      </c>
      <c r="CB11" s="2">
        <v>0</v>
      </c>
      <c r="CC11" s="2">
        <v>1</v>
      </c>
      <c r="CD11" s="2">
        <v>0</v>
      </c>
      <c r="CE11" s="2">
        <v>0</v>
      </c>
      <c r="CF11" s="2">
        <v>0</v>
      </c>
      <c r="CG11" s="2">
        <v>1</v>
      </c>
      <c r="CH11" s="2">
        <v>1</v>
      </c>
      <c r="CI11" s="2">
        <v>1</v>
      </c>
      <c r="CJ11" s="2">
        <v>0</v>
      </c>
      <c r="CK11" s="2">
        <v>0</v>
      </c>
      <c r="CL11" s="2">
        <v>0</v>
      </c>
      <c r="CM11" s="2">
        <v>1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DA11" s="1">
        <f t="shared" si="13"/>
        <v>33</v>
      </c>
      <c r="DD11">
        <f t="shared" si="14"/>
        <v>0.5</v>
      </c>
      <c r="DE11">
        <f t="shared" si="15"/>
        <v>0.16326530612244897</v>
      </c>
      <c r="DH11">
        <f t="shared" si="16"/>
        <v>0.28000000000000003</v>
      </c>
      <c r="DI11">
        <f t="shared" si="17"/>
        <v>0.38</v>
      </c>
    </row>
    <row r="12" spans="1:113" x14ac:dyDescent="0.25">
      <c r="A12">
        <v>7</v>
      </c>
      <c r="C12" s="2">
        <v>0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1</v>
      </c>
      <c r="AA12" s="2">
        <v>1</v>
      </c>
      <c r="AB12" s="2">
        <v>0</v>
      </c>
      <c r="AC12" s="2">
        <v>1</v>
      </c>
      <c r="AD12" s="2">
        <v>0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1</v>
      </c>
      <c r="AO12" s="2">
        <v>1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  <c r="BG12" s="2">
        <v>1</v>
      </c>
      <c r="BH12" s="2">
        <v>0</v>
      </c>
      <c r="BI12" s="2">
        <v>0</v>
      </c>
      <c r="BJ12" s="2">
        <v>1</v>
      </c>
      <c r="BK12" s="2">
        <v>0</v>
      </c>
      <c r="BL12" s="2">
        <v>1</v>
      </c>
      <c r="BM12" s="2">
        <v>0</v>
      </c>
      <c r="BN12" s="2">
        <v>1</v>
      </c>
      <c r="BO12" s="2">
        <v>1</v>
      </c>
      <c r="BP12" s="2">
        <v>0</v>
      </c>
      <c r="BQ12" s="2">
        <v>1</v>
      </c>
      <c r="BR12" s="2">
        <v>0</v>
      </c>
      <c r="BS12" s="2">
        <v>1</v>
      </c>
      <c r="BT12" s="2">
        <v>1</v>
      </c>
      <c r="BU12" s="2">
        <v>0</v>
      </c>
      <c r="BV12" s="2">
        <v>1</v>
      </c>
      <c r="BW12" s="2">
        <v>1</v>
      </c>
      <c r="BX12" s="2">
        <v>0</v>
      </c>
      <c r="BY12" s="2">
        <v>1</v>
      </c>
      <c r="BZ12" s="2">
        <v>0</v>
      </c>
      <c r="CA12" s="2">
        <v>1</v>
      </c>
      <c r="CB12" s="2">
        <v>1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</v>
      </c>
      <c r="CL12" s="2">
        <v>0</v>
      </c>
      <c r="CM12" s="2">
        <v>1</v>
      </c>
      <c r="CN12" s="2">
        <v>1</v>
      </c>
      <c r="CO12" s="2">
        <v>0</v>
      </c>
      <c r="CP12" s="2">
        <v>1</v>
      </c>
      <c r="CQ12" s="2">
        <v>0</v>
      </c>
      <c r="CR12" s="2">
        <v>0</v>
      </c>
      <c r="CS12" s="2">
        <v>0</v>
      </c>
      <c r="CT12" s="2">
        <v>0</v>
      </c>
      <c r="CU12" s="2">
        <v>1</v>
      </c>
      <c r="CV12" s="2">
        <v>0</v>
      </c>
      <c r="CW12" s="2">
        <v>0</v>
      </c>
      <c r="CX12" s="2">
        <v>1</v>
      </c>
      <c r="DA12" s="1">
        <f t="shared" si="13"/>
        <v>43</v>
      </c>
      <c r="DD12">
        <f t="shared" si="14"/>
        <v>0.54</v>
      </c>
      <c r="DE12">
        <f t="shared" si="15"/>
        <v>0.32653061224489793</v>
      </c>
      <c r="DH12">
        <f t="shared" si="16"/>
        <v>0.4</v>
      </c>
      <c r="DI12">
        <f t="shared" si="17"/>
        <v>0.46</v>
      </c>
    </row>
    <row r="13" spans="1:113" x14ac:dyDescent="0.25">
      <c r="A13">
        <v>8</v>
      </c>
      <c r="C13" s="2">
        <v>0</v>
      </c>
      <c r="D13" s="2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1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1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1</v>
      </c>
      <c r="BC13" s="2">
        <v>0</v>
      </c>
      <c r="BD13" s="2">
        <v>1</v>
      </c>
      <c r="BE13" s="2">
        <v>1</v>
      </c>
      <c r="BF13" s="2">
        <v>0</v>
      </c>
      <c r="BG13" s="2">
        <v>1</v>
      </c>
      <c r="BH13" s="2">
        <v>0</v>
      </c>
      <c r="BI13" s="2">
        <v>1</v>
      </c>
      <c r="BJ13" s="2">
        <v>1</v>
      </c>
      <c r="BK13" s="2">
        <v>0</v>
      </c>
      <c r="BL13" s="2">
        <v>1</v>
      </c>
      <c r="BM13" s="2">
        <v>0</v>
      </c>
      <c r="BN13" s="2">
        <v>1</v>
      </c>
      <c r="BO13" s="2">
        <v>1</v>
      </c>
      <c r="BP13" s="2">
        <v>0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1</v>
      </c>
      <c r="BZ13" s="2">
        <v>0</v>
      </c>
      <c r="CA13" s="2">
        <v>1</v>
      </c>
      <c r="CB13" s="2">
        <v>0</v>
      </c>
      <c r="CC13" s="2">
        <v>0</v>
      </c>
      <c r="CD13" s="2">
        <v>1</v>
      </c>
      <c r="CE13" s="2">
        <v>0</v>
      </c>
      <c r="CF13" s="2">
        <v>1</v>
      </c>
      <c r="CG13" s="2">
        <v>0</v>
      </c>
      <c r="CH13" s="2">
        <v>0</v>
      </c>
      <c r="CI13" s="2">
        <v>1</v>
      </c>
      <c r="CJ13" s="2">
        <v>0</v>
      </c>
      <c r="CK13" s="2">
        <v>1</v>
      </c>
      <c r="CL13" s="2">
        <v>0</v>
      </c>
      <c r="CM13" s="2">
        <v>1</v>
      </c>
      <c r="CN13" s="2">
        <v>1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1</v>
      </c>
      <c r="CV13" s="2">
        <v>0</v>
      </c>
      <c r="CW13" s="2">
        <v>0</v>
      </c>
      <c r="CX13" s="2">
        <v>0</v>
      </c>
      <c r="DA13" s="1">
        <f t="shared" si="13"/>
        <v>39</v>
      </c>
      <c r="DD13">
        <f t="shared" si="14"/>
        <v>0.48</v>
      </c>
      <c r="DE13">
        <f t="shared" si="15"/>
        <v>0.2857142857142857</v>
      </c>
      <c r="DH13">
        <f t="shared" si="16"/>
        <v>0.38</v>
      </c>
      <c r="DI13">
        <f t="shared" si="17"/>
        <v>0.4</v>
      </c>
    </row>
    <row r="14" spans="1:113" x14ac:dyDescent="0.25">
      <c r="A14">
        <v>9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1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0</v>
      </c>
      <c r="BD14" s="2">
        <v>0</v>
      </c>
      <c r="BE14" s="2">
        <v>1</v>
      </c>
      <c r="BF14" s="2">
        <v>0</v>
      </c>
      <c r="BG14" s="2">
        <v>1</v>
      </c>
      <c r="BH14" s="2">
        <v>0</v>
      </c>
      <c r="BI14" s="2">
        <v>1</v>
      </c>
      <c r="BJ14" s="2">
        <v>1</v>
      </c>
      <c r="BK14" s="2">
        <v>0</v>
      </c>
      <c r="BL14" s="2">
        <v>1</v>
      </c>
      <c r="BM14" s="2">
        <v>0</v>
      </c>
      <c r="BN14" s="2">
        <v>0</v>
      </c>
      <c r="BO14" s="2">
        <v>1</v>
      </c>
      <c r="BP14" s="2">
        <v>0</v>
      </c>
      <c r="BQ14" s="2">
        <v>1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1</v>
      </c>
      <c r="BY14" s="2">
        <v>1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0</v>
      </c>
      <c r="CF14" s="2">
        <v>1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1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1</v>
      </c>
      <c r="CV14" s="2">
        <v>0</v>
      </c>
      <c r="CW14" s="2">
        <v>0</v>
      </c>
      <c r="CX14" s="2">
        <v>1</v>
      </c>
      <c r="DA14" s="1">
        <f t="shared" si="13"/>
        <v>36</v>
      </c>
      <c r="DD14">
        <f t="shared" si="14"/>
        <v>0.52</v>
      </c>
      <c r="DE14">
        <f t="shared" si="15"/>
        <v>0.20408163265306123</v>
      </c>
      <c r="DH14">
        <f t="shared" si="16"/>
        <v>0.38</v>
      </c>
      <c r="DI14">
        <f t="shared" si="17"/>
        <v>0.34</v>
      </c>
    </row>
    <row r="15" spans="1:113" x14ac:dyDescent="0.25">
      <c r="A15">
        <v>10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1</v>
      </c>
      <c r="O15" s="2">
        <v>0</v>
      </c>
      <c r="P15" s="2">
        <v>1</v>
      </c>
      <c r="Q15" s="2">
        <v>1</v>
      </c>
      <c r="R15" s="2">
        <v>0</v>
      </c>
      <c r="S15" s="2">
        <v>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1</v>
      </c>
      <c r="BC15" s="2">
        <v>0</v>
      </c>
      <c r="BD15" s="2">
        <v>0</v>
      </c>
      <c r="BE15" s="2">
        <v>1</v>
      </c>
      <c r="BF15" s="2">
        <v>0</v>
      </c>
      <c r="BG15" s="2">
        <v>1</v>
      </c>
      <c r="BH15" s="2">
        <v>0</v>
      </c>
      <c r="BI15" s="2">
        <v>0</v>
      </c>
      <c r="BJ15" s="2">
        <v>0</v>
      </c>
      <c r="BK15" s="2">
        <v>0</v>
      </c>
      <c r="BL15" s="2">
        <v>1</v>
      </c>
      <c r="BM15" s="2">
        <v>0</v>
      </c>
      <c r="BN15" s="2">
        <v>0</v>
      </c>
      <c r="BO15" s="2">
        <v>1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0</v>
      </c>
      <c r="BX15" s="2">
        <v>0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1</v>
      </c>
      <c r="CI15" s="2">
        <v>0</v>
      </c>
      <c r="CJ15" s="2">
        <v>0</v>
      </c>
      <c r="CK15" s="2">
        <v>1</v>
      </c>
      <c r="CL15" s="2">
        <v>0</v>
      </c>
      <c r="CM15" s="2">
        <v>0</v>
      </c>
      <c r="CN15" s="2">
        <v>1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DA15" s="1">
        <f t="shared" si="13"/>
        <v>24</v>
      </c>
      <c r="DD15">
        <f t="shared" si="14"/>
        <v>0.34</v>
      </c>
      <c r="DE15">
        <f t="shared" si="15"/>
        <v>0.14285714285714285</v>
      </c>
      <c r="DH15">
        <f t="shared" si="16"/>
        <v>0.26</v>
      </c>
      <c r="DI15">
        <f t="shared" si="17"/>
        <v>0.22</v>
      </c>
    </row>
    <row r="16" spans="1:113" x14ac:dyDescent="0.25">
      <c r="C16" t="s">
        <v>31</v>
      </c>
    </row>
    <row r="17" spans="3:109" x14ac:dyDescent="0.25">
      <c r="C17">
        <f>AVERAGE(C6:C15,BA6:BA15)</f>
        <v>0</v>
      </c>
      <c r="D17">
        <f t="shared" ref="D17:AZ17" si="18">AVERAGE(D6:D15,BB6:BB15)</f>
        <v>0.85</v>
      </c>
      <c r="E17">
        <f t="shared" si="18"/>
        <v>0.1</v>
      </c>
      <c r="F17">
        <f t="shared" si="18"/>
        <v>0.65</v>
      </c>
      <c r="G17">
        <f t="shared" si="18"/>
        <v>0.85</v>
      </c>
      <c r="H17">
        <f t="shared" si="18"/>
        <v>0</v>
      </c>
      <c r="I17">
        <f t="shared" si="18"/>
        <v>1</v>
      </c>
      <c r="J17">
        <f t="shared" si="18"/>
        <v>0.15</v>
      </c>
      <c r="K17">
        <f t="shared" si="18"/>
        <v>0.6</v>
      </c>
      <c r="L17">
        <f t="shared" si="18"/>
        <v>0.8</v>
      </c>
      <c r="M17">
        <f t="shared" si="18"/>
        <v>0.05</v>
      </c>
      <c r="N17">
        <f t="shared" si="18"/>
        <v>1</v>
      </c>
      <c r="O17">
        <f t="shared" si="18"/>
        <v>0.15</v>
      </c>
      <c r="P17">
        <f t="shared" si="18"/>
        <v>0.7</v>
      </c>
      <c r="Q17">
        <f t="shared" si="18"/>
        <v>0.95</v>
      </c>
      <c r="R17">
        <f t="shared" si="18"/>
        <v>0</v>
      </c>
      <c r="S17">
        <f t="shared" si="18"/>
        <v>0.85</v>
      </c>
      <c r="T17">
        <f t="shared" si="18"/>
        <v>0.05</v>
      </c>
      <c r="U17">
        <f t="shared" si="18"/>
        <v>0.45</v>
      </c>
      <c r="V17">
        <f t="shared" si="18"/>
        <v>0.4</v>
      </c>
      <c r="W17">
        <f t="shared" si="18"/>
        <v>0</v>
      </c>
      <c r="X17">
        <f t="shared" si="18"/>
        <v>0.9</v>
      </c>
      <c r="Y17">
        <f t="shared" si="18"/>
        <v>0.25</v>
      </c>
      <c r="Z17">
        <f t="shared" si="18"/>
        <v>0.5</v>
      </c>
      <c r="AA17">
        <f t="shared" si="18"/>
        <v>0.85</v>
      </c>
      <c r="AB17">
        <f t="shared" si="18"/>
        <v>0</v>
      </c>
      <c r="AC17">
        <f t="shared" si="18"/>
        <v>0.7</v>
      </c>
      <c r="AD17">
        <f t="shared" si="18"/>
        <v>0.1</v>
      </c>
      <c r="AE17">
        <f t="shared" si="18"/>
        <v>0.25</v>
      </c>
      <c r="AF17">
        <f t="shared" si="18"/>
        <v>0.35</v>
      </c>
      <c r="AG17">
        <f t="shared" si="18"/>
        <v>0</v>
      </c>
      <c r="AH17">
        <f t="shared" si="18"/>
        <v>0.65</v>
      </c>
      <c r="AI17">
        <f t="shared" si="18"/>
        <v>0.05</v>
      </c>
      <c r="AJ17">
        <f t="shared" si="18"/>
        <v>0.4</v>
      </c>
      <c r="AK17">
        <f t="shared" si="18"/>
        <v>0.35</v>
      </c>
      <c r="AL17">
        <f t="shared" si="18"/>
        <v>0</v>
      </c>
      <c r="AM17">
        <f t="shared" si="18"/>
        <v>0.8</v>
      </c>
      <c r="AN17">
        <f t="shared" si="18"/>
        <v>0.15</v>
      </c>
      <c r="AO17">
        <f t="shared" si="18"/>
        <v>0.5</v>
      </c>
      <c r="AP17">
        <f t="shared" si="18"/>
        <v>0.9</v>
      </c>
      <c r="AQ17">
        <f t="shared" si="18"/>
        <v>0</v>
      </c>
      <c r="AR17">
        <f t="shared" si="18"/>
        <v>0.2</v>
      </c>
      <c r="AS17">
        <f t="shared" si="18"/>
        <v>0</v>
      </c>
      <c r="AT17">
        <f t="shared" si="18"/>
        <v>0.05</v>
      </c>
      <c r="AU17">
        <f t="shared" si="18"/>
        <v>0.35</v>
      </c>
      <c r="AV17">
        <f t="shared" si="18"/>
        <v>0</v>
      </c>
      <c r="AW17">
        <f t="shared" si="18"/>
        <v>0.55000000000000004</v>
      </c>
      <c r="AX17">
        <f t="shared" si="18"/>
        <v>0</v>
      </c>
      <c r="AY17">
        <f t="shared" si="18"/>
        <v>0.15</v>
      </c>
      <c r="AZ17">
        <f t="shared" si="18"/>
        <v>0.45</v>
      </c>
      <c r="DD17">
        <f>AVERAGE(DD6:DD15)</f>
        <v>0.48399999999999999</v>
      </c>
      <c r="DE17">
        <f>AVERAGE(DE6:DE15)</f>
        <v>0.27551020408163268</v>
      </c>
    </row>
    <row r="19" spans="3:109" x14ac:dyDescent="0.25">
      <c r="C19" t="s">
        <v>28</v>
      </c>
      <c r="D19" t="s">
        <v>29</v>
      </c>
      <c r="DE19">
        <f>DE17/DD17</f>
        <v>0.56923595884634848</v>
      </c>
    </row>
    <row r="20" spans="3:109" x14ac:dyDescent="0.25">
      <c r="C20">
        <f>AVERAGE(C17:AA17)</f>
        <v>0.48400000000000004</v>
      </c>
      <c r="D20">
        <f>AVERAGE(AB17:AZ17)</f>
        <v>0.27799999999999997</v>
      </c>
      <c r="DE20">
        <f>1-DE19</f>
        <v>0.43076404115365152</v>
      </c>
    </row>
    <row r="21" spans="3:109" x14ac:dyDescent="0.25">
      <c r="DE21">
        <f>100*DE20</f>
        <v>43.07640411536515</v>
      </c>
    </row>
    <row r="22" spans="3:109" x14ac:dyDescent="0.25">
      <c r="C22" t="str">
        <f>C3</f>
        <v>Duration 1000</v>
      </c>
      <c r="H22" t="str">
        <f>H3</f>
        <v>Duration 1500</v>
      </c>
      <c r="M22" t="str">
        <f>M3</f>
        <v>Duration 2000</v>
      </c>
      <c r="R22" t="str">
        <f>R3</f>
        <v>Duration 250</v>
      </c>
      <c r="W22" t="str">
        <f>W3</f>
        <v>Duration 500</v>
      </c>
    </row>
    <row r="23" spans="3:109" x14ac:dyDescent="0.25">
      <c r="C23">
        <f>AVERAGE(C17:G17,AB17:AF17)</f>
        <v>0.38500000000000006</v>
      </c>
      <c r="H23">
        <f>AVERAGE(H17:L17,AG17:AK17)</f>
        <v>0.39999999999999997</v>
      </c>
      <c r="M23">
        <f>AVERAGE(M17:Q17,AL17:AP17)</f>
        <v>0.51999999999999991</v>
      </c>
      <c r="R23">
        <f>AVERAGE(R17:V17,AQ17:AU17)</f>
        <v>0.23500000000000001</v>
      </c>
      <c r="W23">
        <f>AVERAGE(W17:AA17,AV17:AZ17)</f>
        <v>0.36499999999999999</v>
      </c>
    </row>
    <row r="25" spans="3:109" x14ac:dyDescent="0.25">
      <c r="C25" t="str">
        <f>C4</f>
        <v>Amplitude 0</v>
      </c>
      <c r="D25" t="str">
        <f t="shared" ref="D25:G25" si="19">D4</f>
        <v>Amplitude 100</v>
      </c>
      <c r="E25" t="str">
        <f t="shared" si="19"/>
        <v>Amplitude 25</v>
      </c>
      <c r="F25" t="str">
        <f t="shared" si="19"/>
        <v>Amplitude 50</v>
      </c>
      <c r="G25" t="str">
        <f t="shared" si="19"/>
        <v>Amplitude 75</v>
      </c>
    </row>
    <row r="26" spans="3:109" x14ac:dyDescent="0.25">
      <c r="C26">
        <f>AVERAGE(C17,H17,M17,R17,W17,AB17,AG17,AL17,AQ17,AV17)</f>
        <v>5.0000000000000001E-3</v>
      </c>
      <c r="D26">
        <f t="shared" ref="D26:G26" si="20">AVERAGE(D17,I17,N17,S17,X17,AC17,AH17,AM17,AR17,AW17)</f>
        <v>0.75000000000000011</v>
      </c>
      <c r="E26">
        <f t="shared" si="20"/>
        <v>0.1</v>
      </c>
      <c r="F26">
        <f t="shared" si="20"/>
        <v>0.42499999999999999</v>
      </c>
      <c r="G26">
        <f t="shared" si="20"/>
        <v>0.62499999999999989</v>
      </c>
    </row>
    <row r="29" spans="3:109" x14ac:dyDescent="0.25">
      <c r="C29" t="str">
        <f>C1</f>
        <v>Repetition 1</v>
      </c>
      <c r="D29" t="str">
        <f>BA1</f>
        <v>Repetition 2</v>
      </c>
    </row>
    <row r="30" spans="3:109" x14ac:dyDescent="0.25">
      <c r="C30">
        <f>AVERAGE(C6:AZ6)</f>
        <v>0.54</v>
      </c>
      <c r="D30">
        <f>AVERAGE(BA6:CX6)</f>
        <v>0.5</v>
      </c>
    </row>
    <row r="34" spans="2:9" x14ac:dyDescent="0.25">
      <c r="C34" s="1" t="s">
        <v>136</v>
      </c>
    </row>
    <row r="35" spans="2:9" x14ac:dyDescent="0.25">
      <c r="C35">
        <v>0</v>
      </c>
      <c r="D35">
        <v>25</v>
      </c>
      <c r="E35">
        <v>50</v>
      </c>
      <c r="F35">
        <v>75</v>
      </c>
      <c r="G35">
        <v>100</v>
      </c>
    </row>
    <row r="36" spans="2:9" x14ac:dyDescent="0.25">
      <c r="B36">
        <v>250</v>
      </c>
      <c r="C36">
        <f>R17</f>
        <v>0</v>
      </c>
      <c r="D36">
        <f>T17</f>
        <v>0.05</v>
      </c>
      <c r="E36">
        <f>U17</f>
        <v>0.45</v>
      </c>
      <c r="F36">
        <f>V17</f>
        <v>0.4</v>
      </c>
      <c r="G36">
        <f>S17</f>
        <v>0.85</v>
      </c>
      <c r="I36">
        <f>AVERAGE(C36:G36)</f>
        <v>0.35</v>
      </c>
    </row>
    <row r="37" spans="2:9" x14ac:dyDescent="0.25">
      <c r="B37">
        <v>500</v>
      </c>
      <c r="C37">
        <f>W17</f>
        <v>0</v>
      </c>
      <c r="D37">
        <f>Y17</f>
        <v>0.25</v>
      </c>
      <c r="E37">
        <f>Z17</f>
        <v>0.5</v>
      </c>
      <c r="F37">
        <f>AA17</f>
        <v>0.85</v>
      </c>
      <c r="G37">
        <f>X17</f>
        <v>0.9</v>
      </c>
      <c r="I37">
        <f t="shared" ref="I37:I54" si="21">AVERAGE(C37:G37)</f>
        <v>0.5</v>
      </c>
    </row>
    <row r="38" spans="2:9" x14ac:dyDescent="0.25">
      <c r="B38">
        <v>1000</v>
      </c>
      <c r="C38">
        <f>C17</f>
        <v>0</v>
      </c>
      <c r="D38">
        <f>E17</f>
        <v>0.1</v>
      </c>
      <c r="E38">
        <f>F17</f>
        <v>0.65</v>
      </c>
      <c r="F38">
        <f>G17</f>
        <v>0.85</v>
      </c>
      <c r="G38">
        <f>D17</f>
        <v>0.85</v>
      </c>
      <c r="I38">
        <f t="shared" si="21"/>
        <v>0.49000000000000005</v>
      </c>
    </row>
    <row r="39" spans="2:9" x14ac:dyDescent="0.25">
      <c r="B39">
        <v>1500</v>
      </c>
      <c r="C39">
        <f>H17</f>
        <v>0</v>
      </c>
      <c r="D39">
        <f>J17</f>
        <v>0.15</v>
      </c>
      <c r="E39">
        <f>K17</f>
        <v>0.6</v>
      </c>
      <c r="F39">
        <f>L17</f>
        <v>0.8</v>
      </c>
      <c r="G39">
        <f>I17</f>
        <v>1</v>
      </c>
      <c r="I39">
        <f t="shared" si="21"/>
        <v>0.51</v>
      </c>
    </row>
    <row r="40" spans="2:9" x14ac:dyDescent="0.25">
      <c r="B40">
        <v>2000</v>
      </c>
      <c r="C40">
        <f>M17</f>
        <v>0.05</v>
      </c>
      <c r="D40">
        <f>O17</f>
        <v>0.15</v>
      </c>
      <c r="E40">
        <f>P17</f>
        <v>0.7</v>
      </c>
      <c r="F40">
        <f>Q17</f>
        <v>0.95</v>
      </c>
      <c r="G40">
        <f>N17</f>
        <v>1</v>
      </c>
      <c r="I40">
        <f t="shared" si="21"/>
        <v>0.56999999999999995</v>
      </c>
    </row>
    <row r="42" spans="2:9" x14ac:dyDescent="0.25">
      <c r="C42">
        <f>AVERAGE(C36:C40)</f>
        <v>0.01</v>
      </c>
      <c r="D42">
        <f t="shared" ref="D42:G42" si="22">AVERAGE(D36:D40)</f>
        <v>0.14000000000000001</v>
      </c>
      <c r="E42">
        <f t="shared" si="22"/>
        <v>0.58000000000000007</v>
      </c>
      <c r="F42">
        <f t="shared" si="22"/>
        <v>0.77000000000000013</v>
      </c>
      <c r="G42">
        <f t="shared" si="22"/>
        <v>0.91999999999999993</v>
      </c>
      <c r="I42">
        <f t="shared" si="21"/>
        <v>0.48399999999999999</v>
      </c>
    </row>
    <row r="46" spans="2:9" x14ac:dyDescent="0.25">
      <c r="C46" s="1" t="s">
        <v>29</v>
      </c>
    </row>
    <row r="47" spans="2:9" x14ac:dyDescent="0.25">
      <c r="C47">
        <f>C35</f>
        <v>0</v>
      </c>
      <c r="D47">
        <f t="shared" ref="D47:G47" si="23">D35</f>
        <v>25</v>
      </c>
      <c r="E47">
        <f t="shared" si="23"/>
        <v>50</v>
      </c>
      <c r="F47">
        <f t="shared" si="23"/>
        <v>75</v>
      </c>
      <c r="G47">
        <f t="shared" si="23"/>
        <v>100</v>
      </c>
    </row>
    <row r="48" spans="2:9" x14ac:dyDescent="0.25">
      <c r="B48">
        <f>B36</f>
        <v>250</v>
      </c>
      <c r="C48">
        <f>AQ17</f>
        <v>0</v>
      </c>
      <c r="D48">
        <f>AS17</f>
        <v>0</v>
      </c>
      <c r="E48">
        <f>AT17</f>
        <v>0.05</v>
      </c>
      <c r="F48">
        <f>AU17</f>
        <v>0.35</v>
      </c>
      <c r="G48">
        <f>AR17</f>
        <v>0.2</v>
      </c>
      <c r="I48">
        <f t="shared" si="21"/>
        <v>0.12</v>
      </c>
    </row>
    <row r="49" spans="2:52" x14ac:dyDescent="0.25">
      <c r="B49">
        <f t="shared" ref="B49:B52" si="24">B37</f>
        <v>500</v>
      </c>
      <c r="C49">
        <f>W17</f>
        <v>0</v>
      </c>
      <c r="D49">
        <f>AX17</f>
        <v>0</v>
      </c>
      <c r="E49">
        <f>AY17</f>
        <v>0.15</v>
      </c>
      <c r="F49">
        <f>AZ17</f>
        <v>0.45</v>
      </c>
      <c r="G49">
        <f>AW17</f>
        <v>0.55000000000000004</v>
      </c>
      <c r="I49">
        <f t="shared" si="21"/>
        <v>0.22999999999999998</v>
      </c>
    </row>
    <row r="50" spans="2:52" x14ac:dyDescent="0.25">
      <c r="B50">
        <f t="shared" si="24"/>
        <v>1000</v>
      </c>
      <c r="C50">
        <f>AB17</f>
        <v>0</v>
      </c>
      <c r="D50">
        <f>AD17</f>
        <v>0.1</v>
      </c>
      <c r="E50">
        <f>AE17</f>
        <v>0.25</v>
      </c>
      <c r="F50">
        <f>AF17</f>
        <v>0.35</v>
      </c>
      <c r="G50">
        <f>AC17</f>
        <v>0.7</v>
      </c>
      <c r="I50">
        <f t="shared" si="21"/>
        <v>0.27999999999999997</v>
      </c>
    </row>
    <row r="51" spans="2:52" x14ac:dyDescent="0.25">
      <c r="B51">
        <f t="shared" si="24"/>
        <v>1500</v>
      </c>
      <c r="C51">
        <f>AG17</f>
        <v>0</v>
      </c>
      <c r="D51">
        <f>AI17</f>
        <v>0.05</v>
      </c>
      <c r="E51">
        <f>AJ17</f>
        <v>0.4</v>
      </c>
      <c r="F51">
        <f>AK17</f>
        <v>0.35</v>
      </c>
      <c r="G51">
        <f>AH17</f>
        <v>0.65</v>
      </c>
      <c r="I51">
        <f t="shared" si="21"/>
        <v>0.29000000000000004</v>
      </c>
    </row>
    <row r="52" spans="2:52" x14ac:dyDescent="0.25">
      <c r="B52">
        <f t="shared" si="24"/>
        <v>2000</v>
      </c>
      <c r="C52">
        <f>AL17</f>
        <v>0</v>
      </c>
      <c r="D52">
        <f>AN17</f>
        <v>0.15</v>
      </c>
      <c r="E52">
        <f>AO17</f>
        <v>0.5</v>
      </c>
      <c r="F52">
        <f>AP17</f>
        <v>0.9</v>
      </c>
      <c r="G52">
        <f>AM17</f>
        <v>0.8</v>
      </c>
      <c r="I52">
        <f t="shared" si="21"/>
        <v>0.47000000000000003</v>
      </c>
    </row>
    <row r="54" spans="2:52" x14ac:dyDescent="0.25">
      <c r="C54">
        <f>AVERAGE(C48:C52)</f>
        <v>0</v>
      </c>
      <c r="D54">
        <f t="shared" ref="D54:F54" si="25">AVERAGE(D48:D52)</f>
        <v>6.0000000000000012E-2</v>
      </c>
      <c r="E54">
        <f t="shared" si="25"/>
        <v>0.27</v>
      </c>
      <c r="F54">
        <f t="shared" si="25"/>
        <v>0.48</v>
      </c>
      <c r="G54">
        <f>AVERAGE(G48:G52)</f>
        <v>0.58000000000000007</v>
      </c>
      <c r="I54">
        <f t="shared" si="21"/>
        <v>0.27800000000000002</v>
      </c>
    </row>
    <row r="57" spans="2:52" x14ac:dyDescent="0.25">
      <c r="C57">
        <v>0</v>
      </c>
      <c r="D57">
        <v>0.25</v>
      </c>
      <c r="E57">
        <v>0.5</v>
      </c>
      <c r="F57">
        <v>0.75</v>
      </c>
      <c r="G57">
        <v>1</v>
      </c>
    </row>
    <row r="63" spans="2:52" x14ac:dyDescent="0.25">
      <c r="C63" t="str">
        <f>C2</f>
        <v>Foveal</v>
      </c>
      <c r="D63" t="str">
        <f t="shared" ref="D63:AZ65" si="26">D2</f>
        <v>Foveal</v>
      </c>
      <c r="E63" t="str">
        <f t="shared" si="26"/>
        <v>Foveal</v>
      </c>
      <c r="F63" t="str">
        <f t="shared" si="26"/>
        <v>Foveal</v>
      </c>
      <c r="G63" t="str">
        <f t="shared" si="26"/>
        <v>Foveal</v>
      </c>
      <c r="H63" t="str">
        <f t="shared" si="26"/>
        <v>Foveal</v>
      </c>
      <c r="I63" t="str">
        <f t="shared" si="26"/>
        <v>Foveal</v>
      </c>
      <c r="J63" t="str">
        <f>J2</f>
        <v>Foveal</v>
      </c>
      <c r="K63" t="str">
        <f t="shared" si="26"/>
        <v>Foveal</v>
      </c>
      <c r="L63" t="str">
        <f t="shared" si="26"/>
        <v>Foveal</v>
      </c>
      <c r="M63" t="str">
        <f t="shared" si="26"/>
        <v>Foveal</v>
      </c>
      <c r="N63" t="str">
        <f t="shared" si="26"/>
        <v>Foveal</v>
      </c>
      <c r="O63" t="str">
        <f t="shared" si="26"/>
        <v>Foveal</v>
      </c>
      <c r="P63" t="str">
        <f t="shared" si="26"/>
        <v>Foveal</v>
      </c>
      <c r="Q63" t="str">
        <f t="shared" si="26"/>
        <v>Foveal</v>
      </c>
      <c r="R63" t="str">
        <f t="shared" si="26"/>
        <v>Foveal</v>
      </c>
      <c r="S63" t="str">
        <f t="shared" si="26"/>
        <v>Foveal</v>
      </c>
      <c r="T63" t="str">
        <f t="shared" si="26"/>
        <v>Foveal</v>
      </c>
      <c r="U63" t="str">
        <f t="shared" si="26"/>
        <v>Foveal</v>
      </c>
      <c r="V63" t="str">
        <f t="shared" si="26"/>
        <v>Foveal</v>
      </c>
      <c r="W63" t="str">
        <f t="shared" si="26"/>
        <v>Foveal</v>
      </c>
      <c r="X63" t="str">
        <f t="shared" si="26"/>
        <v>Foveal</v>
      </c>
      <c r="Y63" t="str">
        <f t="shared" si="26"/>
        <v>Foveal</v>
      </c>
      <c r="Z63" t="str">
        <f t="shared" si="26"/>
        <v>Foveal</v>
      </c>
      <c r="AA63" t="str">
        <f t="shared" si="26"/>
        <v>Foveal</v>
      </c>
      <c r="AB63" t="str">
        <f t="shared" si="26"/>
        <v>Peripheral</v>
      </c>
      <c r="AC63" t="str">
        <f t="shared" si="26"/>
        <v>Peripheral</v>
      </c>
      <c r="AD63" t="str">
        <f t="shared" si="26"/>
        <v>Peripheral</v>
      </c>
      <c r="AE63" t="str">
        <f t="shared" si="26"/>
        <v>Peripheral</v>
      </c>
      <c r="AF63" t="str">
        <f t="shared" si="26"/>
        <v>Peripheral</v>
      </c>
      <c r="AG63" t="str">
        <f t="shared" si="26"/>
        <v>Peripheral</v>
      </c>
      <c r="AH63" t="str">
        <f t="shared" si="26"/>
        <v>Peripheral</v>
      </c>
      <c r="AI63" t="str">
        <f t="shared" si="26"/>
        <v>Peripheral</v>
      </c>
      <c r="AJ63" t="str">
        <f t="shared" si="26"/>
        <v>Peripheral</v>
      </c>
      <c r="AK63" t="str">
        <f t="shared" si="26"/>
        <v>Peripheral</v>
      </c>
      <c r="AL63" t="str">
        <f t="shared" si="26"/>
        <v>Peripheral</v>
      </c>
      <c r="AM63" t="str">
        <f t="shared" si="26"/>
        <v>Peripheral</v>
      </c>
      <c r="AN63" t="str">
        <f t="shared" si="26"/>
        <v>Peripheral</v>
      </c>
      <c r="AO63" t="str">
        <f t="shared" si="26"/>
        <v>Peripheral</v>
      </c>
      <c r="AP63" t="str">
        <f t="shared" si="26"/>
        <v>Peripheral</v>
      </c>
      <c r="AQ63" t="str">
        <f t="shared" si="26"/>
        <v>Peripheral</v>
      </c>
      <c r="AR63" t="str">
        <f t="shared" si="26"/>
        <v>Peripheral</v>
      </c>
      <c r="AS63" t="str">
        <f t="shared" si="26"/>
        <v>Peripheral</v>
      </c>
      <c r="AT63" t="str">
        <f t="shared" si="26"/>
        <v>Peripheral</v>
      </c>
      <c r="AU63" t="str">
        <f t="shared" si="26"/>
        <v>Peripheral</v>
      </c>
      <c r="AV63" t="str">
        <f t="shared" si="26"/>
        <v>Peripheral</v>
      </c>
      <c r="AW63" t="str">
        <f t="shared" si="26"/>
        <v>Peripheral</v>
      </c>
      <c r="AX63" t="str">
        <f t="shared" si="26"/>
        <v>Peripheral</v>
      </c>
      <c r="AY63" t="str">
        <f t="shared" si="26"/>
        <v>Peripheral</v>
      </c>
      <c r="AZ63" t="str">
        <f t="shared" si="26"/>
        <v>Peripheral</v>
      </c>
    </row>
    <row r="64" spans="2:52" x14ac:dyDescent="0.25">
      <c r="C64" t="str">
        <f t="shared" ref="C64:R65" si="27">C3</f>
        <v>Duration 1000</v>
      </c>
      <c r="D64" t="str">
        <f t="shared" si="27"/>
        <v>Duration 1000</v>
      </c>
      <c r="E64" t="str">
        <f t="shared" si="27"/>
        <v>Duration 1000</v>
      </c>
      <c r="F64" t="str">
        <f t="shared" si="27"/>
        <v>Duration 1000</v>
      </c>
      <c r="G64" t="str">
        <f t="shared" si="27"/>
        <v>Duration 1000</v>
      </c>
      <c r="H64" t="str">
        <f t="shared" si="27"/>
        <v>Duration 1500</v>
      </c>
      <c r="I64" t="str">
        <f t="shared" si="27"/>
        <v>Duration 1500</v>
      </c>
      <c r="J64" t="str">
        <f t="shared" si="27"/>
        <v>Duration 1500</v>
      </c>
      <c r="K64" t="str">
        <f t="shared" si="27"/>
        <v>Duration 1500</v>
      </c>
      <c r="L64" t="str">
        <f t="shared" si="27"/>
        <v>Duration 1500</v>
      </c>
      <c r="M64" t="str">
        <f t="shared" si="27"/>
        <v>Duration 2000</v>
      </c>
      <c r="N64" t="str">
        <f t="shared" si="27"/>
        <v>Duration 2000</v>
      </c>
      <c r="O64" t="str">
        <f t="shared" si="27"/>
        <v>Duration 2000</v>
      </c>
      <c r="P64" t="str">
        <f t="shared" si="27"/>
        <v>Duration 2000</v>
      </c>
      <c r="Q64" t="str">
        <f t="shared" si="27"/>
        <v>Duration 2000</v>
      </c>
      <c r="R64" t="str">
        <f t="shared" si="27"/>
        <v>Duration 250</v>
      </c>
      <c r="S64" t="str">
        <f t="shared" si="26"/>
        <v>Duration 250</v>
      </c>
      <c r="T64" t="str">
        <f t="shared" si="26"/>
        <v>Duration 250</v>
      </c>
      <c r="U64" t="str">
        <f t="shared" si="26"/>
        <v>Duration 250</v>
      </c>
      <c r="V64" t="str">
        <f t="shared" si="26"/>
        <v>Duration 250</v>
      </c>
      <c r="W64" t="str">
        <f t="shared" si="26"/>
        <v>Duration 500</v>
      </c>
      <c r="X64" t="str">
        <f t="shared" si="26"/>
        <v>Duration 500</v>
      </c>
      <c r="Y64" t="str">
        <f t="shared" si="26"/>
        <v>Duration 500</v>
      </c>
      <c r="Z64" t="str">
        <f t="shared" si="26"/>
        <v>Duration 500</v>
      </c>
      <c r="AA64" t="str">
        <f t="shared" si="26"/>
        <v>Duration 500</v>
      </c>
      <c r="AB64" t="str">
        <f t="shared" si="26"/>
        <v>Duration 1000</v>
      </c>
      <c r="AC64" t="str">
        <f t="shared" si="26"/>
        <v>Duration 1000</v>
      </c>
      <c r="AD64" t="str">
        <f t="shared" si="26"/>
        <v>Duration 1000</v>
      </c>
      <c r="AE64" t="str">
        <f t="shared" si="26"/>
        <v>Duration 1000</v>
      </c>
      <c r="AF64" t="str">
        <f t="shared" si="26"/>
        <v>Duration 1000</v>
      </c>
      <c r="AG64" t="str">
        <f t="shared" si="26"/>
        <v>Duration 1500</v>
      </c>
      <c r="AH64" t="str">
        <f t="shared" si="26"/>
        <v>Duration 1500</v>
      </c>
      <c r="AI64" t="str">
        <f t="shared" si="26"/>
        <v>Duration 1500</v>
      </c>
      <c r="AJ64" t="str">
        <f t="shared" si="26"/>
        <v>Duration 1500</v>
      </c>
      <c r="AK64" t="str">
        <f t="shared" si="26"/>
        <v>Duration 1500</v>
      </c>
      <c r="AL64" t="str">
        <f t="shared" si="26"/>
        <v>Duration 2000</v>
      </c>
      <c r="AM64" t="str">
        <f t="shared" si="26"/>
        <v>Duration 2000</v>
      </c>
      <c r="AN64" t="str">
        <f t="shared" si="26"/>
        <v>Duration 2000</v>
      </c>
      <c r="AO64" t="str">
        <f t="shared" si="26"/>
        <v>Duration 2000</v>
      </c>
      <c r="AP64" t="str">
        <f t="shared" si="26"/>
        <v>Duration 2000</v>
      </c>
      <c r="AQ64" t="str">
        <f t="shared" si="26"/>
        <v>Duration 250</v>
      </c>
      <c r="AR64" t="str">
        <f t="shared" si="26"/>
        <v>Duration 250</v>
      </c>
      <c r="AS64" t="str">
        <f t="shared" si="26"/>
        <v>Duration 250</v>
      </c>
      <c r="AT64" t="str">
        <f t="shared" si="26"/>
        <v>Duration 250</v>
      </c>
      <c r="AU64" t="str">
        <f t="shared" si="26"/>
        <v>Duration 250</v>
      </c>
      <c r="AV64" t="str">
        <f t="shared" si="26"/>
        <v>Duration 500</v>
      </c>
      <c r="AW64" t="str">
        <f t="shared" si="26"/>
        <v>Duration 500</v>
      </c>
      <c r="AX64" t="str">
        <f t="shared" si="26"/>
        <v>Duration 500</v>
      </c>
      <c r="AY64" t="str">
        <f t="shared" si="26"/>
        <v>Duration 500</v>
      </c>
      <c r="AZ64" t="str">
        <f t="shared" si="26"/>
        <v>Duration 500</v>
      </c>
    </row>
    <row r="65" spans="1:52" x14ac:dyDescent="0.25">
      <c r="C65" t="str">
        <f t="shared" si="27"/>
        <v>Amplitude 0</v>
      </c>
      <c r="D65" t="str">
        <f t="shared" si="26"/>
        <v>Amplitude 100</v>
      </c>
      <c r="E65" t="str">
        <f t="shared" si="26"/>
        <v>Amplitude 25</v>
      </c>
      <c r="F65" t="str">
        <f t="shared" si="26"/>
        <v>Amplitude 50</v>
      </c>
      <c r="G65" t="str">
        <f t="shared" si="26"/>
        <v>Amplitude 75</v>
      </c>
      <c r="H65" t="str">
        <f t="shared" si="26"/>
        <v>Amplitude 0</v>
      </c>
      <c r="I65" t="str">
        <f t="shared" si="26"/>
        <v>Amplitude 100</v>
      </c>
      <c r="J65" t="str">
        <f t="shared" si="26"/>
        <v>Amplitude 25</v>
      </c>
      <c r="K65" t="str">
        <f t="shared" si="26"/>
        <v>Amplitude 50</v>
      </c>
      <c r="L65" t="str">
        <f t="shared" si="26"/>
        <v>Amplitude 75</v>
      </c>
      <c r="M65" t="str">
        <f t="shared" si="26"/>
        <v>Amplitude 0</v>
      </c>
      <c r="N65" t="str">
        <f t="shared" si="26"/>
        <v>Amplitude 100</v>
      </c>
      <c r="O65" t="str">
        <f t="shared" si="26"/>
        <v>Amplitude 25</v>
      </c>
      <c r="P65" t="str">
        <f t="shared" si="26"/>
        <v>Amplitude 50</v>
      </c>
      <c r="Q65" t="str">
        <f t="shared" si="26"/>
        <v>Amplitude 75</v>
      </c>
      <c r="R65" t="str">
        <f t="shared" si="26"/>
        <v>Amplitude 0</v>
      </c>
      <c r="S65" t="str">
        <f t="shared" si="26"/>
        <v>Amplitude 100</v>
      </c>
      <c r="T65" t="str">
        <f t="shared" si="26"/>
        <v>Amplitude 25</v>
      </c>
      <c r="U65" t="str">
        <f t="shared" si="26"/>
        <v>Amplitude 50</v>
      </c>
      <c r="V65" t="str">
        <f t="shared" si="26"/>
        <v>Amplitude 75</v>
      </c>
      <c r="W65" t="str">
        <f t="shared" si="26"/>
        <v>Amplitude 0</v>
      </c>
      <c r="X65" t="str">
        <f t="shared" si="26"/>
        <v>Amplitude 100</v>
      </c>
      <c r="Y65" t="str">
        <f t="shared" si="26"/>
        <v>Amplitude 25</v>
      </c>
      <c r="Z65" t="str">
        <f t="shared" si="26"/>
        <v>Amplitude 50</v>
      </c>
      <c r="AA65" t="str">
        <f t="shared" si="26"/>
        <v>Amplitude 75</v>
      </c>
      <c r="AB65" t="str">
        <f t="shared" si="26"/>
        <v>Amplitude 0</v>
      </c>
      <c r="AC65" t="str">
        <f t="shared" si="26"/>
        <v>Amplitude 100</v>
      </c>
      <c r="AD65" t="str">
        <f t="shared" si="26"/>
        <v>Amplitude 25</v>
      </c>
      <c r="AE65" t="str">
        <f t="shared" si="26"/>
        <v>Amplitude 50</v>
      </c>
      <c r="AF65" t="str">
        <f t="shared" si="26"/>
        <v>Amplitude 75</v>
      </c>
      <c r="AG65" t="str">
        <f t="shared" si="26"/>
        <v>Amplitude 0</v>
      </c>
      <c r="AH65" t="str">
        <f t="shared" si="26"/>
        <v>Amplitude 100</v>
      </c>
      <c r="AI65" t="str">
        <f t="shared" si="26"/>
        <v>Amplitude 25</v>
      </c>
      <c r="AJ65" t="str">
        <f t="shared" si="26"/>
        <v>Amplitude 50</v>
      </c>
      <c r="AK65" t="str">
        <f t="shared" si="26"/>
        <v>Amplitude 75</v>
      </c>
      <c r="AL65" t="str">
        <f t="shared" si="26"/>
        <v>Amplitude 0</v>
      </c>
      <c r="AM65" t="str">
        <f t="shared" si="26"/>
        <v>Amplitude 100</v>
      </c>
      <c r="AN65" t="str">
        <f t="shared" si="26"/>
        <v>Amplitude 25</v>
      </c>
      <c r="AO65" t="str">
        <f t="shared" si="26"/>
        <v>Amplitude 50</v>
      </c>
      <c r="AP65" t="str">
        <f t="shared" si="26"/>
        <v>Amplitude 75</v>
      </c>
      <c r="AQ65" t="str">
        <f t="shared" si="26"/>
        <v>Amplitude 0</v>
      </c>
      <c r="AR65" t="str">
        <f t="shared" si="26"/>
        <v>Amplitude 100</v>
      </c>
      <c r="AS65" t="str">
        <f t="shared" si="26"/>
        <v>Amplitude 25</v>
      </c>
      <c r="AT65" t="str">
        <f t="shared" si="26"/>
        <v>Amplitude 50</v>
      </c>
      <c r="AU65" t="str">
        <f t="shared" si="26"/>
        <v>Amplitude 75</v>
      </c>
      <c r="AV65" t="str">
        <f t="shared" si="26"/>
        <v>Amplitude 0</v>
      </c>
      <c r="AW65" t="str">
        <f t="shared" si="26"/>
        <v>Amplitude 100</v>
      </c>
      <c r="AX65" t="str">
        <f t="shared" si="26"/>
        <v>Amplitude 25</v>
      </c>
      <c r="AY65" t="str">
        <f t="shared" si="26"/>
        <v>Amplitude 50</v>
      </c>
      <c r="AZ65" t="str">
        <f t="shared" si="26"/>
        <v>Amplitude 75</v>
      </c>
    </row>
    <row r="66" spans="1:52" x14ac:dyDescent="0.25">
      <c r="A66">
        <f>A6</f>
        <v>1</v>
      </c>
      <c r="C66">
        <f>AVERAGE(C6,BA6)</f>
        <v>0</v>
      </c>
      <c r="D66">
        <f t="shared" ref="D66:AZ66" si="28">AVERAGE(D6,BB6)</f>
        <v>1</v>
      </c>
      <c r="E66">
        <f t="shared" si="28"/>
        <v>0</v>
      </c>
      <c r="F66">
        <f t="shared" si="28"/>
        <v>1</v>
      </c>
      <c r="G66">
        <f t="shared" si="28"/>
        <v>1</v>
      </c>
      <c r="H66">
        <f t="shared" si="28"/>
        <v>0</v>
      </c>
      <c r="I66">
        <f t="shared" si="28"/>
        <v>1</v>
      </c>
      <c r="J66">
        <f t="shared" si="28"/>
        <v>0</v>
      </c>
      <c r="K66">
        <f t="shared" si="28"/>
        <v>1</v>
      </c>
      <c r="L66">
        <f t="shared" si="28"/>
        <v>1</v>
      </c>
      <c r="M66">
        <f t="shared" si="28"/>
        <v>0</v>
      </c>
      <c r="N66">
        <f t="shared" si="28"/>
        <v>1</v>
      </c>
      <c r="O66">
        <f t="shared" si="28"/>
        <v>0</v>
      </c>
      <c r="P66">
        <f t="shared" si="28"/>
        <v>1</v>
      </c>
      <c r="Q66">
        <f t="shared" si="28"/>
        <v>1</v>
      </c>
      <c r="R66">
        <f t="shared" si="28"/>
        <v>0</v>
      </c>
      <c r="S66">
        <f t="shared" si="28"/>
        <v>1</v>
      </c>
      <c r="T66">
        <f t="shared" si="28"/>
        <v>0</v>
      </c>
      <c r="U66">
        <f t="shared" si="28"/>
        <v>1</v>
      </c>
      <c r="V66">
        <f t="shared" si="28"/>
        <v>1</v>
      </c>
      <c r="W66">
        <f t="shared" si="28"/>
        <v>0</v>
      </c>
      <c r="X66">
        <f t="shared" si="28"/>
        <v>1</v>
      </c>
      <c r="Y66">
        <f t="shared" si="28"/>
        <v>1</v>
      </c>
      <c r="Z66">
        <f t="shared" si="28"/>
        <v>0.5</v>
      </c>
      <c r="AA66">
        <f t="shared" si="28"/>
        <v>1</v>
      </c>
      <c r="AB66">
        <f t="shared" si="28"/>
        <v>0</v>
      </c>
      <c r="AC66">
        <f t="shared" si="28"/>
        <v>1</v>
      </c>
      <c r="AD66">
        <f t="shared" si="28"/>
        <v>0</v>
      </c>
      <c r="AE66">
        <f t="shared" si="28"/>
        <v>0</v>
      </c>
      <c r="AF66">
        <f t="shared" si="28"/>
        <v>0.5</v>
      </c>
      <c r="AG66">
        <f t="shared" si="28"/>
        <v>0</v>
      </c>
      <c r="AH66">
        <f t="shared" si="28"/>
        <v>1</v>
      </c>
      <c r="AI66">
        <f t="shared" si="28"/>
        <v>0</v>
      </c>
      <c r="AJ66">
        <f t="shared" si="28"/>
        <v>1</v>
      </c>
      <c r="AK66">
        <f t="shared" si="28"/>
        <v>0</v>
      </c>
      <c r="AL66">
        <f t="shared" si="28"/>
        <v>0</v>
      </c>
      <c r="AM66">
        <f t="shared" si="28"/>
        <v>1</v>
      </c>
      <c r="AN66">
        <f t="shared" si="28"/>
        <v>0</v>
      </c>
      <c r="AO66">
        <f t="shared" si="28"/>
        <v>1</v>
      </c>
      <c r="AP66">
        <f t="shared" si="28"/>
        <v>1</v>
      </c>
      <c r="AQ66">
        <f t="shared" si="28"/>
        <v>0</v>
      </c>
      <c r="AR66">
        <f t="shared" si="28"/>
        <v>0.5</v>
      </c>
      <c r="AS66">
        <f t="shared" si="28"/>
        <v>0</v>
      </c>
      <c r="AT66">
        <f t="shared" si="28"/>
        <v>0.5</v>
      </c>
      <c r="AU66">
        <f t="shared" si="28"/>
        <v>1</v>
      </c>
      <c r="AV66">
        <f t="shared" si="28"/>
        <v>0</v>
      </c>
      <c r="AW66">
        <f t="shared" si="28"/>
        <v>1</v>
      </c>
      <c r="AX66">
        <f t="shared" si="28"/>
        <v>0</v>
      </c>
      <c r="AY66">
        <f t="shared" si="28"/>
        <v>0</v>
      </c>
      <c r="AZ66">
        <f t="shared" si="28"/>
        <v>1</v>
      </c>
    </row>
    <row r="67" spans="1:52" x14ac:dyDescent="0.25">
      <c r="A67">
        <f t="shared" ref="A67:A75" si="29">A7</f>
        <v>2</v>
      </c>
      <c r="C67">
        <f t="shared" ref="C67:C75" si="30">AVERAGE(C7,BA7)</f>
        <v>0</v>
      </c>
      <c r="D67">
        <f t="shared" ref="D67:D75" si="31">AVERAGE(D7,BB7)</f>
        <v>1</v>
      </c>
      <c r="E67">
        <f t="shared" ref="E67:E75" si="32">AVERAGE(E7,BC7)</f>
        <v>0</v>
      </c>
      <c r="F67">
        <f t="shared" ref="F67:F75" si="33">AVERAGE(F7,BD7)</f>
        <v>1</v>
      </c>
      <c r="G67">
        <f t="shared" ref="G67:G75" si="34">AVERAGE(G7,BE7)</f>
        <v>1</v>
      </c>
      <c r="H67">
        <f t="shared" ref="H67:H75" si="35">AVERAGE(H7,BF7)</f>
        <v>0</v>
      </c>
      <c r="I67">
        <f t="shared" ref="I67:I75" si="36">AVERAGE(I7,BG7)</f>
        <v>1</v>
      </c>
      <c r="J67">
        <f t="shared" ref="J67:J75" si="37">AVERAGE(J7,BH7)</f>
        <v>0</v>
      </c>
      <c r="K67">
        <f t="shared" ref="K67:K75" si="38">AVERAGE(K7,BI7)</f>
        <v>1</v>
      </c>
      <c r="L67">
        <f t="shared" ref="L67:L75" si="39">AVERAGE(L7,BJ7)</f>
        <v>1</v>
      </c>
      <c r="M67">
        <f t="shared" ref="M67:M75" si="40">AVERAGE(M7,BK7)</f>
        <v>0</v>
      </c>
      <c r="N67">
        <f t="shared" ref="N67:N75" si="41">AVERAGE(N7,BL7)</f>
        <v>1</v>
      </c>
      <c r="O67">
        <f t="shared" ref="O67:O75" si="42">AVERAGE(O7,BM7)</f>
        <v>1</v>
      </c>
      <c r="P67">
        <f t="shared" ref="P67:P75" si="43">AVERAGE(P7,BN7)</f>
        <v>0.5</v>
      </c>
      <c r="Q67">
        <f t="shared" ref="Q67:Q75" si="44">AVERAGE(Q7,BO7)</f>
        <v>1</v>
      </c>
      <c r="R67">
        <f t="shared" ref="R67:R75" si="45">AVERAGE(R7,BP7)</f>
        <v>0</v>
      </c>
      <c r="S67">
        <f t="shared" ref="S67:S75" si="46">AVERAGE(S7,BQ7)</f>
        <v>1</v>
      </c>
      <c r="T67">
        <f t="shared" ref="T67:T75" si="47">AVERAGE(T7,BR7)</f>
        <v>0</v>
      </c>
      <c r="U67">
        <f t="shared" ref="U67:U75" si="48">AVERAGE(U7,BS7)</f>
        <v>0.5</v>
      </c>
      <c r="V67">
        <f t="shared" ref="V67:V75" si="49">AVERAGE(V7,BT7)</f>
        <v>1</v>
      </c>
      <c r="W67">
        <f t="shared" ref="W67:W75" si="50">AVERAGE(W7,BU7)</f>
        <v>0</v>
      </c>
      <c r="X67">
        <f t="shared" ref="X67:X75" si="51">AVERAGE(X7,BV7)</f>
        <v>1</v>
      </c>
      <c r="Y67">
        <f t="shared" ref="Y67:Y75" si="52">AVERAGE(Y7,BW7)</f>
        <v>0</v>
      </c>
      <c r="Z67">
        <f t="shared" ref="Z67:Z75" si="53">AVERAGE(Z7,BX7)</f>
        <v>1</v>
      </c>
      <c r="AA67">
        <f t="shared" ref="AA67:AA75" si="54">AVERAGE(AA7,BY7)</f>
        <v>1</v>
      </c>
      <c r="AB67">
        <f t="shared" ref="AB67:AB75" si="55">AVERAGE(AB7,BZ7)</f>
        <v>0</v>
      </c>
      <c r="AC67">
        <f t="shared" ref="AC67:AC75" si="56">AVERAGE(AC7,CA7)</f>
        <v>1</v>
      </c>
      <c r="AD67">
        <f t="shared" ref="AD67:AD75" si="57">AVERAGE(AD7,CB7)</f>
        <v>0</v>
      </c>
      <c r="AE67">
        <f t="shared" ref="AE67:AE75" si="58">AVERAGE(AE7,CC7)</f>
        <v>1</v>
      </c>
      <c r="AF67">
        <f t="shared" ref="AF67:AF75" si="59">AVERAGE(AF7,CD7)</f>
        <v>0.5</v>
      </c>
      <c r="AG67">
        <f t="shared" ref="AG67:AG75" si="60">AVERAGE(AG7,CE7)</f>
        <v>0</v>
      </c>
      <c r="AH67">
        <f t="shared" ref="AH67:AH75" si="61">AVERAGE(AH7,CF7)</f>
        <v>1</v>
      </c>
      <c r="AI67">
        <f t="shared" ref="AI67:AI75" si="62">AVERAGE(AI7,CG7)</f>
        <v>0</v>
      </c>
      <c r="AJ67">
        <f t="shared" ref="AJ67:AJ75" si="63">AVERAGE(AJ7,CH7)</f>
        <v>0.5</v>
      </c>
      <c r="AK67">
        <f t="shared" ref="AK67:AK75" si="64">AVERAGE(AK7,CI7)</f>
        <v>1</v>
      </c>
      <c r="AL67">
        <f t="shared" ref="AL67:AL75" si="65">AVERAGE(AL7,CJ7)</f>
        <v>0</v>
      </c>
      <c r="AM67">
        <f t="shared" ref="AM67:AM75" si="66">AVERAGE(AM7,CK7)</f>
        <v>1</v>
      </c>
      <c r="AN67">
        <f t="shared" ref="AN67:AN75" si="67">AVERAGE(AN7,CL7)</f>
        <v>0</v>
      </c>
      <c r="AO67">
        <f t="shared" ref="AO67:AO75" si="68">AVERAGE(AO7,CM7)</f>
        <v>1</v>
      </c>
      <c r="AP67">
        <f t="shared" ref="AP67:AP75" si="69">AVERAGE(AP7,CN7)</f>
        <v>1</v>
      </c>
      <c r="AQ67">
        <f t="shared" ref="AQ67:AQ75" si="70">AVERAGE(AQ7,CO7)</f>
        <v>0</v>
      </c>
      <c r="AR67">
        <f t="shared" ref="AR67:AR75" si="71">AVERAGE(AR7,CP7)</f>
        <v>0.5</v>
      </c>
      <c r="AS67">
        <f t="shared" ref="AS67:AS75" si="72">AVERAGE(AS7,CQ7)</f>
        <v>0</v>
      </c>
      <c r="AT67">
        <f t="shared" ref="AT67:AT75" si="73">AVERAGE(AT7,CR7)</f>
        <v>0</v>
      </c>
      <c r="AU67">
        <f t="shared" ref="AU67:AU75" si="74">AVERAGE(AU7,CS7)</f>
        <v>0.5</v>
      </c>
      <c r="AV67">
        <f t="shared" ref="AV67:AV75" si="75">AVERAGE(AV7,CT7)</f>
        <v>0</v>
      </c>
      <c r="AW67">
        <f t="shared" ref="AW67:AW75" si="76">AVERAGE(AW7,CU7)</f>
        <v>1</v>
      </c>
      <c r="AX67">
        <f t="shared" ref="AX67:AX75" si="77">AVERAGE(AX7,CV7)</f>
        <v>0</v>
      </c>
      <c r="AY67">
        <f t="shared" ref="AY67:AY75" si="78">AVERAGE(AY7,CW7)</f>
        <v>0</v>
      </c>
      <c r="AZ67">
        <f t="shared" ref="AZ67:AZ75" si="79">AVERAGE(AZ7,CX7)</f>
        <v>1</v>
      </c>
    </row>
    <row r="68" spans="1:52" x14ac:dyDescent="0.25">
      <c r="A68">
        <f t="shared" si="29"/>
        <v>3</v>
      </c>
      <c r="C68">
        <f t="shared" si="30"/>
        <v>0</v>
      </c>
      <c r="D68">
        <f t="shared" si="31"/>
        <v>0.5</v>
      </c>
      <c r="E68">
        <f t="shared" si="32"/>
        <v>0.5</v>
      </c>
      <c r="F68">
        <f t="shared" si="33"/>
        <v>0</v>
      </c>
      <c r="G68">
        <f t="shared" si="34"/>
        <v>1</v>
      </c>
      <c r="H68">
        <f t="shared" si="35"/>
        <v>0</v>
      </c>
      <c r="I68">
        <f t="shared" si="36"/>
        <v>1</v>
      </c>
      <c r="J68">
        <f t="shared" si="37"/>
        <v>0</v>
      </c>
      <c r="K68">
        <f t="shared" si="38"/>
        <v>0.5</v>
      </c>
      <c r="L68">
        <f t="shared" si="39"/>
        <v>0.5</v>
      </c>
      <c r="M68">
        <f t="shared" si="40"/>
        <v>0</v>
      </c>
      <c r="N68">
        <f t="shared" si="41"/>
        <v>1</v>
      </c>
      <c r="O68">
        <f t="shared" si="42"/>
        <v>0</v>
      </c>
      <c r="P68">
        <f t="shared" si="43"/>
        <v>0.5</v>
      </c>
      <c r="Q68">
        <f t="shared" si="44"/>
        <v>0.5</v>
      </c>
      <c r="R68">
        <f t="shared" si="45"/>
        <v>0</v>
      </c>
      <c r="S68">
        <f t="shared" si="46"/>
        <v>1</v>
      </c>
      <c r="T68">
        <f t="shared" si="47"/>
        <v>0</v>
      </c>
      <c r="U68">
        <f t="shared" si="48"/>
        <v>0</v>
      </c>
      <c r="V68">
        <f t="shared" si="49"/>
        <v>0</v>
      </c>
      <c r="W68">
        <f t="shared" si="50"/>
        <v>0</v>
      </c>
      <c r="X68">
        <f t="shared" si="51"/>
        <v>0.5</v>
      </c>
      <c r="Y68">
        <f t="shared" si="52"/>
        <v>0</v>
      </c>
      <c r="Z68">
        <f t="shared" si="53"/>
        <v>0.5</v>
      </c>
      <c r="AA68">
        <f t="shared" si="54"/>
        <v>0.5</v>
      </c>
      <c r="AB68">
        <f t="shared" si="55"/>
        <v>0</v>
      </c>
      <c r="AC68">
        <f t="shared" si="56"/>
        <v>0</v>
      </c>
      <c r="AD68">
        <f t="shared" si="57"/>
        <v>0</v>
      </c>
      <c r="AE68">
        <f t="shared" si="58"/>
        <v>0</v>
      </c>
      <c r="AF68">
        <f t="shared" si="59"/>
        <v>0</v>
      </c>
      <c r="AG68">
        <f t="shared" si="60"/>
        <v>0</v>
      </c>
      <c r="AH68">
        <f t="shared" si="61"/>
        <v>0</v>
      </c>
      <c r="AI68">
        <f t="shared" si="62"/>
        <v>0</v>
      </c>
      <c r="AJ68">
        <f t="shared" si="63"/>
        <v>0.5</v>
      </c>
      <c r="AK68">
        <f t="shared" si="64"/>
        <v>0.5</v>
      </c>
      <c r="AL68">
        <f t="shared" si="65"/>
        <v>0</v>
      </c>
      <c r="AM68">
        <f t="shared" si="66"/>
        <v>0.5</v>
      </c>
      <c r="AN68">
        <f t="shared" si="67"/>
        <v>0</v>
      </c>
      <c r="AO68">
        <f t="shared" si="68"/>
        <v>0</v>
      </c>
      <c r="AP68">
        <f t="shared" si="69"/>
        <v>0.5</v>
      </c>
      <c r="AQ68">
        <f t="shared" si="70"/>
        <v>0</v>
      </c>
      <c r="AR68">
        <f t="shared" si="71"/>
        <v>0</v>
      </c>
      <c r="AS68">
        <f t="shared" si="72"/>
        <v>0</v>
      </c>
      <c r="AT68">
        <f t="shared" si="73"/>
        <v>0</v>
      </c>
      <c r="AU68">
        <f t="shared" si="74"/>
        <v>0</v>
      </c>
      <c r="AV68">
        <f t="shared" si="75"/>
        <v>0</v>
      </c>
      <c r="AW68">
        <f t="shared" si="76"/>
        <v>0.5</v>
      </c>
      <c r="AX68">
        <f t="shared" si="77"/>
        <v>0</v>
      </c>
      <c r="AY68">
        <f t="shared" si="78"/>
        <v>0</v>
      </c>
      <c r="AZ68">
        <f t="shared" si="79"/>
        <v>0</v>
      </c>
    </row>
    <row r="69" spans="1:52" x14ac:dyDescent="0.25">
      <c r="A69">
        <f t="shared" si="29"/>
        <v>4</v>
      </c>
      <c r="C69">
        <f t="shared" si="30"/>
        <v>0</v>
      </c>
      <c r="D69">
        <f t="shared" si="31"/>
        <v>1</v>
      </c>
      <c r="E69">
        <f t="shared" si="32"/>
        <v>0</v>
      </c>
      <c r="F69">
        <f t="shared" si="33"/>
        <v>1</v>
      </c>
      <c r="G69">
        <f t="shared" si="34"/>
        <v>1</v>
      </c>
      <c r="H69">
        <f t="shared" si="35"/>
        <v>0</v>
      </c>
      <c r="I69">
        <f t="shared" si="36"/>
        <v>1</v>
      </c>
      <c r="J69">
        <f t="shared" si="37"/>
        <v>0</v>
      </c>
      <c r="K69">
        <f t="shared" si="38"/>
        <v>0.5</v>
      </c>
      <c r="L69">
        <f t="shared" si="39"/>
        <v>1</v>
      </c>
      <c r="M69">
        <f t="shared" si="40"/>
        <v>0</v>
      </c>
      <c r="N69">
        <f t="shared" si="41"/>
        <v>1</v>
      </c>
      <c r="O69">
        <f t="shared" si="42"/>
        <v>0</v>
      </c>
      <c r="P69">
        <f t="shared" si="43"/>
        <v>0.5</v>
      </c>
      <c r="Q69">
        <f t="shared" si="44"/>
        <v>1</v>
      </c>
      <c r="R69">
        <f t="shared" si="45"/>
        <v>0</v>
      </c>
      <c r="S69">
        <f t="shared" si="46"/>
        <v>1</v>
      </c>
      <c r="T69">
        <f t="shared" si="47"/>
        <v>0</v>
      </c>
      <c r="U69">
        <f t="shared" si="48"/>
        <v>0.5</v>
      </c>
      <c r="V69">
        <f t="shared" si="49"/>
        <v>0.5</v>
      </c>
      <c r="W69">
        <f t="shared" si="50"/>
        <v>0</v>
      </c>
      <c r="X69">
        <f t="shared" si="51"/>
        <v>1</v>
      </c>
      <c r="Y69">
        <f t="shared" si="52"/>
        <v>0.5</v>
      </c>
      <c r="Z69">
        <f t="shared" si="53"/>
        <v>0.5</v>
      </c>
      <c r="AA69">
        <f t="shared" si="54"/>
        <v>1</v>
      </c>
      <c r="AB69">
        <f t="shared" si="55"/>
        <v>0</v>
      </c>
      <c r="AC69">
        <f t="shared" si="56"/>
        <v>0.5</v>
      </c>
      <c r="AD69">
        <f t="shared" si="57"/>
        <v>0.5</v>
      </c>
      <c r="AE69">
        <f t="shared" si="58"/>
        <v>0</v>
      </c>
      <c r="AF69">
        <f t="shared" si="59"/>
        <v>0.5</v>
      </c>
      <c r="AG69">
        <f t="shared" si="60"/>
        <v>0</v>
      </c>
      <c r="AH69">
        <f t="shared" si="61"/>
        <v>1</v>
      </c>
      <c r="AI69">
        <f t="shared" si="62"/>
        <v>0</v>
      </c>
      <c r="AJ69">
        <f t="shared" si="63"/>
        <v>0.5</v>
      </c>
      <c r="AK69">
        <f t="shared" si="64"/>
        <v>0</v>
      </c>
      <c r="AL69">
        <f t="shared" si="65"/>
        <v>0</v>
      </c>
      <c r="AM69">
        <f t="shared" si="66"/>
        <v>1</v>
      </c>
      <c r="AN69">
        <f t="shared" si="67"/>
        <v>0.5</v>
      </c>
      <c r="AO69">
        <f t="shared" si="68"/>
        <v>0.5</v>
      </c>
      <c r="AP69">
        <f t="shared" si="69"/>
        <v>1</v>
      </c>
      <c r="AQ69">
        <f t="shared" si="70"/>
        <v>0</v>
      </c>
      <c r="AR69">
        <f t="shared" si="71"/>
        <v>0</v>
      </c>
      <c r="AS69">
        <f t="shared" si="72"/>
        <v>0</v>
      </c>
      <c r="AT69">
        <f t="shared" si="73"/>
        <v>0</v>
      </c>
      <c r="AU69">
        <f t="shared" si="74"/>
        <v>1</v>
      </c>
      <c r="AV69">
        <f t="shared" si="75"/>
        <v>0</v>
      </c>
      <c r="AW69">
        <f t="shared" si="76"/>
        <v>0.5</v>
      </c>
      <c r="AX69">
        <f t="shared" si="77"/>
        <v>0</v>
      </c>
      <c r="AY69">
        <f t="shared" si="78"/>
        <v>1</v>
      </c>
      <c r="AZ69">
        <f t="shared" si="79"/>
        <v>0.5</v>
      </c>
    </row>
    <row r="70" spans="1:52" x14ac:dyDescent="0.25">
      <c r="A70">
        <f t="shared" si="29"/>
        <v>5</v>
      </c>
      <c r="C70">
        <f t="shared" si="30"/>
        <v>0</v>
      </c>
      <c r="D70">
        <f t="shared" si="31"/>
        <v>1</v>
      </c>
      <c r="E70">
        <f t="shared" si="32"/>
        <v>0</v>
      </c>
      <c r="F70">
        <f t="shared" si="33"/>
        <v>0</v>
      </c>
      <c r="G70">
        <f t="shared" si="34"/>
        <v>0.5</v>
      </c>
      <c r="H70">
        <f t="shared" si="35"/>
        <v>0</v>
      </c>
      <c r="I70">
        <f t="shared" si="36"/>
        <v>1</v>
      </c>
      <c r="J70">
        <f t="shared" si="37"/>
        <v>1</v>
      </c>
      <c r="K70">
        <f t="shared" si="38"/>
        <v>0.5</v>
      </c>
      <c r="L70">
        <f t="shared" si="39"/>
        <v>0.5</v>
      </c>
      <c r="M70">
        <f t="shared" si="40"/>
        <v>0</v>
      </c>
      <c r="N70">
        <f t="shared" si="41"/>
        <v>1</v>
      </c>
      <c r="O70">
        <f t="shared" si="42"/>
        <v>0</v>
      </c>
      <c r="P70">
        <f t="shared" si="43"/>
        <v>0.5</v>
      </c>
      <c r="Q70">
        <f t="shared" si="44"/>
        <v>1</v>
      </c>
      <c r="R70">
        <f t="shared" si="45"/>
        <v>0</v>
      </c>
      <c r="S70">
        <f t="shared" si="46"/>
        <v>0.5</v>
      </c>
      <c r="T70">
        <f t="shared" si="47"/>
        <v>0</v>
      </c>
      <c r="U70">
        <f t="shared" si="48"/>
        <v>0</v>
      </c>
      <c r="V70">
        <f t="shared" si="49"/>
        <v>0.5</v>
      </c>
      <c r="W70">
        <f t="shared" si="50"/>
        <v>0</v>
      </c>
      <c r="X70">
        <f t="shared" si="51"/>
        <v>1</v>
      </c>
      <c r="Y70">
        <f t="shared" si="52"/>
        <v>0</v>
      </c>
      <c r="Z70">
        <f t="shared" si="53"/>
        <v>0</v>
      </c>
      <c r="AA70">
        <f t="shared" si="54"/>
        <v>0.5</v>
      </c>
      <c r="AB70">
        <f t="shared" si="55"/>
        <v>0</v>
      </c>
      <c r="AC70">
        <f t="shared" si="56"/>
        <v>1</v>
      </c>
      <c r="AD70">
        <f t="shared" si="57"/>
        <v>0</v>
      </c>
      <c r="AE70">
        <f t="shared" si="58"/>
        <v>0.5</v>
      </c>
      <c r="AF70">
        <f t="shared" si="59"/>
        <v>0.5</v>
      </c>
      <c r="AG70">
        <f t="shared" si="60"/>
        <v>0</v>
      </c>
      <c r="AH70">
        <f t="shared" si="61"/>
        <v>1</v>
      </c>
      <c r="AI70">
        <f t="shared" si="62"/>
        <v>0</v>
      </c>
      <c r="AJ70">
        <f t="shared" si="63"/>
        <v>0</v>
      </c>
      <c r="AK70">
        <f t="shared" si="64"/>
        <v>0.5</v>
      </c>
      <c r="AL70">
        <f t="shared" si="65"/>
        <v>0</v>
      </c>
      <c r="AM70">
        <f t="shared" si="66"/>
        <v>1</v>
      </c>
      <c r="AN70">
        <f t="shared" si="67"/>
        <v>0</v>
      </c>
      <c r="AO70">
        <f t="shared" si="68"/>
        <v>0.5</v>
      </c>
      <c r="AP70">
        <f t="shared" si="69"/>
        <v>1</v>
      </c>
      <c r="AQ70">
        <f t="shared" si="70"/>
        <v>0</v>
      </c>
      <c r="AR70">
        <f t="shared" si="71"/>
        <v>0</v>
      </c>
      <c r="AS70">
        <f t="shared" si="72"/>
        <v>0</v>
      </c>
      <c r="AT70">
        <f t="shared" si="73"/>
        <v>0</v>
      </c>
      <c r="AU70">
        <f t="shared" si="74"/>
        <v>0.5</v>
      </c>
      <c r="AV70">
        <f t="shared" si="75"/>
        <v>0</v>
      </c>
      <c r="AW70">
        <f t="shared" si="76"/>
        <v>1</v>
      </c>
      <c r="AX70">
        <f t="shared" si="77"/>
        <v>0</v>
      </c>
      <c r="AY70">
        <f t="shared" si="78"/>
        <v>0.5</v>
      </c>
      <c r="AZ70">
        <f t="shared" si="79"/>
        <v>0.5</v>
      </c>
    </row>
    <row r="71" spans="1:52" x14ac:dyDescent="0.25">
      <c r="A71">
        <f t="shared" si="29"/>
        <v>6</v>
      </c>
      <c r="C71">
        <f t="shared" si="30"/>
        <v>0</v>
      </c>
      <c r="D71">
        <f t="shared" si="31"/>
        <v>0.5</v>
      </c>
      <c r="E71">
        <f t="shared" si="32"/>
        <v>0.5</v>
      </c>
      <c r="F71">
        <f t="shared" si="33"/>
        <v>1</v>
      </c>
      <c r="G71">
        <f t="shared" si="34"/>
        <v>0.5</v>
      </c>
      <c r="H71">
        <f t="shared" si="35"/>
        <v>0</v>
      </c>
      <c r="I71">
        <f t="shared" si="36"/>
        <v>1</v>
      </c>
      <c r="J71">
        <f t="shared" si="37"/>
        <v>0.5</v>
      </c>
      <c r="K71">
        <f t="shared" si="38"/>
        <v>1</v>
      </c>
      <c r="L71">
        <f t="shared" si="39"/>
        <v>0.5</v>
      </c>
      <c r="M71">
        <f t="shared" si="40"/>
        <v>0.5</v>
      </c>
      <c r="N71">
        <f t="shared" si="41"/>
        <v>1</v>
      </c>
      <c r="O71">
        <f t="shared" si="42"/>
        <v>0</v>
      </c>
      <c r="P71">
        <f t="shared" si="43"/>
        <v>1</v>
      </c>
      <c r="Q71">
        <f t="shared" si="44"/>
        <v>1</v>
      </c>
      <c r="R71">
        <f t="shared" si="45"/>
        <v>0</v>
      </c>
      <c r="S71">
        <f t="shared" si="46"/>
        <v>0.5</v>
      </c>
      <c r="T71">
        <f t="shared" si="47"/>
        <v>0.5</v>
      </c>
      <c r="U71">
        <f t="shared" si="48"/>
        <v>0.5</v>
      </c>
      <c r="V71">
        <f t="shared" si="49"/>
        <v>0</v>
      </c>
      <c r="W71">
        <f t="shared" si="50"/>
        <v>0</v>
      </c>
      <c r="X71">
        <f t="shared" si="51"/>
        <v>0.5</v>
      </c>
      <c r="Y71">
        <f t="shared" si="52"/>
        <v>0.5</v>
      </c>
      <c r="Z71">
        <f t="shared" si="53"/>
        <v>0.5</v>
      </c>
      <c r="AA71">
        <f t="shared" si="54"/>
        <v>0.5</v>
      </c>
      <c r="AB71">
        <f t="shared" si="55"/>
        <v>0</v>
      </c>
      <c r="AC71">
        <f t="shared" si="56"/>
        <v>0.5</v>
      </c>
      <c r="AD71">
        <f t="shared" si="57"/>
        <v>0</v>
      </c>
      <c r="AE71">
        <f t="shared" si="58"/>
        <v>0.5</v>
      </c>
      <c r="AF71">
        <f t="shared" si="59"/>
        <v>0</v>
      </c>
      <c r="AG71">
        <f t="shared" si="60"/>
        <v>0</v>
      </c>
      <c r="AH71">
        <f t="shared" si="61"/>
        <v>0</v>
      </c>
      <c r="AI71">
        <f t="shared" si="62"/>
        <v>0.5</v>
      </c>
      <c r="AJ71">
        <f t="shared" si="63"/>
        <v>0.5</v>
      </c>
      <c r="AK71">
        <f t="shared" si="64"/>
        <v>0.5</v>
      </c>
      <c r="AL71">
        <f t="shared" si="65"/>
        <v>0</v>
      </c>
      <c r="AM71">
        <f t="shared" si="66"/>
        <v>0</v>
      </c>
      <c r="AN71">
        <f t="shared" si="67"/>
        <v>0</v>
      </c>
      <c r="AO71">
        <f t="shared" si="68"/>
        <v>0.5</v>
      </c>
      <c r="AP71">
        <f t="shared" si="69"/>
        <v>0.5</v>
      </c>
      <c r="AQ71">
        <f t="shared" si="70"/>
        <v>0</v>
      </c>
      <c r="AR71">
        <f t="shared" si="71"/>
        <v>0</v>
      </c>
      <c r="AS71">
        <f t="shared" si="72"/>
        <v>0</v>
      </c>
      <c r="AT71">
        <f t="shared" si="73"/>
        <v>0</v>
      </c>
      <c r="AU71">
        <f t="shared" si="74"/>
        <v>0.5</v>
      </c>
      <c r="AV71">
        <f t="shared" si="75"/>
        <v>0</v>
      </c>
      <c r="AW71">
        <f t="shared" si="76"/>
        <v>0</v>
      </c>
      <c r="AX71">
        <f t="shared" si="77"/>
        <v>0</v>
      </c>
      <c r="AY71">
        <f t="shared" si="78"/>
        <v>0</v>
      </c>
      <c r="AZ71">
        <f t="shared" si="79"/>
        <v>0</v>
      </c>
    </row>
    <row r="72" spans="1:52" x14ac:dyDescent="0.25">
      <c r="A72">
        <f t="shared" si="29"/>
        <v>7</v>
      </c>
      <c r="C72">
        <f t="shared" si="30"/>
        <v>0</v>
      </c>
      <c r="D72">
        <f t="shared" si="31"/>
        <v>1</v>
      </c>
      <c r="E72">
        <f t="shared" si="32"/>
        <v>0</v>
      </c>
      <c r="F72">
        <f t="shared" si="33"/>
        <v>1</v>
      </c>
      <c r="G72">
        <f t="shared" si="34"/>
        <v>1</v>
      </c>
      <c r="H72">
        <f t="shared" si="35"/>
        <v>0</v>
      </c>
      <c r="I72">
        <f t="shared" si="36"/>
        <v>1</v>
      </c>
      <c r="J72">
        <f t="shared" si="37"/>
        <v>0</v>
      </c>
      <c r="K72">
        <f t="shared" si="38"/>
        <v>0</v>
      </c>
      <c r="L72">
        <f t="shared" si="39"/>
        <v>1</v>
      </c>
      <c r="M72">
        <f t="shared" si="40"/>
        <v>0</v>
      </c>
      <c r="N72">
        <f t="shared" si="41"/>
        <v>1</v>
      </c>
      <c r="O72">
        <f t="shared" si="42"/>
        <v>0</v>
      </c>
      <c r="P72">
        <f t="shared" si="43"/>
        <v>1</v>
      </c>
      <c r="Q72">
        <f t="shared" si="44"/>
        <v>1</v>
      </c>
      <c r="R72">
        <f t="shared" si="45"/>
        <v>0</v>
      </c>
      <c r="S72">
        <f t="shared" si="46"/>
        <v>1</v>
      </c>
      <c r="T72">
        <f t="shared" si="47"/>
        <v>0</v>
      </c>
      <c r="U72">
        <f t="shared" si="48"/>
        <v>1</v>
      </c>
      <c r="V72">
        <f t="shared" si="49"/>
        <v>0.5</v>
      </c>
      <c r="W72">
        <f t="shared" si="50"/>
        <v>0</v>
      </c>
      <c r="X72">
        <f t="shared" si="51"/>
        <v>1</v>
      </c>
      <c r="Y72">
        <f t="shared" si="52"/>
        <v>0.5</v>
      </c>
      <c r="Z72">
        <f t="shared" si="53"/>
        <v>0.5</v>
      </c>
      <c r="AA72">
        <f t="shared" si="54"/>
        <v>1</v>
      </c>
      <c r="AB72">
        <f t="shared" si="55"/>
        <v>0</v>
      </c>
      <c r="AC72">
        <f t="shared" si="56"/>
        <v>1</v>
      </c>
      <c r="AD72">
        <f t="shared" si="57"/>
        <v>0.5</v>
      </c>
      <c r="AE72">
        <f t="shared" si="58"/>
        <v>0.5</v>
      </c>
      <c r="AF72">
        <f t="shared" si="59"/>
        <v>0.5</v>
      </c>
      <c r="AG72">
        <f t="shared" si="60"/>
        <v>0</v>
      </c>
      <c r="AH72">
        <f t="shared" si="61"/>
        <v>0.5</v>
      </c>
      <c r="AI72">
        <f t="shared" si="62"/>
        <v>0</v>
      </c>
      <c r="AJ72">
        <f t="shared" si="63"/>
        <v>0</v>
      </c>
      <c r="AK72">
        <f t="shared" si="64"/>
        <v>0</v>
      </c>
      <c r="AL72">
        <f t="shared" si="65"/>
        <v>0</v>
      </c>
      <c r="AM72">
        <f t="shared" si="66"/>
        <v>1</v>
      </c>
      <c r="AN72">
        <f t="shared" si="67"/>
        <v>0.5</v>
      </c>
      <c r="AO72">
        <f t="shared" si="68"/>
        <v>1</v>
      </c>
      <c r="AP72">
        <f t="shared" si="69"/>
        <v>1</v>
      </c>
      <c r="AQ72">
        <f t="shared" si="70"/>
        <v>0</v>
      </c>
      <c r="AR72">
        <f t="shared" si="71"/>
        <v>0.5</v>
      </c>
      <c r="AS72">
        <f t="shared" si="72"/>
        <v>0</v>
      </c>
      <c r="AT72">
        <f t="shared" si="73"/>
        <v>0</v>
      </c>
      <c r="AU72">
        <f t="shared" si="74"/>
        <v>0</v>
      </c>
      <c r="AV72">
        <f t="shared" si="75"/>
        <v>0</v>
      </c>
      <c r="AW72">
        <f t="shared" si="76"/>
        <v>0.5</v>
      </c>
      <c r="AX72">
        <f t="shared" si="77"/>
        <v>0</v>
      </c>
      <c r="AY72">
        <f t="shared" si="78"/>
        <v>0</v>
      </c>
      <c r="AZ72">
        <f t="shared" si="79"/>
        <v>0.5</v>
      </c>
    </row>
    <row r="73" spans="1:52" x14ac:dyDescent="0.25">
      <c r="A73">
        <f t="shared" si="29"/>
        <v>8</v>
      </c>
      <c r="C73">
        <f t="shared" si="30"/>
        <v>0</v>
      </c>
      <c r="D73">
        <f t="shared" si="31"/>
        <v>1</v>
      </c>
      <c r="E73">
        <f t="shared" si="32"/>
        <v>0</v>
      </c>
      <c r="F73">
        <f t="shared" si="33"/>
        <v>0.5</v>
      </c>
      <c r="G73">
        <f t="shared" si="34"/>
        <v>1</v>
      </c>
      <c r="H73">
        <f t="shared" si="35"/>
        <v>0</v>
      </c>
      <c r="I73">
        <f t="shared" si="36"/>
        <v>1</v>
      </c>
      <c r="J73">
        <f t="shared" si="37"/>
        <v>0</v>
      </c>
      <c r="K73">
        <f t="shared" si="38"/>
        <v>0.5</v>
      </c>
      <c r="L73">
        <f t="shared" si="39"/>
        <v>1</v>
      </c>
      <c r="M73">
        <f t="shared" si="40"/>
        <v>0</v>
      </c>
      <c r="N73">
        <f t="shared" si="41"/>
        <v>1</v>
      </c>
      <c r="O73">
        <f t="shared" si="42"/>
        <v>0.5</v>
      </c>
      <c r="P73">
        <f t="shared" si="43"/>
        <v>1</v>
      </c>
      <c r="Q73">
        <f t="shared" si="44"/>
        <v>1</v>
      </c>
      <c r="R73">
        <f t="shared" si="45"/>
        <v>0</v>
      </c>
      <c r="S73">
        <f t="shared" si="46"/>
        <v>0.5</v>
      </c>
      <c r="T73">
        <f t="shared" si="47"/>
        <v>0</v>
      </c>
      <c r="U73">
        <f t="shared" si="48"/>
        <v>0.5</v>
      </c>
      <c r="V73">
        <f t="shared" si="49"/>
        <v>0</v>
      </c>
      <c r="W73">
        <f t="shared" si="50"/>
        <v>0</v>
      </c>
      <c r="X73">
        <f t="shared" si="51"/>
        <v>1</v>
      </c>
      <c r="Y73">
        <f t="shared" si="52"/>
        <v>0</v>
      </c>
      <c r="Z73">
        <f t="shared" si="53"/>
        <v>0.5</v>
      </c>
      <c r="AA73">
        <f t="shared" si="54"/>
        <v>1</v>
      </c>
      <c r="AB73">
        <f t="shared" si="55"/>
        <v>0</v>
      </c>
      <c r="AC73">
        <f t="shared" si="56"/>
        <v>0.5</v>
      </c>
      <c r="AD73">
        <f t="shared" si="57"/>
        <v>0</v>
      </c>
      <c r="AE73">
        <f t="shared" si="58"/>
        <v>0</v>
      </c>
      <c r="AF73">
        <f t="shared" si="59"/>
        <v>1</v>
      </c>
      <c r="AG73">
        <f t="shared" si="60"/>
        <v>0</v>
      </c>
      <c r="AH73">
        <f t="shared" si="61"/>
        <v>0.5</v>
      </c>
      <c r="AI73">
        <f t="shared" si="62"/>
        <v>0</v>
      </c>
      <c r="AJ73">
        <f t="shared" si="63"/>
        <v>0.5</v>
      </c>
      <c r="AK73">
        <f t="shared" si="64"/>
        <v>1</v>
      </c>
      <c r="AL73">
        <f t="shared" si="65"/>
        <v>0</v>
      </c>
      <c r="AM73">
        <f t="shared" si="66"/>
        <v>1</v>
      </c>
      <c r="AN73">
        <f t="shared" si="67"/>
        <v>0</v>
      </c>
      <c r="AO73">
        <f t="shared" si="68"/>
        <v>0.5</v>
      </c>
      <c r="AP73">
        <f t="shared" si="69"/>
        <v>1</v>
      </c>
      <c r="AQ73">
        <f t="shared" si="70"/>
        <v>0</v>
      </c>
      <c r="AR73">
        <f t="shared" si="71"/>
        <v>0.5</v>
      </c>
      <c r="AS73">
        <f t="shared" si="72"/>
        <v>0</v>
      </c>
      <c r="AT73">
        <f t="shared" si="73"/>
        <v>0</v>
      </c>
      <c r="AU73">
        <f t="shared" si="74"/>
        <v>0</v>
      </c>
      <c r="AV73">
        <f t="shared" si="75"/>
        <v>0</v>
      </c>
      <c r="AW73">
        <f t="shared" si="76"/>
        <v>0.5</v>
      </c>
      <c r="AX73">
        <f t="shared" si="77"/>
        <v>0</v>
      </c>
      <c r="AY73">
        <f t="shared" si="78"/>
        <v>0</v>
      </c>
      <c r="AZ73">
        <f t="shared" si="79"/>
        <v>0.5</v>
      </c>
    </row>
    <row r="74" spans="1:52" x14ac:dyDescent="0.25">
      <c r="A74">
        <f t="shared" si="29"/>
        <v>9</v>
      </c>
      <c r="C74">
        <f t="shared" si="30"/>
        <v>0</v>
      </c>
      <c r="D74">
        <f t="shared" si="31"/>
        <v>1</v>
      </c>
      <c r="E74">
        <f t="shared" si="32"/>
        <v>0</v>
      </c>
      <c r="F74">
        <f t="shared" si="33"/>
        <v>0.5</v>
      </c>
      <c r="G74">
        <f t="shared" si="34"/>
        <v>1</v>
      </c>
      <c r="H74">
        <f t="shared" si="35"/>
        <v>0</v>
      </c>
      <c r="I74">
        <f t="shared" si="36"/>
        <v>1</v>
      </c>
      <c r="J74">
        <f t="shared" si="37"/>
        <v>0</v>
      </c>
      <c r="K74">
        <f t="shared" si="38"/>
        <v>1</v>
      </c>
      <c r="L74">
        <f t="shared" si="39"/>
        <v>1</v>
      </c>
      <c r="M74">
        <f t="shared" si="40"/>
        <v>0</v>
      </c>
      <c r="N74">
        <f t="shared" si="41"/>
        <v>1</v>
      </c>
      <c r="O74">
        <f t="shared" si="42"/>
        <v>0</v>
      </c>
      <c r="P74">
        <f t="shared" si="43"/>
        <v>0.5</v>
      </c>
      <c r="Q74">
        <f t="shared" si="44"/>
        <v>1</v>
      </c>
      <c r="R74">
        <f t="shared" si="45"/>
        <v>0</v>
      </c>
      <c r="S74">
        <f t="shared" si="46"/>
        <v>1</v>
      </c>
      <c r="T74">
        <f t="shared" si="47"/>
        <v>0</v>
      </c>
      <c r="U74">
        <f t="shared" si="48"/>
        <v>0.5</v>
      </c>
      <c r="V74">
        <f t="shared" si="49"/>
        <v>0.5</v>
      </c>
      <c r="W74">
        <f t="shared" si="50"/>
        <v>0</v>
      </c>
      <c r="X74">
        <f t="shared" si="51"/>
        <v>1</v>
      </c>
      <c r="Y74">
        <f t="shared" si="52"/>
        <v>0</v>
      </c>
      <c r="Z74">
        <f t="shared" si="53"/>
        <v>1</v>
      </c>
      <c r="AA74">
        <f t="shared" si="54"/>
        <v>1</v>
      </c>
      <c r="AB74">
        <f t="shared" si="55"/>
        <v>0</v>
      </c>
      <c r="AC74">
        <f t="shared" si="56"/>
        <v>1</v>
      </c>
      <c r="AD74">
        <f t="shared" si="57"/>
        <v>0</v>
      </c>
      <c r="AE74">
        <f t="shared" si="58"/>
        <v>0</v>
      </c>
      <c r="AF74">
        <f t="shared" si="59"/>
        <v>0</v>
      </c>
      <c r="AG74">
        <f t="shared" si="60"/>
        <v>0</v>
      </c>
      <c r="AH74">
        <f t="shared" si="61"/>
        <v>1</v>
      </c>
      <c r="AI74">
        <f t="shared" si="62"/>
        <v>0</v>
      </c>
      <c r="AJ74">
        <f t="shared" si="63"/>
        <v>0</v>
      </c>
      <c r="AK74">
        <f t="shared" si="64"/>
        <v>0</v>
      </c>
      <c r="AL74">
        <f t="shared" si="65"/>
        <v>0</v>
      </c>
      <c r="AM74">
        <f t="shared" si="66"/>
        <v>0.5</v>
      </c>
      <c r="AN74">
        <f t="shared" si="67"/>
        <v>0.5</v>
      </c>
      <c r="AO74">
        <f t="shared" si="68"/>
        <v>0</v>
      </c>
      <c r="AP74">
        <f t="shared" si="69"/>
        <v>1</v>
      </c>
      <c r="AQ74">
        <f t="shared" si="70"/>
        <v>0</v>
      </c>
      <c r="AR74">
        <f t="shared" si="71"/>
        <v>0</v>
      </c>
      <c r="AS74">
        <f t="shared" si="72"/>
        <v>0</v>
      </c>
      <c r="AT74">
        <f t="shared" si="73"/>
        <v>0</v>
      </c>
      <c r="AU74">
        <f t="shared" si="74"/>
        <v>0</v>
      </c>
      <c r="AV74">
        <f t="shared" si="75"/>
        <v>0</v>
      </c>
      <c r="AW74">
        <f t="shared" si="76"/>
        <v>0.5</v>
      </c>
      <c r="AX74">
        <f t="shared" si="77"/>
        <v>0</v>
      </c>
      <c r="AY74">
        <f t="shared" si="78"/>
        <v>0</v>
      </c>
      <c r="AZ74">
        <f t="shared" si="79"/>
        <v>0.5</v>
      </c>
    </row>
    <row r="75" spans="1:52" x14ac:dyDescent="0.25">
      <c r="A75">
        <f t="shared" si="29"/>
        <v>10</v>
      </c>
      <c r="C75">
        <f t="shared" si="30"/>
        <v>0</v>
      </c>
      <c r="D75">
        <f t="shared" si="31"/>
        <v>0.5</v>
      </c>
      <c r="E75">
        <f t="shared" si="32"/>
        <v>0</v>
      </c>
      <c r="F75">
        <f t="shared" si="33"/>
        <v>0.5</v>
      </c>
      <c r="G75">
        <f t="shared" si="34"/>
        <v>0.5</v>
      </c>
      <c r="H75">
        <f t="shared" si="35"/>
        <v>0</v>
      </c>
      <c r="I75">
        <f t="shared" si="36"/>
        <v>1</v>
      </c>
      <c r="J75">
        <f t="shared" si="37"/>
        <v>0</v>
      </c>
      <c r="K75">
        <f t="shared" si="38"/>
        <v>0</v>
      </c>
      <c r="L75">
        <f t="shared" si="39"/>
        <v>0.5</v>
      </c>
      <c r="M75">
        <f t="shared" si="40"/>
        <v>0</v>
      </c>
      <c r="N75">
        <f t="shared" si="41"/>
        <v>1</v>
      </c>
      <c r="O75">
        <f t="shared" si="42"/>
        <v>0</v>
      </c>
      <c r="P75">
        <f t="shared" si="43"/>
        <v>0.5</v>
      </c>
      <c r="Q75">
        <f t="shared" si="44"/>
        <v>1</v>
      </c>
      <c r="R75">
        <f t="shared" si="45"/>
        <v>0</v>
      </c>
      <c r="S75">
        <f t="shared" si="46"/>
        <v>1</v>
      </c>
      <c r="T75">
        <f t="shared" si="47"/>
        <v>0</v>
      </c>
      <c r="U75">
        <f t="shared" si="48"/>
        <v>0</v>
      </c>
      <c r="V75" s="2">
        <f t="shared" si="49"/>
        <v>0</v>
      </c>
      <c r="W75">
        <f t="shared" si="50"/>
        <v>0</v>
      </c>
      <c r="X75">
        <f t="shared" si="51"/>
        <v>1</v>
      </c>
      <c r="Y75">
        <f t="shared" si="52"/>
        <v>0</v>
      </c>
      <c r="Z75">
        <f t="shared" si="53"/>
        <v>0</v>
      </c>
      <c r="AA75">
        <f t="shared" si="54"/>
        <v>1</v>
      </c>
      <c r="AB75">
        <f t="shared" si="55"/>
        <v>0</v>
      </c>
      <c r="AC75">
        <f t="shared" si="56"/>
        <v>0.5</v>
      </c>
      <c r="AD75">
        <f t="shared" si="57"/>
        <v>0</v>
      </c>
      <c r="AE75">
        <f t="shared" si="58"/>
        <v>0</v>
      </c>
      <c r="AF75">
        <f t="shared" si="59"/>
        <v>0</v>
      </c>
      <c r="AG75">
        <f t="shared" si="60"/>
        <v>0</v>
      </c>
      <c r="AH75">
        <f t="shared" si="61"/>
        <v>0.5</v>
      </c>
      <c r="AI75">
        <f t="shared" si="62"/>
        <v>0</v>
      </c>
      <c r="AJ75">
        <f t="shared" si="63"/>
        <v>0.5</v>
      </c>
      <c r="AK75">
        <f t="shared" si="64"/>
        <v>0</v>
      </c>
      <c r="AL75">
        <f t="shared" si="65"/>
        <v>0</v>
      </c>
      <c r="AM75">
        <f t="shared" si="66"/>
        <v>1</v>
      </c>
      <c r="AN75">
        <f t="shared" si="67"/>
        <v>0</v>
      </c>
      <c r="AO75">
        <f t="shared" si="68"/>
        <v>0</v>
      </c>
      <c r="AP75">
        <f t="shared" si="69"/>
        <v>1</v>
      </c>
      <c r="AQ75">
        <f t="shared" si="70"/>
        <v>0</v>
      </c>
      <c r="AR75">
        <f t="shared" si="71"/>
        <v>0</v>
      </c>
      <c r="AS75">
        <f t="shared" si="72"/>
        <v>0</v>
      </c>
      <c r="AT75">
        <f t="shared" si="73"/>
        <v>0</v>
      </c>
      <c r="AU75">
        <f t="shared" si="74"/>
        <v>0</v>
      </c>
      <c r="AV75">
        <f t="shared" si="75"/>
        <v>0</v>
      </c>
      <c r="AW75">
        <f t="shared" si="76"/>
        <v>0</v>
      </c>
      <c r="AX75">
        <f t="shared" si="77"/>
        <v>0</v>
      </c>
      <c r="AY75">
        <f t="shared" si="78"/>
        <v>0</v>
      </c>
      <c r="AZ75">
        <f t="shared" si="79"/>
        <v>0</v>
      </c>
    </row>
    <row r="78" spans="1:52" x14ac:dyDescent="0.25">
      <c r="AB78" t="s">
        <v>124</v>
      </c>
      <c r="AD78" s="3" t="s">
        <v>125</v>
      </c>
      <c r="AG78" s="3" t="s">
        <v>126</v>
      </c>
      <c r="AJ78" s="3" t="s">
        <v>137</v>
      </c>
      <c r="AP78" s="3" t="s">
        <v>138</v>
      </c>
      <c r="AW78" s="3" t="s">
        <v>139</v>
      </c>
    </row>
    <row r="79" spans="1:52" x14ac:dyDescent="0.25">
      <c r="Z79" t="s">
        <v>127</v>
      </c>
      <c r="AB79">
        <v>5</v>
      </c>
      <c r="AC79">
        <f>AB79+5</f>
        <v>10</v>
      </c>
      <c r="AD79">
        <f t="shared" ref="AD79:AQ79" si="80">AC79+5</f>
        <v>15</v>
      </c>
      <c r="AE79">
        <f t="shared" si="80"/>
        <v>20</v>
      </c>
      <c r="AF79">
        <f t="shared" si="80"/>
        <v>25</v>
      </c>
      <c r="AG79">
        <f t="shared" si="80"/>
        <v>30</v>
      </c>
      <c r="AH79">
        <f t="shared" si="80"/>
        <v>35</v>
      </c>
      <c r="AI79">
        <f t="shared" si="80"/>
        <v>40</v>
      </c>
      <c r="AJ79">
        <f t="shared" si="80"/>
        <v>45</v>
      </c>
      <c r="AK79">
        <f t="shared" si="80"/>
        <v>50</v>
      </c>
      <c r="AL79">
        <f t="shared" si="80"/>
        <v>55</v>
      </c>
      <c r="AM79">
        <f t="shared" si="80"/>
        <v>60</v>
      </c>
      <c r="AN79">
        <f t="shared" si="80"/>
        <v>65</v>
      </c>
      <c r="AO79">
        <f t="shared" si="80"/>
        <v>70</v>
      </c>
      <c r="AP79">
        <f t="shared" si="80"/>
        <v>75</v>
      </c>
      <c r="AQ79">
        <f t="shared" si="80"/>
        <v>80</v>
      </c>
      <c r="AR79">
        <f t="shared" ref="AR79" si="81">AQ79+5</f>
        <v>85</v>
      </c>
      <c r="AS79">
        <f t="shared" ref="AS79" si="82">AR79+5</f>
        <v>90</v>
      </c>
      <c r="AT79">
        <f t="shared" ref="AT79" si="83">AS79+5</f>
        <v>95</v>
      </c>
      <c r="AU79">
        <f t="shared" ref="AU79" si="84">AT79+5</f>
        <v>100</v>
      </c>
    </row>
    <row r="80" spans="1:52" x14ac:dyDescent="0.25">
      <c r="AA80">
        <f>250</f>
        <v>250</v>
      </c>
      <c r="AB80">
        <f>EXP(2.979+3.058*LN(AB$79/100)+0.69*LN($AA80/2000))/(1+EXP(2.979+3.058*LN(AB$79/100)+0.69*LN($AA80/2000)))</f>
        <v>4.9188974257319631E-4</v>
      </c>
      <c r="AC80">
        <f t="shared" ref="AC80:AU84" si="85">EXP(2.979+3.058*LN(AC$79/100)+0.69*LN($AA80/2000))/(1+EXP(2.979+3.058*LN(AC$79/100)+0.69*LN($AA80/2000)))</f>
        <v>4.0818291876630833E-3</v>
      </c>
      <c r="AD80">
        <f t="shared" si="85"/>
        <v>1.3964037153089019E-2</v>
      </c>
      <c r="AE80">
        <f t="shared" si="85"/>
        <v>3.3006865830976548E-2</v>
      </c>
      <c r="AF80">
        <f t="shared" si="85"/>
        <v>6.326294664513353E-2</v>
      </c>
      <c r="AG80">
        <f t="shared" si="85"/>
        <v>0.1054990988331371</v>
      </c>
      <c r="AH80">
        <f t="shared" si="85"/>
        <v>0.15893538924053127</v>
      </c>
      <c r="AI80">
        <f t="shared" si="85"/>
        <v>0.22134737504545951</v>
      </c>
      <c r="AJ80">
        <f t="shared" si="85"/>
        <v>0.28953341579856767</v>
      </c>
      <c r="AK80">
        <f t="shared" si="85"/>
        <v>0.35997820513805256</v>
      </c>
      <c r="AL80">
        <f t="shared" si="85"/>
        <v>0.42947334484109401</v>
      </c>
      <c r="AM80">
        <f t="shared" si="85"/>
        <v>0.49552026456285297</v>
      </c>
      <c r="AN80">
        <f t="shared" si="85"/>
        <v>0.55647082956375804</v>
      </c>
      <c r="AO80">
        <f t="shared" si="85"/>
        <v>0.61146473779524058</v>
      </c>
      <c r="AP80">
        <f t="shared" si="85"/>
        <v>0.66026010790393819</v>
      </c>
      <c r="AQ80">
        <f t="shared" si="85"/>
        <v>0.70303916839176994</v>
      </c>
      <c r="AR80">
        <f t="shared" si="85"/>
        <v>0.74023733101936984</v>
      </c>
      <c r="AS80">
        <f t="shared" si="85"/>
        <v>0.77241406901226461</v>
      </c>
      <c r="AT80">
        <f t="shared" si="85"/>
        <v>0.80016572141636078</v>
      </c>
      <c r="AU80">
        <f t="shared" si="85"/>
        <v>0.82407232647952311</v>
      </c>
    </row>
    <row r="81" spans="26:47" x14ac:dyDescent="0.25">
      <c r="AA81">
        <v>500</v>
      </c>
      <c r="AB81">
        <f t="shared" ref="AB81:AB84" si="86">EXP(2.979+3.058*LN(AB$79/100)+0.69*LN($AA81/2000))/(1+EXP(2.979+3.058*LN(AB$79/100)+0.69*LN($AA81/2000)))</f>
        <v>7.9331829594295915E-4</v>
      </c>
      <c r="AC81">
        <f t="shared" si="85"/>
        <v>6.5687041943978128E-3</v>
      </c>
      <c r="AD81">
        <f t="shared" si="85"/>
        <v>2.2336661743446118E-2</v>
      </c>
      <c r="AE81">
        <f t="shared" si="85"/>
        <v>5.2192914090155508E-2</v>
      </c>
      <c r="AF81">
        <f t="shared" si="85"/>
        <v>9.8249185226318245E-2</v>
      </c>
      <c r="AG81">
        <f t="shared" si="85"/>
        <v>0.15985706782841994</v>
      </c>
      <c r="AH81">
        <f t="shared" si="85"/>
        <v>0.23363487881341244</v>
      </c>
      <c r="AI81">
        <f t="shared" si="85"/>
        <v>0.31441468783154658</v>
      </c>
      <c r="AJ81">
        <f t="shared" si="85"/>
        <v>0.3966652053535657</v>
      </c>
      <c r="AK81">
        <f t="shared" si="85"/>
        <v>0.47572230943364974</v>
      </c>
      <c r="AL81">
        <f t="shared" si="85"/>
        <v>0.54841565861477581</v>
      </c>
      <c r="AM81">
        <f t="shared" si="85"/>
        <v>0.61309770863293156</v>
      </c>
      <c r="AN81">
        <f t="shared" si="85"/>
        <v>0.66932256791282896</v>
      </c>
      <c r="AO81">
        <f t="shared" si="85"/>
        <v>0.71742915623410974</v>
      </c>
      <c r="AP81">
        <f t="shared" si="85"/>
        <v>0.75817962167973774</v>
      </c>
      <c r="AQ81">
        <f t="shared" si="85"/>
        <v>0.79250374021988323</v>
      </c>
      <c r="AR81">
        <f t="shared" si="85"/>
        <v>0.8213431416743725</v>
      </c>
      <c r="AS81">
        <f t="shared" si="85"/>
        <v>0.84556926835389934</v>
      </c>
      <c r="AT81">
        <f t="shared" si="85"/>
        <v>0.86594857116875634</v>
      </c>
      <c r="AU81">
        <f t="shared" si="85"/>
        <v>0.88313481799107307</v>
      </c>
    </row>
    <row r="82" spans="26:47" x14ac:dyDescent="0.25">
      <c r="AA82">
        <v>1000</v>
      </c>
      <c r="AB82">
        <f t="shared" si="86"/>
        <v>1.2792249516427846E-3</v>
      </c>
      <c r="AC82">
        <f t="shared" si="85"/>
        <v>1.055466298650839E-2</v>
      </c>
      <c r="AD82">
        <f t="shared" si="85"/>
        <v>3.5548401133934301E-2</v>
      </c>
      <c r="AE82">
        <f t="shared" si="85"/>
        <v>8.1590338530066198E-2</v>
      </c>
      <c r="AF82">
        <f t="shared" si="85"/>
        <v>0.14949597042940277</v>
      </c>
      <c r="AG82">
        <f t="shared" si="85"/>
        <v>0.23486877696336197</v>
      </c>
      <c r="AH82">
        <f t="shared" si="85"/>
        <v>0.32968112970109903</v>
      </c>
      <c r="AI82">
        <f t="shared" si="85"/>
        <v>0.42524250137268454</v>
      </c>
      <c r="AJ82">
        <f t="shared" si="85"/>
        <v>0.51471872381426265</v>
      </c>
      <c r="AK82">
        <f t="shared" si="85"/>
        <v>0.59413461248681443</v>
      </c>
      <c r="AL82">
        <f t="shared" si="85"/>
        <v>0.66207232235188329</v>
      </c>
      <c r="AM82">
        <f t="shared" si="85"/>
        <v>0.71882156497841665</v>
      </c>
      <c r="AN82">
        <f t="shared" si="85"/>
        <v>0.7655575568378985</v>
      </c>
      <c r="AO82">
        <f t="shared" si="85"/>
        <v>0.80376854087559491</v>
      </c>
      <c r="AP82">
        <f t="shared" si="85"/>
        <v>0.83493253662585576</v>
      </c>
      <c r="AQ82">
        <f t="shared" si="85"/>
        <v>0.86036867890709534</v>
      </c>
      <c r="AR82">
        <f t="shared" si="85"/>
        <v>0.88118977708260082</v>
      </c>
      <c r="AS82">
        <f t="shared" si="85"/>
        <v>0.89830540851954421</v>
      </c>
      <c r="AT82">
        <f t="shared" si="85"/>
        <v>0.91244603126983359</v>
      </c>
      <c r="AU82">
        <f t="shared" si="85"/>
        <v>0.92419287093437952</v>
      </c>
    </row>
    <row r="83" spans="26:47" x14ac:dyDescent="0.25">
      <c r="AA83">
        <v>1500</v>
      </c>
      <c r="AB83">
        <f t="shared" si="86"/>
        <v>1.6914944528681538E-3</v>
      </c>
      <c r="AC83">
        <f t="shared" si="85"/>
        <v>1.3914579013131962E-2</v>
      </c>
      <c r="AD83">
        <f t="shared" si="85"/>
        <v>4.6490848156290857E-2</v>
      </c>
      <c r="AE83">
        <f t="shared" si="85"/>
        <v>0.10516001555183559</v>
      </c>
      <c r="AF83">
        <f t="shared" si="85"/>
        <v>0.18865264709694163</v>
      </c>
      <c r="AG83">
        <f t="shared" si="85"/>
        <v>0.28879379949830242</v>
      </c>
      <c r="AH83">
        <f t="shared" si="85"/>
        <v>0.39416055397809979</v>
      </c>
      <c r="AI83">
        <f t="shared" si="85"/>
        <v>0.49462078553558542</v>
      </c>
      <c r="AJ83">
        <f t="shared" si="85"/>
        <v>0.5838656730416284</v>
      </c>
      <c r="AK83">
        <f t="shared" si="85"/>
        <v>0.65945249172390363</v>
      </c>
      <c r="AL83">
        <f t="shared" si="85"/>
        <v>0.72158026810001574</v>
      </c>
      <c r="AM83">
        <f t="shared" si="85"/>
        <v>0.77178090766434004</v>
      </c>
      <c r="AN83">
        <f t="shared" si="85"/>
        <v>0.81201630850071838</v>
      </c>
      <c r="AO83">
        <f t="shared" si="85"/>
        <v>0.84419619773658128</v>
      </c>
      <c r="AP83">
        <f t="shared" si="85"/>
        <v>0.86997837728588212</v>
      </c>
      <c r="AQ83">
        <f t="shared" si="85"/>
        <v>0.89072094042412508</v>
      </c>
      <c r="AR83">
        <f t="shared" si="85"/>
        <v>0.90750264939717273</v>
      </c>
      <c r="AS83">
        <f t="shared" si="85"/>
        <v>0.92116680099545334</v>
      </c>
      <c r="AT83">
        <f t="shared" si="85"/>
        <v>0.9323678822743916</v>
      </c>
      <c r="AU83">
        <f t="shared" si="85"/>
        <v>0.94161290489823757</v>
      </c>
    </row>
    <row r="84" spans="26:47" x14ac:dyDescent="0.25">
      <c r="AA84">
        <v>2000</v>
      </c>
      <c r="AB84">
        <f t="shared" si="86"/>
        <v>2.0621347293007354E-3</v>
      </c>
      <c r="AC84">
        <f t="shared" si="85"/>
        <v>1.6918152622521648E-2</v>
      </c>
      <c r="AD84">
        <f t="shared" si="85"/>
        <v>5.6126032082411452E-2</v>
      </c>
      <c r="AE84">
        <f t="shared" si="85"/>
        <v>0.12535579395767468</v>
      </c>
      <c r="AF84">
        <f t="shared" si="85"/>
        <v>0.22092429170541789</v>
      </c>
      <c r="AG84">
        <f t="shared" si="85"/>
        <v>0.33120305760187069</v>
      </c>
      <c r="AH84">
        <f t="shared" si="85"/>
        <v>0.4424176014721003</v>
      </c>
      <c r="AI84">
        <f t="shared" si="85"/>
        <v>0.5441306038053273</v>
      </c>
      <c r="AJ84">
        <f t="shared" si="85"/>
        <v>0.63115232103244656</v>
      </c>
      <c r="AK84">
        <f t="shared" si="85"/>
        <v>0.70252607039746551</v>
      </c>
      <c r="AL84">
        <f t="shared" si="85"/>
        <v>0.75965964843239742</v>
      </c>
      <c r="AM84">
        <f t="shared" si="85"/>
        <v>0.80485122692155098</v>
      </c>
      <c r="AN84">
        <f t="shared" si="85"/>
        <v>0.84046149587893437</v>
      </c>
      <c r="AO84">
        <f t="shared" si="85"/>
        <v>0.86856020860410965</v>
      </c>
      <c r="AP84">
        <f t="shared" si="85"/>
        <v>0.89083203355248031</v>
      </c>
      <c r="AQ84">
        <f t="shared" si="85"/>
        <v>0.90859730472296352</v>
      </c>
      <c r="AR84">
        <f t="shared" si="85"/>
        <v>0.92287149792091339</v>
      </c>
      <c r="AS84">
        <f t="shared" si="85"/>
        <v>0.93442933212740709</v>
      </c>
      <c r="AT84">
        <f t="shared" si="85"/>
        <v>0.94386083862055292</v>
      </c>
      <c r="AU84">
        <f t="shared" si="85"/>
        <v>0.95161634939520667</v>
      </c>
    </row>
    <row r="86" spans="26:47" x14ac:dyDescent="0.25">
      <c r="AD86" t="s">
        <v>131</v>
      </c>
    </row>
    <row r="87" spans="26:47" x14ac:dyDescent="0.25">
      <c r="Z87" t="s">
        <v>128</v>
      </c>
      <c r="AB87" s="3" t="s">
        <v>129</v>
      </c>
      <c r="AD87" s="3" t="s">
        <v>130</v>
      </c>
    </row>
    <row r="88" spans="26:47" x14ac:dyDescent="0.25">
      <c r="AB88">
        <f>AB79</f>
        <v>5</v>
      </c>
      <c r="AC88">
        <f t="shared" ref="AC88:AU88" si="87">AC79</f>
        <v>10</v>
      </c>
      <c r="AD88">
        <f t="shared" si="87"/>
        <v>15</v>
      </c>
      <c r="AE88">
        <f t="shared" si="87"/>
        <v>20</v>
      </c>
      <c r="AF88">
        <f t="shared" si="87"/>
        <v>25</v>
      </c>
      <c r="AG88">
        <f t="shared" si="87"/>
        <v>30</v>
      </c>
      <c r="AH88">
        <f t="shared" si="87"/>
        <v>35</v>
      </c>
      <c r="AI88">
        <f t="shared" si="87"/>
        <v>40</v>
      </c>
      <c r="AJ88">
        <f t="shared" si="87"/>
        <v>45</v>
      </c>
      <c r="AK88">
        <f t="shared" si="87"/>
        <v>50</v>
      </c>
      <c r="AL88">
        <f t="shared" si="87"/>
        <v>55</v>
      </c>
      <c r="AM88">
        <f t="shared" si="87"/>
        <v>60</v>
      </c>
      <c r="AN88">
        <f t="shared" si="87"/>
        <v>65</v>
      </c>
      <c r="AO88">
        <f t="shared" si="87"/>
        <v>70</v>
      </c>
      <c r="AP88">
        <f t="shared" si="87"/>
        <v>75</v>
      </c>
      <c r="AQ88">
        <f t="shared" si="87"/>
        <v>80</v>
      </c>
      <c r="AR88">
        <f t="shared" si="87"/>
        <v>85</v>
      </c>
      <c r="AS88">
        <f t="shared" si="87"/>
        <v>90</v>
      </c>
      <c r="AT88">
        <f t="shared" si="87"/>
        <v>95</v>
      </c>
      <c r="AU88">
        <f t="shared" si="87"/>
        <v>100</v>
      </c>
    </row>
    <row r="89" spans="26:47" x14ac:dyDescent="0.25">
      <c r="AA89">
        <f>AA80</f>
        <v>250</v>
      </c>
      <c r="AB89">
        <f>EXP(-17.335+2.375*LN(AB$79)+1.022*LN($AA80))/(1+EXP(-17.335+2.375*LN(AB$79)+1.022*LN($AA80)))</f>
        <v>3.820213754384752E-4</v>
      </c>
      <c r="AC89">
        <f t="shared" ref="AC89:AQ89" si="88">EXP(-17.335+2.375*LN(AC$79)+1.022*LN($AA80))/(1+EXP(-17.335+2.375*LN(AC$79)+1.022*LN($AA80)))</f>
        <v>1.9785167667472864E-3</v>
      </c>
      <c r="AD89">
        <f t="shared" si="88"/>
        <v>5.1661515094940111E-3</v>
      </c>
      <c r="AE89">
        <f t="shared" si="88"/>
        <v>1.0178945109189218E-2</v>
      </c>
      <c r="AF89">
        <f t="shared" si="88"/>
        <v>1.717060131423321E-2</v>
      </c>
      <c r="AG89">
        <f t="shared" si="88"/>
        <v>2.6231230685751235E-2</v>
      </c>
      <c r="AH89">
        <f t="shared" si="88"/>
        <v>3.7394670616897552E-2</v>
      </c>
      <c r="AI89">
        <f t="shared" si="88"/>
        <v>5.0643271985171504E-2</v>
      </c>
      <c r="AJ89">
        <f t="shared" si="88"/>
        <v>6.5912406621505007E-2</v>
      </c>
      <c r="AK89">
        <f t="shared" si="88"/>
        <v>8.3095535814323968E-2</v>
      </c>
      <c r="AL89">
        <f t="shared" si="88"/>
        <v>0.1020500798323305</v>
      </c>
      <c r="AM89">
        <f t="shared" si="88"/>
        <v>0.1226040186888573</v>
      </c>
      <c r="AN89">
        <f t="shared" si="88"/>
        <v>0.14456298452154387</v>
      </c>
      <c r="AO89">
        <f t="shared" si="88"/>
        <v>0.16771752344875085</v>
      </c>
      <c r="AP89">
        <f t="shared" si="88"/>
        <v>0.19185018541153637</v>
      </c>
      <c r="AQ89">
        <f t="shared" si="88"/>
        <v>0.21674212782282515</v>
      </c>
      <c r="AR89">
        <f t="shared" ref="AR89:AU89" si="89">EXP(-17.335+2.375*LN(AR$79)+1.022*LN($AA80))/(1+EXP(-17.335+2.375*LN(AR$79)+1.022*LN($AA80)))</f>
        <v>0.24217897798761157</v>
      </c>
      <c r="AS89">
        <f t="shared" si="89"/>
        <v>0.2679557761093565</v>
      </c>
      <c r="AT89">
        <f t="shared" si="89"/>
        <v>0.29388090260099387</v>
      </c>
      <c r="AU89">
        <f t="shared" si="89"/>
        <v>0.31977897018742946</v>
      </c>
    </row>
    <row r="90" spans="26:47" x14ac:dyDescent="0.25">
      <c r="AA90">
        <f t="shared" ref="AA90:AA93" si="90">AA81</f>
        <v>500</v>
      </c>
      <c r="AB90">
        <f t="shared" ref="AB90:AQ90" si="91">EXP(-17.335+2.375*LN(AB$79)+1.022*LN($AA81))/(1+EXP(-17.335+2.375*LN(AB$79)+1.022*LN($AA81)))</f>
        <v>7.7547775539029285E-4</v>
      </c>
      <c r="AC90">
        <f t="shared" si="91"/>
        <v>4.0096607248228397E-3</v>
      </c>
      <c r="AD90">
        <f t="shared" si="91"/>
        <v>1.0435502029284038E-2</v>
      </c>
      <c r="AE90">
        <f t="shared" si="91"/>
        <v>2.0456091081753124E-2</v>
      </c>
      <c r="AF90">
        <f t="shared" si="91"/>
        <v>3.4262505200693676E-2</v>
      </c>
      <c r="AG90">
        <f t="shared" si="91"/>
        <v>5.1866276909749987E-2</v>
      </c>
      <c r="AH90">
        <f t="shared" si="91"/>
        <v>7.3120223844364965E-2</v>
      </c>
      <c r="AI90">
        <f t="shared" si="91"/>
        <v>9.7740883206763163E-2</v>
      </c>
      <c r="AJ90">
        <f t="shared" si="91"/>
        <v>0.12533540487099307</v>
      </c>
      <c r="AK90">
        <f t="shared" si="91"/>
        <v>0.15543213541631826</v>
      </c>
      <c r="AL90">
        <f t="shared" si="91"/>
        <v>0.18751262357691648</v>
      </c>
      <c r="AM90">
        <f t="shared" si="91"/>
        <v>0.22104238091873335</v>
      </c>
      <c r="AN90">
        <f t="shared" si="91"/>
        <v>0.25549803790152747</v>
      </c>
      <c r="AO90">
        <f t="shared" si="91"/>
        <v>0.29038924842487923</v>
      </c>
      <c r="AP90">
        <f t="shared" si="91"/>
        <v>0.32527455410032141</v>
      </c>
      <c r="AQ90">
        <f t="shared" si="91"/>
        <v>0.35977121671322065</v>
      </c>
      <c r="AR90">
        <f t="shared" ref="AR90:AU90" si="92">EXP(-17.335+2.375*LN(AR$79)+1.022*LN($AA81))/(1+EXP(-17.335+2.375*LN(AR$79)+1.022*LN($AA81)))</f>
        <v>0.39355963530380911</v>
      </c>
      <c r="AS90">
        <f t="shared" si="92"/>
        <v>0.42638333420884855</v>
      </c>
      <c r="AT90">
        <f t="shared" si="92"/>
        <v>0.45804565379874745</v>
      </c>
      <c r="AU90">
        <f t="shared" si="92"/>
        <v>0.48840424665821897</v>
      </c>
    </row>
    <row r="91" spans="26:47" x14ac:dyDescent="0.25">
      <c r="AA91">
        <f t="shared" si="90"/>
        <v>1000</v>
      </c>
      <c r="AB91">
        <f t="shared" ref="AB91:AQ91" si="93">EXP(-17.335+2.375*LN(AB$79)+1.022*LN($AA82))/(1+EXP(-17.335+2.375*LN(AB$79)+1.022*LN($AA82)))</f>
        <v>1.5735299115760756E-3</v>
      </c>
      <c r="AC91">
        <f t="shared" si="93"/>
        <v>8.1090334377135094E-3</v>
      </c>
      <c r="AD91">
        <f t="shared" si="93"/>
        <v>2.0966193276684735E-2</v>
      </c>
      <c r="AE91">
        <f t="shared" si="93"/>
        <v>4.0683050851756705E-2</v>
      </c>
      <c r="AF91">
        <f t="shared" si="93"/>
        <v>6.7204610394266562E-2</v>
      </c>
      <c r="AG91">
        <f t="shared" si="93"/>
        <v>9.9981484375194662E-2</v>
      </c>
      <c r="AH91">
        <f t="shared" si="93"/>
        <v>0.1380808060539597</v>
      </c>
      <c r="AI91">
        <f t="shared" si="93"/>
        <v>0.1803193450102884</v>
      </c>
      <c r="AJ91">
        <f t="shared" si="93"/>
        <v>0.22540340004304193</v>
      </c>
      <c r="AK91">
        <f t="shared" si="93"/>
        <v>0.27205535195205605</v>
      </c>
      <c r="AL91">
        <f t="shared" si="93"/>
        <v>0.31911154377917844</v>
      </c>
      <c r="AM91">
        <f t="shared" si="93"/>
        <v>0.36558470649741259</v>
      </c>
      <c r="AN91">
        <f t="shared" si="93"/>
        <v>0.41069226295136735</v>
      </c>
      <c r="AO91">
        <f t="shared" si="93"/>
        <v>0.45385719104667138</v>
      </c>
      <c r="AP91">
        <f t="shared" si="93"/>
        <v>0.49469024080685675</v>
      </c>
      <c r="AQ91">
        <f t="shared" si="93"/>
        <v>0.53296191293334627</v>
      </c>
      <c r="AR91">
        <f t="shared" ref="AR91:AU91" si="94">EXP(-17.335+2.375*LN(AR$79)+1.022*LN($AA82))/(1+EXP(-17.335+2.375*LN(AR$79)+1.022*LN($AA82)))</f>
        <v>0.5685708500053569</v>
      </c>
      <c r="AS91">
        <f t="shared" si="94"/>
        <v>0.60151314134873957</v>
      </c>
      <c r="AT91">
        <f t="shared" si="94"/>
        <v>0.63185510642775689</v>
      </c>
      <c r="AU91">
        <f t="shared" si="94"/>
        <v>0.65971065946079332</v>
      </c>
    </row>
    <row r="92" spans="26:47" x14ac:dyDescent="0.25">
      <c r="AA92">
        <f t="shared" si="90"/>
        <v>1500</v>
      </c>
      <c r="AB92">
        <f t="shared" ref="AB92:AQ92" si="95">EXP(-17.335+2.375*LN(AB$79)+1.022*LN($AA83))/(1+EXP(-17.335+2.375*LN(AB$79)+1.022*LN($AA83)))</f>
        <v>2.3795209837074328E-3</v>
      </c>
      <c r="AC92">
        <f t="shared" si="95"/>
        <v>1.2221652327088443E-2</v>
      </c>
      <c r="AD92">
        <f t="shared" si="95"/>
        <v>3.1393136285611592E-2</v>
      </c>
      <c r="AE92">
        <f t="shared" si="95"/>
        <v>6.0311558034905725E-2</v>
      </c>
      <c r="AF92">
        <f t="shared" si="95"/>
        <v>9.831765464698082E-2</v>
      </c>
      <c r="AG92">
        <f t="shared" si="95"/>
        <v>0.14392754747394673</v>
      </c>
      <c r="AH92">
        <f t="shared" si="95"/>
        <v>0.19514219590419574</v>
      </c>
      <c r="AI92">
        <f t="shared" si="95"/>
        <v>0.24977735884947952</v>
      </c>
      <c r="AJ92">
        <f t="shared" si="95"/>
        <v>0.30574978782446816</v>
      </c>
      <c r="AK92">
        <f t="shared" si="95"/>
        <v>0.3612751001760961</v>
      </c>
      <c r="AL92">
        <f t="shared" si="95"/>
        <v>0.41496622494291246</v>
      </c>
      <c r="AM92">
        <f t="shared" si="95"/>
        <v>0.46584815250403772</v>
      </c>
      <c r="AN92">
        <f t="shared" si="95"/>
        <v>0.51331710009689724</v>
      </c>
      <c r="AO92">
        <f t="shared" si="95"/>
        <v>0.55707204160220447</v>
      </c>
      <c r="AP92">
        <f t="shared" si="95"/>
        <v>0.59703968576680333</v>
      </c>
      <c r="AQ92">
        <f t="shared" si="95"/>
        <v>0.63330564889002439</v>
      </c>
      <c r="AR92">
        <f t="shared" ref="AR92:AU92" si="96">EXP(-17.335+2.375*LN(AR$79)+1.022*LN($AA83))/(1+EXP(-17.335+2.375*LN(AR$79)+1.022*LN($AA83)))</f>
        <v>0.66605767551289463</v>
      </c>
      <c r="AS92">
        <f t="shared" si="96"/>
        <v>0.69554220149121126</v>
      </c>
      <c r="AT92">
        <f t="shared" si="96"/>
        <v>0.72203308239727315</v>
      </c>
      <c r="AU92">
        <f t="shared" si="96"/>
        <v>0.74581029766133911</v>
      </c>
    </row>
    <row r="93" spans="26:47" x14ac:dyDescent="0.25">
      <c r="AA93">
        <f t="shared" si="90"/>
        <v>2000</v>
      </c>
      <c r="AB93">
        <f t="shared" ref="AB93:AQ93" si="97">EXP(-17.335+2.375*LN(AB$79)+1.022*LN($AA84))/(1+EXP(-17.335+2.375*LN(AB$79)+1.022*LN($AA84)))</f>
        <v>3.1902436441120564E-3</v>
      </c>
      <c r="AC93">
        <f t="shared" si="97"/>
        <v>1.6330778728093125E-2</v>
      </c>
      <c r="AD93">
        <f t="shared" si="97"/>
        <v>4.1676081599885784E-2</v>
      </c>
      <c r="AE93">
        <f t="shared" si="97"/>
        <v>7.929142777668946E-2</v>
      </c>
      <c r="AF93">
        <f t="shared" si="97"/>
        <v>0.12763340600959874</v>
      </c>
      <c r="AG93">
        <f t="shared" si="97"/>
        <v>0.1840667772865576</v>
      </c>
      <c r="AH93">
        <f t="shared" si="97"/>
        <v>0.24546893656730101</v>
      </c>
      <c r="AI93">
        <f t="shared" si="97"/>
        <v>0.30878856312028696</v>
      </c>
      <c r="AJ93">
        <f t="shared" si="97"/>
        <v>0.37143763539825581</v>
      </c>
      <c r="AK93">
        <f t="shared" si="97"/>
        <v>0.43147810745014525</v>
      </c>
      <c r="AL93">
        <f t="shared" si="97"/>
        <v>0.48763717743753532</v>
      </c>
      <c r="AM93">
        <f t="shared" si="97"/>
        <v>0.53921694483609284</v>
      </c>
      <c r="AN93">
        <f t="shared" si="97"/>
        <v>0.58596076163009625</v>
      </c>
      <c r="AO93">
        <f t="shared" si="97"/>
        <v>0.62791874504804279</v>
      </c>
      <c r="AP93">
        <f t="shared" si="97"/>
        <v>0.66533409633444707</v>
      </c>
      <c r="AQ93">
        <f t="shared" si="97"/>
        <v>0.69855694435903437</v>
      </c>
      <c r="AR93">
        <f t="shared" ref="AR93:AU93" si="98">EXP(-17.335+2.375*LN(AR$79)+1.022*LN($AA84))/(1+EXP(-17.335+2.375*LN(AR$79)+1.022*LN($AA84)))</f>
        <v>0.72798417148392136</v>
      </c>
      <c r="AS93">
        <f t="shared" si="98"/>
        <v>0.75402030040175405</v>
      </c>
      <c r="AT93">
        <f t="shared" si="98"/>
        <v>0.77705394367085401</v>
      </c>
      <c r="AU93">
        <f t="shared" si="98"/>
        <v>0.79744501505703191</v>
      </c>
    </row>
  </sheetData>
  <conditionalFormatting sqref="C36:G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G57 C48:G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G40 I36:I40 I42 C42:G42 C48:G52 C54:G54 I48:I52 I54 C57:G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U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0:AU84 AB89:AU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workbookViewId="0">
      <selection activeCell="L77" sqref="L77:R96"/>
    </sheetView>
  </sheetViews>
  <sheetFormatPr defaultRowHeight="15" x14ac:dyDescent="0.25"/>
  <cols>
    <col min="7" max="7" width="17" customWidth="1"/>
  </cols>
  <sheetData>
    <row r="1" spans="1:23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</row>
    <row r="2" spans="1:23" x14ac:dyDescent="0.25">
      <c r="A2">
        <f>target!A6</f>
        <v>1</v>
      </c>
      <c r="B2">
        <f>P2</f>
        <v>0</v>
      </c>
      <c r="C2">
        <f>INDEX($P$3:$T$3,1,(F2-1)/COUNT($P$4:$T$4)+1)</f>
        <v>0</v>
      </c>
      <c r="D2">
        <f>INDEX($P$4:$T$4,1,MOD(F2-1,COUNT($P$4:$T$4))+1)</f>
        <v>250</v>
      </c>
      <c r="E2">
        <v>0</v>
      </c>
      <c r="F2">
        <v>1</v>
      </c>
      <c r="G2">
        <v>0</v>
      </c>
      <c r="P2">
        <v>0</v>
      </c>
      <c r="Q2">
        <v>1</v>
      </c>
      <c r="W2">
        <f>2*COUNT(P3:T3)*COUNT(P4:T4)*COUNT(P5:Q5)</f>
        <v>100</v>
      </c>
    </row>
    <row r="3" spans="1:23" x14ac:dyDescent="0.25">
      <c r="A3">
        <f>target!A7</f>
        <v>2</v>
      </c>
      <c r="B3">
        <f>B2</f>
        <v>0</v>
      </c>
      <c r="C3">
        <f t="shared" ref="C3:C66" si="0">INDEX($P$3:$T$3,1,(F3-1)/COUNT($P$4:$T$4)+1)</f>
        <v>0</v>
      </c>
      <c r="D3">
        <f t="shared" ref="D3:D66" si="1">INDEX($P$4:$T$4,1,MOD(F3-1,COUNT($P$4:$T$4))+1)</f>
        <v>250</v>
      </c>
      <c r="E3">
        <f>E2</f>
        <v>0</v>
      </c>
      <c r="F3">
        <f>F2</f>
        <v>1</v>
      </c>
      <c r="G3">
        <v>0</v>
      </c>
      <c r="P3">
        <v>0</v>
      </c>
      <c r="Q3">
        <v>25</v>
      </c>
      <c r="R3">
        <v>50</v>
      </c>
      <c r="S3">
        <v>75</v>
      </c>
      <c r="T3">
        <v>100</v>
      </c>
    </row>
    <row r="4" spans="1:23" x14ac:dyDescent="0.25">
      <c r="A4">
        <f>target!A8</f>
        <v>3</v>
      </c>
      <c r="B4">
        <f t="shared" ref="B4:B67" si="2">B3</f>
        <v>0</v>
      </c>
      <c r="C4">
        <f t="shared" si="0"/>
        <v>0</v>
      </c>
      <c r="D4">
        <f t="shared" si="1"/>
        <v>250</v>
      </c>
      <c r="E4">
        <f t="shared" ref="E4:E11" si="3">E3</f>
        <v>0</v>
      </c>
      <c r="F4">
        <f t="shared" ref="F4:F21" si="4">F3</f>
        <v>1</v>
      </c>
      <c r="G4">
        <v>0</v>
      </c>
      <c r="P4">
        <v>250</v>
      </c>
      <c r="Q4">
        <v>500</v>
      </c>
      <c r="R4">
        <v>1000</v>
      </c>
      <c r="S4">
        <v>1500</v>
      </c>
      <c r="T4">
        <v>2000</v>
      </c>
    </row>
    <row r="5" spans="1:23" x14ac:dyDescent="0.25">
      <c r="A5">
        <f>target!A9</f>
        <v>4</v>
      </c>
      <c r="B5">
        <f t="shared" si="2"/>
        <v>0</v>
      </c>
      <c r="C5">
        <f t="shared" si="0"/>
        <v>0</v>
      </c>
      <c r="D5">
        <f t="shared" si="1"/>
        <v>250</v>
      </c>
      <c r="E5">
        <f t="shared" si="3"/>
        <v>0</v>
      </c>
      <c r="F5">
        <f t="shared" si="4"/>
        <v>1</v>
      </c>
      <c r="G5">
        <v>0</v>
      </c>
      <c r="P5">
        <v>0</v>
      </c>
      <c r="Q5">
        <v>1</v>
      </c>
    </row>
    <row r="6" spans="1:23" x14ac:dyDescent="0.25">
      <c r="A6">
        <f>target!A10</f>
        <v>5</v>
      </c>
      <c r="B6">
        <f t="shared" si="2"/>
        <v>0</v>
      </c>
      <c r="C6">
        <f t="shared" si="0"/>
        <v>0</v>
      </c>
      <c r="D6">
        <f t="shared" si="1"/>
        <v>250</v>
      </c>
      <c r="E6">
        <f t="shared" si="3"/>
        <v>0</v>
      </c>
      <c r="F6">
        <f t="shared" si="4"/>
        <v>1</v>
      </c>
      <c r="G6">
        <v>0</v>
      </c>
    </row>
    <row r="7" spans="1:23" x14ac:dyDescent="0.25">
      <c r="A7">
        <f>target!A11</f>
        <v>6</v>
      </c>
      <c r="B7">
        <f t="shared" si="2"/>
        <v>0</v>
      </c>
      <c r="C7">
        <f t="shared" si="0"/>
        <v>0</v>
      </c>
      <c r="D7">
        <f t="shared" si="1"/>
        <v>250</v>
      </c>
      <c r="E7">
        <f t="shared" si="3"/>
        <v>0</v>
      </c>
      <c r="F7">
        <f t="shared" si="4"/>
        <v>1</v>
      </c>
      <c r="G7">
        <v>0</v>
      </c>
    </row>
    <row r="8" spans="1:23" x14ac:dyDescent="0.25">
      <c r="A8">
        <f>target!A12</f>
        <v>7</v>
      </c>
      <c r="B8">
        <f t="shared" si="2"/>
        <v>0</v>
      </c>
      <c r="C8">
        <f t="shared" si="0"/>
        <v>0</v>
      </c>
      <c r="D8">
        <f t="shared" si="1"/>
        <v>250</v>
      </c>
      <c r="E8">
        <f t="shared" si="3"/>
        <v>0</v>
      </c>
      <c r="F8">
        <f t="shared" si="4"/>
        <v>1</v>
      </c>
      <c r="G8">
        <v>0</v>
      </c>
    </row>
    <row r="9" spans="1:23" x14ac:dyDescent="0.25">
      <c r="A9">
        <f>target!A13</f>
        <v>8</v>
      </c>
      <c r="B9">
        <f t="shared" si="2"/>
        <v>0</v>
      </c>
      <c r="C9">
        <f t="shared" si="0"/>
        <v>0</v>
      </c>
      <c r="D9">
        <f t="shared" si="1"/>
        <v>250</v>
      </c>
      <c r="E9">
        <f t="shared" si="3"/>
        <v>0</v>
      </c>
      <c r="F9">
        <f t="shared" si="4"/>
        <v>1</v>
      </c>
      <c r="G9">
        <v>0</v>
      </c>
    </row>
    <row r="10" spans="1:23" x14ac:dyDescent="0.25">
      <c r="A10">
        <f>target!A14</f>
        <v>9</v>
      </c>
      <c r="B10">
        <f t="shared" si="2"/>
        <v>0</v>
      </c>
      <c r="C10">
        <f t="shared" si="0"/>
        <v>0</v>
      </c>
      <c r="D10">
        <f t="shared" si="1"/>
        <v>250</v>
      </c>
      <c r="E10">
        <f t="shared" si="3"/>
        <v>0</v>
      </c>
      <c r="F10">
        <f t="shared" si="4"/>
        <v>1</v>
      </c>
      <c r="G10">
        <v>0</v>
      </c>
    </row>
    <row r="11" spans="1:23" x14ac:dyDescent="0.25">
      <c r="A11">
        <f>target!A15</f>
        <v>10</v>
      </c>
      <c r="B11">
        <f t="shared" si="2"/>
        <v>0</v>
      </c>
      <c r="C11">
        <f t="shared" si="0"/>
        <v>0</v>
      </c>
      <c r="D11">
        <f>INDEX($P$4:$T$4,1,MOD(F11-1,COUNT($P$4:$T$4))+1)</f>
        <v>250</v>
      </c>
      <c r="E11">
        <f t="shared" si="3"/>
        <v>0</v>
      </c>
      <c r="F11">
        <f t="shared" si="4"/>
        <v>1</v>
      </c>
      <c r="G11">
        <v>0</v>
      </c>
    </row>
    <row r="12" spans="1:23" x14ac:dyDescent="0.25">
      <c r="A12">
        <f>A2</f>
        <v>1</v>
      </c>
      <c r="B12">
        <f t="shared" si="2"/>
        <v>0</v>
      </c>
      <c r="C12">
        <f t="shared" si="0"/>
        <v>0</v>
      </c>
      <c r="D12">
        <f t="shared" si="1"/>
        <v>250</v>
      </c>
      <c r="E12">
        <v>1</v>
      </c>
      <c r="F12">
        <f t="shared" si="4"/>
        <v>1</v>
      </c>
      <c r="G12">
        <v>0</v>
      </c>
    </row>
    <row r="13" spans="1:23" x14ac:dyDescent="0.25">
      <c r="A13">
        <f t="shared" ref="A13:A76" si="5">A3</f>
        <v>2</v>
      </c>
      <c r="B13">
        <f t="shared" si="2"/>
        <v>0</v>
      </c>
      <c r="C13">
        <f t="shared" si="0"/>
        <v>0</v>
      </c>
      <c r="D13">
        <f t="shared" si="1"/>
        <v>250</v>
      </c>
      <c r="E13">
        <f>E12</f>
        <v>1</v>
      </c>
      <c r="F13">
        <f t="shared" si="4"/>
        <v>1</v>
      </c>
      <c r="G13">
        <v>0</v>
      </c>
    </row>
    <row r="14" spans="1:23" x14ac:dyDescent="0.25">
      <c r="A14">
        <f t="shared" si="5"/>
        <v>3</v>
      </c>
      <c r="B14">
        <f t="shared" si="2"/>
        <v>0</v>
      </c>
      <c r="C14">
        <f t="shared" si="0"/>
        <v>0</v>
      </c>
      <c r="D14">
        <f t="shared" si="1"/>
        <v>250</v>
      </c>
      <c r="E14">
        <f t="shared" ref="E14:E21" si="6">E13</f>
        <v>1</v>
      </c>
      <c r="F14">
        <f t="shared" si="4"/>
        <v>1</v>
      </c>
      <c r="G14">
        <v>0</v>
      </c>
    </row>
    <row r="15" spans="1:23" x14ac:dyDescent="0.25">
      <c r="A15">
        <f t="shared" si="5"/>
        <v>4</v>
      </c>
      <c r="B15">
        <f t="shared" si="2"/>
        <v>0</v>
      </c>
      <c r="C15">
        <f t="shared" si="0"/>
        <v>0</v>
      </c>
      <c r="D15">
        <f t="shared" si="1"/>
        <v>250</v>
      </c>
      <c r="E15">
        <f t="shared" si="6"/>
        <v>1</v>
      </c>
      <c r="F15">
        <f t="shared" si="4"/>
        <v>1</v>
      </c>
      <c r="G15">
        <v>0</v>
      </c>
    </row>
    <row r="16" spans="1:23" x14ac:dyDescent="0.25">
      <c r="A16">
        <f t="shared" si="5"/>
        <v>5</v>
      </c>
      <c r="B16">
        <f t="shared" si="2"/>
        <v>0</v>
      </c>
      <c r="C16">
        <f t="shared" si="0"/>
        <v>0</v>
      </c>
      <c r="D16">
        <f t="shared" si="1"/>
        <v>250</v>
      </c>
      <c r="E16">
        <f t="shared" si="6"/>
        <v>1</v>
      </c>
      <c r="F16">
        <f t="shared" si="4"/>
        <v>1</v>
      </c>
      <c r="G16">
        <v>0</v>
      </c>
    </row>
    <row r="17" spans="1:15" x14ac:dyDescent="0.25">
      <c r="A17">
        <f t="shared" si="5"/>
        <v>6</v>
      </c>
      <c r="B17">
        <f t="shared" si="2"/>
        <v>0</v>
      </c>
      <c r="C17">
        <f t="shared" si="0"/>
        <v>0</v>
      </c>
      <c r="D17">
        <f t="shared" si="1"/>
        <v>250</v>
      </c>
      <c r="E17">
        <f t="shared" si="6"/>
        <v>1</v>
      </c>
      <c r="F17">
        <f t="shared" si="4"/>
        <v>1</v>
      </c>
      <c r="G17">
        <v>0</v>
      </c>
    </row>
    <row r="18" spans="1:15" x14ac:dyDescent="0.25">
      <c r="A18">
        <f t="shared" si="5"/>
        <v>7</v>
      </c>
      <c r="B18">
        <f t="shared" si="2"/>
        <v>0</v>
      </c>
      <c r="C18">
        <f t="shared" si="0"/>
        <v>0</v>
      </c>
      <c r="D18">
        <f t="shared" si="1"/>
        <v>250</v>
      </c>
      <c r="E18">
        <f t="shared" si="6"/>
        <v>1</v>
      </c>
      <c r="F18">
        <f t="shared" si="4"/>
        <v>1</v>
      </c>
      <c r="G18">
        <v>0</v>
      </c>
    </row>
    <row r="19" spans="1:15" x14ac:dyDescent="0.25">
      <c r="A19">
        <f t="shared" si="5"/>
        <v>8</v>
      </c>
      <c r="B19">
        <f t="shared" si="2"/>
        <v>0</v>
      </c>
      <c r="C19">
        <f t="shared" si="0"/>
        <v>0</v>
      </c>
      <c r="D19">
        <f t="shared" si="1"/>
        <v>250</v>
      </c>
      <c r="E19">
        <f t="shared" si="6"/>
        <v>1</v>
      </c>
      <c r="F19">
        <f t="shared" si="4"/>
        <v>1</v>
      </c>
      <c r="G19">
        <v>0</v>
      </c>
    </row>
    <row r="20" spans="1:15" x14ac:dyDescent="0.25">
      <c r="A20">
        <f t="shared" si="5"/>
        <v>9</v>
      </c>
      <c r="B20">
        <f t="shared" si="2"/>
        <v>0</v>
      </c>
      <c r="C20">
        <f t="shared" si="0"/>
        <v>0</v>
      </c>
      <c r="D20">
        <f t="shared" si="1"/>
        <v>250</v>
      </c>
      <c r="E20">
        <f t="shared" si="6"/>
        <v>1</v>
      </c>
      <c r="F20">
        <f t="shared" si="4"/>
        <v>1</v>
      </c>
      <c r="G20">
        <v>0</v>
      </c>
    </row>
    <row r="21" spans="1:15" x14ac:dyDescent="0.25">
      <c r="A21">
        <f t="shared" si="5"/>
        <v>10</v>
      </c>
      <c r="B21">
        <f t="shared" si="2"/>
        <v>0</v>
      </c>
      <c r="C21">
        <f t="shared" si="0"/>
        <v>0</v>
      </c>
      <c r="D21">
        <f t="shared" si="1"/>
        <v>250</v>
      </c>
      <c r="E21">
        <f t="shared" si="6"/>
        <v>1</v>
      </c>
      <c r="F21">
        <f t="shared" si="4"/>
        <v>1</v>
      </c>
      <c r="G21">
        <v>0</v>
      </c>
      <c r="O21" t="e">
        <f>HLOOKUP(500,O9:S11,2,)</f>
        <v>#N/A</v>
      </c>
    </row>
    <row r="22" spans="1:15" x14ac:dyDescent="0.25">
      <c r="A22">
        <f t="shared" si="5"/>
        <v>1</v>
      </c>
      <c r="B22">
        <f t="shared" si="2"/>
        <v>0</v>
      </c>
      <c r="C22">
        <f t="shared" si="0"/>
        <v>0</v>
      </c>
      <c r="D22">
        <f t="shared" si="1"/>
        <v>500</v>
      </c>
      <c r="E22">
        <f>E2</f>
        <v>0</v>
      </c>
      <c r="F22">
        <f>F2+1</f>
        <v>2</v>
      </c>
      <c r="G22">
        <v>0</v>
      </c>
    </row>
    <row r="23" spans="1:15" x14ac:dyDescent="0.25">
      <c r="A23">
        <f t="shared" si="5"/>
        <v>2</v>
      </c>
      <c r="B23">
        <f t="shared" si="2"/>
        <v>0</v>
      </c>
      <c r="C23">
        <f t="shared" si="0"/>
        <v>0</v>
      </c>
      <c r="D23">
        <f t="shared" si="1"/>
        <v>500</v>
      </c>
      <c r="E23">
        <f t="shared" ref="E23:E86" si="7">E3</f>
        <v>0</v>
      </c>
      <c r="F23">
        <f t="shared" ref="F23:F86" si="8">F3+1</f>
        <v>2</v>
      </c>
      <c r="G23">
        <v>0</v>
      </c>
    </row>
    <row r="24" spans="1:15" x14ac:dyDescent="0.25">
      <c r="A24">
        <f t="shared" si="5"/>
        <v>3</v>
      </c>
      <c r="B24">
        <f t="shared" si="2"/>
        <v>0</v>
      </c>
      <c r="C24">
        <f t="shared" si="0"/>
        <v>0</v>
      </c>
      <c r="D24">
        <f t="shared" si="1"/>
        <v>500</v>
      </c>
      <c r="E24">
        <f t="shared" si="7"/>
        <v>0</v>
      </c>
      <c r="F24">
        <f t="shared" si="8"/>
        <v>2</v>
      </c>
      <c r="G24">
        <v>0</v>
      </c>
    </row>
    <row r="25" spans="1:15" x14ac:dyDescent="0.25">
      <c r="A25">
        <f t="shared" si="5"/>
        <v>4</v>
      </c>
      <c r="B25">
        <f t="shared" si="2"/>
        <v>0</v>
      </c>
      <c r="C25">
        <f>INDEX($P$3:$T$3,1,(F25-1)/COUNT($P$4:$T$4)+1)</f>
        <v>0</v>
      </c>
      <c r="D25">
        <f t="shared" si="1"/>
        <v>500</v>
      </c>
      <c r="E25">
        <f t="shared" si="7"/>
        <v>0</v>
      </c>
      <c r="F25">
        <f t="shared" si="8"/>
        <v>2</v>
      </c>
      <c r="G25">
        <v>0</v>
      </c>
    </row>
    <row r="26" spans="1:15" x14ac:dyDescent="0.25">
      <c r="A26">
        <f t="shared" si="5"/>
        <v>5</v>
      </c>
      <c r="B26">
        <f t="shared" si="2"/>
        <v>0</v>
      </c>
      <c r="C26">
        <f t="shared" si="0"/>
        <v>0</v>
      </c>
      <c r="D26">
        <f t="shared" si="1"/>
        <v>500</v>
      </c>
      <c r="E26">
        <f t="shared" si="7"/>
        <v>0</v>
      </c>
      <c r="F26">
        <f t="shared" si="8"/>
        <v>2</v>
      </c>
      <c r="G26">
        <v>0</v>
      </c>
    </row>
    <row r="27" spans="1:15" x14ac:dyDescent="0.25">
      <c r="A27">
        <f t="shared" si="5"/>
        <v>6</v>
      </c>
      <c r="B27">
        <f t="shared" si="2"/>
        <v>0</v>
      </c>
      <c r="C27">
        <f t="shared" si="0"/>
        <v>0</v>
      </c>
      <c r="D27">
        <f t="shared" si="1"/>
        <v>500</v>
      </c>
      <c r="E27">
        <f t="shared" si="7"/>
        <v>0</v>
      </c>
      <c r="F27">
        <f t="shared" si="8"/>
        <v>2</v>
      </c>
      <c r="G27">
        <v>0</v>
      </c>
    </row>
    <row r="28" spans="1:15" x14ac:dyDescent="0.25">
      <c r="A28">
        <f t="shared" si="5"/>
        <v>7</v>
      </c>
      <c r="B28">
        <f t="shared" si="2"/>
        <v>0</v>
      </c>
      <c r="C28">
        <f t="shared" si="0"/>
        <v>0</v>
      </c>
      <c r="D28">
        <f t="shared" si="1"/>
        <v>500</v>
      </c>
      <c r="E28">
        <f t="shared" si="7"/>
        <v>0</v>
      </c>
      <c r="F28">
        <f t="shared" si="8"/>
        <v>2</v>
      </c>
      <c r="G28">
        <v>0</v>
      </c>
    </row>
    <row r="29" spans="1:15" x14ac:dyDescent="0.25">
      <c r="A29">
        <f t="shared" si="5"/>
        <v>8</v>
      </c>
      <c r="B29">
        <f t="shared" si="2"/>
        <v>0</v>
      </c>
      <c r="C29">
        <f t="shared" si="0"/>
        <v>0</v>
      </c>
      <c r="D29">
        <f t="shared" si="1"/>
        <v>500</v>
      </c>
      <c r="E29">
        <f t="shared" si="7"/>
        <v>0</v>
      </c>
      <c r="F29">
        <f t="shared" si="8"/>
        <v>2</v>
      </c>
      <c r="G29">
        <v>0</v>
      </c>
    </row>
    <row r="30" spans="1:15" x14ac:dyDescent="0.25">
      <c r="A30">
        <f t="shared" si="5"/>
        <v>9</v>
      </c>
      <c r="B30">
        <f t="shared" si="2"/>
        <v>0</v>
      </c>
      <c r="C30">
        <f t="shared" si="0"/>
        <v>0</v>
      </c>
      <c r="D30">
        <f t="shared" si="1"/>
        <v>500</v>
      </c>
      <c r="E30">
        <f t="shared" si="7"/>
        <v>0</v>
      </c>
      <c r="F30">
        <f t="shared" si="8"/>
        <v>2</v>
      </c>
      <c r="G30">
        <v>0</v>
      </c>
    </row>
    <row r="31" spans="1:15" x14ac:dyDescent="0.25">
      <c r="A31">
        <f t="shared" si="5"/>
        <v>10</v>
      </c>
      <c r="B31">
        <f t="shared" si="2"/>
        <v>0</v>
      </c>
      <c r="C31">
        <f t="shared" si="0"/>
        <v>0</v>
      </c>
      <c r="D31">
        <f t="shared" si="1"/>
        <v>500</v>
      </c>
      <c r="E31">
        <f t="shared" si="7"/>
        <v>0</v>
      </c>
      <c r="F31">
        <f t="shared" si="8"/>
        <v>2</v>
      </c>
      <c r="G31">
        <v>0</v>
      </c>
    </row>
    <row r="32" spans="1:15" x14ac:dyDescent="0.25">
      <c r="A32">
        <f t="shared" si="5"/>
        <v>1</v>
      </c>
      <c r="B32">
        <f t="shared" si="2"/>
        <v>0</v>
      </c>
      <c r="C32">
        <f t="shared" si="0"/>
        <v>0</v>
      </c>
      <c r="D32">
        <f t="shared" si="1"/>
        <v>500</v>
      </c>
      <c r="E32">
        <f t="shared" si="7"/>
        <v>1</v>
      </c>
      <c r="F32">
        <f t="shared" si="8"/>
        <v>2</v>
      </c>
      <c r="G32">
        <v>0</v>
      </c>
    </row>
    <row r="33" spans="1:7" x14ac:dyDescent="0.25">
      <c r="A33">
        <f t="shared" si="5"/>
        <v>2</v>
      </c>
      <c r="B33">
        <f t="shared" si="2"/>
        <v>0</v>
      </c>
      <c r="C33">
        <f t="shared" si="0"/>
        <v>0</v>
      </c>
      <c r="D33">
        <f t="shared" si="1"/>
        <v>500</v>
      </c>
      <c r="E33">
        <f t="shared" si="7"/>
        <v>1</v>
      </c>
      <c r="F33">
        <f t="shared" si="8"/>
        <v>2</v>
      </c>
      <c r="G33">
        <v>0</v>
      </c>
    </row>
    <row r="34" spans="1:7" x14ac:dyDescent="0.25">
      <c r="A34">
        <f t="shared" si="5"/>
        <v>3</v>
      </c>
      <c r="B34">
        <f t="shared" si="2"/>
        <v>0</v>
      </c>
      <c r="C34">
        <f t="shared" si="0"/>
        <v>0</v>
      </c>
      <c r="D34">
        <f t="shared" si="1"/>
        <v>500</v>
      </c>
      <c r="E34">
        <f t="shared" si="7"/>
        <v>1</v>
      </c>
      <c r="F34">
        <f t="shared" si="8"/>
        <v>2</v>
      </c>
      <c r="G34">
        <v>0</v>
      </c>
    </row>
    <row r="35" spans="1:7" x14ac:dyDescent="0.25">
      <c r="A35">
        <f t="shared" si="5"/>
        <v>4</v>
      </c>
      <c r="B35">
        <f t="shared" si="2"/>
        <v>0</v>
      </c>
      <c r="C35">
        <f t="shared" si="0"/>
        <v>0</v>
      </c>
      <c r="D35">
        <f t="shared" si="1"/>
        <v>500</v>
      </c>
      <c r="E35">
        <f t="shared" si="7"/>
        <v>1</v>
      </c>
      <c r="F35">
        <f t="shared" si="8"/>
        <v>2</v>
      </c>
      <c r="G35">
        <v>0</v>
      </c>
    </row>
    <row r="36" spans="1:7" x14ac:dyDescent="0.25">
      <c r="A36">
        <f t="shared" si="5"/>
        <v>5</v>
      </c>
      <c r="B36">
        <f t="shared" si="2"/>
        <v>0</v>
      </c>
      <c r="C36">
        <f t="shared" si="0"/>
        <v>0</v>
      </c>
      <c r="D36">
        <f t="shared" si="1"/>
        <v>500</v>
      </c>
      <c r="E36">
        <f t="shared" si="7"/>
        <v>1</v>
      </c>
      <c r="F36">
        <f t="shared" si="8"/>
        <v>2</v>
      </c>
      <c r="G36">
        <v>0</v>
      </c>
    </row>
    <row r="37" spans="1:7" x14ac:dyDescent="0.25">
      <c r="A37">
        <f t="shared" si="5"/>
        <v>6</v>
      </c>
      <c r="B37">
        <f t="shared" si="2"/>
        <v>0</v>
      </c>
      <c r="C37">
        <f t="shared" si="0"/>
        <v>0</v>
      </c>
      <c r="D37">
        <f t="shared" si="1"/>
        <v>500</v>
      </c>
      <c r="E37">
        <f t="shared" si="7"/>
        <v>1</v>
      </c>
      <c r="F37">
        <f t="shared" si="8"/>
        <v>2</v>
      </c>
      <c r="G37">
        <v>0</v>
      </c>
    </row>
    <row r="38" spans="1:7" x14ac:dyDescent="0.25">
      <c r="A38">
        <f t="shared" si="5"/>
        <v>7</v>
      </c>
      <c r="B38">
        <f t="shared" si="2"/>
        <v>0</v>
      </c>
      <c r="C38">
        <f t="shared" si="0"/>
        <v>0</v>
      </c>
      <c r="D38">
        <f t="shared" si="1"/>
        <v>500</v>
      </c>
      <c r="E38">
        <f t="shared" si="7"/>
        <v>1</v>
      </c>
      <c r="F38">
        <f t="shared" si="8"/>
        <v>2</v>
      </c>
      <c r="G38">
        <v>0</v>
      </c>
    </row>
    <row r="39" spans="1:7" x14ac:dyDescent="0.25">
      <c r="A39">
        <f t="shared" si="5"/>
        <v>8</v>
      </c>
      <c r="B39">
        <f t="shared" si="2"/>
        <v>0</v>
      </c>
      <c r="C39">
        <f t="shared" si="0"/>
        <v>0</v>
      </c>
      <c r="D39">
        <f t="shared" si="1"/>
        <v>500</v>
      </c>
      <c r="E39">
        <f t="shared" si="7"/>
        <v>1</v>
      </c>
      <c r="F39">
        <f t="shared" si="8"/>
        <v>2</v>
      </c>
      <c r="G39">
        <v>0</v>
      </c>
    </row>
    <row r="40" spans="1:7" x14ac:dyDescent="0.25">
      <c r="A40">
        <f t="shared" si="5"/>
        <v>9</v>
      </c>
      <c r="B40">
        <f t="shared" si="2"/>
        <v>0</v>
      </c>
      <c r="C40">
        <f t="shared" si="0"/>
        <v>0</v>
      </c>
      <c r="D40">
        <f t="shared" si="1"/>
        <v>500</v>
      </c>
      <c r="E40">
        <f t="shared" si="7"/>
        <v>1</v>
      </c>
      <c r="F40">
        <f t="shared" si="8"/>
        <v>2</v>
      </c>
      <c r="G40">
        <v>0</v>
      </c>
    </row>
    <row r="41" spans="1:7" x14ac:dyDescent="0.25">
      <c r="A41">
        <f t="shared" si="5"/>
        <v>10</v>
      </c>
      <c r="B41">
        <f t="shared" si="2"/>
        <v>0</v>
      </c>
      <c r="C41">
        <f t="shared" si="0"/>
        <v>0</v>
      </c>
      <c r="D41">
        <f t="shared" si="1"/>
        <v>500</v>
      </c>
      <c r="E41">
        <f t="shared" si="7"/>
        <v>1</v>
      </c>
      <c r="F41">
        <f t="shared" si="8"/>
        <v>2</v>
      </c>
      <c r="G41">
        <v>0</v>
      </c>
    </row>
    <row r="42" spans="1:7" x14ac:dyDescent="0.25">
      <c r="A42">
        <f t="shared" si="5"/>
        <v>1</v>
      </c>
      <c r="B42">
        <f t="shared" si="2"/>
        <v>0</v>
      </c>
      <c r="C42">
        <f t="shared" si="0"/>
        <v>0</v>
      </c>
      <c r="D42">
        <f t="shared" si="1"/>
        <v>1000</v>
      </c>
      <c r="E42">
        <f t="shared" si="7"/>
        <v>0</v>
      </c>
      <c r="F42">
        <f t="shared" si="8"/>
        <v>3</v>
      </c>
      <c r="G42">
        <v>0</v>
      </c>
    </row>
    <row r="43" spans="1:7" x14ac:dyDescent="0.25">
      <c r="A43">
        <f t="shared" si="5"/>
        <v>2</v>
      </c>
      <c r="B43">
        <f t="shared" si="2"/>
        <v>0</v>
      </c>
      <c r="C43">
        <f t="shared" si="0"/>
        <v>0</v>
      </c>
      <c r="D43">
        <f t="shared" si="1"/>
        <v>1000</v>
      </c>
      <c r="E43">
        <f t="shared" si="7"/>
        <v>0</v>
      </c>
      <c r="F43">
        <f t="shared" si="8"/>
        <v>3</v>
      </c>
      <c r="G43">
        <v>0</v>
      </c>
    </row>
    <row r="44" spans="1:7" x14ac:dyDescent="0.25">
      <c r="A44">
        <f t="shared" si="5"/>
        <v>3</v>
      </c>
      <c r="B44">
        <f t="shared" si="2"/>
        <v>0</v>
      </c>
      <c r="C44">
        <f t="shared" si="0"/>
        <v>0</v>
      </c>
      <c r="D44">
        <f t="shared" si="1"/>
        <v>1000</v>
      </c>
      <c r="E44">
        <f t="shared" si="7"/>
        <v>0</v>
      </c>
      <c r="F44">
        <f t="shared" si="8"/>
        <v>3</v>
      </c>
      <c r="G44">
        <v>0</v>
      </c>
    </row>
    <row r="45" spans="1:7" x14ac:dyDescent="0.25">
      <c r="A45">
        <f t="shared" si="5"/>
        <v>4</v>
      </c>
      <c r="B45">
        <f t="shared" si="2"/>
        <v>0</v>
      </c>
      <c r="C45">
        <f t="shared" si="0"/>
        <v>0</v>
      </c>
      <c r="D45">
        <f t="shared" si="1"/>
        <v>1000</v>
      </c>
      <c r="E45">
        <f t="shared" si="7"/>
        <v>0</v>
      </c>
      <c r="F45">
        <f t="shared" si="8"/>
        <v>3</v>
      </c>
      <c r="G45">
        <v>0</v>
      </c>
    </row>
    <row r="46" spans="1:7" x14ac:dyDescent="0.25">
      <c r="A46">
        <f t="shared" si="5"/>
        <v>5</v>
      </c>
      <c r="B46">
        <f t="shared" si="2"/>
        <v>0</v>
      </c>
      <c r="C46">
        <f t="shared" si="0"/>
        <v>0</v>
      </c>
      <c r="D46">
        <f t="shared" si="1"/>
        <v>1000</v>
      </c>
      <c r="E46">
        <f t="shared" si="7"/>
        <v>0</v>
      </c>
      <c r="F46">
        <f t="shared" si="8"/>
        <v>3</v>
      </c>
      <c r="G46">
        <v>0</v>
      </c>
    </row>
    <row r="47" spans="1:7" x14ac:dyDescent="0.25">
      <c r="A47">
        <f t="shared" si="5"/>
        <v>6</v>
      </c>
      <c r="B47">
        <f t="shared" si="2"/>
        <v>0</v>
      </c>
      <c r="C47">
        <f t="shared" si="0"/>
        <v>0</v>
      </c>
      <c r="D47">
        <f t="shared" si="1"/>
        <v>1000</v>
      </c>
      <c r="E47">
        <f t="shared" si="7"/>
        <v>0</v>
      </c>
      <c r="F47">
        <f t="shared" si="8"/>
        <v>3</v>
      </c>
      <c r="G47">
        <v>0</v>
      </c>
    </row>
    <row r="48" spans="1:7" x14ac:dyDescent="0.25">
      <c r="A48">
        <f t="shared" si="5"/>
        <v>7</v>
      </c>
      <c r="B48">
        <f t="shared" si="2"/>
        <v>0</v>
      </c>
      <c r="C48">
        <f t="shared" si="0"/>
        <v>0</v>
      </c>
      <c r="D48">
        <f t="shared" si="1"/>
        <v>1000</v>
      </c>
      <c r="E48">
        <f t="shared" si="7"/>
        <v>0</v>
      </c>
      <c r="F48">
        <f t="shared" si="8"/>
        <v>3</v>
      </c>
      <c r="G48">
        <v>0</v>
      </c>
    </row>
    <row r="49" spans="1:7" x14ac:dyDescent="0.25">
      <c r="A49">
        <f t="shared" si="5"/>
        <v>8</v>
      </c>
      <c r="B49">
        <f t="shared" si="2"/>
        <v>0</v>
      </c>
      <c r="C49">
        <f t="shared" si="0"/>
        <v>0</v>
      </c>
      <c r="D49">
        <f t="shared" si="1"/>
        <v>1000</v>
      </c>
      <c r="E49">
        <f t="shared" si="7"/>
        <v>0</v>
      </c>
      <c r="F49">
        <f t="shared" si="8"/>
        <v>3</v>
      </c>
      <c r="G49">
        <v>0</v>
      </c>
    </row>
    <row r="50" spans="1:7" x14ac:dyDescent="0.25">
      <c r="A50">
        <f t="shared" si="5"/>
        <v>9</v>
      </c>
      <c r="B50">
        <f t="shared" si="2"/>
        <v>0</v>
      </c>
      <c r="C50">
        <f t="shared" si="0"/>
        <v>0</v>
      </c>
      <c r="D50">
        <f t="shared" si="1"/>
        <v>1000</v>
      </c>
      <c r="E50">
        <f t="shared" si="7"/>
        <v>0</v>
      </c>
      <c r="F50">
        <f t="shared" si="8"/>
        <v>3</v>
      </c>
      <c r="G50">
        <v>0</v>
      </c>
    </row>
    <row r="51" spans="1:7" x14ac:dyDescent="0.25">
      <c r="A51">
        <f t="shared" si="5"/>
        <v>10</v>
      </c>
      <c r="B51">
        <f t="shared" si="2"/>
        <v>0</v>
      </c>
      <c r="C51">
        <f t="shared" si="0"/>
        <v>0</v>
      </c>
      <c r="D51">
        <f t="shared" si="1"/>
        <v>1000</v>
      </c>
      <c r="E51">
        <f t="shared" si="7"/>
        <v>0</v>
      </c>
      <c r="F51">
        <f t="shared" si="8"/>
        <v>3</v>
      </c>
      <c r="G51">
        <v>0</v>
      </c>
    </row>
    <row r="52" spans="1:7" x14ac:dyDescent="0.25">
      <c r="A52">
        <f t="shared" si="5"/>
        <v>1</v>
      </c>
      <c r="B52">
        <f t="shared" si="2"/>
        <v>0</v>
      </c>
      <c r="C52">
        <f t="shared" si="0"/>
        <v>0</v>
      </c>
      <c r="D52">
        <f t="shared" si="1"/>
        <v>1000</v>
      </c>
      <c r="E52">
        <f t="shared" si="7"/>
        <v>1</v>
      </c>
      <c r="F52">
        <f t="shared" si="8"/>
        <v>3</v>
      </c>
      <c r="G52">
        <v>0</v>
      </c>
    </row>
    <row r="53" spans="1:7" x14ac:dyDescent="0.25">
      <c r="A53">
        <f t="shared" si="5"/>
        <v>2</v>
      </c>
      <c r="B53">
        <f t="shared" si="2"/>
        <v>0</v>
      </c>
      <c r="C53">
        <f t="shared" si="0"/>
        <v>0</v>
      </c>
      <c r="D53">
        <f t="shared" si="1"/>
        <v>1000</v>
      </c>
      <c r="E53">
        <f t="shared" si="7"/>
        <v>1</v>
      </c>
      <c r="F53">
        <f t="shared" si="8"/>
        <v>3</v>
      </c>
      <c r="G53">
        <v>0</v>
      </c>
    </row>
    <row r="54" spans="1:7" x14ac:dyDescent="0.25">
      <c r="A54">
        <f t="shared" si="5"/>
        <v>3</v>
      </c>
      <c r="B54">
        <f t="shared" si="2"/>
        <v>0</v>
      </c>
      <c r="C54">
        <f t="shared" si="0"/>
        <v>0</v>
      </c>
      <c r="D54">
        <f t="shared" si="1"/>
        <v>1000</v>
      </c>
      <c r="E54">
        <f t="shared" si="7"/>
        <v>1</v>
      </c>
      <c r="F54">
        <f t="shared" si="8"/>
        <v>3</v>
      </c>
      <c r="G54">
        <v>0</v>
      </c>
    </row>
    <row r="55" spans="1:7" x14ac:dyDescent="0.25">
      <c r="A55">
        <f t="shared" si="5"/>
        <v>4</v>
      </c>
      <c r="B55">
        <f t="shared" si="2"/>
        <v>0</v>
      </c>
      <c r="C55">
        <f t="shared" si="0"/>
        <v>0</v>
      </c>
      <c r="D55">
        <f t="shared" si="1"/>
        <v>1000</v>
      </c>
      <c r="E55">
        <f t="shared" si="7"/>
        <v>1</v>
      </c>
      <c r="F55">
        <f t="shared" si="8"/>
        <v>3</v>
      </c>
      <c r="G55">
        <v>0</v>
      </c>
    </row>
    <row r="56" spans="1:7" x14ac:dyDescent="0.25">
      <c r="A56">
        <f t="shared" si="5"/>
        <v>5</v>
      </c>
      <c r="B56">
        <f t="shared" si="2"/>
        <v>0</v>
      </c>
      <c r="C56">
        <f t="shared" si="0"/>
        <v>0</v>
      </c>
      <c r="D56">
        <f t="shared" si="1"/>
        <v>1000</v>
      </c>
      <c r="E56">
        <f t="shared" si="7"/>
        <v>1</v>
      </c>
      <c r="F56">
        <f t="shared" si="8"/>
        <v>3</v>
      </c>
      <c r="G56">
        <v>0</v>
      </c>
    </row>
    <row r="57" spans="1:7" x14ac:dyDescent="0.25">
      <c r="A57">
        <f t="shared" si="5"/>
        <v>6</v>
      </c>
      <c r="B57">
        <f t="shared" si="2"/>
        <v>0</v>
      </c>
      <c r="C57">
        <f t="shared" si="0"/>
        <v>0</v>
      </c>
      <c r="D57">
        <f t="shared" si="1"/>
        <v>1000</v>
      </c>
      <c r="E57">
        <f t="shared" si="7"/>
        <v>1</v>
      </c>
      <c r="F57">
        <f t="shared" si="8"/>
        <v>3</v>
      </c>
      <c r="G57">
        <v>0</v>
      </c>
    </row>
    <row r="58" spans="1:7" x14ac:dyDescent="0.25">
      <c r="A58">
        <f t="shared" si="5"/>
        <v>7</v>
      </c>
      <c r="B58">
        <f t="shared" si="2"/>
        <v>0</v>
      </c>
      <c r="C58">
        <f t="shared" si="0"/>
        <v>0</v>
      </c>
      <c r="D58">
        <f t="shared" si="1"/>
        <v>1000</v>
      </c>
      <c r="E58">
        <f t="shared" si="7"/>
        <v>1</v>
      </c>
      <c r="F58">
        <f t="shared" si="8"/>
        <v>3</v>
      </c>
      <c r="G58">
        <v>0</v>
      </c>
    </row>
    <row r="59" spans="1:7" x14ac:dyDescent="0.25">
      <c r="A59">
        <f t="shared" si="5"/>
        <v>8</v>
      </c>
      <c r="B59">
        <f t="shared" si="2"/>
        <v>0</v>
      </c>
      <c r="C59">
        <f t="shared" si="0"/>
        <v>0</v>
      </c>
      <c r="D59">
        <f t="shared" si="1"/>
        <v>1000</v>
      </c>
      <c r="E59">
        <f t="shared" si="7"/>
        <v>1</v>
      </c>
      <c r="F59">
        <f t="shared" si="8"/>
        <v>3</v>
      </c>
      <c r="G59">
        <v>0</v>
      </c>
    </row>
    <row r="60" spans="1:7" x14ac:dyDescent="0.25">
      <c r="A60">
        <f t="shared" si="5"/>
        <v>9</v>
      </c>
      <c r="B60">
        <f t="shared" si="2"/>
        <v>0</v>
      </c>
      <c r="C60">
        <f t="shared" si="0"/>
        <v>0</v>
      </c>
      <c r="D60">
        <f t="shared" si="1"/>
        <v>1000</v>
      </c>
      <c r="E60">
        <f t="shared" si="7"/>
        <v>1</v>
      </c>
      <c r="F60">
        <f t="shared" si="8"/>
        <v>3</v>
      </c>
      <c r="G60">
        <v>0</v>
      </c>
    </row>
    <row r="61" spans="1:7" x14ac:dyDescent="0.25">
      <c r="A61">
        <f t="shared" si="5"/>
        <v>10</v>
      </c>
      <c r="B61">
        <f t="shared" si="2"/>
        <v>0</v>
      </c>
      <c r="C61">
        <f t="shared" si="0"/>
        <v>0</v>
      </c>
      <c r="D61">
        <f t="shared" si="1"/>
        <v>1000</v>
      </c>
      <c r="E61">
        <f t="shared" si="7"/>
        <v>1</v>
      </c>
      <c r="F61">
        <f t="shared" si="8"/>
        <v>3</v>
      </c>
      <c r="G61">
        <v>0</v>
      </c>
    </row>
    <row r="62" spans="1:7" x14ac:dyDescent="0.25">
      <c r="A62">
        <f t="shared" si="5"/>
        <v>1</v>
      </c>
      <c r="B62">
        <f t="shared" si="2"/>
        <v>0</v>
      </c>
      <c r="C62">
        <f t="shared" si="0"/>
        <v>0</v>
      </c>
      <c r="D62">
        <f t="shared" si="1"/>
        <v>1500</v>
      </c>
      <c r="E62">
        <f t="shared" si="7"/>
        <v>0</v>
      </c>
      <c r="F62">
        <f t="shared" si="8"/>
        <v>4</v>
      </c>
      <c r="G62">
        <v>0</v>
      </c>
    </row>
    <row r="63" spans="1:7" x14ac:dyDescent="0.25">
      <c r="A63">
        <f t="shared" si="5"/>
        <v>2</v>
      </c>
      <c r="B63">
        <f t="shared" si="2"/>
        <v>0</v>
      </c>
      <c r="C63">
        <f t="shared" si="0"/>
        <v>0</v>
      </c>
      <c r="D63">
        <f t="shared" si="1"/>
        <v>1500</v>
      </c>
      <c r="E63">
        <f t="shared" si="7"/>
        <v>0</v>
      </c>
      <c r="F63">
        <f t="shared" si="8"/>
        <v>4</v>
      </c>
      <c r="G63">
        <v>0</v>
      </c>
    </row>
    <row r="64" spans="1:7" x14ac:dyDescent="0.25">
      <c r="A64">
        <f t="shared" si="5"/>
        <v>3</v>
      </c>
      <c r="B64">
        <f t="shared" si="2"/>
        <v>0</v>
      </c>
      <c r="C64">
        <f t="shared" si="0"/>
        <v>0</v>
      </c>
      <c r="D64">
        <f t="shared" si="1"/>
        <v>1500</v>
      </c>
      <c r="E64">
        <f t="shared" si="7"/>
        <v>0</v>
      </c>
      <c r="F64">
        <f t="shared" si="8"/>
        <v>4</v>
      </c>
      <c r="G64">
        <v>0</v>
      </c>
    </row>
    <row r="65" spans="1:20" x14ac:dyDescent="0.25">
      <c r="A65">
        <f t="shared" si="5"/>
        <v>4</v>
      </c>
      <c r="B65">
        <f t="shared" si="2"/>
        <v>0</v>
      </c>
      <c r="C65">
        <f t="shared" si="0"/>
        <v>0</v>
      </c>
      <c r="D65">
        <f t="shared" si="1"/>
        <v>1500</v>
      </c>
      <c r="E65">
        <f t="shared" si="7"/>
        <v>0</v>
      </c>
      <c r="F65">
        <f t="shared" si="8"/>
        <v>4</v>
      </c>
      <c r="G65">
        <v>0</v>
      </c>
    </row>
    <row r="66" spans="1:20" x14ac:dyDescent="0.25">
      <c r="A66">
        <f t="shared" si="5"/>
        <v>5</v>
      </c>
      <c r="B66">
        <f t="shared" si="2"/>
        <v>0</v>
      </c>
      <c r="C66">
        <f t="shared" si="0"/>
        <v>0</v>
      </c>
      <c r="D66">
        <f t="shared" si="1"/>
        <v>1500</v>
      </c>
      <c r="E66">
        <f t="shared" si="7"/>
        <v>0</v>
      </c>
      <c r="F66">
        <f t="shared" si="8"/>
        <v>4</v>
      </c>
      <c r="G66">
        <v>0</v>
      </c>
    </row>
    <row r="67" spans="1:20" x14ac:dyDescent="0.25">
      <c r="A67">
        <f t="shared" si="5"/>
        <v>6</v>
      </c>
      <c r="B67">
        <f t="shared" si="2"/>
        <v>0</v>
      </c>
      <c r="C67">
        <f t="shared" ref="C67:C130" si="9">INDEX($P$3:$T$3,1,(F67-1)/COUNT($P$4:$T$4)+1)</f>
        <v>0</v>
      </c>
      <c r="D67">
        <f t="shared" ref="D67:D130" si="10">INDEX($P$4:$T$4,1,MOD(F67-1,COUNT($P$4:$T$4))+1)</f>
        <v>1500</v>
      </c>
      <c r="E67">
        <f t="shared" si="7"/>
        <v>0</v>
      </c>
      <c r="F67">
        <f t="shared" si="8"/>
        <v>4</v>
      </c>
      <c r="G67">
        <v>0</v>
      </c>
    </row>
    <row r="68" spans="1:20" x14ac:dyDescent="0.25">
      <c r="A68">
        <f t="shared" si="5"/>
        <v>7</v>
      </c>
      <c r="B68">
        <f t="shared" ref="B68:B131" si="11">B67</f>
        <v>0</v>
      </c>
      <c r="C68">
        <f t="shared" si="9"/>
        <v>0</v>
      </c>
      <c r="D68">
        <f t="shared" si="10"/>
        <v>1500</v>
      </c>
      <c r="E68">
        <f t="shared" si="7"/>
        <v>0</v>
      </c>
      <c r="F68">
        <f t="shared" si="8"/>
        <v>4</v>
      </c>
      <c r="G68">
        <v>0</v>
      </c>
    </row>
    <row r="69" spans="1:20" x14ac:dyDescent="0.25">
      <c r="A69">
        <f t="shared" si="5"/>
        <v>8</v>
      </c>
      <c r="B69">
        <f t="shared" si="11"/>
        <v>0</v>
      </c>
      <c r="C69">
        <f t="shared" si="9"/>
        <v>0</v>
      </c>
      <c r="D69">
        <f t="shared" si="10"/>
        <v>1500</v>
      </c>
      <c r="E69">
        <f t="shared" si="7"/>
        <v>0</v>
      </c>
      <c r="F69">
        <f t="shared" si="8"/>
        <v>4</v>
      </c>
      <c r="G69">
        <v>0</v>
      </c>
    </row>
    <row r="70" spans="1:20" x14ac:dyDescent="0.25">
      <c r="A70">
        <f t="shared" si="5"/>
        <v>9</v>
      </c>
      <c r="B70">
        <f t="shared" si="11"/>
        <v>0</v>
      </c>
      <c r="C70">
        <f t="shared" si="9"/>
        <v>0</v>
      </c>
      <c r="D70">
        <f t="shared" si="10"/>
        <v>1500</v>
      </c>
      <c r="E70">
        <f t="shared" si="7"/>
        <v>0</v>
      </c>
      <c r="F70">
        <f t="shared" si="8"/>
        <v>4</v>
      </c>
      <c r="G70">
        <v>0</v>
      </c>
    </row>
    <row r="71" spans="1:20" x14ac:dyDescent="0.25">
      <c r="A71">
        <f t="shared" si="5"/>
        <v>10</v>
      </c>
      <c r="B71">
        <f t="shared" si="11"/>
        <v>0</v>
      </c>
      <c r="C71">
        <f t="shared" si="9"/>
        <v>0</v>
      </c>
      <c r="D71">
        <f t="shared" si="10"/>
        <v>1500</v>
      </c>
      <c r="E71">
        <f t="shared" si="7"/>
        <v>0</v>
      </c>
      <c r="F71">
        <f t="shared" si="8"/>
        <v>4</v>
      </c>
      <c r="G71">
        <v>0</v>
      </c>
    </row>
    <row r="72" spans="1:20" x14ac:dyDescent="0.25">
      <c r="A72">
        <f t="shared" si="5"/>
        <v>1</v>
      </c>
      <c r="B72">
        <f t="shared" si="11"/>
        <v>0</v>
      </c>
      <c r="C72">
        <f t="shared" si="9"/>
        <v>0</v>
      </c>
      <c r="D72">
        <f t="shared" si="10"/>
        <v>1500</v>
      </c>
      <c r="E72">
        <f t="shared" si="7"/>
        <v>1</v>
      </c>
      <c r="F72">
        <f t="shared" si="8"/>
        <v>4</v>
      </c>
      <c r="G72">
        <v>0</v>
      </c>
    </row>
    <row r="73" spans="1:20" x14ac:dyDescent="0.25">
      <c r="A73">
        <f t="shared" si="5"/>
        <v>2</v>
      </c>
      <c r="B73">
        <f t="shared" si="11"/>
        <v>0</v>
      </c>
      <c r="C73">
        <f t="shared" si="9"/>
        <v>0</v>
      </c>
      <c r="D73">
        <f t="shared" si="10"/>
        <v>1500</v>
      </c>
      <c r="E73">
        <f t="shared" si="7"/>
        <v>1</v>
      </c>
      <c r="F73">
        <f t="shared" si="8"/>
        <v>4</v>
      </c>
      <c r="G73">
        <v>0</v>
      </c>
    </row>
    <row r="74" spans="1:20" x14ac:dyDescent="0.25">
      <c r="A74">
        <f t="shared" si="5"/>
        <v>3</v>
      </c>
      <c r="B74">
        <f t="shared" si="11"/>
        <v>0</v>
      </c>
      <c r="C74">
        <f t="shared" si="9"/>
        <v>0</v>
      </c>
      <c r="D74">
        <f t="shared" si="10"/>
        <v>1500</v>
      </c>
      <c r="E74">
        <f t="shared" si="7"/>
        <v>1</v>
      </c>
      <c r="F74">
        <f t="shared" si="8"/>
        <v>4</v>
      </c>
      <c r="G74">
        <v>0</v>
      </c>
    </row>
    <row r="75" spans="1:20" x14ac:dyDescent="0.25">
      <c r="A75">
        <f t="shared" si="5"/>
        <v>4</v>
      </c>
      <c r="B75">
        <f t="shared" si="11"/>
        <v>0</v>
      </c>
      <c r="C75">
        <f t="shared" si="9"/>
        <v>0</v>
      </c>
      <c r="D75">
        <f t="shared" si="10"/>
        <v>1500</v>
      </c>
      <c r="E75">
        <f t="shared" si="7"/>
        <v>1</v>
      </c>
      <c r="F75">
        <f t="shared" si="8"/>
        <v>4</v>
      </c>
      <c r="G75">
        <v>0</v>
      </c>
    </row>
    <row r="76" spans="1:20" x14ac:dyDescent="0.25">
      <c r="A76">
        <f t="shared" si="5"/>
        <v>5</v>
      </c>
      <c r="B76">
        <f t="shared" si="11"/>
        <v>0</v>
      </c>
      <c r="C76">
        <f t="shared" si="9"/>
        <v>0</v>
      </c>
      <c r="D76">
        <f t="shared" si="10"/>
        <v>1500</v>
      </c>
      <c r="E76">
        <f t="shared" si="7"/>
        <v>1</v>
      </c>
      <c r="F76">
        <f t="shared" si="8"/>
        <v>4</v>
      </c>
      <c r="G76">
        <v>0</v>
      </c>
      <c r="L76" t="s">
        <v>117</v>
      </c>
      <c r="M76" t="s">
        <v>118</v>
      </c>
      <c r="N76" t="s">
        <v>119</v>
      </c>
      <c r="O76" t="s">
        <v>120</v>
      </c>
      <c r="P76" t="s">
        <v>121</v>
      </c>
      <c r="Q76" t="s">
        <v>122</v>
      </c>
      <c r="R76" t="s">
        <v>123</v>
      </c>
    </row>
    <row r="77" spans="1:20" x14ac:dyDescent="0.25">
      <c r="A77">
        <f t="shared" ref="A77:A140" si="12">A67</f>
        <v>6</v>
      </c>
      <c r="B77">
        <f t="shared" si="11"/>
        <v>0</v>
      </c>
      <c r="C77">
        <f t="shared" si="9"/>
        <v>0</v>
      </c>
      <c r="D77">
        <f t="shared" si="10"/>
        <v>1500</v>
      </c>
      <c r="E77">
        <f t="shared" si="7"/>
        <v>1</v>
      </c>
      <c r="F77">
        <f t="shared" si="8"/>
        <v>4</v>
      </c>
      <c r="G77">
        <v>0</v>
      </c>
      <c r="L77">
        <f>A2</f>
        <v>1</v>
      </c>
      <c r="M77">
        <f>AA77</f>
        <v>0</v>
      </c>
      <c r="N77">
        <v>0</v>
      </c>
      <c r="O77">
        <v>0</v>
      </c>
      <c r="P77">
        <v>0</v>
      </c>
      <c r="Q77">
        <v>26</v>
      </c>
      <c r="R77">
        <v>0</v>
      </c>
      <c r="T77">
        <v>1</v>
      </c>
    </row>
    <row r="78" spans="1:20" x14ac:dyDescent="0.25">
      <c r="A78">
        <f t="shared" si="12"/>
        <v>7</v>
      </c>
      <c r="B78">
        <f t="shared" si="11"/>
        <v>0</v>
      </c>
      <c r="C78">
        <f t="shared" si="9"/>
        <v>0</v>
      </c>
      <c r="D78">
        <f t="shared" si="10"/>
        <v>1500</v>
      </c>
      <c r="E78">
        <f t="shared" si="7"/>
        <v>1</v>
      </c>
      <c r="F78">
        <f t="shared" si="8"/>
        <v>4</v>
      </c>
      <c r="G78">
        <v>0</v>
      </c>
      <c r="L78">
        <f t="shared" ref="L78:L141" si="13">A3</f>
        <v>2</v>
      </c>
      <c r="M78">
        <f>M77</f>
        <v>0</v>
      </c>
      <c r="N78">
        <f>N77</f>
        <v>0</v>
      </c>
      <c r="O78">
        <f>O77</f>
        <v>0</v>
      </c>
      <c r="P78">
        <f>P77</f>
        <v>0</v>
      </c>
      <c r="Q78">
        <f>Q77</f>
        <v>26</v>
      </c>
      <c r="R78">
        <v>0</v>
      </c>
      <c r="T78">
        <f>T77+1</f>
        <v>2</v>
      </c>
    </row>
    <row r="79" spans="1:20" x14ac:dyDescent="0.25">
      <c r="A79">
        <f t="shared" si="12"/>
        <v>8</v>
      </c>
      <c r="B79">
        <f t="shared" si="11"/>
        <v>0</v>
      </c>
      <c r="C79">
        <f t="shared" si="9"/>
        <v>0</v>
      </c>
      <c r="D79">
        <f t="shared" si="10"/>
        <v>1500</v>
      </c>
      <c r="E79">
        <f t="shared" si="7"/>
        <v>1</v>
      </c>
      <c r="F79">
        <f t="shared" si="8"/>
        <v>4</v>
      </c>
      <c r="G79">
        <v>0</v>
      </c>
      <c r="L79">
        <f t="shared" si="13"/>
        <v>3</v>
      </c>
      <c r="M79">
        <f t="shared" ref="M79:N142" si="14">M78</f>
        <v>0</v>
      </c>
      <c r="N79">
        <f t="shared" si="14"/>
        <v>0</v>
      </c>
      <c r="O79">
        <f t="shared" ref="O79:O142" si="15">O78</f>
        <v>0</v>
      </c>
      <c r="P79">
        <f t="shared" ref="P79:Q94" si="16">P78</f>
        <v>0</v>
      </c>
      <c r="Q79">
        <f t="shared" si="16"/>
        <v>26</v>
      </c>
      <c r="R79">
        <v>0</v>
      </c>
      <c r="T79">
        <f t="shared" ref="T79:T142" si="17">T78+1</f>
        <v>3</v>
      </c>
    </row>
    <row r="80" spans="1:20" x14ac:dyDescent="0.25">
      <c r="A80">
        <f t="shared" si="12"/>
        <v>9</v>
      </c>
      <c r="B80">
        <f t="shared" si="11"/>
        <v>0</v>
      </c>
      <c r="C80">
        <f t="shared" si="9"/>
        <v>0</v>
      </c>
      <c r="D80">
        <f t="shared" si="10"/>
        <v>1500</v>
      </c>
      <c r="E80">
        <f t="shared" si="7"/>
        <v>1</v>
      </c>
      <c r="F80">
        <f t="shared" si="8"/>
        <v>4</v>
      </c>
      <c r="G80">
        <v>0</v>
      </c>
      <c r="L80">
        <f t="shared" si="13"/>
        <v>4</v>
      </c>
      <c r="M80">
        <f t="shared" si="14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6"/>
        <v>26</v>
      </c>
      <c r="R80">
        <v>0</v>
      </c>
      <c r="T80">
        <f t="shared" si="17"/>
        <v>4</v>
      </c>
    </row>
    <row r="81" spans="1:20" x14ac:dyDescent="0.25">
      <c r="A81">
        <f t="shared" si="12"/>
        <v>10</v>
      </c>
      <c r="B81">
        <f t="shared" si="11"/>
        <v>0</v>
      </c>
      <c r="C81">
        <f t="shared" si="9"/>
        <v>0</v>
      </c>
      <c r="D81">
        <f t="shared" si="10"/>
        <v>1500</v>
      </c>
      <c r="E81">
        <f t="shared" si="7"/>
        <v>1</v>
      </c>
      <c r="F81">
        <f t="shared" si="8"/>
        <v>4</v>
      </c>
      <c r="G81">
        <v>0</v>
      </c>
      <c r="L81">
        <f t="shared" si="13"/>
        <v>5</v>
      </c>
      <c r="M81">
        <f t="shared" si="14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6"/>
        <v>26</v>
      </c>
      <c r="R81">
        <v>0</v>
      </c>
      <c r="T81">
        <f t="shared" si="17"/>
        <v>5</v>
      </c>
    </row>
    <row r="82" spans="1:20" x14ac:dyDescent="0.25">
      <c r="A82">
        <f t="shared" si="12"/>
        <v>1</v>
      </c>
      <c r="B82">
        <f t="shared" si="11"/>
        <v>0</v>
      </c>
      <c r="C82">
        <f t="shared" si="9"/>
        <v>0</v>
      </c>
      <c r="D82">
        <f t="shared" si="10"/>
        <v>2000</v>
      </c>
      <c r="E82">
        <f t="shared" si="7"/>
        <v>0</v>
      </c>
      <c r="F82">
        <f t="shared" si="8"/>
        <v>5</v>
      </c>
      <c r="G82">
        <v>0</v>
      </c>
      <c r="L82">
        <f t="shared" si="13"/>
        <v>6</v>
      </c>
      <c r="M82">
        <f t="shared" si="14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6"/>
        <v>26</v>
      </c>
      <c r="R82">
        <v>0</v>
      </c>
      <c r="T82">
        <f t="shared" si="17"/>
        <v>6</v>
      </c>
    </row>
    <row r="83" spans="1:20" x14ac:dyDescent="0.25">
      <c r="A83">
        <f t="shared" si="12"/>
        <v>2</v>
      </c>
      <c r="B83">
        <f t="shared" si="11"/>
        <v>0</v>
      </c>
      <c r="C83">
        <f t="shared" si="9"/>
        <v>0</v>
      </c>
      <c r="D83">
        <f t="shared" si="10"/>
        <v>2000</v>
      </c>
      <c r="E83">
        <f t="shared" si="7"/>
        <v>0</v>
      </c>
      <c r="F83">
        <f t="shared" si="8"/>
        <v>5</v>
      </c>
      <c r="G83">
        <v>0</v>
      </c>
      <c r="L83">
        <f t="shared" si="13"/>
        <v>7</v>
      </c>
      <c r="M83">
        <f t="shared" si="14"/>
        <v>0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6"/>
        <v>26</v>
      </c>
      <c r="R83">
        <v>0</v>
      </c>
      <c r="T83">
        <f t="shared" si="17"/>
        <v>7</v>
      </c>
    </row>
    <row r="84" spans="1:20" x14ac:dyDescent="0.25">
      <c r="A84">
        <f t="shared" si="12"/>
        <v>3</v>
      </c>
      <c r="B84">
        <f t="shared" si="11"/>
        <v>0</v>
      </c>
      <c r="C84">
        <f t="shared" si="9"/>
        <v>0</v>
      </c>
      <c r="D84">
        <f t="shared" si="10"/>
        <v>2000</v>
      </c>
      <c r="E84">
        <f t="shared" si="7"/>
        <v>0</v>
      </c>
      <c r="F84">
        <f t="shared" si="8"/>
        <v>5</v>
      </c>
      <c r="G84">
        <v>0</v>
      </c>
      <c r="L84">
        <f t="shared" si="13"/>
        <v>8</v>
      </c>
      <c r="M84">
        <f t="shared" si="14"/>
        <v>0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6"/>
        <v>26</v>
      </c>
      <c r="R84">
        <v>0</v>
      </c>
      <c r="T84">
        <f t="shared" si="17"/>
        <v>8</v>
      </c>
    </row>
    <row r="85" spans="1:20" x14ac:dyDescent="0.25">
      <c r="A85">
        <f t="shared" si="12"/>
        <v>4</v>
      </c>
      <c r="B85">
        <f t="shared" si="11"/>
        <v>0</v>
      </c>
      <c r="C85">
        <f t="shared" si="9"/>
        <v>0</v>
      </c>
      <c r="D85">
        <f t="shared" si="10"/>
        <v>2000</v>
      </c>
      <c r="E85">
        <f t="shared" si="7"/>
        <v>0</v>
      </c>
      <c r="F85">
        <f t="shared" si="8"/>
        <v>5</v>
      </c>
      <c r="G85">
        <v>0</v>
      </c>
      <c r="L85">
        <f t="shared" si="13"/>
        <v>9</v>
      </c>
      <c r="M85">
        <f t="shared" si="14"/>
        <v>0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6"/>
        <v>26</v>
      </c>
      <c r="R85">
        <v>0</v>
      </c>
      <c r="T85">
        <f t="shared" si="17"/>
        <v>9</v>
      </c>
    </row>
    <row r="86" spans="1:20" x14ac:dyDescent="0.25">
      <c r="A86">
        <f t="shared" si="12"/>
        <v>5</v>
      </c>
      <c r="B86">
        <f t="shared" si="11"/>
        <v>0</v>
      </c>
      <c r="C86">
        <f t="shared" si="9"/>
        <v>0</v>
      </c>
      <c r="D86">
        <f t="shared" si="10"/>
        <v>2000</v>
      </c>
      <c r="E86">
        <f t="shared" si="7"/>
        <v>0</v>
      </c>
      <c r="F86">
        <f t="shared" si="8"/>
        <v>5</v>
      </c>
      <c r="G86">
        <v>0</v>
      </c>
      <c r="L86">
        <f t="shared" si="13"/>
        <v>10</v>
      </c>
      <c r="M86">
        <f t="shared" si="14"/>
        <v>0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6"/>
        <v>26</v>
      </c>
      <c r="R86">
        <v>0</v>
      </c>
      <c r="T86">
        <f t="shared" si="17"/>
        <v>10</v>
      </c>
    </row>
    <row r="87" spans="1:20" x14ac:dyDescent="0.25">
      <c r="A87">
        <f t="shared" si="12"/>
        <v>6</v>
      </c>
      <c r="B87">
        <f t="shared" si="11"/>
        <v>0</v>
      </c>
      <c r="C87">
        <f t="shared" si="9"/>
        <v>0</v>
      </c>
      <c r="D87">
        <f t="shared" si="10"/>
        <v>2000</v>
      </c>
      <c r="E87">
        <f t="shared" ref="E87:E150" si="18">E67</f>
        <v>0</v>
      </c>
      <c r="F87">
        <f t="shared" ref="F87:F150" si="19">F67+1</f>
        <v>5</v>
      </c>
      <c r="G87">
        <v>0</v>
      </c>
      <c r="L87">
        <f t="shared" si="13"/>
        <v>1</v>
      </c>
      <c r="M87">
        <f t="shared" si="14"/>
        <v>0</v>
      </c>
      <c r="N87">
        <f t="shared" si="14"/>
        <v>0</v>
      </c>
      <c r="O87">
        <f t="shared" si="15"/>
        <v>0</v>
      </c>
      <c r="P87">
        <v>1</v>
      </c>
      <c r="Q87">
        <f t="shared" si="16"/>
        <v>26</v>
      </c>
      <c r="R87">
        <v>0</v>
      </c>
      <c r="T87">
        <f t="shared" si="17"/>
        <v>11</v>
      </c>
    </row>
    <row r="88" spans="1:20" x14ac:dyDescent="0.25">
      <c r="A88">
        <f t="shared" si="12"/>
        <v>7</v>
      </c>
      <c r="B88">
        <f t="shared" si="11"/>
        <v>0</v>
      </c>
      <c r="C88">
        <f t="shared" si="9"/>
        <v>0</v>
      </c>
      <c r="D88">
        <f t="shared" si="10"/>
        <v>2000</v>
      </c>
      <c r="E88">
        <f t="shared" si="18"/>
        <v>0</v>
      </c>
      <c r="F88">
        <f t="shared" si="19"/>
        <v>5</v>
      </c>
      <c r="G88">
        <v>0</v>
      </c>
      <c r="L88">
        <f t="shared" si="13"/>
        <v>2</v>
      </c>
      <c r="M88">
        <f t="shared" si="14"/>
        <v>0</v>
      </c>
      <c r="N88">
        <f t="shared" si="14"/>
        <v>0</v>
      </c>
      <c r="O88">
        <f t="shared" si="15"/>
        <v>0</v>
      </c>
      <c r="P88">
        <f>P87</f>
        <v>1</v>
      </c>
      <c r="Q88">
        <f t="shared" si="16"/>
        <v>26</v>
      </c>
      <c r="R88">
        <v>0</v>
      </c>
      <c r="T88">
        <f t="shared" si="17"/>
        <v>12</v>
      </c>
    </row>
    <row r="89" spans="1:20" x14ac:dyDescent="0.25">
      <c r="A89">
        <f t="shared" si="12"/>
        <v>8</v>
      </c>
      <c r="B89">
        <f t="shared" si="11"/>
        <v>0</v>
      </c>
      <c r="C89">
        <f t="shared" si="9"/>
        <v>0</v>
      </c>
      <c r="D89">
        <f t="shared" si="10"/>
        <v>2000</v>
      </c>
      <c r="E89">
        <f t="shared" si="18"/>
        <v>0</v>
      </c>
      <c r="F89">
        <f t="shared" si="19"/>
        <v>5</v>
      </c>
      <c r="G89">
        <v>0</v>
      </c>
      <c r="L89">
        <f t="shared" si="13"/>
        <v>3</v>
      </c>
      <c r="M89">
        <f t="shared" si="14"/>
        <v>0</v>
      </c>
      <c r="N89">
        <f t="shared" si="14"/>
        <v>0</v>
      </c>
      <c r="O89">
        <f t="shared" si="15"/>
        <v>0</v>
      </c>
      <c r="P89">
        <f t="shared" ref="P89:Q96" si="20">P88</f>
        <v>1</v>
      </c>
      <c r="Q89">
        <f t="shared" si="16"/>
        <v>26</v>
      </c>
      <c r="R89">
        <v>0</v>
      </c>
      <c r="T89">
        <f t="shared" si="17"/>
        <v>13</v>
      </c>
    </row>
    <row r="90" spans="1:20" x14ac:dyDescent="0.25">
      <c r="A90">
        <f t="shared" si="12"/>
        <v>9</v>
      </c>
      <c r="B90">
        <f t="shared" si="11"/>
        <v>0</v>
      </c>
      <c r="C90">
        <f t="shared" si="9"/>
        <v>0</v>
      </c>
      <c r="D90">
        <f t="shared" si="10"/>
        <v>2000</v>
      </c>
      <c r="E90">
        <f t="shared" si="18"/>
        <v>0</v>
      </c>
      <c r="F90">
        <f t="shared" si="19"/>
        <v>5</v>
      </c>
      <c r="G90">
        <v>0</v>
      </c>
      <c r="L90">
        <f t="shared" si="13"/>
        <v>4</v>
      </c>
      <c r="M90">
        <f t="shared" si="14"/>
        <v>0</v>
      </c>
      <c r="N90">
        <f t="shared" si="14"/>
        <v>0</v>
      </c>
      <c r="O90">
        <f t="shared" si="15"/>
        <v>0</v>
      </c>
      <c r="P90">
        <f t="shared" si="20"/>
        <v>1</v>
      </c>
      <c r="Q90">
        <f t="shared" si="16"/>
        <v>26</v>
      </c>
      <c r="R90">
        <v>0</v>
      </c>
      <c r="T90">
        <f t="shared" si="17"/>
        <v>14</v>
      </c>
    </row>
    <row r="91" spans="1:20" x14ac:dyDescent="0.25">
      <c r="A91">
        <f t="shared" si="12"/>
        <v>10</v>
      </c>
      <c r="B91">
        <f t="shared" si="11"/>
        <v>0</v>
      </c>
      <c r="C91">
        <f t="shared" si="9"/>
        <v>0</v>
      </c>
      <c r="D91">
        <f t="shared" si="10"/>
        <v>2000</v>
      </c>
      <c r="E91">
        <f t="shared" si="18"/>
        <v>0</v>
      </c>
      <c r="F91">
        <f t="shared" si="19"/>
        <v>5</v>
      </c>
      <c r="G91">
        <v>0</v>
      </c>
      <c r="L91">
        <f t="shared" si="13"/>
        <v>5</v>
      </c>
      <c r="M91">
        <f t="shared" si="14"/>
        <v>0</v>
      </c>
      <c r="N91">
        <f t="shared" si="14"/>
        <v>0</v>
      </c>
      <c r="O91">
        <f t="shared" si="15"/>
        <v>0</v>
      </c>
      <c r="P91">
        <f t="shared" si="20"/>
        <v>1</v>
      </c>
      <c r="Q91">
        <f t="shared" si="16"/>
        <v>26</v>
      </c>
      <c r="R91">
        <v>0</v>
      </c>
      <c r="T91">
        <f t="shared" si="17"/>
        <v>15</v>
      </c>
    </row>
    <row r="92" spans="1:20" x14ac:dyDescent="0.25">
      <c r="A92">
        <f t="shared" si="12"/>
        <v>1</v>
      </c>
      <c r="B92">
        <f t="shared" si="11"/>
        <v>0</v>
      </c>
      <c r="C92">
        <f t="shared" si="9"/>
        <v>0</v>
      </c>
      <c r="D92">
        <f t="shared" si="10"/>
        <v>2000</v>
      </c>
      <c r="E92">
        <f t="shared" si="18"/>
        <v>1</v>
      </c>
      <c r="F92">
        <f t="shared" si="19"/>
        <v>5</v>
      </c>
      <c r="G92">
        <v>0</v>
      </c>
      <c r="L92">
        <f t="shared" si="13"/>
        <v>6</v>
      </c>
      <c r="M92">
        <f t="shared" si="14"/>
        <v>0</v>
      </c>
      <c r="N92">
        <f t="shared" si="14"/>
        <v>0</v>
      </c>
      <c r="O92">
        <f t="shared" si="15"/>
        <v>0</v>
      </c>
      <c r="P92">
        <f t="shared" si="20"/>
        <v>1</v>
      </c>
      <c r="Q92">
        <f t="shared" si="16"/>
        <v>26</v>
      </c>
      <c r="R92">
        <v>0</v>
      </c>
      <c r="T92">
        <f t="shared" si="17"/>
        <v>16</v>
      </c>
    </row>
    <row r="93" spans="1:20" x14ac:dyDescent="0.25">
      <c r="A93">
        <f t="shared" si="12"/>
        <v>2</v>
      </c>
      <c r="B93">
        <f t="shared" si="11"/>
        <v>0</v>
      </c>
      <c r="C93">
        <f t="shared" si="9"/>
        <v>0</v>
      </c>
      <c r="D93">
        <f t="shared" si="10"/>
        <v>2000</v>
      </c>
      <c r="E93">
        <f t="shared" si="18"/>
        <v>1</v>
      </c>
      <c r="F93">
        <f t="shared" si="19"/>
        <v>5</v>
      </c>
      <c r="G93">
        <v>0</v>
      </c>
      <c r="L93">
        <f t="shared" si="13"/>
        <v>7</v>
      </c>
      <c r="M93">
        <f t="shared" si="14"/>
        <v>0</v>
      </c>
      <c r="N93">
        <f t="shared" si="14"/>
        <v>0</v>
      </c>
      <c r="O93">
        <f t="shared" si="15"/>
        <v>0</v>
      </c>
      <c r="P93">
        <f t="shared" si="20"/>
        <v>1</v>
      </c>
      <c r="Q93">
        <f t="shared" si="16"/>
        <v>26</v>
      </c>
      <c r="R93">
        <v>0</v>
      </c>
      <c r="T93">
        <f t="shared" si="17"/>
        <v>17</v>
      </c>
    </row>
    <row r="94" spans="1:20" x14ac:dyDescent="0.25">
      <c r="A94">
        <f t="shared" si="12"/>
        <v>3</v>
      </c>
      <c r="B94">
        <f t="shared" si="11"/>
        <v>0</v>
      </c>
      <c r="C94">
        <f t="shared" si="9"/>
        <v>0</v>
      </c>
      <c r="D94">
        <f t="shared" si="10"/>
        <v>2000</v>
      </c>
      <c r="E94">
        <f t="shared" si="18"/>
        <v>1</v>
      </c>
      <c r="F94">
        <f t="shared" si="19"/>
        <v>5</v>
      </c>
      <c r="G94">
        <v>0</v>
      </c>
      <c r="L94">
        <f t="shared" si="13"/>
        <v>8</v>
      </c>
      <c r="M94">
        <f t="shared" si="14"/>
        <v>0</v>
      </c>
      <c r="N94">
        <f t="shared" si="14"/>
        <v>0</v>
      </c>
      <c r="O94">
        <f t="shared" si="15"/>
        <v>0</v>
      </c>
      <c r="P94">
        <f t="shared" si="20"/>
        <v>1</v>
      </c>
      <c r="Q94">
        <f t="shared" si="16"/>
        <v>26</v>
      </c>
      <c r="R94">
        <v>0</v>
      </c>
      <c r="T94">
        <f t="shared" si="17"/>
        <v>18</v>
      </c>
    </row>
    <row r="95" spans="1:20" x14ac:dyDescent="0.25">
      <c r="A95">
        <f t="shared" si="12"/>
        <v>4</v>
      </c>
      <c r="B95">
        <f t="shared" si="11"/>
        <v>0</v>
      </c>
      <c r="C95">
        <f t="shared" si="9"/>
        <v>0</v>
      </c>
      <c r="D95">
        <f t="shared" si="10"/>
        <v>2000</v>
      </c>
      <c r="E95">
        <f t="shared" si="18"/>
        <v>1</v>
      </c>
      <c r="F95">
        <f t="shared" si="19"/>
        <v>5</v>
      </c>
      <c r="G95">
        <v>0</v>
      </c>
      <c r="L95">
        <f t="shared" si="13"/>
        <v>9</v>
      </c>
      <c r="M95">
        <f t="shared" si="14"/>
        <v>0</v>
      </c>
      <c r="N95">
        <f t="shared" si="14"/>
        <v>0</v>
      </c>
      <c r="O95">
        <f t="shared" si="15"/>
        <v>0</v>
      </c>
      <c r="P95">
        <f t="shared" si="20"/>
        <v>1</v>
      </c>
      <c r="Q95">
        <f t="shared" si="20"/>
        <v>26</v>
      </c>
      <c r="R95">
        <v>0</v>
      </c>
      <c r="T95">
        <f t="shared" si="17"/>
        <v>19</v>
      </c>
    </row>
    <row r="96" spans="1:20" x14ac:dyDescent="0.25">
      <c r="A96">
        <f t="shared" si="12"/>
        <v>5</v>
      </c>
      <c r="B96">
        <f t="shared" si="11"/>
        <v>0</v>
      </c>
      <c r="C96">
        <f t="shared" si="9"/>
        <v>0</v>
      </c>
      <c r="D96">
        <f t="shared" si="10"/>
        <v>2000</v>
      </c>
      <c r="E96">
        <f t="shared" si="18"/>
        <v>1</v>
      </c>
      <c r="F96">
        <f t="shared" si="19"/>
        <v>5</v>
      </c>
      <c r="G96">
        <v>0</v>
      </c>
      <c r="L96">
        <f t="shared" si="13"/>
        <v>10</v>
      </c>
      <c r="M96">
        <f t="shared" si="14"/>
        <v>0</v>
      </c>
      <c r="N96">
        <f t="shared" si="14"/>
        <v>0</v>
      </c>
      <c r="O96">
        <f t="shared" si="15"/>
        <v>0</v>
      </c>
      <c r="P96">
        <f t="shared" si="20"/>
        <v>1</v>
      </c>
      <c r="Q96">
        <f t="shared" si="20"/>
        <v>26</v>
      </c>
      <c r="R96">
        <v>0</v>
      </c>
      <c r="T96">
        <f t="shared" si="17"/>
        <v>20</v>
      </c>
    </row>
    <row r="97" spans="1:20" x14ac:dyDescent="0.25">
      <c r="A97">
        <f t="shared" si="12"/>
        <v>6</v>
      </c>
      <c r="B97">
        <f t="shared" si="11"/>
        <v>0</v>
      </c>
      <c r="C97">
        <f t="shared" si="9"/>
        <v>0</v>
      </c>
      <c r="D97">
        <f t="shared" si="10"/>
        <v>2000</v>
      </c>
      <c r="E97">
        <f t="shared" si="18"/>
        <v>1</v>
      </c>
      <c r="F97">
        <f t="shared" si="19"/>
        <v>5</v>
      </c>
      <c r="G97">
        <v>1</v>
      </c>
      <c r="L97">
        <f t="shared" si="13"/>
        <v>1</v>
      </c>
      <c r="M97">
        <f t="shared" si="14"/>
        <v>0</v>
      </c>
      <c r="N97">
        <v>25</v>
      </c>
      <c r="O97">
        <f t="shared" si="15"/>
        <v>0</v>
      </c>
      <c r="P97">
        <f>P77</f>
        <v>0</v>
      </c>
      <c r="Q97">
        <f>Q77+1</f>
        <v>27</v>
      </c>
      <c r="R97">
        <v>0</v>
      </c>
      <c r="T97">
        <f t="shared" si="17"/>
        <v>21</v>
      </c>
    </row>
    <row r="98" spans="1:20" x14ac:dyDescent="0.25">
      <c r="A98">
        <f t="shared" si="12"/>
        <v>7</v>
      </c>
      <c r="B98">
        <f t="shared" si="11"/>
        <v>0</v>
      </c>
      <c r="C98">
        <f t="shared" si="9"/>
        <v>0</v>
      </c>
      <c r="D98">
        <f t="shared" si="10"/>
        <v>2000</v>
      </c>
      <c r="E98">
        <f t="shared" si="18"/>
        <v>1</v>
      </c>
      <c r="F98">
        <f t="shared" si="19"/>
        <v>5</v>
      </c>
      <c r="G98">
        <v>0</v>
      </c>
      <c r="L98">
        <f t="shared" si="13"/>
        <v>2</v>
      </c>
      <c r="M98">
        <f t="shared" si="14"/>
        <v>0</v>
      </c>
      <c r="N98">
        <f>N97</f>
        <v>25</v>
      </c>
      <c r="O98">
        <f t="shared" si="15"/>
        <v>0</v>
      </c>
      <c r="P98">
        <f t="shared" ref="P98:P161" si="21">P78</f>
        <v>0</v>
      </c>
      <c r="Q98">
        <f t="shared" ref="Q98:Q161" si="22">Q78+1</f>
        <v>27</v>
      </c>
      <c r="R98">
        <v>0</v>
      </c>
      <c r="T98">
        <f t="shared" si="17"/>
        <v>22</v>
      </c>
    </row>
    <row r="99" spans="1:20" x14ac:dyDescent="0.25">
      <c r="A99">
        <f t="shared" si="12"/>
        <v>8</v>
      </c>
      <c r="B99">
        <f t="shared" si="11"/>
        <v>0</v>
      </c>
      <c r="C99">
        <f t="shared" si="9"/>
        <v>0</v>
      </c>
      <c r="D99">
        <f t="shared" si="10"/>
        <v>2000</v>
      </c>
      <c r="E99">
        <f t="shared" si="18"/>
        <v>1</v>
      </c>
      <c r="F99">
        <f t="shared" si="19"/>
        <v>5</v>
      </c>
      <c r="G99">
        <v>0</v>
      </c>
      <c r="L99">
        <f t="shared" si="13"/>
        <v>3</v>
      </c>
      <c r="M99">
        <f t="shared" si="14"/>
        <v>0</v>
      </c>
      <c r="N99">
        <f t="shared" si="14"/>
        <v>25</v>
      </c>
      <c r="O99">
        <f t="shared" si="15"/>
        <v>0</v>
      </c>
      <c r="P99">
        <f t="shared" si="21"/>
        <v>0</v>
      </c>
      <c r="Q99">
        <f t="shared" si="22"/>
        <v>27</v>
      </c>
      <c r="R99">
        <v>0</v>
      </c>
      <c r="T99">
        <f t="shared" si="17"/>
        <v>23</v>
      </c>
    </row>
    <row r="100" spans="1:20" x14ac:dyDescent="0.25">
      <c r="A100">
        <f t="shared" si="12"/>
        <v>9</v>
      </c>
      <c r="B100">
        <f t="shared" si="11"/>
        <v>0</v>
      </c>
      <c r="C100">
        <f t="shared" si="9"/>
        <v>0</v>
      </c>
      <c r="D100">
        <f t="shared" si="10"/>
        <v>2000</v>
      </c>
      <c r="E100">
        <f t="shared" si="18"/>
        <v>1</v>
      </c>
      <c r="F100">
        <f t="shared" si="19"/>
        <v>5</v>
      </c>
      <c r="G100">
        <v>0</v>
      </c>
      <c r="L100">
        <f t="shared" si="13"/>
        <v>4</v>
      </c>
      <c r="M100">
        <f t="shared" si="14"/>
        <v>0</v>
      </c>
      <c r="N100">
        <f t="shared" si="14"/>
        <v>25</v>
      </c>
      <c r="O100">
        <f t="shared" si="15"/>
        <v>0</v>
      </c>
      <c r="P100">
        <f t="shared" si="21"/>
        <v>0</v>
      </c>
      <c r="Q100">
        <f t="shared" si="22"/>
        <v>27</v>
      </c>
      <c r="R100">
        <v>0</v>
      </c>
      <c r="T100">
        <f t="shared" si="17"/>
        <v>24</v>
      </c>
    </row>
    <row r="101" spans="1:20" x14ac:dyDescent="0.25">
      <c r="A101">
        <f t="shared" si="12"/>
        <v>10</v>
      </c>
      <c r="B101">
        <f t="shared" si="11"/>
        <v>0</v>
      </c>
      <c r="C101">
        <f t="shared" si="9"/>
        <v>0</v>
      </c>
      <c r="D101">
        <f t="shared" si="10"/>
        <v>2000</v>
      </c>
      <c r="E101">
        <f t="shared" si="18"/>
        <v>1</v>
      </c>
      <c r="F101">
        <f t="shared" si="19"/>
        <v>5</v>
      </c>
      <c r="G101">
        <v>0</v>
      </c>
      <c r="L101">
        <f t="shared" si="13"/>
        <v>5</v>
      </c>
      <c r="M101">
        <f t="shared" si="14"/>
        <v>0</v>
      </c>
      <c r="N101">
        <f t="shared" si="14"/>
        <v>25</v>
      </c>
      <c r="O101">
        <f t="shared" si="15"/>
        <v>0</v>
      </c>
      <c r="P101">
        <f t="shared" si="21"/>
        <v>0</v>
      </c>
      <c r="Q101">
        <f t="shared" si="22"/>
        <v>27</v>
      </c>
      <c r="R101">
        <v>0</v>
      </c>
      <c r="T101">
        <f t="shared" si="17"/>
        <v>25</v>
      </c>
    </row>
    <row r="102" spans="1:20" x14ac:dyDescent="0.25">
      <c r="A102">
        <f t="shared" si="12"/>
        <v>1</v>
      </c>
      <c r="B102">
        <f t="shared" si="11"/>
        <v>0</v>
      </c>
      <c r="C102">
        <f t="shared" si="9"/>
        <v>25</v>
      </c>
      <c r="D102">
        <f t="shared" si="10"/>
        <v>250</v>
      </c>
      <c r="E102">
        <f t="shared" si="18"/>
        <v>0</v>
      </c>
      <c r="F102">
        <f t="shared" si="19"/>
        <v>6</v>
      </c>
      <c r="G102">
        <v>0</v>
      </c>
      <c r="L102">
        <f t="shared" si="13"/>
        <v>6</v>
      </c>
      <c r="M102">
        <f t="shared" si="14"/>
        <v>0</v>
      </c>
      <c r="N102">
        <f t="shared" si="14"/>
        <v>25</v>
      </c>
      <c r="O102">
        <f t="shared" si="15"/>
        <v>0</v>
      </c>
      <c r="P102">
        <f t="shared" si="21"/>
        <v>0</v>
      </c>
      <c r="Q102">
        <f t="shared" si="22"/>
        <v>27</v>
      </c>
      <c r="R102">
        <v>0</v>
      </c>
      <c r="T102">
        <f t="shared" si="17"/>
        <v>26</v>
      </c>
    </row>
    <row r="103" spans="1:20" x14ac:dyDescent="0.25">
      <c r="A103">
        <f t="shared" si="12"/>
        <v>2</v>
      </c>
      <c r="B103">
        <f t="shared" si="11"/>
        <v>0</v>
      </c>
      <c r="C103">
        <f t="shared" si="9"/>
        <v>25</v>
      </c>
      <c r="D103">
        <f t="shared" si="10"/>
        <v>250</v>
      </c>
      <c r="E103">
        <f t="shared" si="18"/>
        <v>0</v>
      </c>
      <c r="F103">
        <f t="shared" si="19"/>
        <v>6</v>
      </c>
      <c r="G103">
        <v>0</v>
      </c>
      <c r="L103">
        <f t="shared" si="13"/>
        <v>7</v>
      </c>
      <c r="M103">
        <f t="shared" si="14"/>
        <v>0</v>
      </c>
      <c r="N103">
        <f t="shared" si="14"/>
        <v>25</v>
      </c>
      <c r="O103">
        <f t="shared" si="15"/>
        <v>0</v>
      </c>
      <c r="P103">
        <f t="shared" si="21"/>
        <v>0</v>
      </c>
      <c r="Q103">
        <f t="shared" si="22"/>
        <v>27</v>
      </c>
      <c r="R103">
        <v>0</v>
      </c>
      <c r="T103">
        <f t="shared" si="17"/>
        <v>27</v>
      </c>
    </row>
    <row r="104" spans="1:20" x14ac:dyDescent="0.25">
      <c r="A104">
        <f t="shared" si="12"/>
        <v>3</v>
      </c>
      <c r="B104">
        <f t="shared" si="11"/>
        <v>0</v>
      </c>
      <c r="C104">
        <f t="shared" si="9"/>
        <v>25</v>
      </c>
      <c r="D104">
        <f t="shared" si="10"/>
        <v>250</v>
      </c>
      <c r="E104">
        <f t="shared" si="18"/>
        <v>0</v>
      </c>
      <c r="F104">
        <f t="shared" si="19"/>
        <v>6</v>
      </c>
      <c r="G104">
        <v>0</v>
      </c>
      <c r="L104">
        <f t="shared" si="13"/>
        <v>8</v>
      </c>
      <c r="M104">
        <f t="shared" si="14"/>
        <v>0</v>
      </c>
      <c r="N104">
        <f t="shared" si="14"/>
        <v>25</v>
      </c>
      <c r="O104">
        <f t="shared" si="15"/>
        <v>0</v>
      </c>
      <c r="P104">
        <f t="shared" si="21"/>
        <v>0</v>
      </c>
      <c r="Q104">
        <f t="shared" si="22"/>
        <v>27</v>
      </c>
      <c r="R104">
        <v>0</v>
      </c>
      <c r="T104">
        <f t="shared" si="17"/>
        <v>28</v>
      </c>
    </row>
    <row r="105" spans="1:20" x14ac:dyDescent="0.25">
      <c r="A105">
        <f t="shared" si="12"/>
        <v>4</v>
      </c>
      <c r="B105">
        <f t="shared" si="11"/>
        <v>0</v>
      </c>
      <c r="C105">
        <f t="shared" si="9"/>
        <v>25</v>
      </c>
      <c r="D105">
        <f t="shared" si="10"/>
        <v>250</v>
      </c>
      <c r="E105">
        <f t="shared" si="18"/>
        <v>0</v>
      </c>
      <c r="F105">
        <f t="shared" si="19"/>
        <v>6</v>
      </c>
      <c r="G105">
        <v>0</v>
      </c>
      <c r="L105">
        <f t="shared" si="13"/>
        <v>9</v>
      </c>
      <c r="M105">
        <f t="shared" si="14"/>
        <v>0</v>
      </c>
      <c r="N105">
        <f t="shared" si="14"/>
        <v>25</v>
      </c>
      <c r="O105">
        <f t="shared" si="15"/>
        <v>0</v>
      </c>
      <c r="P105">
        <f t="shared" si="21"/>
        <v>0</v>
      </c>
      <c r="Q105">
        <f t="shared" si="22"/>
        <v>27</v>
      </c>
      <c r="R105">
        <v>0</v>
      </c>
      <c r="T105">
        <f t="shared" si="17"/>
        <v>29</v>
      </c>
    </row>
    <row r="106" spans="1:20" x14ac:dyDescent="0.25">
      <c r="A106">
        <f t="shared" si="12"/>
        <v>5</v>
      </c>
      <c r="B106">
        <f t="shared" si="11"/>
        <v>0</v>
      </c>
      <c r="C106">
        <f t="shared" si="9"/>
        <v>25</v>
      </c>
      <c r="D106">
        <f t="shared" si="10"/>
        <v>250</v>
      </c>
      <c r="E106">
        <f t="shared" si="18"/>
        <v>0</v>
      </c>
      <c r="F106">
        <f t="shared" si="19"/>
        <v>6</v>
      </c>
      <c r="G106">
        <v>0</v>
      </c>
      <c r="L106">
        <f t="shared" si="13"/>
        <v>10</v>
      </c>
      <c r="M106">
        <f t="shared" si="14"/>
        <v>0</v>
      </c>
      <c r="N106">
        <f t="shared" si="14"/>
        <v>25</v>
      </c>
      <c r="O106">
        <f t="shared" si="15"/>
        <v>0</v>
      </c>
      <c r="P106">
        <f t="shared" si="21"/>
        <v>0</v>
      </c>
      <c r="Q106">
        <f t="shared" si="22"/>
        <v>27</v>
      </c>
      <c r="R106">
        <v>0</v>
      </c>
      <c r="T106">
        <f t="shared" si="17"/>
        <v>30</v>
      </c>
    </row>
    <row r="107" spans="1:20" x14ac:dyDescent="0.25">
      <c r="A107">
        <f t="shared" si="12"/>
        <v>6</v>
      </c>
      <c r="B107">
        <f t="shared" si="11"/>
        <v>0</v>
      </c>
      <c r="C107">
        <f t="shared" si="9"/>
        <v>25</v>
      </c>
      <c r="D107">
        <f t="shared" si="10"/>
        <v>250</v>
      </c>
      <c r="E107">
        <f t="shared" si="18"/>
        <v>0</v>
      </c>
      <c r="F107">
        <f t="shared" si="19"/>
        <v>6</v>
      </c>
      <c r="G107">
        <v>1</v>
      </c>
      <c r="L107">
        <f t="shared" si="13"/>
        <v>1</v>
      </c>
      <c r="M107">
        <f t="shared" si="14"/>
        <v>0</v>
      </c>
      <c r="N107">
        <f t="shared" si="14"/>
        <v>25</v>
      </c>
      <c r="O107">
        <f t="shared" si="15"/>
        <v>0</v>
      </c>
      <c r="P107">
        <f t="shared" si="21"/>
        <v>1</v>
      </c>
      <c r="Q107">
        <f t="shared" si="22"/>
        <v>27</v>
      </c>
      <c r="R107">
        <v>0</v>
      </c>
      <c r="T107">
        <f t="shared" si="17"/>
        <v>31</v>
      </c>
    </row>
    <row r="108" spans="1:20" x14ac:dyDescent="0.25">
      <c r="A108">
        <f t="shared" si="12"/>
        <v>7</v>
      </c>
      <c r="B108">
        <f t="shared" si="11"/>
        <v>0</v>
      </c>
      <c r="C108">
        <f t="shared" si="9"/>
        <v>25</v>
      </c>
      <c r="D108">
        <f t="shared" si="10"/>
        <v>250</v>
      </c>
      <c r="E108">
        <f t="shared" si="18"/>
        <v>0</v>
      </c>
      <c r="F108">
        <f t="shared" si="19"/>
        <v>6</v>
      </c>
      <c r="G108">
        <v>0</v>
      </c>
      <c r="L108">
        <f t="shared" si="13"/>
        <v>2</v>
      </c>
      <c r="M108">
        <f t="shared" si="14"/>
        <v>0</v>
      </c>
      <c r="N108">
        <f t="shared" si="14"/>
        <v>25</v>
      </c>
      <c r="O108">
        <f t="shared" si="15"/>
        <v>0</v>
      </c>
      <c r="P108">
        <f t="shared" si="21"/>
        <v>1</v>
      </c>
      <c r="Q108">
        <f t="shared" si="22"/>
        <v>27</v>
      </c>
      <c r="R108">
        <v>0</v>
      </c>
      <c r="T108">
        <f t="shared" si="17"/>
        <v>32</v>
      </c>
    </row>
    <row r="109" spans="1:20" x14ac:dyDescent="0.25">
      <c r="A109">
        <f t="shared" si="12"/>
        <v>8</v>
      </c>
      <c r="B109">
        <f t="shared" si="11"/>
        <v>0</v>
      </c>
      <c r="C109">
        <f t="shared" si="9"/>
        <v>25</v>
      </c>
      <c r="D109">
        <f t="shared" si="10"/>
        <v>250</v>
      </c>
      <c r="E109">
        <f t="shared" si="18"/>
        <v>0</v>
      </c>
      <c r="F109">
        <f t="shared" si="19"/>
        <v>6</v>
      </c>
      <c r="G109">
        <v>0</v>
      </c>
      <c r="L109">
        <f t="shared" si="13"/>
        <v>3</v>
      </c>
      <c r="M109">
        <f t="shared" si="14"/>
        <v>0</v>
      </c>
      <c r="N109">
        <f t="shared" si="14"/>
        <v>25</v>
      </c>
      <c r="O109">
        <f t="shared" si="15"/>
        <v>0</v>
      </c>
      <c r="P109">
        <f t="shared" si="21"/>
        <v>1</v>
      </c>
      <c r="Q109">
        <f t="shared" si="22"/>
        <v>27</v>
      </c>
      <c r="R109">
        <v>0</v>
      </c>
      <c r="T109">
        <f t="shared" si="17"/>
        <v>33</v>
      </c>
    </row>
    <row r="110" spans="1:20" x14ac:dyDescent="0.25">
      <c r="A110">
        <f t="shared" si="12"/>
        <v>9</v>
      </c>
      <c r="B110">
        <f t="shared" si="11"/>
        <v>0</v>
      </c>
      <c r="C110">
        <f t="shared" si="9"/>
        <v>25</v>
      </c>
      <c r="D110">
        <f t="shared" si="10"/>
        <v>250</v>
      </c>
      <c r="E110">
        <f t="shared" si="18"/>
        <v>0</v>
      </c>
      <c r="F110">
        <f t="shared" si="19"/>
        <v>6</v>
      </c>
      <c r="G110">
        <v>0</v>
      </c>
      <c r="L110">
        <f t="shared" si="13"/>
        <v>4</v>
      </c>
      <c r="M110">
        <f t="shared" si="14"/>
        <v>0</v>
      </c>
      <c r="N110">
        <f t="shared" si="14"/>
        <v>25</v>
      </c>
      <c r="O110">
        <f t="shared" si="15"/>
        <v>0</v>
      </c>
      <c r="P110">
        <f t="shared" si="21"/>
        <v>1</v>
      </c>
      <c r="Q110">
        <f t="shared" si="22"/>
        <v>27</v>
      </c>
      <c r="R110">
        <v>0</v>
      </c>
      <c r="T110">
        <f t="shared" si="17"/>
        <v>34</v>
      </c>
    </row>
    <row r="111" spans="1:20" x14ac:dyDescent="0.25">
      <c r="A111">
        <f t="shared" si="12"/>
        <v>10</v>
      </c>
      <c r="B111">
        <f t="shared" si="11"/>
        <v>0</v>
      </c>
      <c r="C111">
        <f t="shared" si="9"/>
        <v>25</v>
      </c>
      <c r="D111">
        <f t="shared" si="10"/>
        <v>250</v>
      </c>
      <c r="E111">
        <f t="shared" si="18"/>
        <v>0</v>
      </c>
      <c r="F111">
        <f t="shared" si="19"/>
        <v>6</v>
      </c>
      <c r="G111">
        <v>0</v>
      </c>
      <c r="L111">
        <f t="shared" si="13"/>
        <v>5</v>
      </c>
      <c r="M111">
        <f t="shared" si="14"/>
        <v>0</v>
      </c>
      <c r="N111">
        <f t="shared" si="14"/>
        <v>25</v>
      </c>
      <c r="O111">
        <f t="shared" si="15"/>
        <v>0</v>
      </c>
      <c r="P111">
        <f t="shared" si="21"/>
        <v>1</v>
      </c>
      <c r="Q111">
        <f t="shared" si="22"/>
        <v>27</v>
      </c>
      <c r="R111">
        <v>0</v>
      </c>
      <c r="T111">
        <f t="shared" si="17"/>
        <v>35</v>
      </c>
    </row>
    <row r="112" spans="1:20" x14ac:dyDescent="0.25">
      <c r="A112">
        <f t="shared" si="12"/>
        <v>1</v>
      </c>
      <c r="B112">
        <f t="shared" si="11"/>
        <v>0</v>
      </c>
      <c r="C112">
        <f t="shared" si="9"/>
        <v>25</v>
      </c>
      <c r="D112">
        <f t="shared" si="10"/>
        <v>250</v>
      </c>
      <c r="E112">
        <f t="shared" si="18"/>
        <v>1</v>
      </c>
      <c r="F112">
        <f t="shared" si="19"/>
        <v>6</v>
      </c>
      <c r="G112">
        <v>0</v>
      </c>
      <c r="L112">
        <f t="shared" si="13"/>
        <v>6</v>
      </c>
      <c r="M112">
        <f t="shared" si="14"/>
        <v>0</v>
      </c>
      <c r="N112">
        <f t="shared" si="14"/>
        <v>25</v>
      </c>
      <c r="O112">
        <f t="shared" si="15"/>
        <v>0</v>
      </c>
      <c r="P112">
        <f t="shared" si="21"/>
        <v>1</v>
      </c>
      <c r="Q112">
        <f t="shared" si="22"/>
        <v>27</v>
      </c>
      <c r="R112">
        <v>0</v>
      </c>
      <c r="T112">
        <f t="shared" si="17"/>
        <v>36</v>
      </c>
    </row>
    <row r="113" spans="1:20" x14ac:dyDescent="0.25">
      <c r="A113">
        <f t="shared" si="12"/>
        <v>2</v>
      </c>
      <c r="B113">
        <f t="shared" si="11"/>
        <v>0</v>
      </c>
      <c r="C113">
        <f t="shared" si="9"/>
        <v>25</v>
      </c>
      <c r="D113">
        <f t="shared" si="10"/>
        <v>250</v>
      </c>
      <c r="E113">
        <f t="shared" si="18"/>
        <v>1</v>
      </c>
      <c r="F113">
        <f t="shared" si="19"/>
        <v>6</v>
      </c>
      <c r="G113">
        <v>0</v>
      </c>
      <c r="L113">
        <f t="shared" si="13"/>
        <v>7</v>
      </c>
      <c r="M113">
        <f t="shared" si="14"/>
        <v>0</v>
      </c>
      <c r="N113">
        <f t="shared" si="14"/>
        <v>25</v>
      </c>
      <c r="O113">
        <f t="shared" si="15"/>
        <v>0</v>
      </c>
      <c r="P113">
        <f t="shared" si="21"/>
        <v>1</v>
      </c>
      <c r="Q113">
        <f t="shared" si="22"/>
        <v>27</v>
      </c>
      <c r="R113">
        <v>0</v>
      </c>
      <c r="T113">
        <f t="shared" si="17"/>
        <v>37</v>
      </c>
    </row>
    <row r="114" spans="1:20" x14ac:dyDescent="0.25">
      <c r="A114">
        <f t="shared" si="12"/>
        <v>3</v>
      </c>
      <c r="B114">
        <f t="shared" si="11"/>
        <v>0</v>
      </c>
      <c r="C114">
        <f t="shared" si="9"/>
        <v>25</v>
      </c>
      <c r="D114">
        <f t="shared" si="10"/>
        <v>250</v>
      </c>
      <c r="E114">
        <f t="shared" si="18"/>
        <v>1</v>
      </c>
      <c r="F114">
        <f t="shared" si="19"/>
        <v>6</v>
      </c>
      <c r="G114">
        <v>0</v>
      </c>
      <c r="L114">
        <f t="shared" si="13"/>
        <v>8</v>
      </c>
      <c r="M114">
        <f t="shared" si="14"/>
        <v>0</v>
      </c>
      <c r="N114">
        <f t="shared" si="14"/>
        <v>25</v>
      </c>
      <c r="O114">
        <f t="shared" si="15"/>
        <v>0</v>
      </c>
      <c r="P114">
        <f t="shared" si="21"/>
        <v>1</v>
      </c>
      <c r="Q114">
        <f t="shared" si="22"/>
        <v>27</v>
      </c>
      <c r="R114">
        <v>0</v>
      </c>
      <c r="T114">
        <f t="shared" si="17"/>
        <v>38</v>
      </c>
    </row>
    <row r="115" spans="1:20" x14ac:dyDescent="0.25">
      <c r="A115">
        <f t="shared" si="12"/>
        <v>4</v>
      </c>
      <c r="B115">
        <f t="shared" si="11"/>
        <v>0</v>
      </c>
      <c r="C115">
        <f t="shared" si="9"/>
        <v>25</v>
      </c>
      <c r="D115">
        <f t="shared" si="10"/>
        <v>250</v>
      </c>
      <c r="E115">
        <f t="shared" si="18"/>
        <v>1</v>
      </c>
      <c r="F115">
        <f t="shared" si="19"/>
        <v>6</v>
      </c>
      <c r="G115">
        <v>0</v>
      </c>
      <c r="L115">
        <f t="shared" si="13"/>
        <v>9</v>
      </c>
      <c r="M115">
        <f t="shared" si="14"/>
        <v>0</v>
      </c>
      <c r="N115">
        <f t="shared" si="14"/>
        <v>25</v>
      </c>
      <c r="O115">
        <f t="shared" si="15"/>
        <v>0</v>
      </c>
      <c r="P115">
        <f t="shared" si="21"/>
        <v>1</v>
      </c>
      <c r="Q115">
        <f t="shared" si="22"/>
        <v>27</v>
      </c>
      <c r="R115">
        <v>0</v>
      </c>
      <c r="T115">
        <f t="shared" si="17"/>
        <v>39</v>
      </c>
    </row>
    <row r="116" spans="1:20" x14ac:dyDescent="0.25">
      <c r="A116">
        <f t="shared" si="12"/>
        <v>5</v>
      </c>
      <c r="B116">
        <f t="shared" si="11"/>
        <v>0</v>
      </c>
      <c r="C116">
        <f t="shared" si="9"/>
        <v>25</v>
      </c>
      <c r="D116">
        <f t="shared" si="10"/>
        <v>250</v>
      </c>
      <c r="E116">
        <f t="shared" si="18"/>
        <v>1</v>
      </c>
      <c r="F116">
        <f t="shared" si="19"/>
        <v>6</v>
      </c>
      <c r="G116">
        <v>0</v>
      </c>
      <c r="L116">
        <f t="shared" si="13"/>
        <v>10</v>
      </c>
      <c r="M116">
        <f t="shared" si="14"/>
        <v>0</v>
      </c>
      <c r="N116">
        <f t="shared" si="14"/>
        <v>25</v>
      </c>
      <c r="O116">
        <f t="shared" si="15"/>
        <v>0</v>
      </c>
      <c r="P116">
        <f t="shared" si="21"/>
        <v>1</v>
      </c>
      <c r="Q116">
        <f t="shared" si="22"/>
        <v>27</v>
      </c>
      <c r="R116">
        <v>0</v>
      </c>
      <c r="T116">
        <f t="shared" si="17"/>
        <v>40</v>
      </c>
    </row>
    <row r="117" spans="1:20" x14ac:dyDescent="0.25">
      <c r="A117">
        <f t="shared" si="12"/>
        <v>6</v>
      </c>
      <c r="B117">
        <f t="shared" si="11"/>
        <v>0</v>
      </c>
      <c r="C117">
        <f t="shared" si="9"/>
        <v>25</v>
      </c>
      <c r="D117">
        <f t="shared" si="10"/>
        <v>250</v>
      </c>
      <c r="E117">
        <f t="shared" si="18"/>
        <v>1</v>
      </c>
      <c r="F117">
        <f t="shared" si="19"/>
        <v>6</v>
      </c>
      <c r="G117">
        <v>0</v>
      </c>
      <c r="L117">
        <f t="shared" si="13"/>
        <v>1</v>
      </c>
      <c r="M117">
        <f t="shared" si="14"/>
        <v>0</v>
      </c>
      <c r="N117">
        <v>50</v>
      </c>
      <c r="O117">
        <f t="shared" si="15"/>
        <v>0</v>
      </c>
      <c r="P117">
        <f t="shared" si="21"/>
        <v>0</v>
      </c>
      <c r="Q117">
        <f t="shared" si="22"/>
        <v>28</v>
      </c>
      <c r="R117">
        <v>0</v>
      </c>
      <c r="T117">
        <f t="shared" si="17"/>
        <v>41</v>
      </c>
    </row>
    <row r="118" spans="1:20" x14ac:dyDescent="0.25">
      <c r="A118">
        <f t="shared" si="12"/>
        <v>7</v>
      </c>
      <c r="B118">
        <f t="shared" si="11"/>
        <v>0</v>
      </c>
      <c r="C118">
        <f t="shared" si="9"/>
        <v>25</v>
      </c>
      <c r="D118">
        <f t="shared" si="10"/>
        <v>250</v>
      </c>
      <c r="E118">
        <f t="shared" si="18"/>
        <v>1</v>
      </c>
      <c r="F118">
        <f t="shared" si="19"/>
        <v>6</v>
      </c>
      <c r="G118">
        <v>0</v>
      </c>
      <c r="L118">
        <f t="shared" si="13"/>
        <v>2</v>
      </c>
      <c r="M118">
        <f t="shared" si="14"/>
        <v>0</v>
      </c>
      <c r="N118">
        <f>N117</f>
        <v>50</v>
      </c>
      <c r="O118">
        <f t="shared" si="15"/>
        <v>0</v>
      </c>
      <c r="P118">
        <f t="shared" si="21"/>
        <v>0</v>
      </c>
      <c r="Q118">
        <f t="shared" si="22"/>
        <v>28</v>
      </c>
      <c r="R118">
        <v>0</v>
      </c>
      <c r="T118">
        <f t="shared" si="17"/>
        <v>42</v>
      </c>
    </row>
    <row r="119" spans="1:20" x14ac:dyDescent="0.25">
      <c r="A119">
        <f t="shared" si="12"/>
        <v>8</v>
      </c>
      <c r="B119">
        <f t="shared" si="11"/>
        <v>0</v>
      </c>
      <c r="C119">
        <f t="shared" si="9"/>
        <v>25</v>
      </c>
      <c r="D119">
        <f t="shared" si="10"/>
        <v>250</v>
      </c>
      <c r="E119">
        <f t="shared" si="18"/>
        <v>1</v>
      </c>
      <c r="F119">
        <f t="shared" si="19"/>
        <v>6</v>
      </c>
      <c r="G119">
        <v>0</v>
      </c>
      <c r="L119">
        <f t="shared" si="13"/>
        <v>3</v>
      </c>
      <c r="M119">
        <f t="shared" si="14"/>
        <v>0</v>
      </c>
      <c r="N119">
        <f t="shared" si="14"/>
        <v>50</v>
      </c>
      <c r="O119">
        <f t="shared" si="15"/>
        <v>0</v>
      </c>
      <c r="P119">
        <f t="shared" si="21"/>
        <v>0</v>
      </c>
      <c r="Q119">
        <f t="shared" si="22"/>
        <v>28</v>
      </c>
      <c r="R119">
        <v>0</v>
      </c>
      <c r="T119">
        <f t="shared" si="17"/>
        <v>43</v>
      </c>
    </row>
    <row r="120" spans="1:20" x14ac:dyDescent="0.25">
      <c r="A120">
        <f t="shared" si="12"/>
        <v>9</v>
      </c>
      <c r="B120">
        <f t="shared" si="11"/>
        <v>0</v>
      </c>
      <c r="C120">
        <f t="shared" si="9"/>
        <v>25</v>
      </c>
      <c r="D120">
        <f t="shared" si="10"/>
        <v>250</v>
      </c>
      <c r="E120">
        <f t="shared" si="18"/>
        <v>1</v>
      </c>
      <c r="F120">
        <f t="shared" si="19"/>
        <v>6</v>
      </c>
      <c r="G120">
        <v>0</v>
      </c>
      <c r="L120">
        <f t="shared" si="13"/>
        <v>4</v>
      </c>
      <c r="M120">
        <f t="shared" si="14"/>
        <v>0</v>
      </c>
      <c r="N120">
        <f t="shared" si="14"/>
        <v>50</v>
      </c>
      <c r="O120">
        <f t="shared" si="15"/>
        <v>0</v>
      </c>
      <c r="P120">
        <f t="shared" si="21"/>
        <v>0</v>
      </c>
      <c r="Q120">
        <f t="shared" si="22"/>
        <v>28</v>
      </c>
      <c r="R120">
        <v>0</v>
      </c>
      <c r="T120">
        <f t="shared" si="17"/>
        <v>44</v>
      </c>
    </row>
    <row r="121" spans="1:20" x14ac:dyDescent="0.25">
      <c r="A121">
        <f t="shared" si="12"/>
        <v>10</v>
      </c>
      <c r="B121">
        <f t="shared" si="11"/>
        <v>0</v>
      </c>
      <c r="C121">
        <f t="shared" si="9"/>
        <v>25</v>
      </c>
      <c r="D121">
        <f t="shared" si="10"/>
        <v>250</v>
      </c>
      <c r="E121">
        <f t="shared" si="18"/>
        <v>1</v>
      </c>
      <c r="F121">
        <f t="shared" si="19"/>
        <v>6</v>
      </c>
      <c r="G121">
        <v>0</v>
      </c>
      <c r="L121">
        <f t="shared" si="13"/>
        <v>5</v>
      </c>
      <c r="M121">
        <f t="shared" si="14"/>
        <v>0</v>
      </c>
      <c r="N121">
        <f t="shared" si="14"/>
        <v>50</v>
      </c>
      <c r="O121">
        <f t="shared" si="15"/>
        <v>0</v>
      </c>
      <c r="P121">
        <f t="shared" si="21"/>
        <v>0</v>
      </c>
      <c r="Q121">
        <f t="shared" si="22"/>
        <v>28</v>
      </c>
      <c r="R121">
        <v>0</v>
      </c>
      <c r="T121">
        <f t="shared" si="17"/>
        <v>45</v>
      </c>
    </row>
    <row r="122" spans="1:20" x14ac:dyDescent="0.25">
      <c r="A122">
        <f t="shared" si="12"/>
        <v>1</v>
      </c>
      <c r="B122">
        <f t="shared" si="11"/>
        <v>0</v>
      </c>
      <c r="C122">
        <f t="shared" si="9"/>
        <v>25</v>
      </c>
      <c r="D122">
        <f t="shared" si="10"/>
        <v>500</v>
      </c>
      <c r="E122">
        <f t="shared" si="18"/>
        <v>0</v>
      </c>
      <c r="F122">
        <f t="shared" si="19"/>
        <v>7</v>
      </c>
      <c r="G122">
        <v>1</v>
      </c>
      <c r="L122">
        <f t="shared" si="13"/>
        <v>6</v>
      </c>
      <c r="M122">
        <f t="shared" si="14"/>
        <v>0</v>
      </c>
      <c r="N122">
        <f t="shared" si="14"/>
        <v>50</v>
      </c>
      <c r="O122">
        <f t="shared" si="15"/>
        <v>0</v>
      </c>
      <c r="P122">
        <f t="shared" si="21"/>
        <v>0</v>
      </c>
      <c r="Q122">
        <f t="shared" si="22"/>
        <v>28</v>
      </c>
      <c r="R122">
        <v>0</v>
      </c>
      <c r="T122">
        <f t="shared" si="17"/>
        <v>46</v>
      </c>
    </row>
    <row r="123" spans="1:20" x14ac:dyDescent="0.25">
      <c r="A123">
        <f t="shared" si="12"/>
        <v>2</v>
      </c>
      <c r="B123">
        <f t="shared" si="11"/>
        <v>0</v>
      </c>
      <c r="C123">
        <f t="shared" si="9"/>
        <v>25</v>
      </c>
      <c r="D123">
        <f t="shared" si="10"/>
        <v>500</v>
      </c>
      <c r="E123">
        <f t="shared" si="18"/>
        <v>0</v>
      </c>
      <c r="F123">
        <f t="shared" si="19"/>
        <v>7</v>
      </c>
      <c r="G123">
        <v>0</v>
      </c>
      <c r="L123">
        <f t="shared" si="13"/>
        <v>7</v>
      </c>
      <c r="M123">
        <f t="shared" si="14"/>
        <v>0</v>
      </c>
      <c r="N123">
        <f t="shared" si="14"/>
        <v>50</v>
      </c>
      <c r="O123">
        <f t="shared" si="15"/>
        <v>0</v>
      </c>
      <c r="P123">
        <f t="shared" si="21"/>
        <v>0</v>
      </c>
      <c r="Q123">
        <f t="shared" si="22"/>
        <v>28</v>
      </c>
      <c r="R123">
        <v>0</v>
      </c>
      <c r="T123">
        <f t="shared" si="17"/>
        <v>47</v>
      </c>
    </row>
    <row r="124" spans="1:20" x14ac:dyDescent="0.25">
      <c r="A124">
        <f t="shared" si="12"/>
        <v>3</v>
      </c>
      <c r="B124">
        <f t="shared" si="11"/>
        <v>0</v>
      </c>
      <c r="C124">
        <f t="shared" si="9"/>
        <v>25</v>
      </c>
      <c r="D124">
        <f t="shared" si="10"/>
        <v>500</v>
      </c>
      <c r="E124">
        <f t="shared" si="18"/>
        <v>0</v>
      </c>
      <c r="F124">
        <f t="shared" si="19"/>
        <v>7</v>
      </c>
      <c r="G124">
        <v>0</v>
      </c>
      <c r="L124">
        <f t="shared" si="13"/>
        <v>8</v>
      </c>
      <c r="M124">
        <f t="shared" si="14"/>
        <v>0</v>
      </c>
      <c r="N124">
        <f t="shared" si="14"/>
        <v>50</v>
      </c>
      <c r="O124">
        <f t="shared" si="15"/>
        <v>0</v>
      </c>
      <c r="P124">
        <f t="shared" si="21"/>
        <v>0</v>
      </c>
      <c r="Q124">
        <f t="shared" si="22"/>
        <v>28</v>
      </c>
      <c r="R124">
        <v>0</v>
      </c>
      <c r="T124">
        <f t="shared" si="17"/>
        <v>48</v>
      </c>
    </row>
    <row r="125" spans="1:20" x14ac:dyDescent="0.25">
      <c r="A125">
        <f t="shared" si="12"/>
        <v>4</v>
      </c>
      <c r="B125">
        <f t="shared" si="11"/>
        <v>0</v>
      </c>
      <c r="C125">
        <f t="shared" si="9"/>
        <v>25</v>
      </c>
      <c r="D125">
        <f t="shared" si="10"/>
        <v>500</v>
      </c>
      <c r="E125">
        <f t="shared" si="18"/>
        <v>0</v>
      </c>
      <c r="F125">
        <f t="shared" si="19"/>
        <v>7</v>
      </c>
      <c r="G125">
        <v>0</v>
      </c>
      <c r="L125">
        <f t="shared" si="13"/>
        <v>9</v>
      </c>
      <c r="M125">
        <f t="shared" si="14"/>
        <v>0</v>
      </c>
      <c r="N125">
        <f t="shared" si="14"/>
        <v>50</v>
      </c>
      <c r="O125">
        <f t="shared" si="15"/>
        <v>0</v>
      </c>
      <c r="P125">
        <f t="shared" si="21"/>
        <v>0</v>
      </c>
      <c r="Q125">
        <f t="shared" si="22"/>
        <v>28</v>
      </c>
      <c r="R125">
        <v>0</v>
      </c>
      <c r="T125">
        <f t="shared" si="17"/>
        <v>49</v>
      </c>
    </row>
    <row r="126" spans="1:20" x14ac:dyDescent="0.25">
      <c r="A126">
        <f t="shared" si="12"/>
        <v>5</v>
      </c>
      <c r="B126">
        <f t="shared" si="11"/>
        <v>0</v>
      </c>
      <c r="C126">
        <f t="shared" si="9"/>
        <v>25</v>
      </c>
      <c r="D126">
        <f t="shared" si="10"/>
        <v>500</v>
      </c>
      <c r="E126">
        <f t="shared" si="18"/>
        <v>0</v>
      </c>
      <c r="F126">
        <f t="shared" si="19"/>
        <v>7</v>
      </c>
      <c r="G126">
        <v>0</v>
      </c>
      <c r="L126">
        <f t="shared" si="13"/>
        <v>10</v>
      </c>
      <c r="M126">
        <f t="shared" si="14"/>
        <v>0</v>
      </c>
      <c r="N126">
        <f t="shared" si="14"/>
        <v>50</v>
      </c>
      <c r="O126">
        <f t="shared" si="15"/>
        <v>0</v>
      </c>
      <c r="P126">
        <f t="shared" si="21"/>
        <v>0</v>
      </c>
      <c r="Q126">
        <f t="shared" si="22"/>
        <v>28</v>
      </c>
      <c r="R126">
        <v>0</v>
      </c>
      <c r="T126">
        <f t="shared" si="17"/>
        <v>50</v>
      </c>
    </row>
    <row r="127" spans="1:20" x14ac:dyDescent="0.25">
      <c r="A127">
        <f t="shared" si="12"/>
        <v>6</v>
      </c>
      <c r="B127">
        <f t="shared" si="11"/>
        <v>0</v>
      </c>
      <c r="C127">
        <f t="shared" si="9"/>
        <v>25</v>
      </c>
      <c r="D127">
        <f t="shared" si="10"/>
        <v>500</v>
      </c>
      <c r="E127">
        <f t="shared" si="18"/>
        <v>0</v>
      </c>
      <c r="F127">
        <f t="shared" si="19"/>
        <v>7</v>
      </c>
      <c r="G127">
        <v>0</v>
      </c>
      <c r="L127">
        <f t="shared" si="13"/>
        <v>1</v>
      </c>
      <c r="M127">
        <f t="shared" si="14"/>
        <v>0</v>
      </c>
      <c r="N127">
        <f t="shared" si="14"/>
        <v>50</v>
      </c>
      <c r="O127">
        <f t="shared" si="15"/>
        <v>0</v>
      </c>
      <c r="P127">
        <f t="shared" si="21"/>
        <v>1</v>
      </c>
      <c r="Q127">
        <f t="shared" si="22"/>
        <v>28</v>
      </c>
      <c r="R127">
        <v>0</v>
      </c>
      <c r="T127">
        <f t="shared" si="17"/>
        <v>51</v>
      </c>
    </row>
    <row r="128" spans="1:20" x14ac:dyDescent="0.25">
      <c r="A128">
        <f t="shared" si="12"/>
        <v>7</v>
      </c>
      <c r="B128">
        <f t="shared" si="11"/>
        <v>0</v>
      </c>
      <c r="C128">
        <f t="shared" si="9"/>
        <v>25</v>
      </c>
      <c r="D128">
        <f t="shared" si="10"/>
        <v>500</v>
      </c>
      <c r="E128">
        <f t="shared" si="18"/>
        <v>0</v>
      </c>
      <c r="F128">
        <f t="shared" si="19"/>
        <v>7</v>
      </c>
      <c r="G128">
        <v>0</v>
      </c>
      <c r="L128">
        <f t="shared" si="13"/>
        <v>2</v>
      </c>
      <c r="M128">
        <f t="shared" si="14"/>
        <v>0</v>
      </c>
      <c r="N128">
        <f t="shared" si="14"/>
        <v>50</v>
      </c>
      <c r="O128">
        <f t="shared" si="15"/>
        <v>0</v>
      </c>
      <c r="P128">
        <f t="shared" si="21"/>
        <v>1</v>
      </c>
      <c r="Q128">
        <f t="shared" si="22"/>
        <v>28</v>
      </c>
      <c r="R128">
        <v>0</v>
      </c>
      <c r="T128">
        <f t="shared" si="17"/>
        <v>52</v>
      </c>
    </row>
    <row r="129" spans="1:20" x14ac:dyDescent="0.25">
      <c r="A129">
        <f t="shared" si="12"/>
        <v>8</v>
      </c>
      <c r="B129">
        <f t="shared" si="11"/>
        <v>0</v>
      </c>
      <c r="C129">
        <f t="shared" si="9"/>
        <v>25</v>
      </c>
      <c r="D129">
        <f t="shared" si="10"/>
        <v>500</v>
      </c>
      <c r="E129">
        <f t="shared" si="18"/>
        <v>0</v>
      </c>
      <c r="F129">
        <f t="shared" si="19"/>
        <v>7</v>
      </c>
      <c r="G129">
        <v>0</v>
      </c>
      <c r="L129">
        <f t="shared" si="13"/>
        <v>3</v>
      </c>
      <c r="M129">
        <f t="shared" si="14"/>
        <v>0</v>
      </c>
      <c r="N129">
        <f t="shared" si="14"/>
        <v>50</v>
      </c>
      <c r="O129">
        <f t="shared" si="15"/>
        <v>0</v>
      </c>
      <c r="P129">
        <f t="shared" si="21"/>
        <v>1</v>
      </c>
      <c r="Q129">
        <f t="shared" si="22"/>
        <v>28</v>
      </c>
      <c r="R129">
        <v>0</v>
      </c>
      <c r="T129">
        <f t="shared" si="17"/>
        <v>53</v>
      </c>
    </row>
    <row r="130" spans="1:20" x14ac:dyDescent="0.25">
      <c r="A130">
        <f t="shared" si="12"/>
        <v>9</v>
      </c>
      <c r="B130">
        <f t="shared" si="11"/>
        <v>0</v>
      </c>
      <c r="C130">
        <f t="shared" si="9"/>
        <v>25</v>
      </c>
      <c r="D130">
        <f t="shared" si="10"/>
        <v>500</v>
      </c>
      <c r="E130">
        <f t="shared" si="18"/>
        <v>0</v>
      </c>
      <c r="F130">
        <f t="shared" si="19"/>
        <v>7</v>
      </c>
      <c r="G130">
        <v>0</v>
      </c>
      <c r="L130">
        <f t="shared" si="13"/>
        <v>4</v>
      </c>
      <c r="M130">
        <f t="shared" si="14"/>
        <v>0</v>
      </c>
      <c r="N130">
        <f t="shared" si="14"/>
        <v>50</v>
      </c>
      <c r="O130">
        <f t="shared" si="15"/>
        <v>0</v>
      </c>
      <c r="P130">
        <f t="shared" si="21"/>
        <v>1</v>
      </c>
      <c r="Q130">
        <f t="shared" si="22"/>
        <v>28</v>
      </c>
      <c r="R130">
        <v>0</v>
      </c>
      <c r="T130">
        <f t="shared" si="17"/>
        <v>54</v>
      </c>
    </row>
    <row r="131" spans="1:20" x14ac:dyDescent="0.25">
      <c r="A131">
        <f t="shared" si="12"/>
        <v>10</v>
      </c>
      <c r="B131">
        <f t="shared" si="11"/>
        <v>0</v>
      </c>
      <c r="C131">
        <f t="shared" ref="C131:C194" si="23">INDEX($P$3:$T$3,1,(F131-1)/COUNT($P$4:$T$4)+1)</f>
        <v>25</v>
      </c>
      <c r="D131">
        <f t="shared" ref="D131:D194" si="24">INDEX($P$4:$T$4,1,MOD(F131-1,COUNT($P$4:$T$4))+1)</f>
        <v>500</v>
      </c>
      <c r="E131">
        <f t="shared" si="18"/>
        <v>0</v>
      </c>
      <c r="F131">
        <f t="shared" si="19"/>
        <v>7</v>
      </c>
      <c r="G131">
        <v>0</v>
      </c>
      <c r="L131">
        <f t="shared" si="13"/>
        <v>5</v>
      </c>
      <c r="M131">
        <f t="shared" si="14"/>
        <v>0</v>
      </c>
      <c r="N131">
        <f t="shared" si="14"/>
        <v>50</v>
      </c>
      <c r="O131">
        <f t="shared" si="15"/>
        <v>0</v>
      </c>
      <c r="P131">
        <f t="shared" si="21"/>
        <v>1</v>
      </c>
      <c r="Q131">
        <f t="shared" si="22"/>
        <v>28</v>
      </c>
      <c r="R131">
        <v>0</v>
      </c>
      <c r="T131">
        <f t="shared" si="17"/>
        <v>55</v>
      </c>
    </row>
    <row r="132" spans="1:20" x14ac:dyDescent="0.25">
      <c r="A132">
        <f t="shared" si="12"/>
        <v>1</v>
      </c>
      <c r="B132">
        <f t="shared" ref="B132:B195" si="25">B131</f>
        <v>0</v>
      </c>
      <c r="C132">
        <f t="shared" si="23"/>
        <v>25</v>
      </c>
      <c r="D132">
        <f t="shared" si="24"/>
        <v>500</v>
      </c>
      <c r="E132">
        <f t="shared" si="18"/>
        <v>1</v>
      </c>
      <c r="F132">
        <f t="shared" si="19"/>
        <v>7</v>
      </c>
      <c r="G132">
        <v>1</v>
      </c>
      <c r="L132">
        <f t="shared" si="13"/>
        <v>6</v>
      </c>
      <c r="M132">
        <f t="shared" si="14"/>
        <v>0</v>
      </c>
      <c r="N132">
        <f t="shared" si="14"/>
        <v>50</v>
      </c>
      <c r="O132">
        <f t="shared" si="15"/>
        <v>0</v>
      </c>
      <c r="P132">
        <f t="shared" si="21"/>
        <v>1</v>
      </c>
      <c r="Q132">
        <f t="shared" si="22"/>
        <v>28</v>
      </c>
      <c r="R132">
        <v>0</v>
      </c>
      <c r="T132">
        <f t="shared" si="17"/>
        <v>56</v>
      </c>
    </row>
    <row r="133" spans="1:20" x14ac:dyDescent="0.25">
      <c r="A133">
        <f t="shared" si="12"/>
        <v>2</v>
      </c>
      <c r="B133">
        <f t="shared" si="25"/>
        <v>0</v>
      </c>
      <c r="C133">
        <f t="shared" si="23"/>
        <v>25</v>
      </c>
      <c r="D133">
        <f t="shared" si="24"/>
        <v>500</v>
      </c>
      <c r="E133">
        <f t="shared" si="18"/>
        <v>1</v>
      </c>
      <c r="F133">
        <f t="shared" si="19"/>
        <v>7</v>
      </c>
      <c r="G133">
        <v>0</v>
      </c>
      <c r="L133">
        <f t="shared" si="13"/>
        <v>7</v>
      </c>
      <c r="M133">
        <f t="shared" si="14"/>
        <v>0</v>
      </c>
      <c r="N133">
        <f t="shared" si="14"/>
        <v>50</v>
      </c>
      <c r="O133">
        <f t="shared" si="15"/>
        <v>0</v>
      </c>
      <c r="P133">
        <f t="shared" si="21"/>
        <v>1</v>
      </c>
      <c r="Q133">
        <f t="shared" si="22"/>
        <v>28</v>
      </c>
      <c r="R133">
        <v>0</v>
      </c>
      <c r="T133">
        <f t="shared" si="17"/>
        <v>57</v>
      </c>
    </row>
    <row r="134" spans="1:20" x14ac:dyDescent="0.25">
      <c r="A134">
        <f t="shared" si="12"/>
        <v>3</v>
      </c>
      <c r="B134">
        <f t="shared" si="25"/>
        <v>0</v>
      </c>
      <c r="C134">
        <f t="shared" si="23"/>
        <v>25</v>
      </c>
      <c r="D134">
        <f t="shared" si="24"/>
        <v>500</v>
      </c>
      <c r="E134">
        <f t="shared" si="18"/>
        <v>1</v>
      </c>
      <c r="F134">
        <f t="shared" si="19"/>
        <v>7</v>
      </c>
      <c r="G134">
        <v>0</v>
      </c>
      <c r="L134">
        <f t="shared" si="13"/>
        <v>8</v>
      </c>
      <c r="M134">
        <f t="shared" si="14"/>
        <v>0</v>
      </c>
      <c r="N134">
        <f t="shared" si="14"/>
        <v>50</v>
      </c>
      <c r="O134">
        <f t="shared" si="15"/>
        <v>0</v>
      </c>
      <c r="P134">
        <f t="shared" si="21"/>
        <v>1</v>
      </c>
      <c r="Q134">
        <f t="shared" si="22"/>
        <v>28</v>
      </c>
      <c r="R134">
        <v>0</v>
      </c>
      <c r="T134">
        <f t="shared" si="17"/>
        <v>58</v>
      </c>
    </row>
    <row r="135" spans="1:20" x14ac:dyDescent="0.25">
      <c r="A135">
        <f t="shared" si="12"/>
        <v>4</v>
      </c>
      <c r="B135">
        <f t="shared" si="25"/>
        <v>0</v>
      </c>
      <c r="C135">
        <f t="shared" si="23"/>
        <v>25</v>
      </c>
      <c r="D135">
        <f t="shared" si="24"/>
        <v>500</v>
      </c>
      <c r="E135">
        <f t="shared" si="18"/>
        <v>1</v>
      </c>
      <c r="F135">
        <f t="shared" si="19"/>
        <v>7</v>
      </c>
      <c r="G135">
        <v>1</v>
      </c>
      <c r="L135">
        <f t="shared" si="13"/>
        <v>9</v>
      </c>
      <c r="M135">
        <f t="shared" si="14"/>
        <v>0</v>
      </c>
      <c r="N135">
        <f t="shared" si="14"/>
        <v>50</v>
      </c>
      <c r="O135">
        <f t="shared" si="15"/>
        <v>0</v>
      </c>
      <c r="P135">
        <f t="shared" si="21"/>
        <v>1</v>
      </c>
      <c r="Q135">
        <f t="shared" si="22"/>
        <v>28</v>
      </c>
      <c r="R135">
        <v>0</v>
      </c>
      <c r="T135">
        <f t="shared" si="17"/>
        <v>59</v>
      </c>
    </row>
    <row r="136" spans="1:20" x14ac:dyDescent="0.25">
      <c r="A136">
        <f t="shared" si="12"/>
        <v>5</v>
      </c>
      <c r="B136">
        <f t="shared" si="25"/>
        <v>0</v>
      </c>
      <c r="C136">
        <f t="shared" si="23"/>
        <v>25</v>
      </c>
      <c r="D136">
        <f t="shared" si="24"/>
        <v>500</v>
      </c>
      <c r="E136">
        <f t="shared" si="18"/>
        <v>1</v>
      </c>
      <c r="F136">
        <f t="shared" si="19"/>
        <v>7</v>
      </c>
      <c r="G136">
        <v>0</v>
      </c>
      <c r="L136">
        <f t="shared" si="13"/>
        <v>10</v>
      </c>
      <c r="M136">
        <f t="shared" si="14"/>
        <v>0</v>
      </c>
      <c r="N136">
        <f t="shared" si="14"/>
        <v>50</v>
      </c>
      <c r="O136">
        <f t="shared" si="15"/>
        <v>0</v>
      </c>
      <c r="P136">
        <f t="shared" si="21"/>
        <v>1</v>
      </c>
      <c r="Q136">
        <f t="shared" si="22"/>
        <v>28</v>
      </c>
      <c r="R136">
        <v>0</v>
      </c>
      <c r="T136">
        <f t="shared" si="17"/>
        <v>60</v>
      </c>
    </row>
    <row r="137" spans="1:20" x14ac:dyDescent="0.25">
      <c r="A137">
        <f t="shared" si="12"/>
        <v>6</v>
      </c>
      <c r="B137">
        <f t="shared" si="25"/>
        <v>0</v>
      </c>
      <c r="C137">
        <f t="shared" si="23"/>
        <v>25</v>
      </c>
      <c r="D137">
        <f t="shared" si="24"/>
        <v>500</v>
      </c>
      <c r="E137">
        <f t="shared" si="18"/>
        <v>1</v>
      </c>
      <c r="F137">
        <f t="shared" si="19"/>
        <v>7</v>
      </c>
      <c r="G137">
        <v>1</v>
      </c>
      <c r="L137">
        <f t="shared" si="13"/>
        <v>1</v>
      </c>
      <c r="M137">
        <f t="shared" si="14"/>
        <v>0</v>
      </c>
      <c r="N137">
        <v>75</v>
      </c>
      <c r="O137">
        <f t="shared" si="15"/>
        <v>0</v>
      </c>
      <c r="P137">
        <f t="shared" si="21"/>
        <v>0</v>
      </c>
      <c r="Q137">
        <f t="shared" si="22"/>
        <v>29</v>
      </c>
      <c r="R137">
        <v>0</v>
      </c>
      <c r="T137">
        <f t="shared" si="17"/>
        <v>61</v>
      </c>
    </row>
    <row r="138" spans="1:20" x14ac:dyDescent="0.25">
      <c r="A138">
        <f t="shared" si="12"/>
        <v>7</v>
      </c>
      <c r="B138">
        <f t="shared" si="25"/>
        <v>0</v>
      </c>
      <c r="C138">
        <f t="shared" si="23"/>
        <v>25</v>
      </c>
      <c r="D138">
        <f t="shared" si="24"/>
        <v>500</v>
      </c>
      <c r="E138">
        <f t="shared" si="18"/>
        <v>1</v>
      </c>
      <c r="F138">
        <f t="shared" si="19"/>
        <v>7</v>
      </c>
      <c r="G138">
        <v>1</v>
      </c>
      <c r="L138">
        <f t="shared" si="13"/>
        <v>2</v>
      </c>
      <c r="M138">
        <f t="shared" si="14"/>
        <v>0</v>
      </c>
      <c r="N138">
        <f>N137</f>
        <v>75</v>
      </c>
      <c r="O138">
        <f t="shared" si="15"/>
        <v>0</v>
      </c>
      <c r="P138">
        <f t="shared" si="21"/>
        <v>0</v>
      </c>
      <c r="Q138">
        <f t="shared" si="22"/>
        <v>29</v>
      </c>
      <c r="R138">
        <v>0</v>
      </c>
      <c r="T138">
        <f t="shared" si="17"/>
        <v>62</v>
      </c>
    </row>
    <row r="139" spans="1:20" x14ac:dyDescent="0.25">
      <c r="A139">
        <f t="shared" si="12"/>
        <v>8</v>
      </c>
      <c r="B139">
        <f t="shared" si="25"/>
        <v>0</v>
      </c>
      <c r="C139">
        <f t="shared" si="23"/>
        <v>25</v>
      </c>
      <c r="D139">
        <f t="shared" si="24"/>
        <v>500</v>
      </c>
      <c r="E139">
        <f t="shared" si="18"/>
        <v>1</v>
      </c>
      <c r="F139">
        <f t="shared" si="19"/>
        <v>7</v>
      </c>
      <c r="G139">
        <v>0</v>
      </c>
      <c r="L139">
        <f t="shared" si="13"/>
        <v>3</v>
      </c>
      <c r="M139">
        <f t="shared" si="14"/>
        <v>0</v>
      </c>
      <c r="N139">
        <f t="shared" si="14"/>
        <v>75</v>
      </c>
      <c r="O139">
        <f t="shared" si="15"/>
        <v>0</v>
      </c>
      <c r="P139">
        <f t="shared" si="21"/>
        <v>0</v>
      </c>
      <c r="Q139">
        <f t="shared" si="22"/>
        <v>29</v>
      </c>
      <c r="R139">
        <v>0</v>
      </c>
      <c r="T139">
        <f t="shared" si="17"/>
        <v>63</v>
      </c>
    </row>
    <row r="140" spans="1:20" x14ac:dyDescent="0.25">
      <c r="A140">
        <f t="shared" si="12"/>
        <v>9</v>
      </c>
      <c r="B140">
        <f t="shared" si="25"/>
        <v>0</v>
      </c>
      <c r="C140">
        <f t="shared" si="23"/>
        <v>25</v>
      </c>
      <c r="D140">
        <f t="shared" si="24"/>
        <v>500</v>
      </c>
      <c r="E140">
        <f t="shared" si="18"/>
        <v>1</v>
      </c>
      <c r="F140">
        <f t="shared" si="19"/>
        <v>7</v>
      </c>
      <c r="G140">
        <v>0</v>
      </c>
      <c r="L140">
        <f t="shared" si="13"/>
        <v>4</v>
      </c>
      <c r="M140">
        <f t="shared" si="14"/>
        <v>0</v>
      </c>
      <c r="N140">
        <f t="shared" si="14"/>
        <v>75</v>
      </c>
      <c r="O140">
        <f t="shared" si="15"/>
        <v>0</v>
      </c>
      <c r="P140">
        <f t="shared" si="21"/>
        <v>0</v>
      </c>
      <c r="Q140">
        <f t="shared" si="22"/>
        <v>29</v>
      </c>
      <c r="R140">
        <v>0</v>
      </c>
      <c r="T140">
        <f t="shared" si="17"/>
        <v>64</v>
      </c>
    </row>
    <row r="141" spans="1:20" x14ac:dyDescent="0.25">
      <c r="A141">
        <f t="shared" ref="A141:A204" si="26">A131</f>
        <v>10</v>
      </c>
      <c r="B141">
        <f t="shared" si="25"/>
        <v>0</v>
      </c>
      <c r="C141">
        <f t="shared" si="23"/>
        <v>25</v>
      </c>
      <c r="D141">
        <f t="shared" si="24"/>
        <v>500</v>
      </c>
      <c r="E141">
        <f t="shared" si="18"/>
        <v>1</v>
      </c>
      <c r="F141">
        <f t="shared" si="19"/>
        <v>7</v>
      </c>
      <c r="G141">
        <v>0</v>
      </c>
      <c r="L141">
        <f t="shared" si="13"/>
        <v>5</v>
      </c>
      <c r="M141">
        <f t="shared" si="14"/>
        <v>0</v>
      </c>
      <c r="N141">
        <f t="shared" si="14"/>
        <v>75</v>
      </c>
      <c r="O141">
        <f t="shared" si="15"/>
        <v>0</v>
      </c>
      <c r="P141">
        <f t="shared" si="21"/>
        <v>0</v>
      </c>
      <c r="Q141">
        <f t="shared" si="22"/>
        <v>29</v>
      </c>
      <c r="R141">
        <v>0</v>
      </c>
      <c r="T141">
        <f t="shared" si="17"/>
        <v>65</v>
      </c>
    </row>
    <row r="142" spans="1:20" x14ac:dyDescent="0.25">
      <c r="A142">
        <f t="shared" si="26"/>
        <v>1</v>
      </c>
      <c r="B142">
        <f t="shared" si="25"/>
        <v>0</v>
      </c>
      <c r="C142">
        <f t="shared" si="23"/>
        <v>25</v>
      </c>
      <c r="D142">
        <f t="shared" si="24"/>
        <v>1000</v>
      </c>
      <c r="E142">
        <f t="shared" si="18"/>
        <v>0</v>
      </c>
      <c r="F142">
        <f t="shared" si="19"/>
        <v>8</v>
      </c>
      <c r="G142">
        <v>0</v>
      </c>
      <c r="L142">
        <f t="shared" ref="L142:L176" si="27">A67</f>
        <v>6</v>
      </c>
      <c r="M142">
        <f t="shared" si="14"/>
        <v>0</v>
      </c>
      <c r="N142">
        <f t="shared" si="14"/>
        <v>75</v>
      </c>
      <c r="O142">
        <f t="shared" si="15"/>
        <v>0</v>
      </c>
      <c r="P142">
        <f t="shared" si="21"/>
        <v>0</v>
      </c>
      <c r="Q142">
        <f t="shared" si="22"/>
        <v>29</v>
      </c>
      <c r="R142">
        <v>0</v>
      </c>
      <c r="T142">
        <f t="shared" si="17"/>
        <v>66</v>
      </c>
    </row>
    <row r="143" spans="1:20" x14ac:dyDescent="0.25">
      <c r="A143">
        <f t="shared" si="26"/>
        <v>2</v>
      </c>
      <c r="B143">
        <f t="shared" si="25"/>
        <v>0</v>
      </c>
      <c r="C143">
        <f t="shared" si="23"/>
        <v>25</v>
      </c>
      <c r="D143">
        <f t="shared" si="24"/>
        <v>1000</v>
      </c>
      <c r="E143">
        <f t="shared" si="18"/>
        <v>0</v>
      </c>
      <c r="F143">
        <f t="shared" si="19"/>
        <v>8</v>
      </c>
      <c r="G143">
        <v>0</v>
      </c>
      <c r="L143">
        <f t="shared" si="27"/>
        <v>7</v>
      </c>
      <c r="M143">
        <f t="shared" ref="M143:O176" si="28">M142</f>
        <v>0</v>
      </c>
      <c r="N143">
        <f t="shared" si="28"/>
        <v>75</v>
      </c>
      <c r="O143">
        <f t="shared" si="28"/>
        <v>0</v>
      </c>
      <c r="P143">
        <f t="shared" si="21"/>
        <v>0</v>
      </c>
      <c r="Q143">
        <f t="shared" si="22"/>
        <v>29</v>
      </c>
      <c r="R143">
        <v>0</v>
      </c>
      <c r="T143">
        <f t="shared" ref="T143:T177" si="29">T142+1</f>
        <v>67</v>
      </c>
    </row>
    <row r="144" spans="1:20" x14ac:dyDescent="0.25">
      <c r="A144">
        <f t="shared" si="26"/>
        <v>3</v>
      </c>
      <c r="B144">
        <f t="shared" si="25"/>
        <v>0</v>
      </c>
      <c r="C144">
        <f t="shared" si="23"/>
        <v>25</v>
      </c>
      <c r="D144">
        <f t="shared" si="24"/>
        <v>1000</v>
      </c>
      <c r="E144">
        <f t="shared" si="18"/>
        <v>0</v>
      </c>
      <c r="F144">
        <f t="shared" si="19"/>
        <v>8</v>
      </c>
      <c r="G144">
        <v>1</v>
      </c>
      <c r="L144">
        <f t="shared" si="27"/>
        <v>8</v>
      </c>
      <c r="M144">
        <f t="shared" si="28"/>
        <v>0</v>
      </c>
      <c r="N144">
        <f t="shared" si="28"/>
        <v>75</v>
      </c>
      <c r="O144">
        <f t="shared" si="28"/>
        <v>0</v>
      </c>
      <c r="P144">
        <f t="shared" si="21"/>
        <v>0</v>
      </c>
      <c r="Q144">
        <f t="shared" si="22"/>
        <v>29</v>
      </c>
      <c r="R144">
        <v>0</v>
      </c>
      <c r="T144">
        <f t="shared" si="29"/>
        <v>68</v>
      </c>
    </row>
    <row r="145" spans="1:20" x14ac:dyDescent="0.25">
      <c r="A145">
        <f t="shared" si="26"/>
        <v>4</v>
      </c>
      <c r="B145">
        <f t="shared" si="25"/>
        <v>0</v>
      </c>
      <c r="C145">
        <f t="shared" si="23"/>
        <v>25</v>
      </c>
      <c r="D145">
        <f t="shared" si="24"/>
        <v>1000</v>
      </c>
      <c r="E145">
        <f t="shared" si="18"/>
        <v>0</v>
      </c>
      <c r="F145">
        <f t="shared" si="19"/>
        <v>8</v>
      </c>
      <c r="G145">
        <v>0</v>
      </c>
      <c r="L145">
        <f t="shared" si="27"/>
        <v>9</v>
      </c>
      <c r="M145">
        <f t="shared" si="28"/>
        <v>0</v>
      </c>
      <c r="N145">
        <f t="shared" si="28"/>
        <v>75</v>
      </c>
      <c r="O145">
        <f t="shared" si="28"/>
        <v>0</v>
      </c>
      <c r="P145">
        <f t="shared" si="21"/>
        <v>0</v>
      </c>
      <c r="Q145">
        <f t="shared" si="22"/>
        <v>29</v>
      </c>
      <c r="R145">
        <v>0</v>
      </c>
      <c r="T145">
        <f t="shared" si="29"/>
        <v>69</v>
      </c>
    </row>
    <row r="146" spans="1:20" x14ac:dyDescent="0.25">
      <c r="A146">
        <f t="shared" si="26"/>
        <v>5</v>
      </c>
      <c r="B146">
        <f t="shared" si="25"/>
        <v>0</v>
      </c>
      <c r="C146">
        <f t="shared" si="23"/>
        <v>25</v>
      </c>
      <c r="D146">
        <f t="shared" si="24"/>
        <v>1000</v>
      </c>
      <c r="E146">
        <f t="shared" si="18"/>
        <v>0</v>
      </c>
      <c r="F146">
        <f t="shared" si="19"/>
        <v>8</v>
      </c>
      <c r="G146">
        <v>0</v>
      </c>
      <c r="L146">
        <f t="shared" si="27"/>
        <v>10</v>
      </c>
      <c r="M146">
        <f t="shared" si="28"/>
        <v>0</v>
      </c>
      <c r="N146">
        <f t="shared" si="28"/>
        <v>75</v>
      </c>
      <c r="O146">
        <f t="shared" si="28"/>
        <v>0</v>
      </c>
      <c r="P146">
        <f t="shared" si="21"/>
        <v>0</v>
      </c>
      <c r="Q146">
        <f t="shared" si="22"/>
        <v>29</v>
      </c>
      <c r="R146">
        <v>0</v>
      </c>
      <c r="T146">
        <f t="shared" si="29"/>
        <v>70</v>
      </c>
    </row>
    <row r="147" spans="1:20" x14ac:dyDescent="0.25">
      <c r="A147">
        <f t="shared" si="26"/>
        <v>6</v>
      </c>
      <c r="B147">
        <f t="shared" si="25"/>
        <v>0</v>
      </c>
      <c r="C147">
        <f t="shared" si="23"/>
        <v>25</v>
      </c>
      <c r="D147">
        <f t="shared" si="24"/>
        <v>1000</v>
      </c>
      <c r="E147">
        <f t="shared" si="18"/>
        <v>0</v>
      </c>
      <c r="F147">
        <f t="shared" si="19"/>
        <v>8</v>
      </c>
      <c r="G147">
        <v>0</v>
      </c>
      <c r="L147">
        <f t="shared" si="27"/>
        <v>1</v>
      </c>
      <c r="M147">
        <f t="shared" si="28"/>
        <v>0</v>
      </c>
      <c r="N147">
        <f t="shared" si="28"/>
        <v>75</v>
      </c>
      <c r="O147">
        <f t="shared" si="28"/>
        <v>0</v>
      </c>
      <c r="P147">
        <f t="shared" si="21"/>
        <v>1</v>
      </c>
      <c r="Q147">
        <f t="shared" si="22"/>
        <v>29</v>
      </c>
      <c r="R147">
        <v>0</v>
      </c>
      <c r="T147">
        <f t="shared" si="29"/>
        <v>71</v>
      </c>
    </row>
    <row r="148" spans="1:20" x14ac:dyDescent="0.25">
      <c r="A148">
        <f t="shared" si="26"/>
        <v>7</v>
      </c>
      <c r="B148">
        <f t="shared" si="25"/>
        <v>0</v>
      </c>
      <c r="C148">
        <f t="shared" si="23"/>
        <v>25</v>
      </c>
      <c r="D148">
        <f t="shared" si="24"/>
        <v>1000</v>
      </c>
      <c r="E148">
        <f t="shared" si="18"/>
        <v>0</v>
      </c>
      <c r="F148">
        <f t="shared" si="19"/>
        <v>8</v>
      </c>
      <c r="G148">
        <v>0</v>
      </c>
      <c r="L148">
        <f t="shared" si="27"/>
        <v>2</v>
      </c>
      <c r="M148">
        <f t="shared" si="28"/>
        <v>0</v>
      </c>
      <c r="N148">
        <f t="shared" si="28"/>
        <v>75</v>
      </c>
      <c r="O148">
        <f t="shared" si="28"/>
        <v>0</v>
      </c>
      <c r="P148">
        <f t="shared" si="21"/>
        <v>1</v>
      </c>
      <c r="Q148">
        <f t="shared" si="22"/>
        <v>29</v>
      </c>
      <c r="R148">
        <v>0</v>
      </c>
      <c r="T148">
        <f t="shared" si="29"/>
        <v>72</v>
      </c>
    </row>
    <row r="149" spans="1:20" x14ac:dyDescent="0.25">
      <c r="A149">
        <f t="shared" si="26"/>
        <v>8</v>
      </c>
      <c r="B149">
        <f t="shared" si="25"/>
        <v>0</v>
      </c>
      <c r="C149">
        <f t="shared" si="23"/>
        <v>25</v>
      </c>
      <c r="D149">
        <f t="shared" si="24"/>
        <v>1000</v>
      </c>
      <c r="E149">
        <f t="shared" si="18"/>
        <v>0</v>
      </c>
      <c r="F149">
        <f t="shared" si="19"/>
        <v>8</v>
      </c>
      <c r="G149">
        <v>0</v>
      </c>
      <c r="L149">
        <f t="shared" si="27"/>
        <v>3</v>
      </c>
      <c r="M149">
        <f t="shared" si="28"/>
        <v>0</v>
      </c>
      <c r="N149">
        <f t="shared" si="28"/>
        <v>75</v>
      </c>
      <c r="O149">
        <f t="shared" si="28"/>
        <v>0</v>
      </c>
      <c r="P149">
        <f t="shared" si="21"/>
        <v>1</v>
      </c>
      <c r="Q149">
        <f t="shared" si="22"/>
        <v>29</v>
      </c>
      <c r="R149">
        <v>0</v>
      </c>
      <c r="T149">
        <f t="shared" si="29"/>
        <v>73</v>
      </c>
    </row>
    <row r="150" spans="1:20" x14ac:dyDescent="0.25">
      <c r="A150">
        <f t="shared" si="26"/>
        <v>9</v>
      </c>
      <c r="B150">
        <f t="shared" si="25"/>
        <v>0</v>
      </c>
      <c r="C150">
        <f t="shared" si="23"/>
        <v>25</v>
      </c>
      <c r="D150">
        <f t="shared" si="24"/>
        <v>1000</v>
      </c>
      <c r="E150">
        <f t="shared" si="18"/>
        <v>0</v>
      </c>
      <c r="F150">
        <f t="shared" si="19"/>
        <v>8</v>
      </c>
      <c r="G150">
        <v>0</v>
      </c>
      <c r="L150">
        <f t="shared" si="27"/>
        <v>4</v>
      </c>
      <c r="M150">
        <f t="shared" si="28"/>
        <v>0</v>
      </c>
      <c r="N150">
        <f t="shared" si="28"/>
        <v>75</v>
      </c>
      <c r="O150">
        <f t="shared" si="28"/>
        <v>0</v>
      </c>
      <c r="P150">
        <f t="shared" si="21"/>
        <v>1</v>
      </c>
      <c r="Q150">
        <f t="shared" si="22"/>
        <v>29</v>
      </c>
      <c r="R150">
        <v>0</v>
      </c>
      <c r="T150">
        <f t="shared" si="29"/>
        <v>74</v>
      </c>
    </row>
    <row r="151" spans="1:20" x14ac:dyDescent="0.25">
      <c r="A151">
        <f t="shared" si="26"/>
        <v>10</v>
      </c>
      <c r="B151">
        <f t="shared" si="25"/>
        <v>0</v>
      </c>
      <c r="C151">
        <f t="shared" si="23"/>
        <v>25</v>
      </c>
      <c r="D151">
        <f t="shared" si="24"/>
        <v>1000</v>
      </c>
      <c r="E151">
        <f t="shared" ref="E151:E214" si="30">E131</f>
        <v>0</v>
      </c>
      <c r="F151">
        <f t="shared" ref="F151:F214" si="31">F131+1</f>
        <v>8</v>
      </c>
      <c r="G151">
        <v>0</v>
      </c>
      <c r="L151">
        <f t="shared" si="27"/>
        <v>5</v>
      </c>
      <c r="M151">
        <f t="shared" si="28"/>
        <v>0</v>
      </c>
      <c r="N151">
        <f t="shared" si="28"/>
        <v>75</v>
      </c>
      <c r="O151">
        <f t="shared" si="28"/>
        <v>0</v>
      </c>
      <c r="P151">
        <f t="shared" si="21"/>
        <v>1</v>
      </c>
      <c r="Q151">
        <f t="shared" si="22"/>
        <v>29</v>
      </c>
      <c r="R151">
        <v>0</v>
      </c>
      <c r="T151">
        <f t="shared" si="29"/>
        <v>75</v>
      </c>
    </row>
    <row r="152" spans="1:20" x14ac:dyDescent="0.25">
      <c r="A152">
        <f t="shared" si="26"/>
        <v>1</v>
      </c>
      <c r="B152">
        <f t="shared" si="25"/>
        <v>0</v>
      </c>
      <c r="C152">
        <f t="shared" si="23"/>
        <v>25</v>
      </c>
      <c r="D152">
        <f t="shared" si="24"/>
        <v>1000</v>
      </c>
      <c r="E152">
        <f t="shared" si="30"/>
        <v>1</v>
      </c>
      <c r="F152">
        <f t="shared" si="31"/>
        <v>8</v>
      </c>
      <c r="G152">
        <v>0</v>
      </c>
      <c r="L152">
        <f t="shared" si="27"/>
        <v>6</v>
      </c>
      <c r="M152">
        <f t="shared" si="28"/>
        <v>0</v>
      </c>
      <c r="N152">
        <f t="shared" si="28"/>
        <v>75</v>
      </c>
      <c r="O152">
        <f t="shared" si="28"/>
        <v>0</v>
      </c>
      <c r="P152">
        <f t="shared" si="21"/>
        <v>1</v>
      </c>
      <c r="Q152">
        <f t="shared" si="22"/>
        <v>29</v>
      </c>
      <c r="R152">
        <v>0</v>
      </c>
      <c r="T152">
        <f t="shared" si="29"/>
        <v>76</v>
      </c>
    </row>
    <row r="153" spans="1:20" x14ac:dyDescent="0.25">
      <c r="A153">
        <f t="shared" si="26"/>
        <v>2</v>
      </c>
      <c r="B153">
        <f t="shared" si="25"/>
        <v>0</v>
      </c>
      <c r="C153">
        <f t="shared" si="23"/>
        <v>25</v>
      </c>
      <c r="D153">
        <f t="shared" si="24"/>
        <v>1000</v>
      </c>
      <c r="E153">
        <f t="shared" si="30"/>
        <v>1</v>
      </c>
      <c r="F153">
        <f t="shared" si="31"/>
        <v>8</v>
      </c>
      <c r="G153">
        <v>0</v>
      </c>
      <c r="L153">
        <f t="shared" si="27"/>
        <v>7</v>
      </c>
      <c r="M153">
        <f t="shared" si="28"/>
        <v>0</v>
      </c>
      <c r="N153">
        <f t="shared" si="28"/>
        <v>75</v>
      </c>
      <c r="O153">
        <f t="shared" si="28"/>
        <v>0</v>
      </c>
      <c r="P153">
        <f t="shared" si="21"/>
        <v>1</v>
      </c>
      <c r="Q153">
        <f t="shared" si="22"/>
        <v>29</v>
      </c>
      <c r="R153">
        <v>0</v>
      </c>
      <c r="T153">
        <f t="shared" si="29"/>
        <v>77</v>
      </c>
    </row>
    <row r="154" spans="1:20" x14ac:dyDescent="0.25">
      <c r="A154">
        <f t="shared" si="26"/>
        <v>3</v>
      </c>
      <c r="B154">
        <f t="shared" si="25"/>
        <v>0</v>
      </c>
      <c r="C154">
        <f t="shared" si="23"/>
        <v>25</v>
      </c>
      <c r="D154">
        <f t="shared" si="24"/>
        <v>1000</v>
      </c>
      <c r="E154">
        <f t="shared" si="30"/>
        <v>1</v>
      </c>
      <c r="F154">
        <f t="shared" si="31"/>
        <v>8</v>
      </c>
      <c r="G154">
        <v>0</v>
      </c>
      <c r="L154">
        <f t="shared" si="27"/>
        <v>8</v>
      </c>
      <c r="M154">
        <f t="shared" si="28"/>
        <v>0</v>
      </c>
      <c r="N154">
        <f t="shared" si="28"/>
        <v>75</v>
      </c>
      <c r="O154">
        <f t="shared" si="28"/>
        <v>0</v>
      </c>
      <c r="P154">
        <f t="shared" si="21"/>
        <v>1</v>
      </c>
      <c r="Q154">
        <f t="shared" si="22"/>
        <v>29</v>
      </c>
      <c r="R154">
        <v>0</v>
      </c>
      <c r="T154">
        <f t="shared" si="29"/>
        <v>78</v>
      </c>
    </row>
    <row r="155" spans="1:20" x14ac:dyDescent="0.25">
      <c r="A155">
        <f t="shared" si="26"/>
        <v>4</v>
      </c>
      <c r="B155">
        <f t="shared" si="25"/>
        <v>0</v>
      </c>
      <c r="C155">
        <f t="shared" si="23"/>
        <v>25</v>
      </c>
      <c r="D155">
        <f t="shared" si="24"/>
        <v>1000</v>
      </c>
      <c r="E155">
        <f t="shared" si="30"/>
        <v>1</v>
      </c>
      <c r="F155">
        <f t="shared" si="31"/>
        <v>8</v>
      </c>
      <c r="G155">
        <v>0</v>
      </c>
      <c r="L155">
        <f t="shared" si="27"/>
        <v>9</v>
      </c>
      <c r="M155">
        <f t="shared" si="28"/>
        <v>0</v>
      </c>
      <c r="N155">
        <f t="shared" si="28"/>
        <v>75</v>
      </c>
      <c r="O155">
        <f t="shared" si="28"/>
        <v>0</v>
      </c>
      <c r="P155">
        <f t="shared" si="21"/>
        <v>1</v>
      </c>
      <c r="Q155">
        <f t="shared" si="22"/>
        <v>29</v>
      </c>
      <c r="R155">
        <v>0</v>
      </c>
      <c r="T155">
        <f t="shared" si="29"/>
        <v>79</v>
      </c>
    </row>
    <row r="156" spans="1:20" x14ac:dyDescent="0.25">
      <c r="A156">
        <f t="shared" si="26"/>
        <v>5</v>
      </c>
      <c r="B156">
        <f t="shared" si="25"/>
        <v>0</v>
      </c>
      <c r="C156">
        <f t="shared" si="23"/>
        <v>25</v>
      </c>
      <c r="D156">
        <f t="shared" si="24"/>
        <v>1000</v>
      </c>
      <c r="E156">
        <f t="shared" si="30"/>
        <v>1</v>
      </c>
      <c r="F156">
        <f t="shared" si="31"/>
        <v>8</v>
      </c>
      <c r="G156">
        <v>0</v>
      </c>
      <c r="L156">
        <f t="shared" si="27"/>
        <v>10</v>
      </c>
      <c r="M156">
        <f t="shared" si="28"/>
        <v>0</v>
      </c>
      <c r="N156">
        <f t="shared" si="28"/>
        <v>75</v>
      </c>
      <c r="O156">
        <f t="shared" si="28"/>
        <v>0</v>
      </c>
      <c r="P156">
        <f t="shared" si="21"/>
        <v>1</v>
      </c>
      <c r="Q156">
        <f t="shared" si="22"/>
        <v>29</v>
      </c>
      <c r="R156">
        <v>0</v>
      </c>
      <c r="T156">
        <f t="shared" si="29"/>
        <v>80</v>
      </c>
    </row>
    <row r="157" spans="1:20" x14ac:dyDescent="0.25">
      <c r="A157">
        <f t="shared" si="26"/>
        <v>6</v>
      </c>
      <c r="B157">
        <f t="shared" si="25"/>
        <v>0</v>
      </c>
      <c r="C157">
        <f t="shared" si="23"/>
        <v>25</v>
      </c>
      <c r="D157">
        <f t="shared" si="24"/>
        <v>1000</v>
      </c>
      <c r="E157">
        <f t="shared" si="30"/>
        <v>1</v>
      </c>
      <c r="F157">
        <f t="shared" si="31"/>
        <v>8</v>
      </c>
      <c r="G157">
        <v>1</v>
      </c>
      <c r="L157">
        <f t="shared" si="27"/>
        <v>1</v>
      </c>
      <c r="M157">
        <f t="shared" si="28"/>
        <v>0</v>
      </c>
      <c r="N157">
        <v>100</v>
      </c>
      <c r="O157">
        <f t="shared" ref="O157:O176" si="32">O156</f>
        <v>0</v>
      </c>
      <c r="P157">
        <f t="shared" si="21"/>
        <v>0</v>
      </c>
      <c r="Q157">
        <f t="shared" si="22"/>
        <v>30</v>
      </c>
      <c r="R157">
        <v>0</v>
      </c>
      <c r="T157">
        <f t="shared" si="29"/>
        <v>81</v>
      </c>
    </row>
    <row r="158" spans="1:20" x14ac:dyDescent="0.25">
      <c r="A158">
        <f t="shared" si="26"/>
        <v>7</v>
      </c>
      <c r="B158">
        <f t="shared" si="25"/>
        <v>0</v>
      </c>
      <c r="C158">
        <f t="shared" si="23"/>
        <v>25</v>
      </c>
      <c r="D158">
        <f t="shared" si="24"/>
        <v>1000</v>
      </c>
      <c r="E158">
        <f t="shared" si="30"/>
        <v>1</v>
      </c>
      <c r="F158">
        <f t="shared" si="31"/>
        <v>8</v>
      </c>
      <c r="G158">
        <v>0</v>
      </c>
      <c r="L158">
        <f t="shared" si="27"/>
        <v>2</v>
      </c>
      <c r="M158">
        <f t="shared" si="28"/>
        <v>0</v>
      </c>
      <c r="N158">
        <f>N157</f>
        <v>100</v>
      </c>
      <c r="O158">
        <f t="shared" si="32"/>
        <v>0</v>
      </c>
      <c r="P158">
        <f t="shared" si="21"/>
        <v>0</v>
      </c>
      <c r="Q158">
        <f t="shared" si="22"/>
        <v>30</v>
      </c>
      <c r="R158">
        <v>0</v>
      </c>
      <c r="T158">
        <f t="shared" si="29"/>
        <v>82</v>
      </c>
    </row>
    <row r="159" spans="1:20" x14ac:dyDescent="0.25">
      <c r="A159">
        <f t="shared" si="26"/>
        <v>8</v>
      </c>
      <c r="B159">
        <f t="shared" si="25"/>
        <v>0</v>
      </c>
      <c r="C159">
        <f t="shared" si="23"/>
        <v>25</v>
      </c>
      <c r="D159">
        <f t="shared" si="24"/>
        <v>1000</v>
      </c>
      <c r="E159">
        <f t="shared" si="30"/>
        <v>1</v>
      </c>
      <c r="F159">
        <f t="shared" si="31"/>
        <v>8</v>
      </c>
      <c r="G159">
        <v>0</v>
      </c>
      <c r="L159">
        <f t="shared" si="27"/>
        <v>3</v>
      </c>
      <c r="M159">
        <f t="shared" si="28"/>
        <v>0</v>
      </c>
      <c r="N159">
        <f t="shared" si="28"/>
        <v>100</v>
      </c>
      <c r="O159">
        <f t="shared" si="32"/>
        <v>0</v>
      </c>
      <c r="P159">
        <f t="shared" si="21"/>
        <v>0</v>
      </c>
      <c r="Q159">
        <f t="shared" si="22"/>
        <v>30</v>
      </c>
      <c r="R159">
        <v>0</v>
      </c>
      <c r="T159">
        <f t="shared" si="29"/>
        <v>83</v>
      </c>
    </row>
    <row r="160" spans="1:20" x14ac:dyDescent="0.25">
      <c r="A160">
        <f t="shared" si="26"/>
        <v>9</v>
      </c>
      <c r="B160">
        <f t="shared" si="25"/>
        <v>0</v>
      </c>
      <c r="C160">
        <f t="shared" si="23"/>
        <v>25</v>
      </c>
      <c r="D160">
        <f t="shared" si="24"/>
        <v>1000</v>
      </c>
      <c r="E160">
        <f t="shared" si="30"/>
        <v>1</v>
      </c>
      <c r="F160">
        <f t="shared" si="31"/>
        <v>8</v>
      </c>
      <c r="G160">
        <v>0</v>
      </c>
      <c r="L160">
        <f t="shared" si="27"/>
        <v>4</v>
      </c>
      <c r="M160">
        <f t="shared" si="28"/>
        <v>0</v>
      </c>
      <c r="N160">
        <f t="shared" si="28"/>
        <v>100</v>
      </c>
      <c r="O160">
        <f t="shared" si="32"/>
        <v>0</v>
      </c>
      <c r="P160">
        <f t="shared" si="21"/>
        <v>0</v>
      </c>
      <c r="Q160">
        <f t="shared" si="22"/>
        <v>30</v>
      </c>
      <c r="R160">
        <v>0</v>
      </c>
      <c r="T160">
        <f t="shared" si="29"/>
        <v>84</v>
      </c>
    </row>
    <row r="161" spans="1:20" x14ac:dyDescent="0.25">
      <c r="A161">
        <f t="shared" si="26"/>
        <v>10</v>
      </c>
      <c r="B161">
        <f t="shared" si="25"/>
        <v>0</v>
      </c>
      <c r="C161">
        <f t="shared" si="23"/>
        <v>25</v>
      </c>
      <c r="D161">
        <f t="shared" si="24"/>
        <v>1000</v>
      </c>
      <c r="E161">
        <f t="shared" si="30"/>
        <v>1</v>
      </c>
      <c r="F161">
        <f t="shared" si="31"/>
        <v>8</v>
      </c>
      <c r="G161">
        <v>0</v>
      </c>
      <c r="L161">
        <f t="shared" si="27"/>
        <v>5</v>
      </c>
      <c r="M161">
        <f t="shared" si="28"/>
        <v>0</v>
      </c>
      <c r="N161">
        <f t="shared" si="28"/>
        <v>100</v>
      </c>
      <c r="O161">
        <f t="shared" si="32"/>
        <v>0</v>
      </c>
      <c r="P161">
        <f t="shared" si="21"/>
        <v>0</v>
      </c>
      <c r="Q161">
        <f t="shared" si="22"/>
        <v>30</v>
      </c>
      <c r="R161">
        <v>0</v>
      </c>
      <c r="T161">
        <f t="shared" si="29"/>
        <v>85</v>
      </c>
    </row>
    <row r="162" spans="1:20" x14ac:dyDescent="0.25">
      <c r="A162">
        <f t="shared" si="26"/>
        <v>1</v>
      </c>
      <c r="B162">
        <f t="shared" si="25"/>
        <v>0</v>
      </c>
      <c r="C162">
        <f t="shared" si="23"/>
        <v>25</v>
      </c>
      <c r="D162">
        <f t="shared" si="24"/>
        <v>1500</v>
      </c>
      <c r="E162">
        <f t="shared" si="30"/>
        <v>0</v>
      </c>
      <c r="F162">
        <f t="shared" si="31"/>
        <v>9</v>
      </c>
      <c r="G162">
        <v>0</v>
      </c>
      <c r="L162">
        <f t="shared" si="27"/>
        <v>6</v>
      </c>
      <c r="M162">
        <f t="shared" si="28"/>
        <v>0</v>
      </c>
      <c r="N162">
        <f t="shared" si="28"/>
        <v>100</v>
      </c>
      <c r="O162">
        <f t="shared" si="32"/>
        <v>0</v>
      </c>
      <c r="P162">
        <f t="shared" ref="P162:P176" si="33">P142</f>
        <v>0</v>
      </c>
      <c r="Q162">
        <f t="shared" ref="Q162:Q176" si="34">Q142+1</f>
        <v>30</v>
      </c>
      <c r="R162">
        <v>0</v>
      </c>
      <c r="T162">
        <f t="shared" si="29"/>
        <v>86</v>
      </c>
    </row>
    <row r="163" spans="1:20" x14ac:dyDescent="0.25">
      <c r="A163">
        <f t="shared" si="26"/>
        <v>2</v>
      </c>
      <c r="B163">
        <f t="shared" si="25"/>
        <v>0</v>
      </c>
      <c r="C163">
        <f t="shared" si="23"/>
        <v>25</v>
      </c>
      <c r="D163">
        <f t="shared" si="24"/>
        <v>1500</v>
      </c>
      <c r="E163">
        <f t="shared" si="30"/>
        <v>0</v>
      </c>
      <c r="F163">
        <f t="shared" si="31"/>
        <v>9</v>
      </c>
      <c r="G163">
        <v>0</v>
      </c>
      <c r="L163">
        <f t="shared" si="27"/>
        <v>7</v>
      </c>
      <c r="M163">
        <f t="shared" si="28"/>
        <v>0</v>
      </c>
      <c r="N163">
        <f t="shared" si="28"/>
        <v>100</v>
      </c>
      <c r="O163">
        <f t="shared" si="32"/>
        <v>0</v>
      </c>
      <c r="P163">
        <f t="shared" si="33"/>
        <v>0</v>
      </c>
      <c r="Q163">
        <f t="shared" si="34"/>
        <v>30</v>
      </c>
      <c r="R163">
        <v>0</v>
      </c>
      <c r="T163">
        <f t="shared" si="29"/>
        <v>87</v>
      </c>
    </row>
    <row r="164" spans="1:20" x14ac:dyDescent="0.25">
      <c r="A164">
        <f t="shared" si="26"/>
        <v>3</v>
      </c>
      <c r="B164">
        <f t="shared" si="25"/>
        <v>0</v>
      </c>
      <c r="C164">
        <f t="shared" si="23"/>
        <v>25</v>
      </c>
      <c r="D164">
        <f t="shared" si="24"/>
        <v>1500</v>
      </c>
      <c r="E164">
        <f t="shared" si="30"/>
        <v>0</v>
      </c>
      <c r="F164">
        <f t="shared" si="31"/>
        <v>9</v>
      </c>
      <c r="G164">
        <v>0</v>
      </c>
      <c r="L164">
        <f t="shared" si="27"/>
        <v>8</v>
      </c>
      <c r="M164">
        <f t="shared" si="28"/>
        <v>0</v>
      </c>
      <c r="N164">
        <f t="shared" si="28"/>
        <v>100</v>
      </c>
      <c r="O164">
        <f t="shared" si="32"/>
        <v>0</v>
      </c>
      <c r="P164">
        <f t="shared" si="33"/>
        <v>0</v>
      </c>
      <c r="Q164">
        <f t="shared" si="34"/>
        <v>30</v>
      </c>
      <c r="R164">
        <v>0</v>
      </c>
      <c r="T164">
        <f t="shared" si="29"/>
        <v>88</v>
      </c>
    </row>
    <row r="165" spans="1:20" x14ac:dyDescent="0.25">
      <c r="A165">
        <f t="shared" si="26"/>
        <v>4</v>
      </c>
      <c r="B165">
        <f t="shared" si="25"/>
        <v>0</v>
      </c>
      <c r="C165">
        <f t="shared" si="23"/>
        <v>25</v>
      </c>
      <c r="D165">
        <f t="shared" si="24"/>
        <v>1500</v>
      </c>
      <c r="E165">
        <f t="shared" si="30"/>
        <v>0</v>
      </c>
      <c r="F165">
        <f t="shared" si="31"/>
        <v>9</v>
      </c>
      <c r="G165">
        <v>0</v>
      </c>
      <c r="L165">
        <f t="shared" si="27"/>
        <v>9</v>
      </c>
      <c r="M165">
        <f t="shared" si="28"/>
        <v>0</v>
      </c>
      <c r="N165">
        <f t="shared" si="28"/>
        <v>100</v>
      </c>
      <c r="O165">
        <f t="shared" si="32"/>
        <v>0</v>
      </c>
      <c r="P165">
        <f t="shared" si="33"/>
        <v>0</v>
      </c>
      <c r="Q165">
        <f t="shared" si="34"/>
        <v>30</v>
      </c>
      <c r="R165">
        <v>0</v>
      </c>
      <c r="T165">
        <f t="shared" si="29"/>
        <v>89</v>
      </c>
    </row>
    <row r="166" spans="1:20" x14ac:dyDescent="0.25">
      <c r="A166">
        <f t="shared" si="26"/>
        <v>5</v>
      </c>
      <c r="B166">
        <f t="shared" si="25"/>
        <v>0</v>
      </c>
      <c r="C166">
        <f t="shared" si="23"/>
        <v>25</v>
      </c>
      <c r="D166">
        <f t="shared" si="24"/>
        <v>1500</v>
      </c>
      <c r="E166">
        <f t="shared" si="30"/>
        <v>0</v>
      </c>
      <c r="F166">
        <f t="shared" si="31"/>
        <v>9</v>
      </c>
      <c r="G166">
        <v>1</v>
      </c>
      <c r="L166">
        <f t="shared" si="27"/>
        <v>10</v>
      </c>
      <c r="M166">
        <f t="shared" si="28"/>
        <v>0</v>
      </c>
      <c r="N166">
        <f t="shared" si="28"/>
        <v>100</v>
      </c>
      <c r="O166">
        <f t="shared" si="32"/>
        <v>0</v>
      </c>
      <c r="P166">
        <f t="shared" si="33"/>
        <v>0</v>
      </c>
      <c r="Q166">
        <f t="shared" si="34"/>
        <v>30</v>
      </c>
      <c r="R166">
        <v>0</v>
      </c>
      <c r="T166">
        <f t="shared" si="29"/>
        <v>90</v>
      </c>
    </row>
    <row r="167" spans="1:20" x14ac:dyDescent="0.25">
      <c r="A167">
        <f t="shared" si="26"/>
        <v>6</v>
      </c>
      <c r="B167">
        <f t="shared" si="25"/>
        <v>0</v>
      </c>
      <c r="C167">
        <f t="shared" si="23"/>
        <v>25</v>
      </c>
      <c r="D167">
        <f t="shared" si="24"/>
        <v>1500</v>
      </c>
      <c r="E167">
        <f t="shared" si="30"/>
        <v>0</v>
      </c>
      <c r="F167">
        <f t="shared" si="31"/>
        <v>9</v>
      </c>
      <c r="G167">
        <v>1</v>
      </c>
      <c r="L167">
        <f t="shared" si="27"/>
        <v>1</v>
      </c>
      <c r="M167">
        <f t="shared" si="28"/>
        <v>0</v>
      </c>
      <c r="N167">
        <f t="shared" si="28"/>
        <v>100</v>
      </c>
      <c r="O167">
        <f t="shared" si="32"/>
        <v>0</v>
      </c>
      <c r="P167">
        <f t="shared" si="33"/>
        <v>1</v>
      </c>
      <c r="Q167">
        <f t="shared" si="34"/>
        <v>30</v>
      </c>
      <c r="R167">
        <v>0</v>
      </c>
      <c r="T167">
        <f t="shared" si="29"/>
        <v>91</v>
      </c>
    </row>
    <row r="168" spans="1:20" x14ac:dyDescent="0.25">
      <c r="A168">
        <f t="shared" si="26"/>
        <v>7</v>
      </c>
      <c r="B168">
        <f t="shared" si="25"/>
        <v>0</v>
      </c>
      <c r="C168">
        <f t="shared" si="23"/>
        <v>25</v>
      </c>
      <c r="D168">
        <f t="shared" si="24"/>
        <v>1500</v>
      </c>
      <c r="E168">
        <f t="shared" si="30"/>
        <v>0</v>
      </c>
      <c r="F168">
        <f t="shared" si="31"/>
        <v>9</v>
      </c>
      <c r="G168">
        <v>0</v>
      </c>
      <c r="L168">
        <f t="shared" si="27"/>
        <v>2</v>
      </c>
      <c r="M168">
        <f t="shared" si="28"/>
        <v>0</v>
      </c>
      <c r="N168">
        <f t="shared" si="28"/>
        <v>100</v>
      </c>
      <c r="O168">
        <f t="shared" si="32"/>
        <v>0</v>
      </c>
      <c r="P168">
        <f t="shared" si="33"/>
        <v>1</v>
      </c>
      <c r="Q168">
        <f t="shared" si="34"/>
        <v>30</v>
      </c>
      <c r="R168">
        <v>0</v>
      </c>
      <c r="T168">
        <f t="shared" si="29"/>
        <v>92</v>
      </c>
    </row>
    <row r="169" spans="1:20" x14ac:dyDescent="0.25">
      <c r="A169">
        <f t="shared" si="26"/>
        <v>8</v>
      </c>
      <c r="B169">
        <f t="shared" si="25"/>
        <v>0</v>
      </c>
      <c r="C169">
        <f t="shared" si="23"/>
        <v>25</v>
      </c>
      <c r="D169">
        <f t="shared" si="24"/>
        <v>1500</v>
      </c>
      <c r="E169">
        <f t="shared" si="30"/>
        <v>0</v>
      </c>
      <c r="F169">
        <f t="shared" si="31"/>
        <v>9</v>
      </c>
      <c r="G169">
        <v>0</v>
      </c>
      <c r="L169">
        <f t="shared" si="27"/>
        <v>3</v>
      </c>
      <c r="M169">
        <f t="shared" si="28"/>
        <v>0</v>
      </c>
      <c r="N169">
        <f t="shared" si="28"/>
        <v>100</v>
      </c>
      <c r="O169">
        <f t="shared" si="32"/>
        <v>0</v>
      </c>
      <c r="P169">
        <f t="shared" si="33"/>
        <v>1</v>
      </c>
      <c r="Q169">
        <f t="shared" si="34"/>
        <v>30</v>
      </c>
      <c r="R169">
        <v>0</v>
      </c>
      <c r="T169">
        <f t="shared" si="29"/>
        <v>93</v>
      </c>
    </row>
    <row r="170" spans="1:20" x14ac:dyDescent="0.25">
      <c r="A170">
        <f t="shared" si="26"/>
        <v>9</v>
      </c>
      <c r="B170">
        <f t="shared" si="25"/>
        <v>0</v>
      </c>
      <c r="C170">
        <f t="shared" si="23"/>
        <v>25</v>
      </c>
      <c r="D170">
        <f t="shared" si="24"/>
        <v>1500</v>
      </c>
      <c r="E170">
        <f t="shared" si="30"/>
        <v>0</v>
      </c>
      <c r="F170">
        <f t="shared" si="31"/>
        <v>9</v>
      </c>
      <c r="G170">
        <v>0</v>
      </c>
      <c r="L170">
        <f t="shared" si="27"/>
        <v>4</v>
      </c>
      <c r="M170">
        <f t="shared" si="28"/>
        <v>0</v>
      </c>
      <c r="N170">
        <f t="shared" si="28"/>
        <v>100</v>
      </c>
      <c r="O170">
        <f t="shared" si="32"/>
        <v>0</v>
      </c>
      <c r="P170">
        <f t="shared" si="33"/>
        <v>1</v>
      </c>
      <c r="Q170">
        <f t="shared" si="34"/>
        <v>30</v>
      </c>
      <c r="R170">
        <v>0</v>
      </c>
      <c r="T170">
        <f t="shared" si="29"/>
        <v>94</v>
      </c>
    </row>
    <row r="171" spans="1:20" x14ac:dyDescent="0.25">
      <c r="A171">
        <f t="shared" si="26"/>
        <v>10</v>
      </c>
      <c r="B171">
        <f t="shared" si="25"/>
        <v>0</v>
      </c>
      <c r="C171">
        <f t="shared" si="23"/>
        <v>25</v>
      </c>
      <c r="D171">
        <f t="shared" si="24"/>
        <v>1500</v>
      </c>
      <c r="E171">
        <f t="shared" si="30"/>
        <v>0</v>
      </c>
      <c r="F171">
        <f t="shared" si="31"/>
        <v>9</v>
      </c>
      <c r="G171">
        <v>0</v>
      </c>
      <c r="L171">
        <f t="shared" si="27"/>
        <v>5</v>
      </c>
      <c r="M171">
        <f t="shared" si="28"/>
        <v>0</v>
      </c>
      <c r="N171">
        <f t="shared" si="28"/>
        <v>100</v>
      </c>
      <c r="O171">
        <f t="shared" si="32"/>
        <v>0</v>
      </c>
      <c r="P171">
        <f t="shared" si="33"/>
        <v>1</v>
      </c>
      <c r="Q171">
        <f t="shared" si="34"/>
        <v>30</v>
      </c>
      <c r="R171">
        <v>0</v>
      </c>
      <c r="T171">
        <f t="shared" si="29"/>
        <v>95</v>
      </c>
    </row>
    <row r="172" spans="1:20" x14ac:dyDescent="0.25">
      <c r="A172">
        <f t="shared" si="26"/>
        <v>1</v>
      </c>
      <c r="B172">
        <f t="shared" si="25"/>
        <v>0</v>
      </c>
      <c r="C172">
        <f t="shared" si="23"/>
        <v>25</v>
      </c>
      <c r="D172">
        <f t="shared" si="24"/>
        <v>1500</v>
      </c>
      <c r="E172">
        <f t="shared" si="30"/>
        <v>1</v>
      </c>
      <c r="F172">
        <f t="shared" si="31"/>
        <v>9</v>
      </c>
      <c r="G172">
        <v>0</v>
      </c>
      <c r="L172">
        <f t="shared" si="27"/>
        <v>6</v>
      </c>
      <c r="M172">
        <f t="shared" si="28"/>
        <v>0</v>
      </c>
      <c r="N172">
        <f t="shared" si="28"/>
        <v>100</v>
      </c>
      <c r="O172">
        <f t="shared" si="32"/>
        <v>0</v>
      </c>
      <c r="P172">
        <f t="shared" si="33"/>
        <v>1</v>
      </c>
      <c r="Q172">
        <f t="shared" si="34"/>
        <v>30</v>
      </c>
      <c r="R172">
        <v>1</v>
      </c>
      <c r="T172">
        <f t="shared" si="29"/>
        <v>96</v>
      </c>
    </row>
    <row r="173" spans="1:20" x14ac:dyDescent="0.25">
      <c r="A173">
        <f t="shared" si="26"/>
        <v>2</v>
      </c>
      <c r="B173">
        <f t="shared" si="25"/>
        <v>0</v>
      </c>
      <c r="C173">
        <f t="shared" si="23"/>
        <v>25</v>
      </c>
      <c r="D173">
        <f t="shared" si="24"/>
        <v>1500</v>
      </c>
      <c r="E173">
        <f t="shared" si="30"/>
        <v>1</v>
      </c>
      <c r="F173">
        <f t="shared" si="31"/>
        <v>9</v>
      </c>
      <c r="G173">
        <v>0</v>
      </c>
      <c r="L173">
        <f t="shared" si="27"/>
        <v>7</v>
      </c>
      <c r="M173">
        <f t="shared" si="28"/>
        <v>0</v>
      </c>
      <c r="N173">
        <f t="shared" si="28"/>
        <v>100</v>
      </c>
      <c r="O173">
        <f t="shared" si="32"/>
        <v>0</v>
      </c>
      <c r="P173">
        <f t="shared" si="33"/>
        <v>1</v>
      </c>
      <c r="Q173">
        <f t="shared" si="34"/>
        <v>30</v>
      </c>
      <c r="R173">
        <v>0</v>
      </c>
      <c r="T173">
        <f t="shared" si="29"/>
        <v>97</v>
      </c>
    </row>
    <row r="174" spans="1:20" x14ac:dyDescent="0.25">
      <c r="A174">
        <f t="shared" si="26"/>
        <v>3</v>
      </c>
      <c r="B174">
        <f t="shared" si="25"/>
        <v>0</v>
      </c>
      <c r="C174">
        <f t="shared" si="23"/>
        <v>25</v>
      </c>
      <c r="D174">
        <f t="shared" si="24"/>
        <v>1500</v>
      </c>
      <c r="E174">
        <f t="shared" si="30"/>
        <v>1</v>
      </c>
      <c r="F174">
        <f t="shared" si="31"/>
        <v>9</v>
      </c>
      <c r="G174">
        <v>0</v>
      </c>
      <c r="L174">
        <f t="shared" si="27"/>
        <v>8</v>
      </c>
      <c r="M174">
        <f t="shared" si="28"/>
        <v>0</v>
      </c>
      <c r="N174">
        <f t="shared" si="28"/>
        <v>100</v>
      </c>
      <c r="O174">
        <f t="shared" si="32"/>
        <v>0</v>
      </c>
      <c r="P174">
        <f t="shared" si="33"/>
        <v>1</v>
      </c>
      <c r="Q174">
        <f t="shared" si="34"/>
        <v>30</v>
      </c>
      <c r="R174">
        <v>0</v>
      </c>
      <c r="T174">
        <f t="shared" si="29"/>
        <v>98</v>
      </c>
    </row>
    <row r="175" spans="1:20" x14ac:dyDescent="0.25">
      <c r="A175">
        <f t="shared" si="26"/>
        <v>4</v>
      </c>
      <c r="B175">
        <f t="shared" si="25"/>
        <v>0</v>
      </c>
      <c r="C175">
        <f t="shared" si="23"/>
        <v>25</v>
      </c>
      <c r="D175">
        <f t="shared" si="24"/>
        <v>1500</v>
      </c>
      <c r="E175">
        <f t="shared" si="30"/>
        <v>1</v>
      </c>
      <c r="F175">
        <f t="shared" si="31"/>
        <v>9</v>
      </c>
      <c r="G175">
        <v>0</v>
      </c>
      <c r="L175">
        <f t="shared" si="27"/>
        <v>9</v>
      </c>
      <c r="M175">
        <f t="shared" si="28"/>
        <v>0</v>
      </c>
      <c r="N175">
        <f t="shared" si="28"/>
        <v>100</v>
      </c>
      <c r="O175">
        <f t="shared" si="32"/>
        <v>0</v>
      </c>
      <c r="P175">
        <f t="shared" si="33"/>
        <v>1</v>
      </c>
      <c r="Q175">
        <f t="shared" si="34"/>
        <v>30</v>
      </c>
      <c r="R175">
        <v>0</v>
      </c>
      <c r="T175">
        <f t="shared" si="29"/>
        <v>99</v>
      </c>
    </row>
    <row r="176" spans="1:20" x14ac:dyDescent="0.25">
      <c r="A176">
        <f t="shared" si="26"/>
        <v>5</v>
      </c>
      <c r="B176">
        <f t="shared" si="25"/>
        <v>0</v>
      </c>
      <c r="C176">
        <f t="shared" si="23"/>
        <v>25</v>
      </c>
      <c r="D176">
        <f t="shared" si="24"/>
        <v>1500</v>
      </c>
      <c r="E176">
        <f t="shared" si="30"/>
        <v>1</v>
      </c>
      <c r="F176">
        <f t="shared" si="31"/>
        <v>9</v>
      </c>
      <c r="G176">
        <v>1</v>
      </c>
      <c r="L176">
        <f t="shared" si="27"/>
        <v>10</v>
      </c>
      <c r="M176">
        <f t="shared" si="28"/>
        <v>0</v>
      </c>
      <c r="N176">
        <f t="shared" si="28"/>
        <v>100</v>
      </c>
      <c r="O176">
        <f t="shared" si="32"/>
        <v>0</v>
      </c>
      <c r="P176">
        <f t="shared" si="33"/>
        <v>1</v>
      </c>
      <c r="Q176">
        <f t="shared" si="34"/>
        <v>30</v>
      </c>
      <c r="R176">
        <v>0</v>
      </c>
      <c r="T176">
        <f t="shared" si="29"/>
        <v>100</v>
      </c>
    </row>
    <row r="177" spans="1:7" x14ac:dyDescent="0.25">
      <c r="A177">
        <f t="shared" si="26"/>
        <v>6</v>
      </c>
      <c r="B177">
        <f t="shared" si="25"/>
        <v>0</v>
      </c>
      <c r="C177">
        <f t="shared" si="23"/>
        <v>25</v>
      </c>
      <c r="D177">
        <f t="shared" si="24"/>
        <v>1500</v>
      </c>
      <c r="E177">
        <f t="shared" si="30"/>
        <v>1</v>
      </c>
      <c r="F177">
        <f t="shared" si="31"/>
        <v>9</v>
      </c>
      <c r="G177">
        <v>0</v>
      </c>
    </row>
    <row r="178" spans="1:7" x14ac:dyDescent="0.25">
      <c r="A178">
        <f t="shared" si="26"/>
        <v>7</v>
      </c>
      <c r="B178">
        <f t="shared" si="25"/>
        <v>0</v>
      </c>
      <c r="C178">
        <f t="shared" si="23"/>
        <v>25</v>
      </c>
      <c r="D178">
        <f t="shared" si="24"/>
        <v>1500</v>
      </c>
      <c r="E178">
        <f t="shared" si="30"/>
        <v>1</v>
      </c>
      <c r="F178">
        <f t="shared" si="31"/>
        <v>9</v>
      </c>
      <c r="G178">
        <v>0</v>
      </c>
    </row>
    <row r="179" spans="1:7" x14ac:dyDescent="0.25">
      <c r="A179">
        <f t="shared" si="26"/>
        <v>8</v>
      </c>
      <c r="B179">
        <f t="shared" si="25"/>
        <v>0</v>
      </c>
      <c r="C179">
        <f t="shared" si="23"/>
        <v>25</v>
      </c>
      <c r="D179">
        <f t="shared" si="24"/>
        <v>1500</v>
      </c>
      <c r="E179">
        <f t="shared" si="30"/>
        <v>1</v>
      </c>
      <c r="F179">
        <f t="shared" si="31"/>
        <v>9</v>
      </c>
      <c r="G179">
        <v>0</v>
      </c>
    </row>
    <row r="180" spans="1:7" x14ac:dyDescent="0.25">
      <c r="A180">
        <f t="shared" si="26"/>
        <v>9</v>
      </c>
      <c r="B180">
        <f t="shared" si="25"/>
        <v>0</v>
      </c>
      <c r="C180">
        <f t="shared" si="23"/>
        <v>25</v>
      </c>
      <c r="D180">
        <f t="shared" si="24"/>
        <v>1500</v>
      </c>
      <c r="E180">
        <f t="shared" si="30"/>
        <v>1</v>
      </c>
      <c r="F180">
        <f t="shared" si="31"/>
        <v>9</v>
      </c>
      <c r="G180">
        <v>0</v>
      </c>
    </row>
    <row r="181" spans="1:7" x14ac:dyDescent="0.25">
      <c r="A181">
        <f t="shared" si="26"/>
        <v>10</v>
      </c>
      <c r="B181">
        <f t="shared" si="25"/>
        <v>0</v>
      </c>
      <c r="C181">
        <f t="shared" si="23"/>
        <v>25</v>
      </c>
      <c r="D181">
        <f t="shared" si="24"/>
        <v>1500</v>
      </c>
      <c r="E181">
        <f t="shared" si="30"/>
        <v>1</v>
      </c>
      <c r="F181">
        <f t="shared" si="31"/>
        <v>9</v>
      </c>
      <c r="G181">
        <v>0</v>
      </c>
    </row>
    <row r="182" spans="1:7" x14ac:dyDescent="0.25">
      <c r="A182">
        <f t="shared" si="26"/>
        <v>1</v>
      </c>
      <c r="B182">
        <f t="shared" si="25"/>
        <v>0</v>
      </c>
      <c r="C182">
        <f t="shared" si="23"/>
        <v>25</v>
      </c>
      <c r="D182">
        <f t="shared" si="24"/>
        <v>2000</v>
      </c>
      <c r="E182">
        <f t="shared" si="30"/>
        <v>0</v>
      </c>
      <c r="F182">
        <f t="shared" si="31"/>
        <v>10</v>
      </c>
      <c r="G182">
        <v>0</v>
      </c>
    </row>
    <row r="183" spans="1:7" x14ac:dyDescent="0.25">
      <c r="A183">
        <f t="shared" si="26"/>
        <v>2</v>
      </c>
      <c r="B183">
        <f t="shared" si="25"/>
        <v>0</v>
      </c>
      <c r="C183">
        <f t="shared" si="23"/>
        <v>25</v>
      </c>
      <c r="D183">
        <f t="shared" si="24"/>
        <v>2000</v>
      </c>
      <c r="E183">
        <f t="shared" si="30"/>
        <v>0</v>
      </c>
      <c r="F183">
        <f t="shared" si="31"/>
        <v>10</v>
      </c>
      <c r="G183">
        <v>1</v>
      </c>
    </row>
    <row r="184" spans="1:7" x14ac:dyDescent="0.25">
      <c r="A184">
        <f t="shared" si="26"/>
        <v>3</v>
      </c>
      <c r="B184">
        <f t="shared" si="25"/>
        <v>0</v>
      </c>
      <c r="C184">
        <f t="shared" si="23"/>
        <v>25</v>
      </c>
      <c r="D184">
        <f t="shared" si="24"/>
        <v>2000</v>
      </c>
      <c r="E184">
        <f t="shared" si="30"/>
        <v>0</v>
      </c>
      <c r="F184">
        <f t="shared" si="31"/>
        <v>10</v>
      </c>
      <c r="G184">
        <v>0</v>
      </c>
    </row>
    <row r="185" spans="1:7" x14ac:dyDescent="0.25">
      <c r="A185">
        <f t="shared" si="26"/>
        <v>4</v>
      </c>
      <c r="B185">
        <f t="shared" si="25"/>
        <v>0</v>
      </c>
      <c r="C185">
        <f t="shared" si="23"/>
        <v>25</v>
      </c>
      <c r="D185">
        <f t="shared" si="24"/>
        <v>2000</v>
      </c>
      <c r="E185">
        <f t="shared" si="30"/>
        <v>0</v>
      </c>
      <c r="F185">
        <f t="shared" si="31"/>
        <v>10</v>
      </c>
      <c r="G185">
        <v>0</v>
      </c>
    </row>
    <row r="186" spans="1:7" x14ac:dyDescent="0.25">
      <c r="A186">
        <f t="shared" si="26"/>
        <v>5</v>
      </c>
      <c r="B186">
        <f t="shared" si="25"/>
        <v>0</v>
      </c>
      <c r="C186">
        <f t="shared" si="23"/>
        <v>25</v>
      </c>
      <c r="D186">
        <f t="shared" si="24"/>
        <v>2000</v>
      </c>
      <c r="E186">
        <f t="shared" si="30"/>
        <v>0</v>
      </c>
      <c r="F186">
        <f t="shared" si="31"/>
        <v>10</v>
      </c>
      <c r="G186">
        <v>0</v>
      </c>
    </row>
    <row r="187" spans="1:7" x14ac:dyDescent="0.25">
      <c r="A187">
        <f t="shared" si="26"/>
        <v>6</v>
      </c>
      <c r="B187">
        <f t="shared" si="25"/>
        <v>0</v>
      </c>
      <c r="C187">
        <f t="shared" si="23"/>
        <v>25</v>
      </c>
      <c r="D187">
        <f t="shared" si="24"/>
        <v>2000</v>
      </c>
      <c r="E187">
        <f t="shared" si="30"/>
        <v>0</v>
      </c>
      <c r="F187">
        <f t="shared" si="31"/>
        <v>10</v>
      </c>
      <c r="G187">
        <v>0</v>
      </c>
    </row>
    <row r="188" spans="1:7" x14ac:dyDescent="0.25">
      <c r="A188">
        <f t="shared" si="26"/>
        <v>7</v>
      </c>
      <c r="B188">
        <f t="shared" si="25"/>
        <v>0</v>
      </c>
      <c r="C188">
        <f t="shared" si="23"/>
        <v>25</v>
      </c>
      <c r="D188">
        <f t="shared" si="24"/>
        <v>2000</v>
      </c>
      <c r="E188">
        <f t="shared" si="30"/>
        <v>0</v>
      </c>
      <c r="F188">
        <f t="shared" si="31"/>
        <v>10</v>
      </c>
      <c r="G188">
        <v>0</v>
      </c>
    </row>
    <row r="189" spans="1:7" x14ac:dyDescent="0.25">
      <c r="A189">
        <f t="shared" si="26"/>
        <v>8</v>
      </c>
      <c r="B189">
        <f t="shared" si="25"/>
        <v>0</v>
      </c>
      <c r="C189">
        <f t="shared" si="23"/>
        <v>25</v>
      </c>
      <c r="D189">
        <f t="shared" si="24"/>
        <v>2000</v>
      </c>
      <c r="E189">
        <f t="shared" si="30"/>
        <v>0</v>
      </c>
      <c r="F189">
        <f t="shared" si="31"/>
        <v>10</v>
      </c>
      <c r="G189">
        <v>1</v>
      </c>
    </row>
    <row r="190" spans="1:7" x14ac:dyDescent="0.25">
      <c r="A190">
        <f t="shared" si="26"/>
        <v>9</v>
      </c>
      <c r="B190">
        <f t="shared" si="25"/>
        <v>0</v>
      </c>
      <c r="C190">
        <f t="shared" si="23"/>
        <v>25</v>
      </c>
      <c r="D190">
        <f t="shared" si="24"/>
        <v>2000</v>
      </c>
      <c r="E190">
        <f t="shared" si="30"/>
        <v>0</v>
      </c>
      <c r="F190">
        <f t="shared" si="31"/>
        <v>10</v>
      </c>
      <c r="G190">
        <v>0</v>
      </c>
    </row>
    <row r="191" spans="1:7" x14ac:dyDescent="0.25">
      <c r="A191">
        <f t="shared" si="26"/>
        <v>10</v>
      </c>
      <c r="B191">
        <f t="shared" si="25"/>
        <v>0</v>
      </c>
      <c r="C191">
        <f t="shared" si="23"/>
        <v>25</v>
      </c>
      <c r="D191">
        <f t="shared" si="24"/>
        <v>2000</v>
      </c>
      <c r="E191">
        <f t="shared" si="30"/>
        <v>0</v>
      </c>
      <c r="F191">
        <f t="shared" si="31"/>
        <v>10</v>
      </c>
      <c r="G191">
        <v>0</v>
      </c>
    </row>
    <row r="192" spans="1:7" x14ac:dyDescent="0.25">
      <c r="A192">
        <f t="shared" si="26"/>
        <v>1</v>
      </c>
      <c r="B192">
        <f t="shared" si="25"/>
        <v>0</v>
      </c>
      <c r="C192">
        <f t="shared" si="23"/>
        <v>25</v>
      </c>
      <c r="D192">
        <f t="shared" si="24"/>
        <v>2000</v>
      </c>
      <c r="E192">
        <f t="shared" si="30"/>
        <v>1</v>
      </c>
      <c r="F192">
        <f t="shared" si="31"/>
        <v>10</v>
      </c>
      <c r="G192">
        <v>0</v>
      </c>
    </row>
    <row r="193" spans="1:7" x14ac:dyDescent="0.25">
      <c r="A193">
        <f t="shared" si="26"/>
        <v>2</v>
      </c>
      <c r="B193">
        <f t="shared" si="25"/>
        <v>0</v>
      </c>
      <c r="C193">
        <f t="shared" si="23"/>
        <v>25</v>
      </c>
      <c r="D193">
        <f t="shared" si="24"/>
        <v>2000</v>
      </c>
      <c r="E193">
        <f t="shared" si="30"/>
        <v>1</v>
      </c>
      <c r="F193">
        <f t="shared" si="31"/>
        <v>10</v>
      </c>
      <c r="G193">
        <v>1</v>
      </c>
    </row>
    <row r="194" spans="1:7" x14ac:dyDescent="0.25">
      <c r="A194">
        <f t="shared" si="26"/>
        <v>3</v>
      </c>
      <c r="B194">
        <f t="shared" si="25"/>
        <v>0</v>
      </c>
      <c r="C194">
        <f t="shared" si="23"/>
        <v>25</v>
      </c>
      <c r="D194">
        <f t="shared" si="24"/>
        <v>2000</v>
      </c>
      <c r="E194">
        <f t="shared" si="30"/>
        <v>1</v>
      </c>
      <c r="F194">
        <f t="shared" si="31"/>
        <v>10</v>
      </c>
      <c r="G194">
        <v>0</v>
      </c>
    </row>
    <row r="195" spans="1:7" x14ac:dyDescent="0.25">
      <c r="A195">
        <f t="shared" si="26"/>
        <v>4</v>
      </c>
      <c r="B195">
        <f t="shared" si="25"/>
        <v>0</v>
      </c>
      <c r="C195">
        <f t="shared" ref="C195:C258" si="35">INDEX($P$3:$T$3,1,(F195-1)/COUNT($P$4:$T$4)+1)</f>
        <v>25</v>
      </c>
      <c r="D195">
        <f t="shared" ref="D195:D258" si="36">INDEX($P$4:$T$4,1,MOD(F195-1,COUNT($P$4:$T$4))+1)</f>
        <v>2000</v>
      </c>
      <c r="E195">
        <f t="shared" si="30"/>
        <v>1</v>
      </c>
      <c r="F195">
        <f t="shared" si="31"/>
        <v>10</v>
      </c>
      <c r="G195">
        <v>0</v>
      </c>
    </row>
    <row r="196" spans="1:7" x14ac:dyDescent="0.25">
      <c r="A196">
        <f t="shared" si="26"/>
        <v>5</v>
      </c>
      <c r="B196">
        <f t="shared" ref="B196:B259" si="37">B195</f>
        <v>0</v>
      </c>
      <c r="C196">
        <f t="shared" si="35"/>
        <v>25</v>
      </c>
      <c r="D196">
        <f t="shared" si="36"/>
        <v>2000</v>
      </c>
      <c r="E196">
        <f t="shared" si="30"/>
        <v>1</v>
      </c>
      <c r="F196">
        <f t="shared" si="31"/>
        <v>10</v>
      </c>
      <c r="G196">
        <v>0</v>
      </c>
    </row>
    <row r="197" spans="1:7" x14ac:dyDescent="0.25">
      <c r="A197">
        <f t="shared" si="26"/>
        <v>6</v>
      </c>
      <c r="B197">
        <f t="shared" si="37"/>
        <v>0</v>
      </c>
      <c r="C197">
        <f t="shared" si="35"/>
        <v>25</v>
      </c>
      <c r="D197">
        <f t="shared" si="36"/>
        <v>2000</v>
      </c>
      <c r="E197">
        <f t="shared" si="30"/>
        <v>1</v>
      </c>
      <c r="F197">
        <f t="shared" si="31"/>
        <v>10</v>
      </c>
      <c r="G197">
        <v>0</v>
      </c>
    </row>
    <row r="198" spans="1:7" x14ac:dyDescent="0.25">
      <c r="A198">
        <f t="shared" si="26"/>
        <v>7</v>
      </c>
      <c r="B198">
        <f t="shared" si="37"/>
        <v>0</v>
      </c>
      <c r="C198">
        <f t="shared" si="35"/>
        <v>25</v>
      </c>
      <c r="D198">
        <f t="shared" si="36"/>
        <v>2000</v>
      </c>
      <c r="E198">
        <f t="shared" si="30"/>
        <v>1</v>
      </c>
      <c r="F198">
        <f t="shared" si="31"/>
        <v>10</v>
      </c>
      <c r="G198">
        <v>0</v>
      </c>
    </row>
    <row r="199" spans="1:7" x14ac:dyDescent="0.25">
      <c r="A199">
        <f t="shared" si="26"/>
        <v>8</v>
      </c>
      <c r="B199">
        <f t="shared" si="37"/>
        <v>0</v>
      </c>
      <c r="C199">
        <f t="shared" si="35"/>
        <v>25</v>
      </c>
      <c r="D199">
        <f t="shared" si="36"/>
        <v>2000</v>
      </c>
      <c r="E199">
        <f t="shared" si="30"/>
        <v>1</v>
      </c>
      <c r="F199">
        <f t="shared" si="31"/>
        <v>10</v>
      </c>
      <c r="G199">
        <v>0</v>
      </c>
    </row>
    <row r="200" spans="1:7" x14ac:dyDescent="0.25">
      <c r="A200">
        <f t="shared" si="26"/>
        <v>9</v>
      </c>
      <c r="B200">
        <f t="shared" si="37"/>
        <v>0</v>
      </c>
      <c r="C200">
        <f t="shared" si="35"/>
        <v>25</v>
      </c>
      <c r="D200">
        <f t="shared" si="36"/>
        <v>2000</v>
      </c>
      <c r="E200">
        <f t="shared" si="30"/>
        <v>1</v>
      </c>
      <c r="F200">
        <f t="shared" si="31"/>
        <v>10</v>
      </c>
      <c r="G200">
        <v>0</v>
      </c>
    </row>
    <row r="201" spans="1:7" x14ac:dyDescent="0.25">
      <c r="A201">
        <f t="shared" si="26"/>
        <v>10</v>
      </c>
      <c r="B201">
        <f t="shared" si="37"/>
        <v>0</v>
      </c>
      <c r="C201">
        <f t="shared" si="35"/>
        <v>25</v>
      </c>
      <c r="D201">
        <f t="shared" si="36"/>
        <v>2000</v>
      </c>
      <c r="E201">
        <f t="shared" si="30"/>
        <v>1</v>
      </c>
      <c r="F201">
        <f t="shared" si="31"/>
        <v>10</v>
      </c>
      <c r="G201">
        <v>0</v>
      </c>
    </row>
    <row r="202" spans="1:7" x14ac:dyDescent="0.25">
      <c r="A202">
        <f t="shared" si="26"/>
        <v>1</v>
      </c>
      <c r="B202">
        <f t="shared" si="37"/>
        <v>0</v>
      </c>
      <c r="C202">
        <f t="shared" si="35"/>
        <v>50</v>
      </c>
      <c r="D202">
        <f t="shared" si="36"/>
        <v>250</v>
      </c>
      <c r="E202">
        <f t="shared" si="30"/>
        <v>0</v>
      </c>
      <c r="F202">
        <f t="shared" si="31"/>
        <v>11</v>
      </c>
      <c r="G202">
        <v>1</v>
      </c>
    </row>
    <row r="203" spans="1:7" x14ac:dyDescent="0.25">
      <c r="A203">
        <f t="shared" si="26"/>
        <v>2</v>
      </c>
      <c r="B203">
        <f t="shared" si="37"/>
        <v>0</v>
      </c>
      <c r="C203">
        <f t="shared" si="35"/>
        <v>50</v>
      </c>
      <c r="D203">
        <f t="shared" si="36"/>
        <v>250</v>
      </c>
      <c r="E203">
        <f t="shared" si="30"/>
        <v>0</v>
      </c>
      <c r="F203">
        <f t="shared" si="31"/>
        <v>11</v>
      </c>
      <c r="G203">
        <v>0</v>
      </c>
    </row>
    <row r="204" spans="1:7" x14ac:dyDescent="0.25">
      <c r="A204">
        <f t="shared" si="26"/>
        <v>3</v>
      </c>
      <c r="B204">
        <f t="shared" si="37"/>
        <v>0</v>
      </c>
      <c r="C204">
        <f t="shared" si="35"/>
        <v>50</v>
      </c>
      <c r="D204">
        <f t="shared" si="36"/>
        <v>250</v>
      </c>
      <c r="E204">
        <f t="shared" si="30"/>
        <v>0</v>
      </c>
      <c r="F204">
        <f t="shared" si="31"/>
        <v>11</v>
      </c>
      <c r="G204">
        <v>0</v>
      </c>
    </row>
    <row r="205" spans="1:7" x14ac:dyDescent="0.25">
      <c r="A205">
        <f t="shared" ref="A205:A268" si="38">A195</f>
        <v>4</v>
      </c>
      <c r="B205">
        <f t="shared" si="37"/>
        <v>0</v>
      </c>
      <c r="C205">
        <f t="shared" si="35"/>
        <v>50</v>
      </c>
      <c r="D205">
        <f t="shared" si="36"/>
        <v>250</v>
      </c>
      <c r="E205">
        <f t="shared" si="30"/>
        <v>0</v>
      </c>
      <c r="F205">
        <f t="shared" si="31"/>
        <v>11</v>
      </c>
      <c r="G205">
        <v>0</v>
      </c>
    </row>
    <row r="206" spans="1:7" x14ac:dyDescent="0.25">
      <c r="A206">
        <f t="shared" si="38"/>
        <v>5</v>
      </c>
      <c r="B206">
        <f t="shared" si="37"/>
        <v>0</v>
      </c>
      <c r="C206">
        <f t="shared" si="35"/>
        <v>50</v>
      </c>
      <c r="D206">
        <f t="shared" si="36"/>
        <v>250</v>
      </c>
      <c r="E206">
        <f t="shared" si="30"/>
        <v>0</v>
      </c>
      <c r="F206">
        <f t="shared" si="31"/>
        <v>11</v>
      </c>
      <c r="G206">
        <v>0</v>
      </c>
    </row>
    <row r="207" spans="1:7" x14ac:dyDescent="0.25">
      <c r="A207">
        <f t="shared" si="38"/>
        <v>6</v>
      </c>
      <c r="B207">
        <f t="shared" si="37"/>
        <v>0</v>
      </c>
      <c r="C207">
        <f t="shared" si="35"/>
        <v>50</v>
      </c>
      <c r="D207">
        <f t="shared" si="36"/>
        <v>250</v>
      </c>
      <c r="E207">
        <f t="shared" si="30"/>
        <v>0</v>
      </c>
      <c r="F207">
        <f t="shared" si="31"/>
        <v>11</v>
      </c>
      <c r="G207">
        <v>1</v>
      </c>
    </row>
    <row r="208" spans="1:7" x14ac:dyDescent="0.25">
      <c r="A208">
        <f t="shared" si="38"/>
        <v>7</v>
      </c>
      <c r="B208">
        <f t="shared" si="37"/>
        <v>0</v>
      </c>
      <c r="C208">
        <f t="shared" si="35"/>
        <v>50</v>
      </c>
      <c r="D208">
        <f t="shared" si="36"/>
        <v>250</v>
      </c>
      <c r="E208">
        <f t="shared" si="30"/>
        <v>0</v>
      </c>
      <c r="F208">
        <f t="shared" si="31"/>
        <v>11</v>
      </c>
      <c r="G208">
        <v>1</v>
      </c>
    </row>
    <row r="209" spans="1:7" x14ac:dyDescent="0.25">
      <c r="A209">
        <f t="shared" si="38"/>
        <v>8</v>
      </c>
      <c r="B209">
        <f t="shared" si="37"/>
        <v>0</v>
      </c>
      <c r="C209">
        <f t="shared" si="35"/>
        <v>50</v>
      </c>
      <c r="D209">
        <f t="shared" si="36"/>
        <v>250</v>
      </c>
      <c r="E209">
        <f t="shared" si="30"/>
        <v>0</v>
      </c>
      <c r="F209">
        <f t="shared" si="31"/>
        <v>11</v>
      </c>
      <c r="G209">
        <v>1</v>
      </c>
    </row>
    <row r="210" spans="1:7" x14ac:dyDescent="0.25">
      <c r="A210">
        <f t="shared" si="38"/>
        <v>9</v>
      </c>
      <c r="B210">
        <f t="shared" si="37"/>
        <v>0</v>
      </c>
      <c r="C210">
        <f t="shared" si="35"/>
        <v>50</v>
      </c>
      <c r="D210">
        <f t="shared" si="36"/>
        <v>250</v>
      </c>
      <c r="E210">
        <f t="shared" si="30"/>
        <v>0</v>
      </c>
      <c r="F210">
        <f t="shared" si="31"/>
        <v>11</v>
      </c>
      <c r="G210">
        <v>1</v>
      </c>
    </row>
    <row r="211" spans="1:7" x14ac:dyDescent="0.25">
      <c r="A211">
        <f t="shared" si="38"/>
        <v>10</v>
      </c>
      <c r="B211">
        <f t="shared" si="37"/>
        <v>0</v>
      </c>
      <c r="C211">
        <f t="shared" si="35"/>
        <v>50</v>
      </c>
      <c r="D211">
        <f t="shared" si="36"/>
        <v>250</v>
      </c>
      <c r="E211">
        <f t="shared" si="30"/>
        <v>0</v>
      </c>
      <c r="F211">
        <f t="shared" si="31"/>
        <v>11</v>
      </c>
      <c r="G211">
        <v>0</v>
      </c>
    </row>
    <row r="212" spans="1:7" x14ac:dyDescent="0.25">
      <c r="A212">
        <f t="shared" si="38"/>
        <v>1</v>
      </c>
      <c r="B212">
        <f t="shared" si="37"/>
        <v>0</v>
      </c>
      <c r="C212">
        <f t="shared" si="35"/>
        <v>50</v>
      </c>
      <c r="D212">
        <f t="shared" si="36"/>
        <v>250</v>
      </c>
      <c r="E212">
        <f t="shared" si="30"/>
        <v>1</v>
      </c>
      <c r="F212">
        <f t="shared" si="31"/>
        <v>11</v>
      </c>
      <c r="G212">
        <v>1</v>
      </c>
    </row>
    <row r="213" spans="1:7" x14ac:dyDescent="0.25">
      <c r="A213">
        <f t="shared" si="38"/>
        <v>2</v>
      </c>
      <c r="B213">
        <f t="shared" si="37"/>
        <v>0</v>
      </c>
      <c r="C213">
        <f t="shared" si="35"/>
        <v>50</v>
      </c>
      <c r="D213">
        <f t="shared" si="36"/>
        <v>250</v>
      </c>
      <c r="E213">
        <f t="shared" si="30"/>
        <v>1</v>
      </c>
      <c r="F213">
        <f t="shared" si="31"/>
        <v>11</v>
      </c>
      <c r="G213">
        <v>1</v>
      </c>
    </row>
    <row r="214" spans="1:7" x14ac:dyDescent="0.25">
      <c r="A214">
        <f t="shared" si="38"/>
        <v>3</v>
      </c>
      <c r="B214">
        <f t="shared" si="37"/>
        <v>0</v>
      </c>
      <c r="C214">
        <f t="shared" si="35"/>
        <v>50</v>
      </c>
      <c r="D214">
        <f t="shared" si="36"/>
        <v>250</v>
      </c>
      <c r="E214">
        <f t="shared" si="30"/>
        <v>1</v>
      </c>
      <c r="F214">
        <f t="shared" si="31"/>
        <v>11</v>
      </c>
      <c r="G214">
        <v>0</v>
      </c>
    </row>
    <row r="215" spans="1:7" x14ac:dyDescent="0.25">
      <c r="A215">
        <f t="shared" si="38"/>
        <v>4</v>
      </c>
      <c r="B215">
        <f t="shared" si="37"/>
        <v>0</v>
      </c>
      <c r="C215">
        <f t="shared" si="35"/>
        <v>50</v>
      </c>
      <c r="D215">
        <f t="shared" si="36"/>
        <v>250</v>
      </c>
      <c r="E215">
        <f t="shared" ref="E215:E278" si="39">E195</f>
        <v>1</v>
      </c>
      <c r="F215">
        <f t="shared" ref="F215:F278" si="40">F195+1</f>
        <v>11</v>
      </c>
      <c r="G215">
        <v>1</v>
      </c>
    </row>
    <row r="216" spans="1:7" x14ac:dyDescent="0.25">
      <c r="A216">
        <f t="shared" si="38"/>
        <v>5</v>
      </c>
      <c r="B216">
        <f t="shared" si="37"/>
        <v>0</v>
      </c>
      <c r="C216">
        <f t="shared" si="35"/>
        <v>50</v>
      </c>
      <c r="D216">
        <f t="shared" si="36"/>
        <v>250</v>
      </c>
      <c r="E216">
        <f t="shared" si="39"/>
        <v>1</v>
      </c>
      <c r="F216">
        <f t="shared" si="40"/>
        <v>11</v>
      </c>
      <c r="G216">
        <v>0</v>
      </c>
    </row>
    <row r="217" spans="1:7" x14ac:dyDescent="0.25">
      <c r="A217">
        <f t="shared" si="38"/>
        <v>6</v>
      </c>
      <c r="B217">
        <f t="shared" si="37"/>
        <v>0</v>
      </c>
      <c r="C217">
        <f t="shared" si="35"/>
        <v>50</v>
      </c>
      <c r="D217">
        <f t="shared" si="36"/>
        <v>250</v>
      </c>
      <c r="E217">
        <f t="shared" si="39"/>
        <v>1</v>
      </c>
      <c r="F217">
        <f t="shared" si="40"/>
        <v>11</v>
      </c>
      <c r="G217">
        <v>0</v>
      </c>
    </row>
    <row r="218" spans="1:7" x14ac:dyDescent="0.25">
      <c r="A218">
        <f t="shared" si="38"/>
        <v>7</v>
      </c>
      <c r="B218">
        <f t="shared" si="37"/>
        <v>0</v>
      </c>
      <c r="C218">
        <f t="shared" si="35"/>
        <v>50</v>
      </c>
      <c r="D218">
        <f t="shared" si="36"/>
        <v>250</v>
      </c>
      <c r="E218">
        <f t="shared" si="39"/>
        <v>1</v>
      </c>
      <c r="F218">
        <f t="shared" si="40"/>
        <v>11</v>
      </c>
      <c r="G218">
        <v>1</v>
      </c>
    </row>
    <row r="219" spans="1:7" x14ac:dyDescent="0.25">
      <c r="A219">
        <f t="shared" si="38"/>
        <v>8</v>
      </c>
      <c r="B219">
        <f t="shared" si="37"/>
        <v>0</v>
      </c>
      <c r="C219">
        <f t="shared" si="35"/>
        <v>50</v>
      </c>
      <c r="D219">
        <f t="shared" si="36"/>
        <v>250</v>
      </c>
      <c r="E219">
        <f t="shared" si="39"/>
        <v>1</v>
      </c>
      <c r="F219">
        <f t="shared" si="40"/>
        <v>11</v>
      </c>
      <c r="G219">
        <v>0</v>
      </c>
    </row>
    <row r="220" spans="1:7" x14ac:dyDescent="0.25">
      <c r="A220">
        <f t="shared" si="38"/>
        <v>9</v>
      </c>
      <c r="B220">
        <f t="shared" si="37"/>
        <v>0</v>
      </c>
      <c r="C220">
        <f t="shared" si="35"/>
        <v>50</v>
      </c>
      <c r="D220">
        <f t="shared" si="36"/>
        <v>250</v>
      </c>
      <c r="E220">
        <f t="shared" si="39"/>
        <v>1</v>
      </c>
      <c r="F220">
        <f t="shared" si="40"/>
        <v>11</v>
      </c>
      <c r="G220">
        <v>0</v>
      </c>
    </row>
    <row r="221" spans="1:7" x14ac:dyDescent="0.25">
      <c r="A221">
        <f t="shared" si="38"/>
        <v>10</v>
      </c>
      <c r="B221">
        <f t="shared" si="37"/>
        <v>0</v>
      </c>
      <c r="C221">
        <f t="shared" si="35"/>
        <v>50</v>
      </c>
      <c r="D221">
        <f t="shared" si="36"/>
        <v>250</v>
      </c>
      <c r="E221">
        <f t="shared" si="39"/>
        <v>1</v>
      </c>
      <c r="F221">
        <f t="shared" si="40"/>
        <v>11</v>
      </c>
      <c r="G221">
        <v>0</v>
      </c>
    </row>
    <row r="222" spans="1:7" x14ac:dyDescent="0.25">
      <c r="A222">
        <f t="shared" si="38"/>
        <v>1</v>
      </c>
      <c r="B222">
        <f t="shared" si="37"/>
        <v>0</v>
      </c>
      <c r="C222">
        <f t="shared" si="35"/>
        <v>50</v>
      </c>
      <c r="D222">
        <f t="shared" si="36"/>
        <v>500</v>
      </c>
      <c r="E222">
        <f t="shared" si="39"/>
        <v>0</v>
      </c>
      <c r="F222">
        <f t="shared" si="40"/>
        <v>12</v>
      </c>
      <c r="G222">
        <v>1</v>
      </c>
    </row>
    <row r="223" spans="1:7" x14ac:dyDescent="0.25">
      <c r="A223">
        <f t="shared" si="38"/>
        <v>2</v>
      </c>
      <c r="B223">
        <f t="shared" si="37"/>
        <v>0</v>
      </c>
      <c r="C223">
        <f t="shared" si="35"/>
        <v>50</v>
      </c>
      <c r="D223">
        <f t="shared" si="36"/>
        <v>500</v>
      </c>
      <c r="E223">
        <f t="shared" si="39"/>
        <v>0</v>
      </c>
      <c r="F223">
        <f t="shared" si="40"/>
        <v>12</v>
      </c>
      <c r="G223">
        <v>1</v>
      </c>
    </row>
    <row r="224" spans="1:7" x14ac:dyDescent="0.25">
      <c r="A224">
        <f t="shared" si="38"/>
        <v>3</v>
      </c>
      <c r="B224">
        <f t="shared" si="37"/>
        <v>0</v>
      </c>
      <c r="C224">
        <f t="shared" si="35"/>
        <v>50</v>
      </c>
      <c r="D224">
        <f t="shared" si="36"/>
        <v>500</v>
      </c>
      <c r="E224">
        <f t="shared" si="39"/>
        <v>0</v>
      </c>
      <c r="F224">
        <f t="shared" si="40"/>
        <v>12</v>
      </c>
      <c r="G224">
        <v>0</v>
      </c>
    </row>
    <row r="225" spans="1:7" x14ac:dyDescent="0.25">
      <c r="A225">
        <f t="shared" si="38"/>
        <v>4</v>
      </c>
      <c r="B225">
        <f t="shared" si="37"/>
        <v>0</v>
      </c>
      <c r="C225">
        <f t="shared" si="35"/>
        <v>50</v>
      </c>
      <c r="D225">
        <f t="shared" si="36"/>
        <v>500</v>
      </c>
      <c r="E225">
        <f t="shared" si="39"/>
        <v>0</v>
      </c>
      <c r="F225">
        <f t="shared" si="40"/>
        <v>12</v>
      </c>
      <c r="G225">
        <v>1</v>
      </c>
    </row>
    <row r="226" spans="1:7" x14ac:dyDescent="0.25">
      <c r="A226">
        <f t="shared" si="38"/>
        <v>5</v>
      </c>
      <c r="B226">
        <f t="shared" si="37"/>
        <v>0</v>
      </c>
      <c r="C226">
        <f t="shared" si="35"/>
        <v>50</v>
      </c>
      <c r="D226">
        <f t="shared" si="36"/>
        <v>500</v>
      </c>
      <c r="E226">
        <f t="shared" si="39"/>
        <v>0</v>
      </c>
      <c r="F226">
        <f t="shared" si="40"/>
        <v>12</v>
      </c>
      <c r="G226">
        <v>0</v>
      </c>
    </row>
    <row r="227" spans="1:7" x14ac:dyDescent="0.25">
      <c r="A227">
        <f t="shared" si="38"/>
        <v>6</v>
      </c>
      <c r="B227">
        <f t="shared" si="37"/>
        <v>0</v>
      </c>
      <c r="C227">
        <f t="shared" si="35"/>
        <v>50</v>
      </c>
      <c r="D227">
        <f t="shared" si="36"/>
        <v>500</v>
      </c>
      <c r="E227">
        <f t="shared" si="39"/>
        <v>0</v>
      </c>
      <c r="F227">
        <f t="shared" si="40"/>
        <v>12</v>
      </c>
      <c r="G227">
        <v>0</v>
      </c>
    </row>
    <row r="228" spans="1:7" x14ac:dyDescent="0.25">
      <c r="A228">
        <f t="shared" si="38"/>
        <v>7</v>
      </c>
      <c r="B228">
        <f t="shared" si="37"/>
        <v>0</v>
      </c>
      <c r="C228">
        <f t="shared" si="35"/>
        <v>50</v>
      </c>
      <c r="D228">
        <f t="shared" si="36"/>
        <v>500</v>
      </c>
      <c r="E228">
        <f t="shared" si="39"/>
        <v>0</v>
      </c>
      <c r="F228">
        <f t="shared" si="40"/>
        <v>12</v>
      </c>
      <c r="G228">
        <v>1</v>
      </c>
    </row>
    <row r="229" spans="1:7" x14ac:dyDescent="0.25">
      <c r="A229">
        <f t="shared" si="38"/>
        <v>8</v>
      </c>
      <c r="B229">
        <f t="shared" si="37"/>
        <v>0</v>
      </c>
      <c r="C229">
        <f t="shared" si="35"/>
        <v>50</v>
      </c>
      <c r="D229">
        <f t="shared" si="36"/>
        <v>500</v>
      </c>
      <c r="E229">
        <f t="shared" si="39"/>
        <v>0</v>
      </c>
      <c r="F229">
        <f t="shared" si="40"/>
        <v>12</v>
      </c>
      <c r="G229">
        <v>1</v>
      </c>
    </row>
    <row r="230" spans="1:7" x14ac:dyDescent="0.25">
      <c r="A230">
        <f t="shared" si="38"/>
        <v>9</v>
      </c>
      <c r="B230">
        <f t="shared" si="37"/>
        <v>0</v>
      </c>
      <c r="C230">
        <f t="shared" si="35"/>
        <v>50</v>
      </c>
      <c r="D230">
        <f t="shared" si="36"/>
        <v>500</v>
      </c>
      <c r="E230">
        <f t="shared" si="39"/>
        <v>0</v>
      </c>
      <c r="F230">
        <f t="shared" si="40"/>
        <v>12</v>
      </c>
      <c r="G230">
        <v>1</v>
      </c>
    </row>
    <row r="231" spans="1:7" x14ac:dyDescent="0.25">
      <c r="A231">
        <f t="shared" si="38"/>
        <v>10</v>
      </c>
      <c r="B231">
        <f t="shared" si="37"/>
        <v>0</v>
      </c>
      <c r="C231">
        <f t="shared" si="35"/>
        <v>50</v>
      </c>
      <c r="D231">
        <f t="shared" si="36"/>
        <v>500</v>
      </c>
      <c r="E231">
        <f t="shared" si="39"/>
        <v>0</v>
      </c>
      <c r="F231">
        <f t="shared" si="40"/>
        <v>12</v>
      </c>
      <c r="G231">
        <v>0</v>
      </c>
    </row>
    <row r="232" spans="1:7" x14ac:dyDescent="0.25">
      <c r="A232">
        <f t="shared" si="38"/>
        <v>1</v>
      </c>
      <c r="B232">
        <f t="shared" si="37"/>
        <v>0</v>
      </c>
      <c r="C232">
        <f t="shared" si="35"/>
        <v>50</v>
      </c>
      <c r="D232">
        <f t="shared" si="36"/>
        <v>500</v>
      </c>
      <c r="E232">
        <f t="shared" si="39"/>
        <v>1</v>
      </c>
      <c r="F232">
        <f t="shared" si="40"/>
        <v>12</v>
      </c>
      <c r="G232">
        <v>0</v>
      </c>
    </row>
    <row r="233" spans="1:7" x14ac:dyDescent="0.25">
      <c r="A233">
        <f t="shared" si="38"/>
        <v>2</v>
      </c>
      <c r="B233">
        <f t="shared" si="37"/>
        <v>0</v>
      </c>
      <c r="C233">
        <f t="shared" si="35"/>
        <v>50</v>
      </c>
      <c r="D233">
        <f t="shared" si="36"/>
        <v>500</v>
      </c>
      <c r="E233">
        <f t="shared" si="39"/>
        <v>1</v>
      </c>
      <c r="F233">
        <f t="shared" si="40"/>
        <v>12</v>
      </c>
      <c r="G233">
        <v>1</v>
      </c>
    </row>
    <row r="234" spans="1:7" x14ac:dyDescent="0.25">
      <c r="A234">
        <f t="shared" si="38"/>
        <v>3</v>
      </c>
      <c r="B234">
        <f t="shared" si="37"/>
        <v>0</v>
      </c>
      <c r="C234">
        <f t="shared" si="35"/>
        <v>50</v>
      </c>
      <c r="D234">
        <f t="shared" si="36"/>
        <v>500</v>
      </c>
      <c r="E234">
        <f t="shared" si="39"/>
        <v>1</v>
      </c>
      <c r="F234">
        <f t="shared" si="40"/>
        <v>12</v>
      </c>
      <c r="G234">
        <v>1</v>
      </c>
    </row>
    <row r="235" spans="1:7" x14ac:dyDescent="0.25">
      <c r="A235">
        <f t="shared" si="38"/>
        <v>4</v>
      </c>
      <c r="B235">
        <f t="shared" si="37"/>
        <v>0</v>
      </c>
      <c r="C235">
        <f t="shared" si="35"/>
        <v>50</v>
      </c>
      <c r="D235">
        <f t="shared" si="36"/>
        <v>500</v>
      </c>
      <c r="E235">
        <f t="shared" si="39"/>
        <v>1</v>
      </c>
      <c r="F235">
        <f t="shared" si="40"/>
        <v>12</v>
      </c>
      <c r="G235">
        <v>0</v>
      </c>
    </row>
    <row r="236" spans="1:7" x14ac:dyDescent="0.25">
      <c r="A236">
        <f t="shared" si="38"/>
        <v>5</v>
      </c>
      <c r="B236">
        <f t="shared" si="37"/>
        <v>0</v>
      </c>
      <c r="C236">
        <f t="shared" si="35"/>
        <v>50</v>
      </c>
      <c r="D236">
        <f t="shared" si="36"/>
        <v>500</v>
      </c>
      <c r="E236">
        <f t="shared" si="39"/>
        <v>1</v>
      </c>
      <c r="F236">
        <f t="shared" si="40"/>
        <v>12</v>
      </c>
      <c r="G236">
        <v>0</v>
      </c>
    </row>
    <row r="237" spans="1:7" x14ac:dyDescent="0.25">
      <c r="A237">
        <f t="shared" si="38"/>
        <v>6</v>
      </c>
      <c r="B237">
        <f t="shared" si="37"/>
        <v>0</v>
      </c>
      <c r="C237">
        <f t="shared" si="35"/>
        <v>50</v>
      </c>
      <c r="D237">
        <f t="shared" si="36"/>
        <v>500</v>
      </c>
      <c r="E237">
        <f t="shared" si="39"/>
        <v>1</v>
      </c>
      <c r="F237">
        <f t="shared" si="40"/>
        <v>12</v>
      </c>
      <c r="G237">
        <v>1</v>
      </c>
    </row>
    <row r="238" spans="1:7" x14ac:dyDescent="0.25">
      <c r="A238">
        <f t="shared" si="38"/>
        <v>7</v>
      </c>
      <c r="B238">
        <f t="shared" si="37"/>
        <v>0</v>
      </c>
      <c r="C238">
        <f t="shared" si="35"/>
        <v>50</v>
      </c>
      <c r="D238">
        <f t="shared" si="36"/>
        <v>500</v>
      </c>
      <c r="E238">
        <f t="shared" si="39"/>
        <v>1</v>
      </c>
      <c r="F238">
        <f t="shared" si="40"/>
        <v>12</v>
      </c>
      <c r="G238">
        <v>0</v>
      </c>
    </row>
    <row r="239" spans="1:7" x14ac:dyDescent="0.25">
      <c r="A239">
        <f t="shared" si="38"/>
        <v>8</v>
      </c>
      <c r="B239">
        <f t="shared" si="37"/>
        <v>0</v>
      </c>
      <c r="C239">
        <f t="shared" si="35"/>
        <v>50</v>
      </c>
      <c r="D239">
        <f t="shared" si="36"/>
        <v>500</v>
      </c>
      <c r="E239">
        <f t="shared" si="39"/>
        <v>1</v>
      </c>
      <c r="F239">
        <f t="shared" si="40"/>
        <v>12</v>
      </c>
      <c r="G239">
        <v>0</v>
      </c>
    </row>
    <row r="240" spans="1:7" x14ac:dyDescent="0.25">
      <c r="A240">
        <f t="shared" si="38"/>
        <v>9</v>
      </c>
      <c r="B240">
        <f t="shared" si="37"/>
        <v>0</v>
      </c>
      <c r="C240">
        <f t="shared" si="35"/>
        <v>50</v>
      </c>
      <c r="D240">
        <f t="shared" si="36"/>
        <v>500</v>
      </c>
      <c r="E240">
        <f t="shared" si="39"/>
        <v>1</v>
      </c>
      <c r="F240">
        <f t="shared" si="40"/>
        <v>12</v>
      </c>
      <c r="G240">
        <v>1</v>
      </c>
    </row>
    <row r="241" spans="1:7" x14ac:dyDescent="0.25">
      <c r="A241">
        <f t="shared" si="38"/>
        <v>10</v>
      </c>
      <c r="B241">
        <f t="shared" si="37"/>
        <v>0</v>
      </c>
      <c r="C241">
        <f t="shared" si="35"/>
        <v>50</v>
      </c>
      <c r="D241">
        <f t="shared" si="36"/>
        <v>500</v>
      </c>
      <c r="E241">
        <f t="shared" si="39"/>
        <v>1</v>
      </c>
      <c r="F241">
        <f t="shared" si="40"/>
        <v>12</v>
      </c>
      <c r="G241">
        <v>0</v>
      </c>
    </row>
    <row r="242" spans="1:7" x14ac:dyDescent="0.25">
      <c r="A242">
        <f t="shared" si="38"/>
        <v>1</v>
      </c>
      <c r="B242">
        <f t="shared" si="37"/>
        <v>0</v>
      </c>
      <c r="C242">
        <f t="shared" si="35"/>
        <v>50</v>
      </c>
      <c r="D242">
        <f t="shared" si="36"/>
        <v>1000</v>
      </c>
      <c r="E242">
        <f t="shared" si="39"/>
        <v>0</v>
      </c>
      <c r="F242">
        <f t="shared" si="40"/>
        <v>13</v>
      </c>
      <c r="G242">
        <v>1</v>
      </c>
    </row>
    <row r="243" spans="1:7" x14ac:dyDescent="0.25">
      <c r="A243">
        <f t="shared" si="38"/>
        <v>2</v>
      </c>
      <c r="B243">
        <f t="shared" si="37"/>
        <v>0</v>
      </c>
      <c r="C243">
        <f t="shared" si="35"/>
        <v>50</v>
      </c>
      <c r="D243">
        <f t="shared" si="36"/>
        <v>1000</v>
      </c>
      <c r="E243">
        <f t="shared" si="39"/>
        <v>0</v>
      </c>
      <c r="F243">
        <f t="shared" si="40"/>
        <v>13</v>
      </c>
      <c r="G243">
        <v>1</v>
      </c>
    </row>
    <row r="244" spans="1:7" x14ac:dyDescent="0.25">
      <c r="A244">
        <f t="shared" si="38"/>
        <v>3</v>
      </c>
      <c r="B244">
        <f t="shared" si="37"/>
        <v>0</v>
      </c>
      <c r="C244">
        <f t="shared" si="35"/>
        <v>50</v>
      </c>
      <c r="D244">
        <f t="shared" si="36"/>
        <v>1000</v>
      </c>
      <c r="E244">
        <f t="shared" si="39"/>
        <v>0</v>
      </c>
      <c r="F244">
        <f t="shared" si="40"/>
        <v>13</v>
      </c>
      <c r="G244">
        <v>0</v>
      </c>
    </row>
    <row r="245" spans="1:7" x14ac:dyDescent="0.25">
      <c r="A245">
        <f t="shared" si="38"/>
        <v>4</v>
      </c>
      <c r="B245">
        <f t="shared" si="37"/>
        <v>0</v>
      </c>
      <c r="C245">
        <f t="shared" si="35"/>
        <v>50</v>
      </c>
      <c r="D245">
        <f t="shared" si="36"/>
        <v>1000</v>
      </c>
      <c r="E245">
        <f t="shared" si="39"/>
        <v>0</v>
      </c>
      <c r="F245">
        <f t="shared" si="40"/>
        <v>13</v>
      </c>
      <c r="G245">
        <v>1</v>
      </c>
    </row>
    <row r="246" spans="1:7" x14ac:dyDescent="0.25">
      <c r="A246">
        <f t="shared" si="38"/>
        <v>5</v>
      </c>
      <c r="B246">
        <f t="shared" si="37"/>
        <v>0</v>
      </c>
      <c r="C246">
        <f t="shared" si="35"/>
        <v>50</v>
      </c>
      <c r="D246">
        <f t="shared" si="36"/>
        <v>1000</v>
      </c>
      <c r="E246">
        <f t="shared" si="39"/>
        <v>0</v>
      </c>
      <c r="F246">
        <f t="shared" si="40"/>
        <v>13</v>
      </c>
      <c r="G246">
        <v>0</v>
      </c>
    </row>
    <row r="247" spans="1:7" x14ac:dyDescent="0.25">
      <c r="A247">
        <f t="shared" si="38"/>
        <v>6</v>
      </c>
      <c r="B247">
        <f t="shared" si="37"/>
        <v>0</v>
      </c>
      <c r="C247">
        <f t="shared" si="35"/>
        <v>50</v>
      </c>
      <c r="D247">
        <f t="shared" si="36"/>
        <v>1000</v>
      </c>
      <c r="E247">
        <f t="shared" si="39"/>
        <v>0</v>
      </c>
      <c r="F247">
        <f t="shared" si="40"/>
        <v>13</v>
      </c>
      <c r="G247">
        <v>1</v>
      </c>
    </row>
    <row r="248" spans="1:7" x14ac:dyDescent="0.25">
      <c r="A248">
        <f t="shared" si="38"/>
        <v>7</v>
      </c>
      <c r="B248">
        <f t="shared" si="37"/>
        <v>0</v>
      </c>
      <c r="C248">
        <f t="shared" si="35"/>
        <v>50</v>
      </c>
      <c r="D248">
        <f t="shared" si="36"/>
        <v>1000</v>
      </c>
      <c r="E248">
        <f t="shared" si="39"/>
        <v>0</v>
      </c>
      <c r="F248">
        <f t="shared" si="40"/>
        <v>13</v>
      </c>
      <c r="G248">
        <v>1</v>
      </c>
    </row>
    <row r="249" spans="1:7" x14ac:dyDescent="0.25">
      <c r="A249">
        <f t="shared" si="38"/>
        <v>8</v>
      </c>
      <c r="B249">
        <f t="shared" si="37"/>
        <v>0</v>
      </c>
      <c r="C249">
        <f t="shared" si="35"/>
        <v>50</v>
      </c>
      <c r="D249">
        <f t="shared" si="36"/>
        <v>1000</v>
      </c>
      <c r="E249">
        <f t="shared" si="39"/>
        <v>0</v>
      </c>
      <c r="F249">
        <f t="shared" si="40"/>
        <v>13</v>
      </c>
      <c r="G249">
        <v>0</v>
      </c>
    </row>
    <row r="250" spans="1:7" x14ac:dyDescent="0.25">
      <c r="A250">
        <f t="shared" si="38"/>
        <v>9</v>
      </c>
      <c r="B250">
        <f t="shared" si="37"/>
        <v>0</v>
      </c>
      <c r="C250">
        <f t="shared" si="35"/>
        <v>50</v>
      </c>
      <c r="D250">
        <f t="shared" si="36"/>
        <v>1000</v>
      </c>
      <c r="E250">
        <f t="shared" si="39"/>
        <v>0</v>
      </c>
      <c r="F250">
        <f t="shared" si="40"/>
        <v>13</v>
      </c>
      <c r="G250">
        <v>1</v>
      </c>
    </row>
    <row r="251" spans="1:7" x14ac:dyDescent="0.25">
      <c r="A251">
        <f t="shared" si="38"/>
        <v>10</v>
      </c>
      <c r="B251">
        <f t="shared" si="37"/>
        <v>0</v>
      </c>
      <c r="C251">
        <f t="shared" si="35"/>
        <v>50</v>
      </c>
      <c r="D251">
        <f t="shared" si="36"/>
        <v>1000</v>
      </c>
      <c r="E251">
        <f t="shared" si="39"/>
        <v>0</v>
      </c>
      <c r="F251">
        <f t="shared" si="40"/>
        <v>13</v>
      </c>
      <c r="G251">
        <v>1</v>
      </c>
    </row>
    <row r="252" spans="1:7" x14ac:dyDescent="0.25">
      <c r="A252">
        <f t="shared" si="38"/>
        <v>1</v>
      </c>
      <c r="B252">
        <f t="shared" si="37"/>
        <v>0</v>
      </c>
      <c r="C252">
        <f t="shared" si="35"/>
        <v>50</v>
      </c>
      <c r="D252">
        <f t="shared" si="36"/>
        <v>1000</v>
      </c>
      <c r="E252">
        <f t="shared" si="39"/>
        <v>1</v>
      </c>
      <c r="F252">
        <f t="shared" si="40"/>
        <v>13</v>
      </c>
      <c r="G252">
        <v>1</v>
      </c>
    </row>
    <row r="253" spans="1:7" x14ac:dyDescent="0.25">
      <c r="A253">
        <f t="shared" si="38"/>
        <v>2</v>
      </c>
      <c r="B253">
        <f t="shared" si="37"/>
        <v>0</v>
      </c>
      <c r="C253">
        <f t="shared" si="35"/>
        <v>50</v>
      </c>
      <c r="D253">
        <f t="shared" si="36"/>
        <v>1000</v>
      </c>
      <c r="E253">
        <f t="shared" si="39"/>
        <v>1</v>
      </c>
      <c r="F253">
        <f t="shared" si="40"/>
        <v>13</v>
      </c>
      <c r="G253">
        <v>1</v>
      </c>
    </row>
    <row r="254" spans="1:7" x14ac:dyDescent="0.25">
      <c r="A254">
        <f t="shared" si="38"/>
        <v>3</v>
      </c>
      <c r="B254">
        <f t="shared" si="37"/>
        <v>0</v>
      </c>
      <c r="C254">
        <f t="shared" si="35"/>
        <v>50</v>
      </c>
      <c r="D254">
        <f t="shared" si="36"/>
        <v>1000</v>
      </c>
      <c r="E254">
        <f t="shared" si="39"/>
        <v>1</v>
      </c>
      <c r="F254">
        <f t="shared" si="40"/>
        <v>13</v>
      </c>
      <c r="G254">
        <v>0</v>
      </c>
    </row>
    <row r="255" spans="1:7" x14ac:dyDescent="0.25">
      <c r="A255">
        <f t="shared" si="38"/>
        <v>4</v>
      </c>
      <c r="B255">
        <f t="shared" si="37"/>
        <v>0</v>
      </c>
      <c r="C255">
        <f t="shared" si="35"/>
        <v>50</v>
      </c>
      <c r="D255">
        <f t="shared" si="36"/>
        <v>1000</v>
      </c>
      <c r="E255">
        <f t="shared" si="39"/>
        <v>1</v>
      </c>
      <c r="F255">
        <f t="shared" si="40"/>
        <v>13</v>
      </c>
      <c r="G255">
        <v>1</v>
      </c>
    </row>
    <row r="256" spans="1:7" x14ac:dyDescent="0.25">
      <c r="A256">
        <f t="shared" si="38"/>
        <v>5</v>
      </c>
      <c r="B256">
        <f t="shared" si="37"/>
        <v>0</v>
      </c>
      <c r="C256">
        <f t="shared" si="35"/>
        <v>50</v>
      </c>
      <c r="D256">
        <f t="shared" si="36"/>
        <v>1000</v>
      </c>
      <c r="E256">
        <f t="shared" si="39"/>
        <v>1</v>
      </c>
      <c r="F256">
        <f t="shared" si="40"/>
        <v>13</v>
      </c>
      <c r="G256">
        <v>0</v>
      </c>
    </row>
    <row r="257" spans="1:7" x14ac:dyDescent="0.25">
      <c r="A257">
        <f t="shared" si="38"/>
        <v>6</v>
      </c>
      <c r="B257">
        <f t="shared" si="37"/>
        <v>0</v>
      </c>
      <c r="C257">
        <f t="shared" si="35"/>
        <v>50</v>
      </c>
      <c r="D257">
        <f t="shared" si="36"/>
        <v>1000</v>
      </c>
      <c r="E257">
        <f t="shared" si="39"/>
        <v>1</v>
      </c>
      <c r="F257">
        <f t="shared" si="40"/>
        <v>13</v>
      </c>
      <c r="G257">
        <v>1</v>
      </c>
    </row>
    <row r="258" spans="1:7" x14ac:dyDescent="0.25">
      <c r="A258">
        <f t="shared" si="38"/>
        <v>7</v>
      </c>
      <c r="B258">
        <f t="shared" si="37"/>
        <v>0</v>
      </c>
      <c r="C258">
        <f t="shared" si="35"/>
        <v>50</v>
      </c>
      <c r="D258">
        <f t="shared" si="36"/>
        <v>1000</v>
      </c>
      <c r="E258">
        <f t="shared" si="39"/>
        <v>1</v>
      </c>
      <c r="F258">
        <f t="shared" si="40"/>
        <v>13</v>
      </c>
      <c r="G258">
        <v>1</v>
      </c>
    </row>
    <row r="259" spans="1:7" x14ac:dyDescent="0.25">
      <c r="A259">
        <f t="shared" si="38"/>
        <v>8</v>
      </c>
      <c r="B259">
        <f t="shared" si="37"/>
        <v>0</v>
      </c>
      <c r="C259">
        <f t="shared" ref="C259:C322" si="41">INDEX($P$3:$T$3,1,(F259-1)/COUNT($P$4:$T$4)+1)</f>
        <v>50</v>
      </c>
      <c r="D259">
        <f t="shared" ref="D259:D322" si="42">INDEX($P$4:$T$4,1,MOD(F259-1,COUNT($P$4:$T$4))+1)</f>
        <v>1000</v>
      </c>
      <c r="E259">
        <f t="shared" si="39"/>
        <v>1</v>
      </c>
      <c r="F259">
        <f t="shared" si="40"/>
        <v>13</v>
      </c>
      <c r="G259">
        <v>1</v>
      </c>
    </row>
    <row r="260" spans="1:7" x14ac:dyDescent="0.25">
      <c r="A260">
        <f t="shared" si="38"/>
        <v>9</v>
      </c>
      <c r="B260">
        <f t="shared" ref="B260:B323" si="43">B259</f>
        <v>0</v>
      </c>
      <c r="C260">
        <f t="shared" si="41"/>
        <v>50</v>
      </c>
      <c r="D260">
        <f t="shared" si="42"/>
        <v>1000</v>
      </c>
      <c r="E260">
        <f t="shared" si="39"/>
        <v>1</v>
      </c>
      <c r="F260">
        <f t="shared" si="40"/>
        <v>13</v>
      </c>
      <c r="G260">
        <v>0</v>
      </c>
    </row>
    <row r="261" spans="1:7" x14ac:dyDescent="0.25">
      <c r="A261">
        <f t="shared" si="38"/>
        <v>10</v>
      </c>
      <c r="B261">
        <f t="shared" si="43"/>
        <v>0</v>
      </c>
      <c r="C261">
        <f t="shared" si="41"/>
        <v>50</v>
      </c>
      <c r="D261">
        <f t="shared" si="42"/>
        <v>1000</v>
      </c>
      <c r="E261">
        <f t="shared" si="39"/>
        <v>1</v>
      </c>
      <c r="F261">
        <f t="shared" si="40"/>
        <v>13</v>
      </c>
      <c r="G261">
        <v>0</v>
      </c>
    </row>
    <row r="262" spans="1:7" x14ac:dyDescent="0.25">
      <c r="A262">
        <f t="shared" si="38"/>
        <v>1</v>
      </c>
      <c r="B262">
        <f t="shared" si="43"/>
        <v>0</v>
      </c>
      <c r="C262">
        <f t="shared" si="41"/>
        <v>50</v>
      </c>
      <c r="D262">
        <f t="shared" si="42"/>
        <v>1500</v>
      </c>
      <c r="E262">
        <f t="shared" si="39"/>
        <v>0</v>
      </c>
      <c r="F262">
        <f t="shared" si="40"/>
        <v>14</v>
      </c>
      <c r="G262">
        <v>1</v>
      </c>
    </row>
    <row r="263" spans="1:7" x14ac:dyDescent="0.25">
      <c r="A263">
        <f t="shared" si="38"/>
        <v>2</v>
      </c>
      <c r="B263">
        <f t="shared" si="43"/>
        <v>0</v>
      </c>
      <c r="C263">
        <f t="shared" si="41"/>
        <v>50</v>
      </c>
      <c r="D263">
        <f t="shared" si="42"/>
        <v>1500</v>
      </c>
      <c r="E263">
        <f t="shared" si="39"/>
        <v>0</v>
      </c>
      <c r="F263">
        <f t="shared" si="40"/>
        <v>14</v>
      </c>
      <c r="G263">
        <v>1</v>
      </c>
    </row>
    <row r="264" spans="1:7" x14ac:dyDescent="0.25">
      <c r="A264">
        <f t="shared" si="38"/>
        <v>3</v>
      </c>
      <c r="B264">
        <f t="shared" si="43"/>
        <v>0</v>
      </c>
      <c r="C264">
        <f t="shared" si="41"/>
        <v>50</v>
      </c>
      <c r="D264">
        <f t="shared" si="42"/>
        <v>1500</v>
      </c>
      <c r="E264">
        <f t="shared" si="39"/>
        <v>0</v>
      </c>
      <c r="F264">
        <f t="shared" si="40"/>
        <v>14</v>
      </c>
      <c r="G264">
        <v>0</v>
      </c>
    </row>
    <row r="265" spans="1:7" x14ac:dyDescent="0.25">
      <c r="A265">
        <f t="shared" si="38"/>
        <v>4</v>
      </c>
      <c r="B265">
        <f t="shared" si="43"/>
        <v>0</v>
      </c>
      <c r="C265">
        <f t="shared" si="41"/>
        <v>50</v>
      </c>
      <c r="D265">
        <f t="shared" si="42"/>
        <v>1500</v>
      </c>
      <c r="E265">
        <f t="shared" si="39"/>
        <v>0</v>
      </c>
      <c r="F265">
        <f t="shared" si="40"/>
        <v>14</v>
      </c>
      <c r="G265">
        <v>1</v>
      </c>
    </row>
    <row r="266" spans="1:7" x14ac:dyDescent="0.25">
      <c r="A266">
        <f t="shared" si="38"/>
        <v>5</v>
      </c>
      <c r="B266">
        <f t="shared" si="43"/>
        <v>0</v>
      </c>
      <c r="C266">
        <f t="shared" si="41"/>
        <v>50</v>
      </c>
      <c r="D266">
        <f t="shared" si="42"/>
        <v>1500</v>
      </c>
      <c r="E266">
        <f t="shared" si="39"/>
        <v>0</v>
      </c>
      <c r="F266">
        <f t="shared" si="40"/>
        <v>14</v>
      </c>
      <c r="G266">
        <v>1</v>
      </c>
    </row>
    <row r="267" spans="1:7" x14ac:dyDescent="0.25">
      <c r="A267">
        <f t="shared" si="38"/>
        <v>6</v>
      </c>
      <c r="B267">
        <f t="shared" si="43"/>
        <v>0</v>
      </c>
      <c r="C267">
        <f t="shared" si="41"/>
        <v>50</v>
      </c>
      <c r="D267">
        <f t="shared" si="42"/>
        <v>1500</v>
      </c>
      <c r="E267">
        <f t="shared" si="39"/>
        <v>0</v>
      </c>
      <c r="F267">
        <f t="shared" si="40"/>
        <v>14</v>
      </c>
      <c r="G267">
        <v>1</v>
      </c>
    </row>
    <row r="268" spans="1:7" x14ac:dyDescent="0.25">
      <c r="A268">
        <f t="shared" si="38"/>
        <v>7</v>
      </c>
      <c r="B268">
        <f t="shared" si="43"/>
        <v>0</v>
      </c>
      <c r="C268">
        <f t="shared" si="41"/>
        <v>50</v>
      </c>
      <c r="D268">
        <f t="shared" si="42"/>
        <v>1500</v>
      </c>
      <c r="E268">
        <f t="shared" si="39"/>
        <v>0</v>
      </c>
      <c r="F268">
        <f t="shared" si="40"/>
        <v>14</v>
      </c>
      <c r="G268">
        <v>0</v>
      </c>
    </row>
    <row r="269" spans="1:7" x14ac:dyDescent="0.25">
      <c r="A269">
        <f t="shared" ref="A269:A332" si="44">A259</f>
        <v>8</v>
      </c>
      <c r="B269">
        <f t="shared" si="43"/>
        <v>0</v>
      </c>
      <c r="C269">
        <f t="shared" si="41"/>
        <v>50</v>
      </c>
      <c r="D269">
        <f t="shared" si="42"/>
        <v>1500</v>
      </c>
      <c r="E269">
        <f t="shared" si="39"/>
        <v>0</v>
      </c>
      <c r="F269">
        <f t="shared" si="40"/>
        <v>14</v>
      </c>
      <c r="G269">
        <v>0</v>
      </c>
    </row>
    <row r="270" spans="1:7" x14ac:dyDescent="0.25">
      <c r="A270">
        <f t="shared" si="44"/>
        <v>9</v>
      </c>
      <c r="B270">
        <f t="shared" si="43"/>
        <v>0</v>
      </c>
      <c r="C270">
        <f t="shared" si="41"/>
        <v>50</v>
      </c>
      <c r="D270">
        <f t="shared" si="42"/>
        <v>1500</v>
      </c>
      <c r="E270">
        <f t="shared" si="39"/>
        <v>0</v>
      </c>
      <c r="F270">
        <f t="shared" si="40"/>
        <v>14</v>
      </c>
      <c r="G270">
        <v>1</v>
      </c>
    </row>
    <row r="271" spans="1:7" x14ac:dyDescent="0.25">
      <c r="A271">
        <f t="shared" si="44"/>
        <v>10</v>
      </c>
      <c r="B271">
        <f t="shared" si="43"/>
        <v>0</v>
      </c>
      <c r="C271">
        <f t="shared" si="41"/>
        <v>50</v>
      </c>
      <c r="D271">
        <f t="shared" si="42"/>
        <v>1500</v>
      </c>
      <c r="E271">
        <f t="shared" si="39"/>
        <v>0</v>
      </c>
      <c r="F271">
        <f t="shared" si="40"/>
        <v>14</v>
      </c>
      <c r="G271">
        <v>0</v>
      </c>
    </row>
    <row r="272" spans="1:7" x14ac:dyDescent="0.25">
      <c r="A272">
        <f t="shared" si="44"/>
        <v>1</v>
      </c>
      <c r="B272">
        <f t="shared" si="43"/>
        <v>0</v>
      </c>
      <c r="C272">
        <f t="shared" si="41"/>
        <v>50</v>
      </c>
      <c r="D272">
        <f t="shared" si="42"/>
        <v>1500</v>
      </c>
      <c r="E272">
        <f t="shared" si="39"/>
        <v>1</v>
      </c>
      <c r="F272">
        <f t="shared" si="40"/>
        <v>14</v>
      </c>
      <c r="G272">
        <v>1</v>
      </c>
    </row>
    <row r="273" spans="1:7" x14ac:dyDescent="0.25">
      <c r="A273">
        <f t="shared" si="44"/>
        <v>2</v>
      </c>
      <c r="B273">
        <f t="shared" si="43"/>
        <v>0</v>
      </c>
      <c r="C273">
        <f t="shared" si="41"/>
        <v>50</v>
      </c>
      <c r="D273">
        <f t="shared" si="42"/>
        <v>1500</v>
      </c>
      <c r="E273">
        <f t="shared" si="39"/>
        <v>1</v>
      </c>
      <c r="F273">
        <f t="shared" si="40"/>
        <v>14</v>
      </c>
      <c r="G273">
        <v>1</v>
      </c>
    </row>
    <row r="274" spans="1:7" x14ac:dyDescent="0.25">
      <c r="A274">
        <f t="shared" si="44"/>
        <v>3</v>
      </c>
      <c r="B274">
        <f t="shared" si="43"/>
        <v>0</v>
      </c>
      <c r="C274">
        <f t="shared" si="41"/>
        <v>50</v>
      </c>
      <c r="D274">
        <f t="shared" si="42"/>
        <v>1500</v>
      </c>
      <c r="E274">
        <f t="shared" si="39"/>
        <v>1</v>
      </c>
      <c r="F274">
        <f t="shared" si="40"/>
        <v>14</v>
      </c>
      <c r="G274">
        <v>1</v>
      </c>
    </row>
    <row r="275" spans="1:7" x14ac:dyDescent="0.25">
      <c r="A275">
        <f t="shared" si="44"/>
        <v>4</v>
      </c>
      <c r="B275">
        <f t="shared" si="43"/>
        <v>0</v>
      </c>
      <c r="C275">
        <f t="shared" si="41"/>
        <v>50</v>
      </c>
      <c r="D275">
        <f t="shared" si="42"/>
        <v>1500</v>
      </c>
      <c r="E275">
        <f t="shared" si="39"/>
        <v>1</v>
      </c>
      <c r="F275">
        <f t="shared" si="40"/>
        <v>14</v>
      </c>
      <c r="G275">
        <v>0</v>
      </c>
    </row>
    <row r="276" spans="1:7" x14ac:dyDescent="0.25">
      <c r="A276">
        <f t="shared" si="44"/>
        <v>5</v>
      </c>
      <c r="B276">
        <f t="shared" si="43"/>
        <v>0</v>
      </c>
      <c r="C276">
        <f t="shared" si="41"/>
        <v>50</v>
      </c>
      <c r="D276">
        <f t="shared" si="42"/>
        <v>1500</v>
      </c>
      <c r="E276">
        <f t="shared" si="39"/>
        <v>1</v>
      </c>
      <c r="F276">
        <f t="shared" si="40"/>
        <v>14</v>
      </c>
      <c r="G276">
        <v>0</v>
      </c>
    </row>
    <row r="277" spans="1:7" x14ac:dyDescent="0.25">
      <c r="A277">
        <f t="shared" si="44"/>
        <v>6</v>
      </c>
      <c r="B277">
        <f t="shared" si="43"/>
        <v>0</v>
      </c>
      <c r="C277">
        <f t="shared" si="41"/>
        <v>50</v>
      </c>
      <c r="D277">
        <f t="shared" si="42"/>
        <v>1500</v>
      </c>
      <c r="E277">
        <f t="shared" si="39"/>
        <v>1</v>
      </c>
      <c r="F277">
        <f t="shared" si="40"/>
        <v>14</v>
      </c>
      <c r="G277">
        <v>1</v>
      </c>
    </row>
    <row r="278" spans="1:7" x14ac:dyDescent="0.25">
      <c r="A278">
        <f t="shared" si="44"/>
        <v>7</v>
      </c>
      <c r="B278">
        <f t="shared" si="43"/>
        <v>0</v>
      </c>
      <c r="C278">
        <f t="shared" si="41"/>
        <v>50</v>
      </c>
      <c r="D278">
        <f t="shared" si="42"/>
        <v>1500</v>
      </c>
      <c r="E278">
        <f t="shared" si="39"/>
        <v>1</v>
      </c>
      <c r="F278">
        <f t="shared" si="40"/>
        <v>14</v>
      </c>
      <c r="G278">
        <v>0</v>
      </c>
    </row>
    <row r="279" spans="1:7" x14ac:dyDescent="0.25">
      <c r="A279">
        <f t="shared" si="44"/>
        <v>8</v>
      </c>
      <c r="B279">
        <f t="shared" si="43"/>
        <v>0</v>
      </c>
      <c r="C279">
        <f t="shared" si="41"/>
        <v>50</v>
      </c>
      <c r="D279">
        <f t="shared" si="42"/>
        <v>1500</v>
      </c>
      <c r="E279">
        <f t="shared" ref="E279:E342" si="45">E259</f>
        <v>1</v>
      </c>
      <c r="F279">
        <f t="shared" ref="F279:F342" si="46">F259+1</f>
        <v>14</v>
      </c>
      <c r="G279">
        <v>1</v>
      </c>
    </row>
    <row r="280" spans="1:7" x14ac:dyDescent="0.25">
      <c r="A280">
        <f t="shared" si="44"/>
        <v>9</v>
      </c>
      <c r="B280">
        <f t="shared" si="43"/>
        <v>0</v>
      </c>
      <c r="C280">
        <f t="shared" si="41"/>
        <v>50</v>
      </c>
      <c r="D280">
        <f t="shared" si="42"/>
        <v>1500</v>
      </c>
      <c r="E280">
        <f t="shared" si="45"/>
        <v>1</v>
      </c>
      <c r="F280">
        <f t="shared" si="46"/>
        <v>14</v>
      </c>
      <c r="G280">
        <v>1</v>
      </c>
    </row>
    <row r="281" spans="1:7" x14ac:dyDescent="0.25">
      <c r="A281">
        <f t="shared" si="44"/>
        <v>10</v>
      </c>
      <c r="B281">
        <f t="shared" si="43"/>
        <v>0</v>
      </c>
      <c r="C281">
        <f t="shared" si="41"/>
        <v>50</v>
      </c>
      <c r="D281">
        <f t="shared" si="42"/>
        <v>1500</v>
      </c>
      <c r="E281">
        <f t="shared" si="45"/>
        <v>1</v>
      </c>
      <c r="F281">
        <f t="shared" si="46"/>
        <v>14</v>
      </c>
      <c r="G281">
        <v>0</v>
      </c>
    </row>
    <row r="282" spans="1:7" x14ac:dyDescent="0.25">
      <c r="A282">
        <f t="shared" si="44"/>
        <v>1</v>
      </c>
      <c r="B282">
        <f t="shared" si="43"/>
        <v>0</v>
      </c>
      <c r="C282">
        <f t="shared" si="41"/>
        <v>50</v>
      </c>
      <c r="D282">
        <f t="shared" si="42"/>
        <v>2000</v>
      </c>
      <c r="E282">
        <f t="shared" si="45"/>
        <v>0</v>
      </c>
      <c r="F282">
        <f t="shared" si="46"/>
        <v>15</v>
      </c>
      <c r="G282">
        <v>1</v>
      </c>
    </row>
    <row r="283" spans="1:7" x14ac:dyDescent="0.25">
      <c r="A283">
        <f t="shared" si="44"/>
        <v>2</v>
      </c>
      <c r="B283">
        <f t="shared" si="43"/>
        <v>0</v>
      </c>
      <c r="C283">
        <f t="shared" si="41"/>
        <v>50</v>
      </c>
      <c r="D283">
        <f t="shared" si="42"/>
        <v>2000</v>
      </c>
      <c r="E283">
        <f t="shared" si="45"/>
        <v>0</v>
      </c>
      <c r="F283">
        <f t="shared" si="46"/>
        <v>15</v>
      </c>
      <c r="G283">
        <v>0</v>
      </c>
    </row>
    <row r="284" spans="1:7" x14ac:dyDescent="0.25">
      <c r="A284">
        <f t="shared" si="44"/>
        <v>3</v>
      </c>
      <c r="B284">
        <f t="shared" si="43"/>
        <v>0</v>
      </c>
      <c r="C284">
        <f t="shared" si="41"/>
        <v>50</v>
      </c>
      <c r="D284">
        <f t="shared" si="42"/>
        <v>2000</v>
      </c>
      <c r="E284">
        <f t="shared" si="45"/>
        <v>0</v>
      </c>
      <c r="F284">
        <f t="shared" si="46"/>
        <v>15</v>
      </c>
      <c r="G284">
        <v>1</v>
      </c>
    </row>
    <row r="285" spans="1:7" x14ac:dyDescent="0.25">
      <c r="A285">
        <f t="shared" si="44"/>
        <v>4</v>
      </c>
      <c r="B285">
        <f t="shared" si="43"/>
        <v>0</v>
      </c>
      <c r="C285">
        <f t="shared" si="41"/>
        <v>50</v>
      </c>
      <c r="D285">
        <f t="shared" si="42"/>
        <v>2000</v>
      </c>
      <c r="E285">
        <f t="shared" si="45"/>
        <v>0</v>
      </c>
      <c r="F285">
        <f t="shared" si="46"/>
        <v>15</v>
      </c>
      <c r="G285">
        <v>0</v>
      </c>
    </row>
    <row r="286" spans="1:7" x14ac:dyDescent="0.25">
      <c r="A286">
        <f t="shared" si="44"/>
        <v>5</v>
      </c>
      <c r="B286">
        <f t="shared" si="43"/>
        <v>0</v>
      </c>
      <c r="C286">
        <f t="shared" si="41"/>
        <v>50</v>
      </c>
      <c r="D286">
        <f t="shared" si="42"/>
        <v>2000</v>
      </c>
      <c r="E286">
        <f t="shared" si="45"/>
        <v>0</v>
      </c>
      <c r="F286">
        <f t="shared" si="46"/>
        <v>15</v>
      </c>
      <c r="G286">
        <v>1</v>
      </c>
    </row>
    <row r="287" spans="1:7" x14ac:dyDescent="0.25">
      <c r="A287">
        <f t="shared" si="44"/>
        <v>6</v>
      </c>
      <c r="B287">
        <f t="shared" si="43"/>
        <v>0</v>
      </c>
      <c r="C287">
        <f t="shared" si="41"/>
        <v>50</v>
      </c>
      <c r="D287">
        <f t="shared" si="42"/>
        <v>2000</v>
      </c>
      <c r="E287">
        <f t="shared" si="45"/>
        <v>0</v>
      </c>
      <c r="F287">
        <f t="shared" si="46"/>
        <v>15</v>
      </c>
      <c r="G287">
        <v>1</v>
      </c>
    </row>
    <row r="288" spans="1:7" x14ac:dyDescent="0.25">
      <c r="A288">
        <f t="shared" si="44"/>
        <v>7</v>
      </c>
      <c r="B288">
        <f t="shared" si="43"/>
        <v>0</v>
      </c>
      <c r="C288">
        <f t="shared" si="41"/>
        <v>50</v>
      </c>
      <c r="D288">
        <f t="shared" si="42"/>
        <v>2000</v>
      </c>
      <c r="E288">
        <f t="shared" si="45"/>
        <v>0</v>
      </c>
      <c r="F288">
        <f t="shared" si="46"/>
        <v>15</v>
      </c>
      <c r="G288">
        <v>1</v>
      </c>
    </row>
    <row r="289" spans="1:7" x14ac:dyDescent="0.25">
      <c r="A289">
        <f t="shared" si="44"/>
        <v>8</v>
      </c>
      <c r="B289">
        <f t="shared" si="43"/>
        <v>0</v>
      </c>
      <c r="C289">
        <f t="shared" si="41"/>
        <v>50</v>
      </c>
      <c r="D289">
        <f t="shared" si="42"/>
        <v>2000</v>
      </c>
      <c r="E289">
        <f t="shared" si="45"/>
        <v>0</v>
      </c>
      <c r="F289">
        <f t="shared" si="46"/>
        <v>15</v>
      </c>
      <c r="G289">
        <v>1</v>
      </c>
    </row>
    <row r="290" spans="1:7" x14ac:dyDescent="0.25">
      <c r="A290">
        <f t="shared" si="44"/>
        <v>9</v>
      </c>
      <c r="B290">
        <f t="shared" si="43"/>
        <v>0</v>
      </c>
      <c r="C290">
        <f t="shared" si="41"/>
        <v>50</v>
      </c>
      <c r="D290">
        <f t="shared" si="42"/>
        <v>2000</v>
      </c>
      <c r="E290">
        <f t="shared" si="45"/>
        <v>0</v>
      </c>
      <c r="F290">
        <f t="shared" si="46"/>
        <v>15</v>
      </c>
      <c r="G290">
        <v>1</v>
      </c>
    </row>
    <row r="291" spans="1:7" x14ac:dyDescent="0.25">
      <c r="A291">
        <f t="shared" si="44"/>
        <v>10</v>
      </c>
      <c r="B291">
        <f t="shared" si="43"/>
        <v>0</v>
      </c>
      <c r="C291">
        <f t="shared" si="41"/>
        <v>50</v>
      </c>
      <c r="D291">
        <f t="shared" si="42"/>
        <v>2000</v>
      </c>
      <c r="E291">
        <f t="shared" si="45"/>
        <v>0</v>
      </c>
      <c r="F291">
        <f t="shared" si="46"/>
        <v>15</v>
      </c>
      <c r="G291">
        <v>1</v>
      </c>
    </row>
    <row r="292" spans="1:7" x14ac:dyDescent="0.25">
      <c r="A292">
        <f t="shared" si="44"/>
        <v>1</v>
      </c>
      <c r="B292">
        <f t="shared" si="43"/>
        <v>0</v>
      </c>
      <c r="C292">
        <f t="shared" si="41"/>
        <v>50</v>
      </c>
      <c r="D292">
        <f t="shared" si="42"/>
        <v>2000</v>
      </c>
      <c r="E292">
        <f t="shared" si="45"/>
        <v>1</v>
      </c>
      <c r="F292">
        <f t="shared" si="46"/>
        <v>15</v>
      </c>
      <c r="G292">
        <v>1</v>
      </c>
    </row>
    <row r="293" spans="1:7" x14ac:dyDescent="0.25">
      <c r="A293">
        <f t="shared" si="44"/>
        <v>2</v>
      </c>
      <c r="B293">
        <f t="shared" si="43"/>
        <v>0</v>
      </c>
      <c r="C293">
        <f t="shared" si="41"/>
        <v>50</v>
      </c>
      <c r="D293">
        <f t="shared" si="42"/>
        <v>2000</v>
      </c>
      <c r="E293">
        <f t="shared" si="45"/>
        <v>1</v>
      </c>
      <c r="F293">
        <f t="shared" si="46"/>
        <v>15</v>
      </c>
      <c r="G293">
        <v>1</v>
      </c>
    </row>
    <row r="294" spans="1:7" x14ac:dyDescent="0.25">
      <c r="A294">
        <f t="shared" si="44"/>
        <v>3</v>
      </c>
      <c r="B294">
        <f t="shared" si="43"/>
        <v>0</v>
      </c>
      <c r="C294">
        <f t="shared" si="41"/>
        <v>50</v>
      </c>
      <c r="D294">
        <f t="shared" si="42"/>
        <v>2000</v>
      </c>
      <c r="E294">
        <f t="shared" si="45"/>
        <v>1</v>
      </c>
      <c r="F294">
        <f t="shared" si="46"/>
        <v>15</v>
      </c>
      <c r="G294">
        <v>0</v>
      </c>
    </row>
    <row r="295" spans="1:7" x14ac:dyDescent="0.25">
      <c r="A295">
        <f t="shared" si="44"/>
        <v>4</v>
      </c>
      <c r="B295">
        <f t="shared" si="43"/>
        <v>0</v>
      </c>
      <c r="C295">
        <f t="shared" si="41"/>
        <v>50</v>
      </c>
      <c r="D295">
        <f t="shared" si="42"/>
        <v>2000</v>
      </c>
      <c r="E295">
        <f t="shared" si="45"/>
        <v>1</v>
      </c>
      <c r="F295">
        <f t="shared" si="46"/>
        <v>15</v>
      </c>
      <c r="G295">
        <v>1</v>
      </c>
    </row>
    <row r="296" spans="1:7" x14ac:dyDescent="0.25">
      <c r="A296">
        <f t="shared" si="44"/>
        <v>5</v>
      </c>
      <c r="B296">
        <f t="shared" si="43"/>
        <v>0</v>
      </c>
      <c r="C296">
        <f t="shared" si="41"/>
        <v>50</v>
      </c>
      <c r="D296">
        <f t="shared" si="42"/>
        <v>2000</v>
      </c>
      <c r="E296">
        <f t="shared" si="45"/>
        <v>1</v>
      </c>
      <c r="F296">
        <f t="shared" si="46"/>
        <v>15</v>
      </c>
      <c r="G296">
        <v>0</v>
      </c>
    </row>
    <row r="297" spans="1:7" x14ac:dyDescent="0.25">
      <c r="A297">
        <f t="shared" si="44"/>
        <v>6</v>
      </c>
      <c r="B297">
        <f t="shared" si="43"/>
        <v>0</v>
      </c>
      <c r="C297">
        <f t="shared" si="41"/>
        <v>50</v>
      </c>
      <c r="D297">
        <f t="shared" si="42"/>
        <v>2000</v>
      </c>
      <c r="E297">
        <f t="shared" si="45"/>
        <v>1</v>
      </c>
      <c r="F297">
        <f t="shared" si="46"/>
        <v>15</v>
      </c>
      <c r="G297">
        <v>1</v>
      </c>
    </row>
    <row r="298" spans="1:7" x14ac:dyDescent="0.25">
      <c r="A298">
        <f t="shared" si="44"/>
        <v>7</v>
      </c>
      <c r="B298">
        <f t="shared" si="43"/>
        <v>0</v>
      </c>
      <c r="C298">
        <f t="shared" si="41"/>
        <v>50</v>
      </c>
      <c r="D298">
        <f t="shared" si="42"/>
        <v>2000</v>
      </c>
      <c r="E298">
        <f t="shared" si="45"/>
        <v>1</v>
      </c>
      <c r="F298">
        <f t="shared" si="46"/>
        <v>15</v>
      </c>
      <c r="G298">
        <v>1</v>
      </c>
    </row>
    <row r="299" spans="1:7" x14ac:dyDescent="0.25">
      <c r="A299">
        <f t="shared" si="44"/>
        <v>8</v>
      </c>
      <c r="B299">
        <f t="shared" si="43"/>
        <v>0</v>
      </c>
      <c r="C299">
        <f t="shared" si="41"/>
        <v>50</v>
      </c>
      <c r="D299">
        <f t="shared" si="42"/>
        <v>2000</v>
      </c>
      <c r="E299">
        <f t="shared" si="45"/>
        <v>1</v>
      </c>
      <c r="F299">
        <f t="shared" si="46"/>
        <v>15</v>
      </c>
      <c r="G299">
        <v>1</v>
      </c>
    </row>
    <row r="300" spans="1:7" x14ac:dyDescent="0.25">
      <c r="A300">
        <f t="shared" si="44"/>
        <v>9</v>
      </c>
      <c r="B300">
        <f t="shared" si="43"/>
        <v>0</v>
      </c>
      <c r="C300">
        <f t="shared" si="41"/>
        <v>50</v>
      </c>
      <c r="D300">
        <f t="shared" si="42"/>
        <v>2000</v>
      </c>
      <c r="E300">
        <f t="shared" si="45"/>
        <v>1</v>
      </c>
      <c r="F300">
        <f t="shared" si="46"/>
        <v>15</v>
      </c>
      <c r="G300">
        <v>0</v>
      </c>
    </row>
    <row r="301" spans="1:7" x14ac:dyDescent="0.25">
      <c r="A301">
        <f t="shared" si="44"/>
        <v>10</v>
      </c>
      <c r="B301">
        <f t="shared" si="43"/>
        <v>0</v>
      </c>
      <c r="C301">
        <f t="shared" si="41"/>
        <v>50</v>
      </c>
      <c r="D301">
        <f t="shared" si="42"/>
        <v>2000</v>
      </c>
      <c r="E301">
        <f t="shared" si="45"/>
        <v>1</v>
      </c>
      <c r="F301">
        <f t="shared" si="46"/>
        <v>15</v>
      </c>
      <c r="G301">
        <v>0</v>
      </c>
    </row>
    <row r="302" spans="1:7" x14ac:dyDescent="0.25">
      <c r="A302">
        <f t="shared" si="44"/>
        <v>1</v>
      </c>
      <c r="B302">
        <f t="shared" si="43"/>
        <v>0</v>
      </c>
      <c r="C302">
        <f t="shared" si="41"/>
        <v>75</v>
      </c>
      <c r="D302">
        <f t="shared" si="42"/>
        <v>250</v>
      </c>
      <c r="E302">
        <f t="shared" si="45"/>
        <v>0</v>
      </c>
      <c r="F302">
        <f t="shared" si="46"/>
        <v>16</v>
      </c>
      <c r="G302">
        <v>1</v>
      </c>
    </row>
    <row r="303" spans="1:7" x14ac:dyDescent="0.25">
      <c r="A303">
        <f t="shared" si="44"/>
        <v>2</v>
      </c>
      <c r="B303">
        <f t="shared" si="43"/>
        <v>0</v>
      </c>
      <c r="C303">
        <f t="shared" si="41"/>
        <v>75</v>
      </c>
      <c r="D303">
        <f t="shared" si="42"/>
        <v>250</v>
      </c>
      <c r="E303">
        <f t="shared" si="45"/>
        <v>0</v>
      </c>
      <c r="F303">
        <f t="shared" si="46"/>
        <v>16</v>
      </c>
      <c r="G303">
        <v>1</v>
      </c>
    </row>
    <row r="304" spans="1:7" x14ac:dyDescent="0.25">
      <c r="A304">
        <f t="shared" si="44"/>
        <v>3</v>
      </c>
      <c r="B304">
        <f t="shared" si="43"/>
        <v>0</v>
      </c>
      <c r="C304">
        <f t="shared" si="41"/>
        <v>75</v>
      </c>
      <c r="D304">
        <f t="shared" si="42"/>
        <v>250</v>
      </c>
      <c r="E304">
        <f t="shared" si="45"/>
        <v>0</v>
      </c>
      <c r="F304">
        <f t="shared" si="46"/>
        <v>16</v>
      </c>
      <c r="G304">
        <v>0</v>
      </c>
    </row>
    <row r="305" spans="1:7" x14ac:dyDescent="0.25">
      <c r="A305">
        <f t="shared" si="44"/>
        <v>4</v>
      </c>
      <c r="B305">
        <f t="shared" si="43"/>
        <v>0</v>
      </c>
      <c r="C305">
        <f t="shared" si="41"/>
        <v>75</v>
      </c>
      <c r="D305">
        <f t="shared" si="42"/>
        <v>250</v>
      </c>
      <c r="E305">
        <f t="shared" si="45"/>
        <v>0</v>
      </c>
      <c r="F305">
        <f t="shared" si="46"/>
        <v>16</v>
      </c>
      <c r="G305">
        <v>0</v>
      </c>
    </row>
    <row r="306" spans="1:7" x14ac:dyDescent="0.25">
      <c r="A306">
        <f t="shared" si="44"/>
        <v>5</v>
      </c>
      <c r="B306">
        <f t="shared" si="43"/>
        <v>0</v>
      </c>
      <c r="C306">
        <f t="shared" si="41"/>
        <v>75</v>
      </c>
      <c r="D306">
        <f t="shared" si="42"/>
        <v>250</v>
      </c>
      <c r="E306">
        <f t="shared" si="45"/>
        <v>0</v>
      </c>
      <c r="F306">
        <f t="shared" si="46"/>
        <v>16</v>
      </c>
      <c r="G306">
        <v>1</v>
      </c>
    </row>
    <row r="307" spans="1:7" x14ac:dyDescent="0.25">
      <c r="A307">
        <f t="shared" si="44"/>
        <v>6</v>
      </c>
      <c r="B307">
        <f t="shared" si="43"/>
        <v>0</v>
      </c>
      <c r="C307">
        <f t="shared" si="41"/>
        <v>75</v>
      </c>
      <c r="D307">
        <f t="shared" si="42"/>
        <v>250</v>
      </c>
      <c r="E307">
        <f t="shared" si="45"/>
        <v>0</v>
      </c>
      <c r="F307">
        <f t="shared" si="46"/>
        <v>16</v>
      </c>
      <c r="G307">
        <v>0</v>
      </c>
    </row>
    <row r="308" spans="1:7" x14ac:dyDescent="0.25">
      <c r="A308">
        <f t="shared" si="44"/>
        <v>7</v>
      </c>
      <c r="B308">
        <f t="shared" si="43"/>
        <v>0</v>
      </c>
      <c r="C308">
        <f t="shared" si="41"/>
        <v>75</v>
      </c>
      <c r="D308">
        <f t="shared" si="42"/>
        <v>250</v>
      </c>
      <c r="E308">
        <f t="shared" si="45"/>
        <v>0</v>
      </c>
      <c r="F308">
        <f t="shared" si="46"/>
        <v>16</v>
      </c>
      <c r="G308">
        <v>0</v>
      </c>
    </row>
    <row r="309" spans="1:7" x14ac:dyDescent="0.25">
      <c r="A309">
        <f t="shared" si="44"/>
        <v>8</v>
      </c>
      <c r="B309">
        <f t="shared" si="43"/>
        <v>0</v>
      </c>
      <c r="C309">
        <f t="shared" si="41"/>
        <v>75</v>
      </c>
      <c r="D309">
        <f t="shared" si="42"/>
        <v>250</v>
      </c>
      <c r="E309">
        <f t="shared" si="45"/>
        <v>0</v>
      </c>
      <c r="F309">
        <f t="shared" si="46"/>
        <v>16</v>
      </c>
      <c r="G309">
        <v>0</v>
      </c>
    </row>
    <row r="310" spans="1:7" x14ac:dyDescent="0.25">
      <c r="A310">
        <f t="shared" si="44"/>
        <v>9</v>
      </c>
      <c r="B310">
        <f t="shared" si="43"/>
        <v>0</v>
      </c>
      <c r="C310">
        <f t="shared" si="41"/>
        <v>75</v>
      </c>
      <c r="D310">
        <f t="shared" si="42"/>
        <v>250</v>
      </c>
      <c r="E310">
        <f t="shared" si="45"/>
        <v>0</v>
      </c>
      <c r="F310">
        <f t="shared" si="46"/>
        <v>16</v>
      </c>
      <c r="G310">
        <v>1</v>
      </c>
    </row>
    <row r="311" spans="1:7" x14ac:dyDescent="0.25">
      <c r="A311">
        <f t="shared" si="44"/>
        <v>10</v>
      </c>
      <c r="B311">
        <f t="shared" si="43"/>
        <v>0</v>
      </c>
      <c r="C311">
        <f t="shared" si="41"/>
        <v>75</v>
      </c>
      <c r="D311">
        <f t="shared" si="42"/>
        <v>250</v>
      </c>
      <c r="E311">
        <f t="shared" si="45"/>
        <v>0</v>
      </c>
      <c r="F311">
        <f t="shared" si="46"/>
        <v>16</v>
      </c>
      <c r="G311">
        <v>0</v>
      </c>
    </row>
    <row r="312" spans="1:7" x14ac:dyDescent="0.25">
      <c r="A312">
        <f t="shared" si="44"/>
        <v>1</v>
      </c>
      <c r="B312">
        <f t="shared" si="43"/>
        <v>0</v>
      </c>
      <c r="C312">
        <f t="shared" si="41"/>
        <v>75</v>
      </c>
      <c r="D312">
        <f t="shared" si="42"/>
        <v>250</v>
      </c>
      <c r="E312">
        <f t="shared" si="45"/>
        <v>1</v>
      </c>
      <c r="F312">
        <f t="shared" si="46"/>
        <v>16</v>
      </c>
      <c r="G312">
        <v>1</v>
      </c>
    </row>
    <row r="313" spans="1:7" x14ac:dyDescent="0.25">
      <c r="A313">
        <f t="shared" si="44"/>
        <v>2</v>
      </c>
      <c r="B313">
        <f t="shared" si="43"/>
        <v>0</v>
      </c>
      <c r="C313">
        <f t="shared" si="41"/>
        <v>75</v>
      </c>
      <c r="D313">
        <f t="shared" si="42"/>
        <v>250</v>
      </c>
      <c r="E313">
        <f t="shared" si="45"/>
        <v>1</v>
      </c>
      <c r="F313">
        <f t="shared" si="46"/>
        <v>16</v>
      </c>
      <c r="G313">
        <v>1</v>
      </c>
    </row>
    <row r="314" spans="1:7" x14ac:dyDescent="0.25">
      <c r="A314">
        <f t="shared" si="44"/>
        <v>3</v>
      </c>
      <c r="B314">
        <f t="shared" si="43"/>
        <v>0</v>
      </c>
      <c r="C314">
        <f t="shared" si="41"/>
        <v>75</v>
      </c>
      <c r="D314">
        <f t="shared" si="42"/>
        <v>250</v>
      </c>
      <c r="E314">
        <f t="shared" si="45"/>
        <v>1</v>
      </c>
      <c r="F314">
        <f t="shared" si="46"/>
        <v>16</v>
      </c>
      <c r="G314">
        <v>0</v>
      </c>
    </row>
    <row r="315" spans="1:7" x14ac:dyDescent="0.25">
      <c r="A315">
        <f t="shared" si="44"/>
        <v>4</v>
      </c>
      <c r="B315">
        <f t="shared" si="43"/>
        <v>0</v>
      </c>
      <c r="C315">
        <f t="shared" si="41"/>
        <v>75</v>
      </c>
      <c r="D315">
        <f t="shared" si="42"/>
        <v>250</v>
      </c>
      <c r="E315">
        <f t="shared" si="45"/>
        <v>1</v>
      </c>
      <c r="F315">
        <f t="shared" si="46"/>
        <v>16</v>
      </c>
      <c r="G315">
        <v>1</v>
      </c>
    </row>
    <row r="316" spans="1:7" x14ac:dyDescent="0.25">
      <c r="A316">
        <f t="shared" si="44"/>
        <v>5</v>
      </c>
      <c r="B316">
        <f t="shared" si="43"/>
        <v>0</v>
      </c>
      <c r="C316">
        <f t="shared" si="41"/>
        <v>75</v>
      </c>
      <c r="D316">
        <f t="shared" si="42"/>
        <v>250</v>
      </c>
      <c r="E316">
        <f t="shared" si="45"/>
        <v>1</v>
      </c>
      <c r="F316">
        <f t="shared" si="46"/>
        <v>16</v>
      </c>
      <c r="G316">
        <v>0</v>
      </c>
    </row>
    <row r="317" spans="1:7" x14ac:dyDescent="0.25">
      <c r="A317">
        <f t="shared" si="44"/>
        <v>6</v>
      </c>
      <c r="B317">
        <f t="shared" si="43"/>
        <v>0</v>
      </c>
      <c r="C317">
        <f t="shared" si="41"/>
        <v>75</v>
      </c>
      <c r="D317">
        <f t="shared" si="42"/>
        <v>250</v>
      </c>
      <c r="E317">
        <f t="shared" si="45"/>
        <v>1</v>
      </c>
      <c r="F317">
        <f t="shared" si="46"/>
        <v>16</v>
      </c>
      <c r="G317">
        <v>0</v>
      </c>
    </row>
    <row r="318" spans="1:7" x14ac:dyDescent="0.25">
      <c r="A318">
        <f t="shared" si="44"/>
        <v>7</v>
      </c>
      <c r="B318">
        <f t="shared" si="43"/>
        <v>0</v>
      </c>
      <c r="C318">
        <f t="shared" si="41"/>
        <v>75</v>
      </c>
      <c r="D318">
        <f t="shared" si="42"/>
        <v>250</v>
      </c>
      <c r="E318">
        <f t="shared" si="45"/>
        <v>1</v>
      </c>
      <c r="F318">
        <f t="shared" si="46"/>
        <v>16</v>
      </c>
      <c r="G318">
        <v>1</v>
      </c>
    </row>
    <row r="319" spans="1:7" x14ac:dyDescent="0.25">
      <c r="A319">
        <f t="shared" si="44"/>
        <v>8</v>
      </c>
      <c r="B319">
        <f t="shared" si="43"/>
        <v>0</v>
      </c>
      <c r="C319">
        <f t="shared" si="41"/>
        <v>75</v>
      </c>
      <c r="D319">
        <f t="shared" si="42"/>
        <v>250</v>
      </c>
      <c r="E319">
        <f t="shared" si="45"/>
        <v>1</v>
      </c>
      <c r="F319">
        <f t="shared" si="46"/>
        <v>16</v>
      </c>
      <c r="G319">
        <v>0</v>
      </c>
    </row>
    <row r="320" spans="1:7" x14ac:dyDescent="0.25">
      <c r="A320">
        <f t="shared" si="44"/>
        <v>9</v>
      </c>
      <c r="B320">
        <f t="shared" si="43"/>
        <v>0</v>
      </c>
      <c r="C320">
        <f t="shared" si="41"/>
        <v>75</v>
      </c>
      <c r="D320">
        <f t="shared" si="42"/>
        <v>250</v>
      </c>
      <c r="E320">
        <f t="shared" si="45"/>
        <v>1</v>
      </c>
      <c r="F320">
        <f t="shared" si="46"/>
        <v>16</v>
      </c>
      <c r="G320">
        <v>0</v>
      </c>
    </row>
    <row r="321" spans="1:7" x14ac:dyDescent="0.25">
      <c r="A321">
        <f t="shared" si="44"/>
        <v>10</v>
      </c>
      <c r="B321">
        <f t="shared" si="43"/>
        <v>0</v>
      </c>
      <c r="C321">
        <f t="shared" si="41"/>
        <v>75</v>
      </c>
      <c r="D321">
        <f t="shared" si="42"/>
        <v>250</v>
      </c>
      <c r="E321">
        <f t="shared" si="45"/>
        <v>1</v>
      </c>
      <c r="F321">
        <f t="shared" si="46"/>
        <v>16</v>
      </c>
      <c r="G321">
        <v>0</v>
      </c>
    </row>
    <row r="322" spans="1:7" x14ac:dyDescent="0.25">
      <c r="A322">
        <f t="shared" si="44"/>
        <v>1</v>
      </c>
      <c r="B322">
        <f t="shared" si="43"/>
        <v>0</v>
      </c>
      <c r="C322">
        <f t="shared" si="41"/>
        <v>75</v>
      </c>
      <c r="D322">
        <f t="shared" si="42"/>
        <v>500</v>
      </c>
      <c r="E322">
        <f t="shared" si="45"/>
        <v>0</v>
      </c>
      <c r="F322">
        <f t="shared" si="46"/>
        <v>17</v>
      </c>
      <c r="G322">
        <v>1</v>
      </c>
    </row>
    <row r="323" spans="1:7" x14ac:dyDescent="0.25">
      <c r="A323">
        <f t="shared" si="44"/>
        <v>2</v>
      </c>
      <c r="B323">
        <f t="shared" si="43"/>
        <v>0</v>
      </c>
      <c r="C323">
        <f t="shared" ref="C323:C386" si="47">INDEX($P$3:$T$3,1,(F323-1)/COUNT($P$4:$T$4)+1)</f>
        <v>75</v>
      </c>
      <c r="D323">
        <f t="shared" ref="D323:D386" si="48">INDEX($P$4:$T$4,1,MOD(F323-1,COUNT($P$4:$T$4))+1)</f>
        <v>500</v>
      </c>
      <c r="E323">
        <f t="shared" si="45"/>
        <v>0</v>
      </c>
      <c r="F323">
        <f t="shared" si="46"/>
        <v>17</v>
      </c>
      <c r="G323">
        <v>1</v>
      </c>
    </row>
    <row r="324" spans="1:7" x14ac:dyDescent="0.25">
      <c r="A324">
        <f t="shared" si="44"/>
        <v>3</v>
      </c>
      <c r="B324">
        <f t="shared" ref="B324:B387" si="49">B323</f>
        <v>0</v>
      </c>
      <c r="C324">
        <f t="shared" si="47"/>
        <v>75</v>
      </c>
      <c r="D324">
        <f t="shared" si="48"/>
        <v>500</v>
      </c>
      <c r="E324">
        <f t="shared" si="45"/>
        <v>0</v>
      </c>
      <c r="F324">
        <f t="shared" si="46"/>
        <v>17</v>
      </c>
      <c r="G324">
        <v>1</v>
      </c>
    </row>
    <row r="325" spans="1:7" x14ac:dyDescent="0.25">
      <c r="A325">
        <f t="shared" si="44"/>
        <v>4</v>
      </c>
      <c r="B325">
        <f t="shared" si="49"/>
        <v>0</v>
      </c>
      <c r="C325">
        <f t="shared" si="47"/>
        <v>75</v>
      </c>
      <c r="D325">
        <f t="shared" si="48"/>
        <v>500</v>
      </c>
      <c r="E325">
        <f t="shared" si="45"/>
        <v>0</v>
      </c>
      <c r="F325">
        <f t="shared" si="46"/>
        <v>17</v>
      </c>
      <c r="G325">
        <v>1</v>
      </c>
    </row>
    <row r="326" spans="1:7" x14ac:dyDescent="0.25">
      <c r="A326">
        <f t="shared" si="44"/>
        <v>5</v>
      </c>
      <c r="B326">
        <f t="shared" si="49"/>
        <v>0</v>
      </c>
      <c r="C326">
        <f t="shared" si="47"/>
        <v>75</v>
      </c>
      <c r="D326">
        <f t="shared" si="48"/>
        <v>500</v>
      </c>
      <c r="E326">
        <f t="shared" si="45"/>
        <v>0</v>
      </c>
      <c r="F326">
        <f t="shared" si="46"/>
        <v>17</v>
      </c>
      <c r="G326">
        <v>0</v>
      </c>
    </row>
    <row r="327" spans="1:7" x14ac:dyDescent="0.25">
      <c r="A327">
        <f t="shared" si="44"/>
        <v>6</v>
      </c>
      <c r="B327">
        <f t="shared" si="49"/>
        <v>0</v>
      </c>
      <c r="C327">
        <f t="shared" si="47"/>
        <v>75</v>
      </c>
      <c r="D327">
        <f t="shared" si="48"/>
        <v>500</v>
      </c>
      <c r="E327">
        <f t="shared" si="45"/>
        <v>0</v>
      </c>
      <c r="F327">
        <f t="shared" si="46"/>
        <v>17</v>
      </c>
      <c r="G327">
        <v>1</v>
      </c>
    </row>
    <row r="328" spans="1:7" x14ac:dyDescent="0.25">
      <c r="A328">
        <f t="shared" si="44"/>
        <v>7</v>
      </c>
      <c r="B328">
        <f t="shared" si="49"/>
        <v>0</v>
      </c>
      <c r="C328">
        <f t="shared" si="47"/>
        <v>75</v>
      </c>
      <c r="D328">
        <f t="shared" si="48"/>
        <v>500</v>
      </c>
      <c r="E328">
        <f t="shared" si="45"/>
        <v>0</v>
      </c>
      <c r="F328">
        <f t="shared" si="46"/>
        <v>17</v>
      </c>
      <c r="G328">
        <v>1</v>
      </c>
    </row>
    <row r="329" spans="1:7" x14ac:dyDescent="0.25">
      <c r="A329">
        <f t="shared" si="44"/>
        <v>8</v>
      </c>
      <c r="B329">
        <f t="shared" si="49"/>
        <v>0</v>
      </c>
      <c r="C329">
        <f t="shared" si="47"/>
        <v>75</v>
      </c>
      <c r="D329">
        <f t="shared" si="48"/>
        <v>500</v>
      </c>
      <c r="E329">
        <f t="shared" si="45"/>
        <v>0</v>
      </c>
      <c r="F329">
        <f t="shared" si="46"/>
        <v>17</v>
      </c>
      <c r="G329">
        <v>1</v>
      </c>
    </row>
    <row r="330" spans="1:7" x14ac:dyDescent="0.25">
      <c r="A330">
        <f t="shared" si="44"/>
        <v>9</v>
      </c>
      <c r="B330">
        <f t="shared" si="49"/>
        <v>0</v>
      </c>
      <c r="C330">
        <f t="shared" si="47"/>
        <v>75</v>
      </c>
      <c r="D330">
        <f t="shared" si="48"/>
        <v>500</v>
      </c>
      <c r="E330">
        <f t="shared" si="45"/>
        <v>0</v>
      </c>
      <c r="F330">
        <f t="shared" si="46"/>
        <v>17</v>
      </c>
      <c r="G330">
        <v>1</v>
      </c>
    </row>
    <row r="331" spans="1:7" x14ac:dyDescent="0.25">
      <c r="A331">
        <f t="shared" si="44"/>
        <v>10</v>
      </c>
      <c r="B331">
        <f t="shared" si="49"/>
        <v>0</v>
      </c>
      <c r="C331">
        <f t="shared" si="47"/>
        <v>75</v>
      </c>
      <c r="D331">
        <f t="shared" si="48"/>
        <v>500</v>
      </c>
      <c r="E331">
        <f t="shared" si="45"/>
        <v>0</v>
      </c>
      <c r="F331">
        <f t="shared" si="46"/>
        <v>17</v>
      </c>
      <c r="G331">
        <v>1</v>
      </c>
    </row>
    <row r="332" spans="1:7" x14ac:dyDescent="0.25">
      <c r="A332">
        <f t="shared" si="44"/>
        <v>1</v>
      </c>
      <c r="B332">
        <f t="shared" si="49"/>
        <v>0</v>
      </c>
      <c r="C332">
        <f t="shared" si="47"/>
        <v>75</v>
      </c>
      <c r="D332">
        <f t="shared" si="48"/>
        <v>500</v>
      </c>
      <c r="E332">
        <f t="shared" si="45"/>
        <v>1</v>
      </c>
      <c r="F332">
        <f t="shared" si="46"/>
        <v>17</v>
      </c>
      <c r="G332">
        <v>1</v>
      </c>
    </row>
    <row r="333" spans="1:7" x14ac:dyDescent="0.25">
      <c r="A333">
        <f t="shared" ref="A333:A396" si="50">A323</f>
        <v>2</v>
      </c>
      <c r="B333">
        <f t="shared" si="49"/>
        <v>0</v>
      </c>
      <c r="C333">
        <f t="shared" si="47"/>
        <v>75</v>
      </c>
      <c r="D333">
        <f t="shared" si="48"/>
        <v>500</v>
      </c>
      <c r="E333">
        <f t="shared" si="45"/>
        <v>1</v>
      </c>
      <c r="F333">
        <f t="shared" si="46"/>
        <v>17</v>
      </c>
      <c r="G333">
        <v>1</v>
      </c>
    </row>
    <row r="334" spans="1:7" x14ac:dyDescent="0.25">
      <c r="A334">
        <f t="shared" si="50"/>
        <v>3</v>
      </c>
      <c r="B334">
        <f t="shared" si="49"/>
        <v>0</v>
      </c>
      <c r="C334">
        <f t="shared" si="47"/>
        <v>75</v>
      </c>
      <c r="D334">
        <f t="shared" si="48"/>
        <v>500</v>
      </c>
      <c r="E334">
        <f t="shared" si="45"/>
        <v>1</v>
      </c>
      <c r="F334">
        <f t="shared" si="46"/>
        <v>17</v>
      </c>
      <c r="G334">
        <v>0</v>
      </c>
    </row>
    <row r="335" spans="1:7" x14ac:dyDescent="0.25">
      <c r="A335">
        <f t="shared" si="50"/>
        <v>4</v>
      </c>
      <c r="B335">
        <f t="shared" si="49"/>
        <v>0</v>
      </c>
      <c r="C335">
        <f t="shared" si="47"/>
        <v>75</v>
      </c>
      <c r="D335">
        <f t="shared" si="48"/>
        <v>500</v>
      </c>
      <c r="E335">
        <f t="shared" si="45"/>
        <v>1</v>
      </c>
      <c r="F335">
        <f t="shared" si="46"/>
        <v>17</v>
      </c>
      <c r="G335">
        <v>1</v>
      </c>
    </row>
    <row r="336" spans="1:7" x14ac:dyDescent="0.25">
      <c r="A336">
        <f t="shared" si="50"/>
        <v>5</v>
      </c>
      <c r="B336">
        <f t="shared" si="49"/>
        <v>0</v>
      </c>
      <c r="C336">
        <f t="shared" si="47"/>
        <v>75</v>
      </c>
      <c r="D336">
        <f t="shared" si="48"/>
        <v>500</v>
      </c>
      <c r="E336">
        <f t="shared" si="45"/>
        <v>1</v>
      </c>
      <c r="F336">
        <f t="shared" si="46"/>
        <v>17</v>
      </c>
      <c r="G336">
        <v>1</v>
      </c>
    </row>
    <row r="337" spans="1:7" x14ac:dyDescent="0.25">
      <c r="A337">
        <f t="shared" si="50"/>
        <v>6</v>
      </c>
      <c r="B337">
        <f t="shared" si="49"/>
        <v>0</v>
      </c>
      <c r="C337">
        <f t="shared" si="47"/>
        <v>75</v>
      </c>
      <c r="D337">
        <f t="shared" si="48"/>
        <v>500</v>
      </c>
      <c r="E337">
        <f t="shared" si="45"/>
        <v>1</v>
      </c>
      <c r="F337">
        <f t="shared" si="46"/>
        <v>17</v>
      </c>
      <c r="G337">
        <v>0</v>
      </c>
    </row>
    <row r="338" spans="1:7" x14ac:dyDescent="0.25">
      <c r="A338">
        <f t="shared" si="50"/>
        <v>7</v>
      </c>
      <c r="B338">
        <f t="shared" si="49"/>
        <v>0</v>
      </c>
      <c r="C338">
        <f t="shared" si="47"/>
        <v>75</v>
      </c>
      <c r="D338">
        <f t="shared" si="48"/>
        <v>500</v>
      </c>
      <c r="E338">
        <f t="shared" si="45"/>
        <v>1</v>
      </c>
      <c r="F338">
        <f t="shared" si="46"/>
        <v>17</v>
      </c>
      <c r="G338">
        <v>1</v>
      </c>
    </row>
    <row r="339" spans="1:7" x14ac:dyDescent="0.25">
      <c r="A339">
        <f t="shared" si="50"/>
        <v>8</v>
      </c>
      <c r="B339">
        <f t="shared" si="49"/>
        <v>0</v>
      </c>
      <c r="C339">
        <f t="shared" si="47"/>
        <v>75</v>
      </c>
      <c r="D339">
        <f t="shared" si="48"/>
        <v>500</v>
      </c>
      <c r="E339">
        <f t="shared" si="45"/>
        <v>1</v>
      </c>
      <c r="F339">
        <f t="shared" si="46"/>
        <v>17</v>
      </c>
      <c r="G339">
        <v>1</v>
      </c>
    </row>
    <row r="340" spans="1:7" x14ac:dyDescent="0.25">
      <c r="A340">
        <f t="shared" si="50"/>
        <v>9</v>
      </c>
      <c r="B340">
        <f t="shared" si="49"/>
        <v>0</v>
      </c>
      <c r="C340">
        <f t="shared" si="47"/>
        <v>75</v>
      </c>
      <c r="D340">
        <f t="shared" si="48"/>
        <v>500</v>
      </c>
      <c r="E340">
        <f t="shared" si="45"/>
        <v>1</v>
      </c>
      <c r="F340">
        <f t="shared" si="46"/>
        <v>17</v>
      </c>
      <c r="G340">
        <v>1</v>
      </c>
    </row>
    <row r="341" spans="1:7" x14ac:dyDescent="0.25">
      <c r="A341">
        <f t="shared" si="50"/>
        <v>10</v>
      </c>
      <c r="B341">
        <f t="shared" si="49"/>
        <v>0</v>
      </c>
      <c r="C341">
        <f t="shared" si="47"/>
        <v>75</v>
      </c>
      <c r="D341">
        <f t="shared" si="48"/>
        <v>500</v>
      </c>
      <c r="E341">
        <f t="shared" si="45"/>
        <v>1</v>
      </c>
      <c r="F341">
        <f t="shared" si="46"/>
        <v>17</v>
      </c>
      <c r="G341">
        <v>1</v>
      </c>
    </row>
    <row r="342" spans="1:7" x14ac:dyDescent="0.25">
      <c r="A342">
        <f t="shared" si="50"/>
        <v>1</v>
      </c>
      <c r="B342">
        <f t="shared" si="49"/>
        <v>0</v>
      </c>
      <c r="C342">
        <f t="shared" si="47"/>
        <v>75</v>
      </c>
      <c r="D342">
        <f t="shared" si="48"/>
        <v>1000</v>
      </c>
      <c r="E342">
        <f t="shared" si="45"/>
        <v>0</v>
      </c>
      <c r="F342">
        <f t="shared" si="46"/>
        <v>18</v>
      </c>
      <c r="G342">
        <v>1</v>
      </c>
    </row>
    <row r="343" spans="1:7" x14ac:dyDescent="0.25">
      <c r="A343">
        <f t="shared" si="50"/>
        <v>2</v>
      </c>
      <c r="B343">
        <f t="shared" si="49"/>
        <v>0</v>
      </c>
      <c r="C343">
        <f t="shared" si="47"/>
        <v>75</v>
      </c>
      <c r="D343">
        <f t="shared" si="48"/>
        <v>1000</v>
      </c>
      <c r="E343">
        <f t="shared" ref="E343:E406" si="51">E323</f>
        <v>0</v>
      </c>
      <c r="F343">
        <f t="shared" ref="F343:F406" si="52">F323+1</f>
        <v>18</v>
      </c>
      <c r="G343">
        <v>1</v>
      </c>
    </row>
    <row r="344" spans="1:7" x14ac:dyDescent="0.25">
      <c r="A344">
        <f t="shared" si="50"/>
        <v>3</v>
      </c>
      <c r="B344">
        <f t="shared" si="49"/>
        <v>0</v>
      </c>
      <c r="C344">
        <f t="shared" si="47"/>
        <v>75</v>
      </c>
      <c r="D344">
        <f t="shared" si="48"/>
        <v>1000</v>
      </c>
      <c r="E344">
        <f t="shared" si="51"/>
        <v>0</v>
      </c>
      <c r="F344">
        <f t="shared" si="52"/>
        <v>18</v>
      </c>
      <c r="G344">
        <v>1</v>
      </c>
    </row>
    <row r="345" spans="1:7" x14ac:dyDescent="0.25">
      <c r="A345">
        <f t="shared" si="50"/>
        <v>4</v>
      </c>
      <c r="B345">
        <f t="shared" si="49"/>
        <v>0</v>
      </c>
      <c r="C345">
        <f t="shared" si="47"/>
        <v>75</v>
      </c>
      <c r="D345">
        <f t="shared" si="48"/>
        <v>1000</v>
      </c>
      <c r="E345">
        <f t="shared" si="51"/>
        <v>0</v>
      </c>
      <c r="F345">
        <f t="shared" si="52"/>
        <v>18</v>
      </c>
      <c r="G345">
        <v>1</v>
      </c>
    </row>
    <row r="346" spans="1:7" x14ac:dyDescent="0.25">
      <c r="A346">
        <f t="shared" si="50"/>
        <v>5</v>
      </c>
      <c r="B346">
        <f t="shared" si="49"/>
        <v>0</v>
      </c>
      <c r="C346">
        <f t="shared" si="47"/>
        <v>75</v>
      </c>
      <c r="D346">
        <f t="shared" si="48"/>
        <v>1000</v>
      </c>
      <c r="E346">
        <f t="shared" si="51"/>
        <v>0</v>
      </c>
      <c r="F346">
        <f t="shared" si="52"/>
        <v>18</v>
      </c>
      <c r="G346">
        <v>0</v>
      </c>
    </row>
    <row r="347" spans="1:7" x14ac:dyDescent="0.25">
      <c r="A347">
        <f t="shared" si="50"/>
        <v>6</v>
      </c>
      <c r="B347">
        <f t="shared" si="49"/>
        <v>0</v>
      </c>
      <c r="C347">
        <f t="shared" si="47"/>
        <v>75</v>
      </c>
      <c r="D347">
        <f t="shared" si="48"/>
        <v>1000</v>
      </c>
      <c r="E347">
        <f t="shared" si="51"/>
        <v>0</v>
      </c>
      <c r="F347">
        <f t="shared" si="52"/>
        <v>18</v>
      </c>
      <c r="G347">
        <v>0</v>
      </c>
    </row>
    <row r="348" spans="1:7" x14ac:dyDescent="0.25">
      <c r="A348">
        <f t="shared" si="50"/>
        <v>7</v>
      </c>
      <c r="B348">
        <f t="shared" si="49"/>
        <v>0</v>
      </c>
      <c r="C348">
        <f t="shared" si="47"/>
        <v>75</v>
      </c>
      <c r="D348">
        <f t="shared" si="48"/>
        <v>1000</v>
      </c>
      <c r="E348">
        <f t="shared" si="51"/>
        <v>0</v>
      </c>
      <c r="F348">
        <f t="shared" si="52"/>
        <v>18</v>
      </c>
      <c r="G348">
        <v>1</v>
      </c>
    </row>
    <row r="349" spans="1:7" x14ac:dyDescent="0.25">
      <c r="A349">
        <f t="shared" si="50"/>
        <v>8</v>
      </c>
      <c r="B349">
        <f t="shared" si="49"/>
        <v>0</v>
      </c>
      <c r="C349">
        <f t="shared" si="47"/>
        <v>75</v>
      </c>
      <c r="D349">
        <f t="shared" si="48"/>
        <v>1000</v>
      </c>
      <c r="E349">
        <f t="shared" si="51"/>
        <v>0</v>
      </c>
      <c r="F349">
        <f t="shared" si="52"/>
        <v>18</v>
      </c>
      <c r="G349">
        <v>1</v>
      </c>
    </row>
    <row r="350" spans="1:7" x14ac:dyDescent="0.25">
      <c r="A350">
        <f t="shared" si="50"/>
        <v>9</v>
      </c>
      <c r="B350">
        <f t="shared" si="49"/>
        <v>0</v>
      </c>
      <c r="C350">
        <f t="shared" si="47"/>
        <v>75</v>
      </c>
      <c r="D350">
        <f t="shared" si="48"/>
        <v>1000</v>
      </c>
      <c r="E350">
        <f t="shared" si="51"/>
        <v>0</v>
      </c>
      <c r="F350">
        <f t="shared" si="52"/>
        <v>18</v>
      </c>
      <c r="G350">
        <v>1</v>
      </c>
    </row>
    <row r="351" spans="1:7" x14ac:dyDescent="0.25">
      <c r="A351">
        <f t="shared" si="50"/>
        <v>10</v>
      </c>
      <c r="B351">
        <f t="shared" si="49"/>
        <v>0</v>
      </c>
      <c r="C351">
        <f t="shared" si="47"/>
        <v>75</v>
      </c>
      <c r="D351">
        <f t="shared" si="48"/>
        <v>1000</v>
      </c>
      <c r="E351">
        <f t="shared" si="51"/>
        <v>0</v>
      </c>
      <c r="F351">
        <f t="shared" si="52"/>
        <v>18</v>
      </c>
      <c r="G351">
        <v>0</v>
      </c>
    </row>
    <row r="352" spans="1:7" x14ac:dyDescent="0.25">
      <c r="A352">
        <f t="shared" si="50"/>
        <v>1</v>
      </c>
      <c r="B352">
        <f t="shared" si="49"/>
        <v>0</v>
      </c>
      <c r="C352">
        <f t="shared" si="47"/>
        <v>75</v>
      </c>
      <c r="D352">
        <f t="shared" si="48"/>
        <v>1000</v>
      </c>
      <c r="E352">
        <f t="shared" si="51"/>
        <v>1</v>
      </c>
      <c r="F352">
        <f t="shared" si="52"/>
        <v>18</v>
      </c>
      <c r="G352">
        <v>1</v>
      </c>
    </row>
    <row r="353" spans="1:7" x14ac:dyDescent="0.25">
      <c r="A353">
        <f t="shared" si="50"/>
        <v>2</v>
      </c>
      <c r="B353">
        <f t="shared" si="49"/>
        <v>0</v>
      </c>
      <c r="C353">
        <f t="shared" si="47"/>
        <v>75</v>
      </c>
      <c r="D353">
        <f t="shared" si="48"/>
        <v>1000</v>
      </c>
      <c r="E353">
        <f t="shared" si="51"/>
        <v>1</v>
      </c>
      <c r="F353">
        <f t="shared" si="52"/>
        <v>18</v>
      </c>
      <c r="G353">
        <v>1</v>
      </c>
    </row>
    <row r="354" spans="1:7" x14ac:dyDescent="0.25">
      <c r="A354">
        <f t="shared" si="50"/>
        <v>3</v>
      </c>
      <c r="B354">
        <f t="shared" si="49"/>
        <v>0</v>
      </c>
      <c r="C354">
        <f t="shared" si="47"/>
        <v>75</v>
      </c>
      <c r="D354">
        <f t="shared" si="48"/>
        <v>1000</v>
      </c>
      <c r="E354">
        <f t="shared" si="51"/>
        <v>1</v>
      </c>
      <c r="F354">
        <f t="shared" si="52"/>
        <v>18</v>
      </c>
      <c r="G354">
        <v>1</v>
      </c>
    </row>
    <row r="355" spans="1:7" x14ac:dyDescent="0.25">
      <c r="A355">
        <f t="shared" si="50"/>
        <v>4</v>
      </c>
      <c r="B355">
        <f t="shared" si="49"/>
        <v>0</v>
      </c>
      <c r="C355">
        <f t="shared" si="47"/>
        <v>75</v>
      </c>
      <c r="D355">
        <f t="shared" si="48"/>
        <v>1000</v>
      </c>
      <c r="E355">
        <f t="shared" si="51"/>
        <v>1</v>
      </c>
      <c r="F355">
        <f t="shared" si="52"/>
        <v>18</v>
      </c>
      <c r="G355">
        <v>1</v>
      </c>
    </row>
    <row r="356" spans="1:7" x14ac:dyDescent="0.25">
      <c r="A356">
        <f t="shared" si="50"/>
        <v>5</v>
      </c>
      <c r="B356">
        <f t="shared" si="49"/>
        <v>0</v>
      </c>
      <c r="C356">
        <f t="shared" si="47"/>
        <v>75</v>
      </c>
      <c r="D356">
        <f t="shared" si="48"/>
        <v>1000</v>
      </c>
      <c r="E356">
        <f t="shared" si="51"/>
        <v>1</v>
      </c>
      <c r="F356">
        <f t="shared" si="52"/>
        <v>18</v>
      </c>
      <c r="G356">
        <v>1</v>
      </c>
    </row>
    <row r="357" spans="1:7" x14ac:dyDescent="0.25">
      <c r="A357">
        <f t="shared" si="50"/>
        <v>6</v>
      </c>
      <c r="B357">
        <f t="shared" si="49"/>
        <v>0</v>
      </c>
      <c r="C357">
        <f t="shared" si="47"/>
        <v>75</v>
      </c>
      <c r="D357">
        <f t="shared" si="48"/>
        <v>1000</v>
      </c>
      <c r="E357">
        <f t="shared" si="51"/>
        <v>1</v>
      </c>
      <c r="F357">
        <f t="shared" si="52"/>
        <v>18</v>
      </c>
      <c r="G357">
        <v>1</v>
      </c>
    </row>
    <row r="358" spans="1:7" x14ac:dyDescent="0.25">
      <c r="A358">
        <f t="shared" si="50"/>
        <v>7</v>
      </c>
      <c r="B358">
        <f t="shared" si="49"/>
        <v>0</v>
      </c>
      <c r="C358">
        <f t="shared" si="47"/>
        <v>75</v>
      </c>
      <c r="D358">
        <f t="shared" si="48"/>
        <v>1000</v>
      </c>
      <c r="E358">
        <f t="shared" si="51"/>
        <v>1</v>
      </c>
      <c r="F358">
        <f t="shared" si="52"/>
        <v>18</v>
      </c>
      <c r="G358">
        <v>1</v>
      </c>
    </row>
    <row r="359" spans="1:7" x14ac:dyDescent="0.25">
      <c r="A359">
        <f t="shared" si="50"/>
        <v>8</v>
      </c>
      <c r="B359">
        <f t="shared" si="49"/>
        <v>0</v>
      </c>
      <c r="C359">
        <f t="shared" si="47"/>
        <v>75</v>
      </c>
      <c r="D359">
        <f t="shared" si="48"/>
        <v>1000</v>
      </c>
      <c r="E359">
        <f t="shared" si="51"/>
        <v>1</v>
      </c>
      <c r="F359">
        <f t="shared" si="52"/>
        <v>18</v>
      </c>
      <c r="G359">
        <v>1</v>
      </c>
    </row>
    <row r="360" spans="1:7" x14ac:dyDescent="0.25">
      <c r="A360">
        <f t="shared" si="50"/>
        <v>9</v>
      </c>
      <c r="B360">
        <f t="shared" si="49"/>
        <v>0</v>
      </c>
      <c r="C360">
        <f t="shared" si="47"/>
        <v>75</v>
      </c>
      <c r="D360">
        <f t="shared" si="48"/>
        <v>1000</v>
      </c>
      <c r="E360">
        <f t="shared" si="51"/>
        <v>1</v>
      </c>
      <c r="F360">
        <f t="shared" si="52"/>
        <v>18</v>
      </c>
      <c r="G360">
        <v>1</v>
      </c>
    </row>
    <row r="361" spans="1:7" x14ac:dyDescent="0.25">
      <c r="A361">
        <f t="shared" si="50"/>
        <v>10</v>
      </c>
      <c r="B361">
        <f t="shared" si="49"/>
        <v>0</v>
      </c>
      <c r="C361">
        <f t="shared" si="47"/>
        <v>75</v>
      </c>
      <c r="D361">
        <f t="shared" si="48"/>
        <v>1000</v>
      </c>
      <c r="E361">
        <f t="shared" si="51"/>
        <v>1</v>
      </c>
      <c r="F361">
        <f t="shared" si="52"/>
        <v>18</v>
      </c>
      <c r="G361">
        <v>1</v>
      </c>
    </row>
    <row r="362" spans="1:7" x14ac:dyDescent="0.25">
      <c r="A362">
        <f t="shared" si="50"/>
        <v>1</v>
      </c>
      <c r="B362">
        <f t="shared" si="49"/>
        <v>0</v>
      </c>
      <c r="C362">
        <f t="shared" si="47"/>
        <v>75</v>
      </c>
      <c r="D362">
        <f t="shared" si="48"/>
        <v>1500</v>
      </c>
      <c r="E362">
        <f t="shared" si="51"/>
        <v>0</v>
      </c>
      <c r="F362">
        <f t="shared" si="52"/>
        <v>19</v>
      </c>
      <c r="G362">
        <v>1</v>
      </c>
    </row>
    <row r="363" spans="1:7" x14ac:dyDescent="0.25">
      <c r="A363">
        <f t="shared" si="50"/>
        <v>2</v>
      </c>
      <c r="B363">
        <f t="shared" si="49"/>
        <v>0</v>
      </c>
      <c r="C363">
        <f t="shared" si="47"/>
        <v>75</v>
      </c>
      <c r="D363">
        <f t="shared" si="48"/>
        <v>1500</v>
      </c>
      <c r="E363">
        <f t="shared" si="51"/>
        <v>0</v>
      </c>
      <c r="F363">
        <f t="shared" si="52"/>
        <v>19</v>
      </c>
      <c r="G363">
        <v>1</v>
      </c>
    </row>
    <row r="364" spans="1:7" x14ac:dyDescent="0.25">
      <c r="A364">
        <f t="shared" si="50"/>
        <v>3</v>
      </c>
      <c r="B364">
        <f t="shared" si="49"/>
        <v>0</v>
      </c>
      <c r="C364">
        <f t="shared" si="47"/>
        <v>75</v>
      </c>
      <c r="D364">
        <f t="shared" si="48"/>
        <v>1500</v>
      </c>
      <c r="E364">
        <f t="shared" si="51"/>
        <v>0</v>
      </c>
      <c r="F364">
        <f t="shared" si="52"/>
        <v>19</v>
      </c>
      <c r="G364">
        <v>0</v>
      </c>
    </row>
    <row r="365" spans="1:7" x14ac:dyDescent="0.25">
      <c r="A365">
        <f t="shared" si="50"/>
        <v>4</v>
      </c>
      <c r="B365">
        <f t="shared" si="49"/>
        <v>0</v>
      </c>
      <c r="C365">
        <f t="shared" si="47"/>
        <v>75</v>
      </c>
      <c r="D365">
        <f t="shared" si="48"/>
        <v>1500</v>
      </c>
      <c r="E365">
        <f t="shared" si="51"/>
        <v>0</v>
      </c>
      <c r="F365">
        <f t="shared" si="52"/>
        <v>19</v>
      </c>
      <c r="G365">
        <v>1</v>
      </c>
    </row>
    <row r="366" spans="1:7" x14ac:dyDescent="0.25">
      <c r="A366">
        <f t="shared" si="50"/>
        <v>5</v>
      </c>
      <c r="B366">
        <f t="shared" si="49"/>
        <v>0</v>
      </c>
      <c r="C366">
        <f t="shared" si="47"/>
        <v>75</v>
      </c>
      <c r="D366">
        <f t="shared" si="48"/>
        <v>1500</v>
      </c>
      <c r="E366">
        <f t="shared" si="51"/>
        <v>0</v>
      </c>
      <c r="F366">
        <f t="shared" si="52"/>
        <v>19</v>
      </c>
      <c r="G366">
        <v>0</v>
      </c>
    </row>
    <row r="367" spans="1:7" x14ac:dyDescent="0.25">
      <c r="A367">
        <f t="shared" si="50"/>
        <v>6</v>
      </c>
      <c r="B367">
        <f t="shared" si="49"/>
        <v>0</v>
      </c>
      <c r="C367">
        <f t="shared" si="47"/>
        <v>75</v>
      </c>
      <c r="D367">
        <f t="shared" si="48"/>
        <v>1500</v>
      </c>
      <c r="E367">
        <f t="shared" si="51"/>
        <v>0</v>
      </c>
      <c r="F367">
        <f t="shared" si="52"/>
        <v>19</v>
      </c>
      <c r="G367">
        <v>1</v>
      </c>
    </row>
    <row r="368" spans="1:7" x14ac:dyDescent="0.25">
      <c r="A368">
        <f t="shared" si="50"/>
        <v>7</v>
      </c>
      <c r="B368">
        <f t="shared" si="49"/>
        <v>0</v>
      </c>
      <c r="C368">
        <f t="shared" si="47"/>
        <v>75</v>
      </c>
      <c r="D368">
        <f t="shared" si="48"/>
        <v>1500</v>
      </c>
      <c r="E368">
        <f t="shared" si="51"/>
        <v>0</v>
      </c>
      <c r="F368">
        <f t="shared" si="52"/>
        <v>19</v>
      </c>
      <c r="G368">
        <v>1</v>
      </c>
    </row>
    <row r="369" spans="1:7" x14ac:dyDescent="0.25">
      <c r="A369">
        <f t="shared" si="50"/>
        <v>8</v>
      </c>
      <c r="B369">
        <f t="shared" si="49"/>
        <v>0</v>
      </c>
      <c r="C369">
        <f t="shared" si="47"/>
        <v>75</v>
      </c>
      <c r="D369">
        <f t="shared" si="48"/>
        <v>1500</v>
      </c>
      <c r="E369">
        <f t="shared" si="51"/>
        <v>0</v>
      </c>
      <c r="F369">
        <f t="shared" si="52"/>
        <v>19</v>
      </c>
      <c r="G369">
        <v>1</v>
      </c>
    </row>
    <row r="370" spans="1:7" x14ac:dyDescent="0.25">
      <c r="A370">
        <f t="shared" si="50"/>
        <v>9</v>
      </c>
      <c r="B370">
        <f t="shared" si="49"/>
        <v>0</v>
      </c>
      <c r="C370">
        <f t="shared" si="47"/>
        <v>75</v>
      </c>
      <c r="D370">
        <f t="shared" si="48"/>
        <v>1500</v>
      </c>
      <c r="E370">
        <f t="shared" si="51"/>
        <v>0</v>
      </c>
      <c r="F370">
        <f t="shared" si="52"/>
        <v>19</v>
      </c>
      <c r="G370">
        <v>1</v>
      </c>
    </row>
    <row r="371" spans="1:7" x14ac:dyDescent="0.25">
      <c r="A371">
        <f t="shared" si="50"/>
        <v>10</v>
      </c>
      <c r="B371">
        <f t="shared" si="49"/>
        <v>0</v>
      </c>
      <c r="C371">
        <f t="shared" si="47"/>
        <v>75</v>
      </c>
      <c r="D371">
        <f t="shared" si="48"/>
        <v>1500</v>
      </c>
      <c r="E371">
        <f t="shared" si="51"/>
        <v>0</v>
      </c>
      <c r="F371">
        <f t="shared" si="52"/>
        <v>19</v>
      </c>
      <c r="G371">
        <v>1</v>
      </c>
    </row>
    <row r="372" spans="1:7" x14ac:dyDescent="0.25">
      <c r="A372">
        <f t="shared" si="50"/>
        <v>1</v>
      </c>
      <c r="B372">
        <f t="shared" si="49"/>
        <v>0</v>
      </c>
      <c r="C372">
        <f t="shared" si="47"/>
        <v>75</v>
      </c>
      <c r="D372">
        <f t="shared" si="48"/>
        <v>1500</v>
      </c>
      <c r="E372">
        <f t="shared" si="51"/>
        <v>1</v>
      </c>
      <c r="F372">
        <f t="shared" si="52"/>
        <v>19</v>
      </c>
      <c r="G372">
        <v>1</v>
      </c>
    </row>
    <row r="373" spans="1:7" x14ac:dyDescent="0.25">
      <c r="A373">
        <f t="shared" si="50"/>
        <v>2</v>
      </c>
      <c r="B373">
        <f t="shared" si="49"/>
        <v>0</v>
      </c>
      <c r="C373">
        <f t="shared" si="47"/>
        <v>75</v>
      </c>
      <c r="D373">
        <f t="shared" si="48"/>
        <v>1500</v>
      </c>
      <c r="E373">
        <f t="shared" si="51"/>
        <v>1</v>
      </c>
      <c r="F373">
        <f t="shared" si="52"/>
        <v>19</v>
      </c>
      <c r="G373">
        <v>1</v>
      </c>
    </row>
    <row r="374" spans="1:7" x14ac:dyDescent="0.25">
      <c r="A374">
        <f t="shared" si="50"/>
        <v>3</v>
      </c>
      <c r="B374">
        <f t="shared" si="49"/>
        <v>0</v>
      </c>
      <c r="C374">
        <f t="shared" si="47"/>
        <v>75</v>
      </c>
      <c r="D374">
        <f t="shared" si="48"/>
        <v>1500</v>
      </c>
      <c r="E374">
        <f t="shared" si="51"/>
        <v>1</v>
      </c>
      <c r="F374">
        <f t="shared" si="52"/>
        <v>19</v>
      </c>
      <c r="G374">
        <v>1</v>
      </c>
    </row>
    <row r="375" spans="1:7" x14ac:dyDescent="0.25">
      <c r="A375">
        <f t="shared" si="50"/>
        <v>4</v>
      </c>
      <c r="B375">
        <f t="shared" si="49"/>
        <v>0</v>
      </c>
      <c r="C375">
        <f t="shared" si="47"/>
        <v>75</v>
      </c>
      <c r="D375">
        <f t="shared" si="48"/>
        <v>1500</v>
      </c>
      <c r="E375">
        <f t="shared" si="51"/>
        <v>1</v>
      </c>
      <c r="F375">
        <f t="shared" si="52"/>
        <v>19</v>
      </c>
      <c r="G375">
        <v>1</v>
      </c>
    </row>
    <row r="376" spans="1:7" x14ac:dyDescent="0.25">
      <c r="A376">
        <f t="shared" si="50"/>
        <v>5</v>
      </c>
      <c r="B376">
        <f t="shared" si="49"/>
        <v>0</v>
      </c>
      <c r="C376">
        <f t="shared" si="47"/>
        <v>75</v>
      </c>
      <c r="D376">
        <f t="shared" si="48"/>
        <v>1500</v>
      </c>
      <c r="E376">
        <f t="shared" si="51"/>
        <v>1</v>
      </c>
      <c r="F376">
        <f t="shared" si="52"/>
        <v>19</v>
      </c>
      <c r="G376">
        <v>1</v>
      </c>
    </row>
    <row r="377" spans="1:7" x14ac:dyDescent="0.25">
      <c r="A377">
        <f t="shared" si="50"/>
        <v>6</v>
      </c>
      <c r="B377">
        <f t="shared" si="49"/>
        <v>0</v>
      </c>
      <c r="C377">
        <f t="shared" si="47"/>
        <v>75</v>
      </c>
      <c r="D377">
        <f t="shared" si="48"/>
        <v>1500</v>
      </c>
      <c r="E377">
        <f t="shared" si="51"/>
        <v>1</v>
      </c>
      <c r="F377">
        <f t="shared" si="52"/>
        <v>19</v>
      </c>
      <c r="G377">
        <v>0</v>
      </c>
    </row>
    <row r="378" spans="1:7" x14ac:dyDescent="0.25">
      <c r="A378">
        <f t="shared" si="50"/>
        <v>7</v>
      </c>
      <c r="B378">
        <f t="shared" si="49"/>
        <v>0</v>
      </c>
      <c r="C378">
        <f t="shared" si="47"/>
        <v>75</v>
      </c>
      <c r="D378">
        <f t="shared" si="48"/>
        <v>1500</v>
      </c>
      <c r="E378">
        <f t="shared" si="51"/>
        <v>1</v>
      </c>
      <c r="F378">
        <f t="shared" si="52"/>
        <v>19</v>
      </c>
      <c r="G378">
        <v>1</v>
      </c>
    </row>
    <row r="379" spans="1:7" x14ac:dyDescent="0.25">
      <c r="A379">
        <f t="shared" si="50"/>
        <v>8</v>
      </c>
      <c r="B379">
        <f t="shared" si="49"/>
        <v>0</v>
      </c>
      <c r="C379">
        <f t="shared" si="47"/>
        <v>75</v>
      </c>
      <c r="D379">
        <f t="shared" si="48"/>
        <v>1500</v>
      </c>
      <c r="E379">
        <f t="shared" si="51"/>
        <v>1</v>
      </c>
      <c r="F379">
        <f t="shared" si="52"/>
        <v>19</v>
      </c>
      <c r="G379">
        <v>1</v>
      </c>
    </row>
    <row r="380" spans="1:7" x14ac:dyDescent="0.25">
      <c r="A380">
        <f t="shared" si="50"/>
        <v>9</v>
      </c>
      <c r="B380">
        <f t="shared" si="49"/>
        <v>0</v>
      </c>
      <c r="C380">
        <f t="shared" si="47"/>
        <v>75</v>
      </c>
      <c r="D380">
        <f t="shared" si="48"/>
        <v>1500</v>
      </c>
      <c r="E380">
        <f t="shared" si="51"/>
        <v>1</v>
      </c>
      <c r="F380">
        <f t="shared" si="52"/>
        <v>19</v>
      </c>
      <c r="G380">
        <v>1</v>
      </c>
    </row>
    <row r="381" spans="1:7" x14ac:dyDescent="0.25">
      <c r="A381">
        <f t="shared" si="50"/>
        <v>10</v>
      </c>
      <c r="B381">
        <f t="shared" si="49"/>
        <v>0</v>
      </c>
      <c r="C381">
        <f t="shared" si="47"/>
        <v>75</v>
      </c>
      <c r="D381">
        <f t="shared" si="48"/>
        <v>1500</v>
      </c>
      <c r="E381">
        <f t="shared" si="51"/>
        <v>1</v>
      </c>
      <c r="F381">
        <f t="shared" si="52"/>
        <v>19</v>
      </c>
      <c r="G381">
        <v>0</v>
      </c>
    </row>
    <row r="382" spans="1:7" x14ac:dyDescent="0.25">
      <c r="A382">
        <f t="shared" si="50"/>
        <v>1</v>
      </c>
      <c r="B382">
        <f t="shared" si="49"/>
        <v>0</v>
      </c>
      <c r="C382">
        <f t="shared" si="47"/>
        <v>75</v>
      </c>
      <c r="D382">
        <f t="shared" si="48"/>
        <v>2000</v>
      </c>
      <c r="E382">
        <f t="shared" si="51"/>
        <v>0</v>
      </c>
      <c r="F382">
        <f t="shared" si="52"/>
        <v>20</v>
      </c>
      <c r="G382">
        <v>1</v>
      </c>
    </row>
    <row r="383" spans="1:7" x14ac:dyDescent="0.25">
      <c r="A383">
        <f t="shared" si="50"/>
        <v>2</v>
      </c>
      <c r="B383">
        <f t="shared" si="49"/>
        <v>0</v>
      </c>
      <c r="C383">
        <f t="shared" si="47"/>
        <v>75</v>
      </c>
      <c r="D383">
        <f t="shared" si="48"/>
        <v>2000</v>
      </c>
      <c r="E383">
        <f t="shared" si="51"/>
        <v>0</v>
      </c>
      <c r="F383">
        <f t="shared" si="52"/>
        <v>20</v>
      </c>
      <c r="G383">
        <v>1</v>
      </c>
    </row>
    <row r="384" spans="1:7" x14ac:dyDescent="0.25">
      <c r="A384">
        <f t="shared" si="50"/>
        <v>3</v>
      </c>
      <c r="B384">
        <f t="shared" si="49"/>
        <v>0</v>
      </c>
      <c r="C384">
        <f t="shared" si="47"/>
        <v>75</v>
      </c>
      <c r="D384">
        <f t="shared" si="48"/>
        <v>2000</v>
      </c>
      <c r="E384">
        <f t="shared" si="51"/>
        <v>0</v>
      </c>
      <c r="F384">
        <f t="shared" si="52"/>
        <v>20</v>
      </c>
      <c r="G384">
        <v>0</v>
      </c>
    </row>
    <row r="385" spans="1:7" x14ac:dyDescent="0.25">
      <c r="A385">
        <f t="shared" si="50"/>
        <v>4</v>
      </c>
      <c r="B385">
        <f t="shared" si="49"/>
        <v>0</v>
      </c>
      <c r="C385">
        <f t="shared" si="47"/>
        <v>75</v>
      </c>
      <c r="D385">
        <f t="shared" si="48"/>
        <v>2000</v>
      </c>
      <c r="E385">
        <f t="shared" si="51"/>
        <v>0</v>
      </c>
      <c r="F385">
        <f t="shared" si="52"/>
        <v>20</v>
      </c>
      <c r="G385">
        <v>1</v>
      </c>
    </row>
    <row r="386" spans="1:7" x14ac:dyDescent="0.25">
      <c r="A386">
        <f t="shared" si="50"/>
        <v>5</v>
      </c>
      <c r="B386">
        <f t="shared" si="49"/>
        <v>0</v>
      </c>
      <c r="C386">
        <f t="shared" si="47"/>
        <v>75</v>
      </c>
      <c r="D386">
        <f t="shared" si="48"/>
        <v>2000</v>
      </c>
      <c r="E386">
        <f t="shared" si="51"/>
        <v>0</v>
      </c>
      <c r="F386">
        <f t="shared" si="52"/>
        <v>20</v>
      </c>
      <c r="G386">
        <v>1</v>
      </c>
    </row>
    <row r="387" spans="1:7" x14ac:dyDescent="0.25">
      <c r="A387">
        <f t="shared" si="50"/>
        <v>6</v>
      </c>
      <c r="B387">
        <f t="shared" si="49"/>
        <v>0</v>
      </c>
      <c r="C387">
        <f t="shared" ref="C387:C450" si="53">INDEX($P$3:$T$3,1,(F387-1)/COUNT($P$4:$T$4)+1)</f>
        <v>75</v>
      </c>
      <c r="D387">
        <f t="shared" ref="D387:D450" si="54">INDEX($P$4:$T$4,1,MOD(F387-1,COUNT($P$4:$T$4))+1)</f>
        <v>2000</v>
      </c>
      <c r="E387">
        <f t="shared" si="51"/>
        <v>0</v>
      </c>
      <c r="F387">
        <f t="shared" si="52"/>
        <v>20</v>
      </c>
      <c r="G387">
        <v>1</v>
      </c>
    </row>
    <row r="388" spans="1:7" x14ac:dyDescent="0.25">
      <c r="A388">
        <f t="shared" si="50"/>
        <v>7</v>
      </c>
      <c r="B388">
        <f t="shared" ref="B388:B451" si="55">B387</f>
        <v>0</v>
      </c>
      <c r="C388">
        <f t="shared" si="53"/>
        <v>75</v>
      </c>
      <c r="D388">
        <f t="shared" si="54"/>
        <v>2000</v>
      </c>
      <c r="E388">
        <f t="shared" si="51"/>
        <v>0</v>
      </c>
      <c r="F388">
        <f t="shared" si="52"/>
        <v>20</v>
      </c>
      <c r="G388">
        <v>1</v>
      </c>
    </row>
    <row r="389" spans="1:7" x14ac:dyDescent="0.25">
      <c r="A389">
        <f t="shared" si="50"/>
        <v>8</v>
      </c>
      <c r="B389">
        <f t="shared" si="55"/>
        <v>0</v>
      </c>
      <c r="C389">
        <f t="shared" si="53"/>
        <v>75</v>
      </c>
      <c r="D389">
        <f t="shared" si="54"/>
        <v>2000</v>
      </c>
      <c r="E389">
        <f t="shared" si="51"/>
        <v>0</v>
      </c>
      <c r="F389">
        <f t="shared" si="52"/>
        <v>20</v>
      </c>
      <c r="G389">
        <v>1</v>
      </c>
    </row>
    <row r="390" spans="1:7" x14ac:dyDescent="0.25">
      <c r="A390">
        <f t="shared" si="50"/>
        <v>9</v>
      </c>
      <c r="B390">
        <f t="shared" si="55"/>
        <v>0</v>
      </c>
      <c r="C390">
        <f t="shared" si="53"/>
        <v>75</v>
      </c>
      <c r="D390">
        <f t="shared" si="54"/>
        <v>2000</v>
      </c>
      <c r="E390">
        <f t="shared" si="51"/>
        <v>0</v>
      </c>
      <c r="F390">
        <f t="shared" si="52"/>
        <v>20</v>
      </c>
      <c r="G390">
        <v>1</v>
      </c>
    </row>
    <row r="391" spans="1:7" x14ac:dyDescent="0.25">
      <c r="A391">
        <f t="shared" si="50"/>
        <v>10</v>
      </c>
      <c r="B391">
        <f t="shared" si="55"/>
        <v>0</v>
      </c>
      <c r="C391">
        <f t="shared" si="53"/>
        <v>75</v>
      </c>
      <c r="D391">
        <f t="shared" si="54"/>
        <v>2000</v>
      </c>
      <c r="E391">
        <f t="shared" si="51"/>
        <v>0</v>
      </c>
      <c r="F391">
        <f t="shared" si="52"/>
        <v>20</v>
      </c>
      <c r="G391">
        <v>1</v>
      </c>
    </row>
    <row r="392" spans="1:7" x14ac:dyDescent="0.25">
      <c r="A392">
        <f t="shared" si="50"/>
        <v>1</v>
      </c>
      <c r="B392">
        <f t="shared" si="55"/>
        <v>0</v>
      </c>
      <c r="C392">
        <f t="shared" si="53"/>
        <v>75</v>
      </c>
      <c r="D392">
        <f t="shared" si="54"/>
        <v>2000</v>
      </c>
      <c r="E392">
        <f t="shared" si="51"/>
        <v>1</v>
      </c>
      <c r="F392">
        <f t="shared" si="52"/>
        <v>20</v>
      </c>
      <c r="G392">
        <v>1</v>
      </c>
    </row>
    <row r="393" spans="1:7" x14ac:dyDescent="0.25">
      <c r="A393">
        <f t="shared" si="50"/>
        <v>2</v>
      </c>
      <c r="B393">
        <f t="shared" si="55"/>
        <v>0</v>
      </c>
      <c r="C393">
        <f t="shared" si="53"/>
        <v>75</v>
      </c>
      <c r="D393">
        <f t="shared" si="54"/>
        <v>2000</v>
      </c>
      <c r="E393">
        <f t="shared" si="51"/>
        <v>1</v>
      </c>
      <c r="F393">
        <f t="shared" si="52"/>
        <v>20</v>
      </c>
      <c r="G393">
        <v>1</v>
      </c>
    </row>
    <row r="394" spans="1:7" x14ac:dyDescent="0.25">
      <c r="A394">
        <f t="shared" si="50"/>
        <v>3</v>
      </c>
      <c r="B394">
        <f t="shared" si="55"/>
        <v>0</v>
      </c>
      <c r="C394">
        <f t="shared" si="53"/>
        <v>75</v>
      </c>
      <c r="D394">
        <f t="shared" si="54"/>
        <v>2000</v>
      </c>
      <c r="E394">
        <f t="shared" si="51"/>
        <v>1</v>
      </c>
      <c r="F394">
        <f t="shared" si="52"/>
        <v>20</v>
      </c>
      <c r="G394">
        <v>1</v>
      </c>
    </row>
    <row r="395" spans="1:7" x14ac:dyDescent="0.25">
      <c r="A395">
        <f t="shared" si="50"/>
        <v>4</v>
      </c>
      <c r="B395">
        <f t="shared" si="55"/>
        <v>0</v>
      </c>
      <c r="C395">
        <f t="shared" si="53"/>
        <v>75</v>
      </c>
      <c r="D395">
        <f t="shared" si="54"/>
        <v>2000</v>
      </c>
      <c r="E395">
        <f t="shared" si="51"/>
        <v>1</v>
      </c>
      <c r="F395">
        <f t="shared" si="52"/>
        <v>20</v>
      </c>
      <c r="G395">
        <v>1</v>
      </c>
    </row>
    <row r="396" spans="1:7" x14ac:dyDescent="0.25">
      <c r="A396">
        <f t="shared" si="50"/>
        <v>5</v>
      </c>
      <c r="B396">
        <f t="shared" si="55"/>
        <v>0</v>
      </c>
      <c r="C396">
        <f t="shared" si="53"/>
        <v>75</v>
      </c>
      <c r="D396">
        <f t="shared" si="54"/>
        <v>2000</v>
      </c>
      <c r="E396">
        <f t="shared" si="51"/>
        <v>1</v>
      </c>
      <c r="F396">
        <f t="shared" si="52"/>
        <v>20</v>
      </c>
      <c r="G396">
        <v>1</v>
      </c>
    </row>
    <row r="397" spans="1:7" x14ac:dyDescent="0.25">
      <c r="A397">
        <f t="shared" ref="A397:A460" si="56">A387</f>
        <v>6</v>
      </c>
      <c r="B397">
        <f t="shared" si="55"/>
        <v>0</v>
      </c>
      <c r="C397">
        <f t="shared" si="53"/>
        <v>75</v>
      </c>
      <c r="D397">
        <f t="shared" si="54"/>
        <v>2000</v>
      </c>
      <c r="E397">
        <f t="shared" si="51"/>
        <v>1</v>
      </c>
      <c r="F397">
        <f t="shared" si="52"/>
        <v>20</v>
      </c>
      <c r="G397">
        <v>1</v>
      </c>
    </row>
    <row r="398" spans="1:7" x14ac:dyDescent="0.25">
      <c r="A398">
        <f t="shared" si="56"/>
        <v>7</v>
      </c>
      <c r="B398">
        <f t="shared" si="55"/>
        <v>0</v>
      </c>
      <c r="C398">
        <f t="shared" si="53"/>
        <v>75</v>
      </c>
      <c r="D398">
        <f t="shared" si="54"/>
        <v>2000</v>
      </c>
      <c r="E398">
        <f t="shared" si="51"/>
        <v>1</v>
      </c>
      <c r="F398">
        <f t="shared" si="52"/>
        <v>20</v>
      </c>
      <c r="G398">
        <v>1</v>
      </c>
    </row>
    <row r="399" spans="1:7" x14ac:dyDescent="0.25">
      <c r="A399">
        <f t="shared" si="56"/>
        <v>8</v>
      </c>
      <c r="B399">
        <f t="shared" si="55"/>
        <v>0</v>
      </c>
      <c r="C399">
        <f t="shared" si="53"/>
        <v>75</v>
      </c>
      <c r="D399">
        <f t="shared" si="54"/>
        <v>2000</v>
      </c>
      <c r="E399">
        <f t="shared" si="51"/>
        <v>1</v>
      </c>
      <c r="F399">
        <f t="shared" si="52"/>
        <v>20</v>
      </c>
      <c r="G399">
        <v>1</v>
      </c>
    </row>
    <row r="400" spans="1:7" x14ac:dyDescent="0.25">
      <c r="A400">
        <f t="shared" si="56"/>
        <v>9</v>
      </c>
      <c r="B400">
        <f t="shared" si="55"/>
        <v>0</v>
      </c>
      <c r="C400">
        <f t="shared" si="53"/>
        <v>75</v>
      </c>
      <c r="D400">
        <f t="shared" si="54"/>
        <v>2000</v>
      </c>
      <c r="E400">
        <f t="shared" si="51"/>
        <v>1</v>
      </c>
      <c r="F400">
        <f t="shared" si="52"/>
        <v>20</v>
      </c>
      <c r="G400">
        <v>1</v>
      </c>
    </row>
    <row r="401" spans="1:7" x14ac:dyDescent="0.25">
      <c r="A401">
        <f t="shared" si="56"/>
        <v>10</v>
      </c>
      <c r="B401">
        <f t="shared" si="55"/>
        <v>0</v>
      </c>
      <c r="C401">
        <f t="shared" si="53"/>
        <v>75</v>
      </c>
      <c r="D401">
        <f t="shared" si="54"/>
        <v>2000</v>
      </c>
      <c r="E401">
        <f t="shared" si="51"/>
        <v>1</v>
      </c>
      <c r="F401">
        <f t="shared" si="52"/>
        <v>20</v>
      </c>
      <c r="G401">
        <v>1</v>
      </c>
    </row>
    <row r="402" spans="1:7" x14ac:dyDescent="0.25">
      <c r="A402">
        <f t="shared" si="56"/>
        <v>1</v>
      </c>
      <c r="B402">
        <f t="shared" si="55"/>
        <v>0</v>
      </c>
      <c r="C402">
        <f t="shared" si="53"/>
        <v>100</v>
      </c>
      <c r="D402">
        <f t="shared" si="54"/>
        <v>250</v>
      </c>
      <c r="E402">
        <f t="shared" si="51"/>
        <v>0</v>
      </c>
      <c r="F402">
        <f t="shared" si="52"/>
        <v>21</v>
      </c>
      <c r="G402">
        <v>1</v>
      </c>
    </row>
    <row r="403" spans="1:7" x14ac:dyDescent="0.25">
      <c r="A403">
        <f t="shared" si="56"/>
        <v>2</v>
      </c>
      <c r="B403">
        <f t="shared" si="55"/>
        <v>0</v>
      </c>
      <c r="C403">
        <f t="shared" si="53"/>
        <v>100</v>
      </c>
      <c r="D403">
        <f t="shared" si="54"/>
        <v>250</v>
      </c>
      <c r="E403">
        <f t="shared" si="51"/>
        <v>0</v>
      </c>
      <c r="F403">
        <f t="shared" si="52"/>
        <v>21</v>
      </c>
      <c r="G403">
        <v>1</v>
      </c>
    </row>
    <row r="404" spans="1:7" x14ac:dyDescent="0.25">
      <c r="A404">
        <f t="shared" si="56"/>
        <v>3</v>
      </c>
      <c r="B404">
        <f t="shared" si="55"/>
        <v>0</v>
      </c>
      <c r="C404">
        <f t="shared" si="53"/>
        <v>100</v>
      </c>
      <c r="D404">
        <f t="shared" si="54"/>
        <v>250</v>
      </c>
      <c r="E404">
        <f t="shared" si="51"/>
        <v>0</v>
      </c>
      <c r="F404">
        <f t="shared" si="52"/>
        <v>21</v>
      </c>
      <c r="G404">
        <v>1</v>
      </c>
    </row>
    <row r="405" spans="1:7" x14ac:dyDescent="0.25">
      <c r="A405">
        <f t="shared" si="56"/>
        <v>4</v>
      </c>
      <c r="B405">
        <f t="shared" si="55"/>
        <v>0</v>
      </c>
      <c r="C405">
        <f t="shared" si="53"/>
        <v>100</v>
      </c>
      <c r="D405">
        <f t="shared" si="54"/>
        <v>250</v>
      </c>
      <c r="E405">
        <f t="shared" si="51"/>
        <v>0</v>
      </c>
      <c r="F405">
        <f t="shared" si="52"/>
        <v>21</v>
      </c>
      <c r="G405">
        <v>1</v>
      </c>
    </row>
    <row r="406" spans="1:7" x14ac:dyDescent="0.25">
      <c r="A406">
        <f t="shared" si="56"/>
        <v>5</v>
      </c>
      <c r="B406">
        <f t="shared" si="55"/>
        <v>0</v>
      </c>
      <c r="C406">
        <f t="shared" si="53"/>
        <v>100</v>
      </c>
      <c r="D406">
        <f t="shared" si="54"/>
        <v>250</v>
      </c>
      <c r="E406">
        <f t="shared" si="51"/>
        <v>0</v>
      </c>
      <c r="F406">
        <f t="shared" si="52"/>
        <v>21</v>
      </c>
      <c r="G406">
        <v>0</v>
      </c>
    </row>
    <row r="407" spans="1:7" x14ac:dyDescent="0.25">
      <c r="A407">
        <f t="shared" si="56"/>
        <v>6</v>
      </c>
      <c r="B407">
        <f t="shared" si="55"/>
        <v>0</v>
      </c>
      <c r="C407">
        <f t="shared" si="53"/>
        <v>100</v>
      </c>
      <c r="D407">
        <f t="shared" si="54"/>
        <v>250</v>
      </c>
      <c r="E407">
        <f t="shared" ref="E407:E470" si="57">E387</f>
        <v>0</v>
      </c>
      <c r="F407">
        <f t="shared" ref="F407:F470" si="58">F387+1</f>
        <v>21</v>
      </c>
      <c r="G407">
        <v>0</v>
      </c>
    </row>
    <row r="408" spans="1:7" x14ac:dyDescent="0.25">
      <c r="A408">
        <f t="shared" si="56"/>
        <v>7</v>
      </c>
      <c r="B408">
        <f t="shared" si="55"/>
        <v>0</v>
      </c>
      <c r="C408">
        <f t="shared" si="53"/>
        <v>100</v>
      </c>
      <c r="D408">
        <f t="shared" si="54"/>
        <v>250</v>
      </c>
      <c r="E408">
        <f t="shared" si="57"/>
        <v>0</v>
      </c>
      <c r="F408">
        <f t="shared" si="58"/>
        <v>21</v>
      </c>
      <c r="G408">
        <v>1</v>
      </c>
    </row>
    <row r="409" spans="1:7" x14ac:dyDescent="0.25">
      <c r="A409">
        <f t="shared" si="56"/>
        <v>8</v>
      </c>
      <c r="B409">
        <f t="shared" si="55"/>
        <v>0</v>
      </c>
      <c r="C409">
        <f t="shared" si="53"/>
        <v>100</v>
      </c>
      <c r="D409">
        <f t="shared" si="54"/>
        <v>250</v>
      </c>
      <c r="E409">
        <f t="shared" si="57"/>
        <v>0</v>
      </c>
      <c r="F409">
        <f t="shared" si="58"/>
        <v>21</v>
      </c>
      <c r="G409">
        <v>0</v>
      </c>
    </row>
    <row r="410" spans="1:7" x14ac:dyDescent="0.25">
      <c r="A410">
        <f t="shared" si="56"/>
        <v>9</v>
      </c>
      <c r="B410">
        <f t="shared" si="55"/>
        <v>0</v>
      </c>
      <c r="C410">
        <f t="shared" si="53"/>
        <v>100</v>
      </c>
      <c r="D410">
        <f t="shared" si="54"/>
        <v>250</v>
      </c>
      <c r="E410">
        <f t="shared" si="57"/>
        <v>0</v>
      </c>
      <c r="F410">
        <f t="shared" si="58"/>
        <v>21</v>
      </c>
      <c r="G410">
        <v>1</v>
      </c>
    </row>
    <row r="411" spans="1:7" x14ac:dyDescent="0.25">
      <c r="A411">
        <f t="shared" si="56"/>
        <v>10</v>
      </c>
      <c r="B411">
        <f t="shared" si="55"/>
        <v>0</v>
      </c>
      <c r="C411">
        <f t="shared" si="53"/>
        <v>100</v>
      </c>
      <c r="D411">
        <f t="shared" si="54"/>
        <v>250</v>
      </c>
      <c r="E411">
        <f t="shared" si="57"/>
        <v>0</v>
      </c>
      <c r="F411">
        <f t="shared" si="58"/>
        <v>21</v>
      </c>
      <c r="G411">
        <v>1</v>
      </c>
    </row>
    <row r="412" spans="1:7" x14ac:dyDescent="0.25">
      <c r="A412">
        <f t="shared" si="56"/>
        <v>1</v>
      </c>
      <c r="B412">
        <f t="shared" si="55"/>
        <v>0</v>
      </c>
      <c r="C412">
        <f t="shared" si="53"/>
        <v>100</v>
      </c>
      <c r="D412">
        <f t="shared" si="54"/>
        <v>250</v>
      </c>
      <c r="E412">
        <f t="shared" si="57"/>
        <v>1</v>
      </c>
      <c r="F412">
        <f t="shared" si="58"/>
        <v>21</v>
      </c>
      <c r="G412">
        <v>1</v>
      </c>
    </row>
    <row r="413" spans="1:7" x14ac:dyDescent="0.25">
      <c r="A413">
        <f t="shared" si="56"/>
        <v>2</v>
      </c>
      <c r="B413">
        <f t="shared" si="55"/>
        <v>0</v>
      </c>
      <c r="C413">
        <f t="shared" si="53"/>
        <v>100</v>
      </c>
      <c r="D413">
        <f t="shared" si="54"/>
        <v>250</v>
      </c>
      <c r="E413">
        <f t="shared" si="57"/>
        <v>1</v>
      </c>
      <c r="F413">
        <f t="shared" si="58"/>
        <v>21</v>
      </c>
      <c r="G413">
        <v>1</v>
      </c>
    </row>
    <row r="414" spans="1:7" x14ac:dyDescent="0.25">
      <c r="A414">
        <f t="shared" si="56"/>
        <v>3</v>
      </c>
      <c r="B414">
        <f t="shared" si="55"/>
        <v>0</v>
      </c>
      <c r="C414">
        <f t="shared" si="53"/>
        <v>100</v>
      </c>
      <c r="D414">
        <f t="shared" si="54"/>
        <v>250</v>
      </c>
      <c r="E414">
        <f t="shared" si="57"/>
        <v>1</v>
      </c>
      <c r="F414">
        <f t="shared" si="58"/>
        <v>21</v>
      </c>
      <c r="G414">
        <v>1</v>
      </c>
    </row>
    <row r="415" spans="1:7" x14ac:dyDescent="0.25">
      <c r="A415">
        <f t="shared" si="56"/>
        <v>4</v>
      </c>
      <c r="B415">
        <f t="shared" si="55"/>
        <v>0</v>
      </c>
      <c r="C415">
        <f t="shared" si="53"/>
        <v>100</v>
      </c>
      <c r="D415">
        <f t="shared" si="54"/>
        <v>250</v>
      </c>
      <c r="E415">
        <f t="shared" si="57"/>
        <v>1</v>
      </c>
      <c r="F415">
        <f t="shared" si="58"/>
        <v>21</v>
      </c>
      <c r="G415">
        <v>1</v>
      </c>
    </row>
    <row r="416" spans="1:7" x14ac:dyDescent="0.25">
      <c r="A416">
        <f t="shared" si="56"/>
        <v>5</v>
      </c>
      <c r="B416">
        <f t="shared" si="55"/>
        <v>0</v>
      </c>
      <c r="C416">
        <f t="shared" si="53"/>
        <v>100</v>
      </c>
      <c r="D416">
        <f t="shared" si="54"/>
        <v>250</v>
      </c>
      <c r="E416">
        <f t="shared" si="57"/>
        <v>1</v>
      </c>
      <c r="F416">
        <f t="shared" si="58"/>
        <v>21</v>
      </c>
      <c r="G416">
        <v>1</v>
      </c>
    </row>
    <row r="417" spans="1:7" x14ac:dyDescent="0.25">
      <c r="A417">
        <f t="shared" si="56"/>
        <v>6</v>
      </c>
      <c r="B417">
        <f t="shared" si="55"/>
        <v>0</v>
      </c>
      <c r="C417">
        <f t="shared" si="53"/>
        <v>100</v>
      </c>
      <c r="D417">
        <f t="shared" si="54"/>
        <v>250</v>
      </c>
      <c r="E417">
        <f t="shared" si="57"/>
        <v>1</v>
      </c>
      <c r="F417">
        <f t="shared" si="58"/>
        <v>21</v>
      </c>
      <c r="G417">
        <v>1</v>
      </c>
    </row>
    <row r="418" spans="1:7" x14ac:dyDescent="0.25">
      <c r="A418">
        <f t="shared" si="56"/>
        <v>7</v>
      </c>
      <c r="B418">
        <f t="shared" si="55"/>
        <v>0</v>
      </c>
      <c r="C418">
        <f t="shared" si="53"/>
        <v>100</v>
      </c>
      <c r="D418">
        <f t="shared" si="54"/>
        <v>250</v>
      </c>
      <c r="E418">
        <f t="shared" si="57"/>
        <v>1</v>
      </c>
      <c r="F418">
        <f t="shared" si="58"/>
        <v>21</v>
      </c>
      <c r="G418">
        <v>1</v>
      </c>
    </row>
    <row r="419" spans="1:7" x14ac:dyDescent="0.25">
      <c r="A419">
        <f t="shared" si="56"/>
        <v>8</v>
      </c>
      <c r="B419">
        <f t="shared" si="55"/>
        <v>0</v>
      </c>
      <c r="C419">
        <f t="shared" si="53"/>
        <v>100</v>
      </c>
      <c r="D419">
        <f t="shared" si="54"/>
        <v>250</v>
      </c>
      <c r="E419">
        <f t="shared" si="57"/>
        <v>1</v>
      </c>
      <c r="F419">
        <f t="shared" si="58"/>
        <v>21</v>
      </c>
      <c r="G419">
        <v>1</v>
      </c>
    </row>
    <row r="420" spans="1:7" x14ac:dyDescent="0.25">
      <c r="A420">
        <f t="shared" si="56"/>
        <v>9</v>
      </c>
      <c r="B420">
        <f t="shared" si="55"/>
        <v>0</v>
      </c>
      <c r="C420">
        <f t="shared" si="53"/>
        <v>100</v>
      </c>
      <c r="D420">
        <f t="shared" si="54"/>
        <v>250</v>
      </c>
      <c r="E420">
        <f t="shared" si="57"/>
        <v>1</v>
      </c>
      <c r="F420">
        <f t="shared" si="58"/>
        <v>21</v>
      </c>
      <c r="G420">
        <v>1</v>
      </c>
    </row>
    <row r="421" spans="1:7" x14ac:dyDescent="0.25">
      <c r="A421">
        <f t="shared" si="56"/>
        <v>10</v>
      </c>
      <c r="B421">
        <f t="shared" si="55"/>
        <v>0</v>
      </c>
      <c r="C421">
        <f t="shared" si="53"/>
        <v>100</v>
      </c>
      <c r="D421">
        <f t="shared" si="54"/>
        <v>250</v>
      </c>
      <c r="E421">
        <f t="shared" si="57"/>
        <v>1</v>
      </c>
      <c r="F421">
        <f t="shared" si="58"/>
        <v>21</v>
      </c>
      <c r="G421">
        <v>1</v>
      </c>
    </row>
    <row r="422" spans="1:7" x14ac:dyDescent="0.25">
      <c r="A422">
        <f t="shared" si="56"/>
        <v>1</v>
      </c>
      <c r="B422">
        <f t="shared" si="55"/>
        <v>0</v>
      </c>
      <c r="C422">
        <f t="shared" si="53"/>
        <v>100</v>
      </c>
      <c r="D422">
        <f t="shared" si="54"/>
        <v>500</v>
      </c>
      <c r="E422">
        <f t="shared" si="57"/>
        <v>0</v>
      </c>
      <c r="F422">
        <f t="shared" si="58"/>
        <v>22</v>
      </c>
      <c r="G422">
        <v>1</v>
      </c>
    </row>
    <row r="423" spans="1:7" x14ac:dyDescent="0.25">
      <c r="A423">
        <f t="shared" si="56"/>
        <v>2</v>
      </c>
      <c r="B423">
        <f t="shared" si="55"/>
        <v>0</v>
      </c>
      <c r="C423">
        <f t="shared" si="53"/>
        <v>100</v>
      </c>
      <c r="D423">
        <f t="shared" si="54"/>
        <v>500</v>
      </c>
      <c r="E423">
        <f t="shared" si="57"/>
        <v>0</v>
      </c>
      <c r="F423">
        <f t="shared" si="58"/>
        <v>22</v>
      </c>
      <c r="G423">
        <v>1</v>
      </c>
    </row>
    <row r="424" spans="1:7" x14ac:dyDescent="0.25">
      <c r="A424">
        <f t="shared" si="56"/>
        <v>3</v>
      </c>
      <c r="B424">
        <f t="shared" si="55"/>
        <v>0</v>
      </c>
      <c r="C424">
        <f t="shared" si="53"/>
        <v>100</v>
      </c>
      <c r="D424">
        <f t="shared" si="54"/>
        <v>500</v>
      </c>
      <c r="E424">
        <f t="shared" si="57"/>
        <v>0</v>
      </c>
      <c r="F424">
        <f t="shared" si="58"/>
        <v>22</v>
      </c>
      <c r="G424">
        <v>0</v>
      </c>
    </row>
    <row r="425" spans="1:7" x14ac:dyDescent="0.25">
      <c r="A425">
        <f t="shared" si="56"/>
        <v>4</v>
      </c>
      <c r="B425">
        <f t="shared" si="55"/>
        <v>0</v>
      </c>
      <c r="C425">
        <f t="shared" si="53"/>
        <v>100</v>
      </c>
      <c r="D425">
        <f t="shared" si="54"/>
        <v>500</v>
      </c>
      <c r="E425">
        <f t="shared" si="57"/>
        <v>0</v>
      </c>
      <c r="F425">
        <f t="shared" si="58"/>
        <v>22</v>
      </c>
      <c r="G425">
        <v>1</v>
      </c>
    </row>
    <row r="426" spans="1:7" x14ac:dyDescent="0.25">
      <c r="A426">
        <f t="shared" si="56"/>
        <v>5</v>
      </c>
      <c r="B426">
        <f t="shared" si="55"/>
        <v>0</v>
      </c>
      <c r="C426">
        <f t="shared" si="53"/>
        <v>100</v>
      </c>
      <c r="D426">
        <f t="shared" si="54"/>
        <v>500</v>
      </c>
      <c r="E426">
        <f t="shared" si="57"/>
        <v>0</v>
      </c>
      <c r="F426">
        <f t="shared" si="58"/>
        <v>22</v>
      </c>
      <c r="G426">
        <v>1</v>
      </c>
    </row>
    <row r="427" spans="1:7" x14ac:dyDescent="0.25">
      <c r="A427">
        <f t="shared" si="56"/>
        <v>6</v>
      </c>
      <c r="B427">
        <f t="shared" si="55"/>
        <v>0</v>
      </c>
      <c r="C427">
        <f t="shared" si="53"/>
        <v>100</v>
      </c>
      <c r="D427">
        <f t="shared" si="54"/>
        <v>500</v>
      </c>
      <c r="E427">
        <f t="shared" si="57"/>
        <v>0</v>
      </c>
      <c r="F427">
        <f t="shared" si="58"/>
        <v>22</v>
      </c>
      <c r="G427">
        <v>0</v>
      </c>
    </row>
    <row r="428" spans="1:7" x14ac:dyDescent="0.25">
      <c r="A428">
        <f t="shared" si="56"/>
        <v>7</v>
      </c>
      <c r="B428">
        <f t="shared" si="55"/>
        <v>0</v>
      </c>
      <c r="C428">
        <f t="shared" si="53"/>
        <v>100</v>
      </c>
      <c r="D428">
        <f t="shared" si="54"/>
        <v>500</v>
      </c>
      <c r="E428">
        <f t="shared" si="57"/>
        <v>0</v>
      </c>
      <c r="F428">
        <f t="shared" si="58"/>
        <v>22</v>
      </c>
      <c r="G428">
        <v>1</v>
      </c>
    </row>
    <row r="429" spans="1:7" x14ac:dyDescent="0.25">
      <c r="A429">
        <f t="shared" si="56"/>
        <v>8</v>
      </c>
      <c r="B429">
        <f t="shared" si="55"/>
        <v>0</v>
      </c>
      <c r="C429">
        <f t="shared" si="53"/>
        <v>100</v>
      </c>
      <c r="D429">
        <f t="shared" si="54"/>
        <v>500</v>
      </c>
      <c r="E429">
        <f t="shared" si="57"/>
        <v>0</v>
      </c>
      <c r="F429">
        <f t="shared" si="58"/>
        <v>22</v>
      </c>
      <c r="G429">
        <v>1</v>
      </c>
    </row>
    <row r="430" spans="1:7" x14ac:dyDescent="0.25">
      <c r="A430">
        <f t="shared" si="56"/>
        <v>9</v>
      </c>
      <c r="B430">
        <f t="shared" si="55"/>
        <v>0</v>
      </c>
      <c r="C430">
        <f t="shared" si="53"/>
        <v>100</v>
      </c>
      <c r="D430">
        <f t="shared" si="54"/>
        <v>500</v>
      </c>
      <c r="E430">
        <f t="shared" si="57"/>
        <v>0</v>
      </c>
      <c r="F430">
        <f t="shared" si="58"/>
        <v>22</v>
      </c>
      <c r="G430">
        <v>1</v>
      </c>
    </row>
    <row r="431" spans="1:7" x14ac:dyDescent="0.25">
      <c r="A431">
        <f t="shared" si="56"/>
        <v>10</v>
      </c>
      <c r="B431">
        <f t="shared" si="55"/>
        <v>0</v>
      </c>
      <c r="C431">
        <f t="shared" si="53"/>
        <v>100</v>
      </c>
      <c r="D431">
        <f t="shared" si="54"/>
        <v>500</v>
      </c>
      <c r="E431">
        <f t="shared" si="57"/>
        <v>0</v>
      </c>
      <c r="F431">
        <f t="shared" si="58"/>
        <v>22</v>
      </c>
      <c r="G431">
        <v>1</v>
      </c>
    </row>
    <row r="432" spans="1:7" x14ac:dyDescent="0.25">
      <c r="A432">
        <f t="shared" si="56"/>
        <v>1</v>
      </c>
      <c r="B432">
        <f t="shared" si="55"/>
        <v>0</v>
      </c>
      <c r="C432">
        <f t="shared" si="53"/>
        <v>100</v>
      </c>
      <c r="D432">
        <f t="shared" si="54"/>
        <v>500</v>
      </c>
      <c r="E432">
        <f t="shared" si="57"/>
        <v>1</v>
      </c>
      <c r="F432">
        <f t="shared" si="58"/>
        <v>22</v>
      </c>
      <c r="G432">
        <v>1</v>
      </c>
    </row>
    <row r="433" spans="1:7" x14ac:dyDescent="0.25">
      <c r="A433">
        <f t="shared" si="56"/>
        <v>2</v>
      </c>
      <c r="B433">
        <f t="shared" si="55"/>
        <v>0</v>
      </c>
      <c r="C433">
        <f t="shared" si="53"/>
        <v>100</v>
      </c>
      <c r="D433">
        <f t="shared" si="54"/>
        <v>500</v>
      </c>
      <c r="E433">
        <f t="shared" si="57"/>
        <v>1</v>
      </c>
      <c r="F433">
        <f t="shared" si="58"/>
        <v>22</v>
      </c>
      <c r="G433">
        <v>1</v>
      </c>
    </row>
    <row r="434" spans="1:7" x14ac:dyDescent="0.25">
      <c r="A434">
        <f t="shared" si="56"/>
        <v>3</v>
      </c>
      <c r="B434">
        <f t="shared" si="55"/>
        <v>0</v>
      </c>
      <c r="C434">
        <f t="shared" si="53"/>
        <v>100</v>
      </c>
      <c r="D434">
        <f t="shared" si="54"/>
        <v>500</v>
      </c>
      <c r="E434">
        <f t="shared" si="57"/>
        <v>1</v>
      </c>
      <c r="F434">
        <f t="shared" si="58"/>
        <v>22</v>
      </c>
      <c r="G434">
        <v>1</v>
      </c>
    </row>
    <row r="435" spans="1:7" x14ac:dyDescent="0.25">
      <c r="A435">
        <f t="shared" si="56"/>
        <v>4</v>
      </c>
      <c r="B435">
        <f t="shared" si="55"/>
        <v>0</v>
      </c>
      <c r="C435">
        <f t="shared" si="53"/>
        <v>100</v>
      </c>
      <c r="D435">
        <f t="shared" si="54"/>
        <v>500</v>
      </c>
      <c r="E435">
        <f t="shared" si="57"/>
        <v>1</v>
      </c>
      <c r="F435">
        <f t="shared" si="58"/>
        <v>22</v>
      </c>
      <c r="G435">
        <v>1</v>
      </c>
    </row>
    <row r="436" spans="1:7" x14ac:dyDescent="0.25">
      <c r="A436">
        <f t="shared" si="56"/>
        <v>5</v>
      </c>
      <c r="B436">
        <f t="shared" si="55"/>
        <v>0</v>
      </c>
      <c r="C436">
        <f t="shared" si="53"/>
        <v>100</v>
      </c>
      <c r="D436">
        <f t="shared" si="54"/>
        <v>500</v>
      </c>
      <c r="E436">
        <f t="shared" si="57"/>
        <v>1</v>
      </c>
      <c r="F436">
        <f t="shared" si="58"/>
        <v>22</v>
      </c>
      <c r="G436">
        <v>1</v>
      </c>
    </row>
    <row r="437" spans="1:7" x14ac:dyDescent="0.25">
      <c r="A437">
        <f t="shared" si="56"/>
        <v>6</v>
      </c>
      <c r="B437">
        <f t="shared" si="55"/>
        <v>0</v>
      </c>
      <c r="C437">
        <f t="shared" si="53"/>
        <v>100</v>
      </c>
      <c r="D437">
        <f t="shared" si="54"/>
        <v>500</v>
      </c>
      <c r="E437">
        <f t="shared" si="57"/>
        <v>1</v>
      </c>
      <c r="F437">
        <f t="shared" si="58"/>
        <v>22</v>
      </c>
      <c r="G437">
        <v>1</v>
      </c>
    </row>
    <row r="438" spans="1:7" x14ac:dyDescent="0.25">
      <c r="A438">
        <f t="shared" si="56"/>
        <v>7</v>
      </c>
      <c r="B438">
        <f t="shared" si="55"/>
        <v>0</v>
      </c>
      <c r="C438">
        <f t="shared" si="53"/>
        <v>100</v>
      </c>
      <c r="D438">
        <f t="shared" si="54"/>
        <v>500</v>
      </c>
      <c r="E438">
        <f t="shared" si="57"/>
        <v>1</v>
      </c>
      <c r="F438">
        <f t="shared" si="58"/>
        <v>22</v>
      </c>
      <c r="G438">
        <v>1</v>
      </c>
    </row>
    <row r="439" spans="1:7" x14ac:dyDescent="0.25">
      <c r="A439">
        <f t="shared" si="56"/>
        <v>8</v>
      </c>
      <c r="B439">
        <f t="shared" si="55"/>
        <v>0</v>
      </c>
      <c r="C439">
        <f t="shared" si="53"/>
        <v>100</v>
      </c>
      <c r="D439">
        <f t="shared" si="54"/>
        <v>500</v>
      </c>
      <c r="E439">
        <f t="shared" si="57"/>
        <v>1</v>
      </c>
      <c r="F439">
        <f t="shared" si="58"/>
        <v>22</v>
      </c>
      <c r="G439">
        <v>1</v>
      </c>
    </row>
    <row r="440" spans="1:7" x14ac:dyDescent="0.25">
      <c r="A440">
        <f t="shared" si="56"/>
        <v>9</v>
      </c>
      <c r="B440">
        <f t="shared" si="55"/>
        <v>0</v>
      </c>
      <c r="C440">
        <f t="shared" si="53"/>
        <v>100</v>
      </c>
      <c r="D440">
        <f t="shared" si="54"/>
        <v>500</v>
      </c>
      <c r="E440">
        <f t="shared" si="57"/>
        <v>1</v>
      </c>
      <c r="F440">
        <f t="shared" si="58"/>
        <v>22</v>
      </c>
      <c r="G440">
        <v>1</v>
      </c>
    </row>
    <row r="441" spans="1:7" x14ac:dyDescent="0.25">
      <c r="A441">
        <f t="shared" si="56"/>
        <v>10</v>
      </c>
      <c r="B441">
        <f t="shared" si="55"/>
        <v>0</v>
      </c>
      <c r="C441">
        <f t="shared" si="53"/>
        <v>100</v>
      </c>
      <c r="D441">
        <f t="shared" si="54"/>
        <v>500</v>
      </c>
      <c r="E441">
        <f t="shared" si="57"/>
        <v>1</v>
      </c>
      <c r="F441">
        <f t="shared" si="58"/>
        <v>22</v>
      </c>
      <c r="G441">
        <v>1</v>
      </c>
    </row>
    <row r="442" spans="1:7" x14ac:dyDescent="0.25">
      <c r="A442">
        <f t="shared" si="56"/>
        <v>1</v>
      </c>
      <c r="B442">
        <f t="shared" si="55"/>
        <v>0</v>
      </c>
      <c r="C442">
        <f t="shared" si="53"/>
        <v>100</v>
      </c>
      <c r="D442">
        <f t="shared" si="54"/>
        <v>1000</v>
      </c>
      <c r="E442">
        <f t="shared" si="57"/>
        <v>0</v>
      </c>
      <c r="F442">
        <f t="shared" si="58"/>
        <v>23</v>
      </c>
      <c r="G442">
        <v>1</v>
      </c>
    </row>
    <row r="443" spans="1:7" x14ac:dyDescent="0.25">
      <c r="A443">
        <f t="shared" si="56"/>
        <v>2</v>
      </c>
      <c r="B443">
        <f t="shared" si="55"/>
        <v>0</v>
      </c>
      <c r="C443">
        <f t="shared" si="53"/>
        <v>100</v>
      </c>
      <c r="D443">
        <f t="shared" si="54"/>
        <v>1000</v>
      </c>
      <c r="E443">
        <f t="shared" si="57"/>
        <v>0</v>
      </c>
      <c r="F443">
        <f t="shared" si="58"/>
        <v>23</v>
      </c>
      <c r="G443">
        <v>1</v>
      </c>
    </row>
    <row r="444" spans="1:7" x14ac:dyDescent="0.25">
      <c r="A444">
        <f t="shared" si="56"/>
        <v>3</v>
      </c>
      <c r="B444">
        <f t="shared" si="55"/>
        <v>0</v>
      </c>
      <c r="C444">
        <f t="shared" si="53"/>
        <v>100</v>
      </c>
      <c r="D444">
        <f t="shared" si="54"/>
        <v>1000</v>
      </c>
      <c r="E444">
        <f t="shared" si="57"/>
        <v>0</v>
      </c>
      <c r="F444">
        <f t="shared" si="58"/>
        <v>23</v>
      </c>
      <c r="G444">
        <v>1</v>
      </c>
    </row>
    <row r="445" spans="1:7" x14ac:dyDescent="0.25">
      <c r="A445">
        <f t="shared" si="56"/>
        <v>4</v>
      </c>
      <c r="B445">
        <f t="shared" si="55"/>
        <v>0</v>
      </c>
      <c r="C445">
        <f t="shared" si="53"/>
        <v>100</v>
      </c>
      <c r="D445">
        <f t="shared" si="54"/>
        <v>1000</v>
      </c>
      <c r="E445">
        <f t="shared" si="57"/>
        <v>0</v>
      </c>
      <c r="F445">
        <f t="shared" si="58"/>
        <v>23</v>
      </c>
      <c r="G445">
        <v>1</v>
      </c>
    </row>
    <row r="446" spans="1:7" x14ac:dyDescent="0.25">
      <c r="A446">
        <f t="shared" si="56"/>
        <v>5</v>
      </c>
      <c r="B446">
        <f t="shared" si="55"/>
        <v>0</v>
      </c>
      <c r="C446">
        <f t="shared" si="53"/>
        <v>100</v>
      </c>
      <c r="D446">
        <f t="shared" si="54"/>
        <v>1000</v>
      </c>
      <c r="E446">
        <f t="shared" si="57"/>
        <v>0</v>
      </c>
      <c r="F446">
        <f t="shared" si="58"/>
        <v>23</v>
      </c>
      <c r="G446">
        <v>1</v>
      </c>
    </row>
    <row r="447" spans="1:7" x14ac:dyDescent="0.25">
      <c r="A447">
        <f t="shared" si="56"/>
        <v>6</v>
      </c>
      <c r="B447">
        <f t="shared" si="55"/>
        <v>0</v>
      </c>
      <c r="C447">
        <f t="shared" si="53"/>
        <v>100</v>
      </c>
      <c r="D447">
        <f t="shared" si="54"/>
        <v>1000</v>
      </c>
      <c r="E447">
        <f t="shared" si="57"/>
        <v>0</v>
      </c>
      <c r="F447">
        <f t="shared" si="58"/>
        <v>23</v>
      </c>
      <c r="G447">
        <v>1</v>
      </c>
    </row>
    <row r="448" spans="1:7" x14ac:dyDescent="0.25">
      <c r="A448">
        <f t="shared" si="56"/>
        <v>7</v>
      </c>
      <c r="B448">
        <f t="shared" si="55"/>
        <v>0</v>
      </c>
      <c r="C448">
        <f t="shared" si="53"/>
        <v>100</v>
      </c>
      <c r="D448">
        <f t="shared" si="54"/>
        <v>1000</v>
      </c>
      <c r="E448">
        <f t="shared" si="57"/>
        <v>0</v>
      </c>
      <c r="F448">
        <f t="shared" si="58"/>
        <v>23</v>
      </c>
      <c r="G448">
        <v>1</v>
      </c>
    </row>
    <row r="449" spans="1:7" x14ac:dyDescent="0.25">
      <c r="A449">
        <f t="shared" si="56"/>
        <v>8</v>
      </c>
      <c r="B449">
        <f t="shared" si="55"/>
        <v>0</v>
      </c>
      <c r="C449">
        <f t="shared" si="53"/>
        <v>100</v>
      </c>
      <c r="D449">
        <f t="shared" si="54"/>
        <v>1000</v>
      </c>
      <c r="E449">
        <f t="shared" si="57"/>
        <v>0</v>
      </c>
      <c r="F449">
        <f t="shared" si="58"/>
        <v>23</v>
      </c>
      <c r="G449">
        <v>1</v>
      </c>
    </row>
    <row r="450" spans="1:7" x14ac:dyDescent="0.25">
      <c r="A450">
        <f t="shared" si="56"/>
        <v>9</v>
      </c>
      <c r="B450">
        <f t="shared" si="55"/>
        <v>0</v>
      </c>
      <c r="C450">
        <f t="shared" si="53"/>
        <v>100</v>
      </c>
      <c r="D450">
        <f t="shared" si="54"/>
        <v>1000</v>
      </c>
      <c r="E450">
        <f t="shared" si="57"/>
        <v>0</v>
      </c>
      <c r="F450">
        <f t="shared" si="58"/>
        <v>23</v>
      </c>
      <c r="G450">
        <v>1</v>
      </c>
    </row>
    <row r="451" spans="1:7" x14ac:dyDescent="0.25">
      <c r="A451">
        <f t="shared" si="56"/>
        <v>10</v>
      </c>
      <c r="B451">
        <f t="shared" si="55"/>
        <v>0</v>
      </c>
      <c r="C451">
        <f t="shared" ref="C451:C501" si="59">INDEX($P$3:$T$3,1,(F451-1)/COUNT($P$4:$T$4)+1)</f>
        <v>100</v>
      </c>
      <c r="D451">
        <f t="shared" ref="D451:D501" si="60">INDEX($P$4:$T$4,1,MOD(F451-1,COUNT($P$4:$T$4))+1)</f>
        <v>1000</v>
      </c>
      <c r="E451">
        <f t="shared" si="57"/>
        <v>0</v>
      </c>
      <c r="F451">
        <f t="shared" si="58"/>
        <v>23</v>
      </c>
      <c r="G451">
        <v>0</v>
      </c>
    </row>
    <row r="452" spans="1:7" x14ac:dyDescent="0.25">
      <c r="A452">
        <f t="shared" si="56"/>
        <v>1</v>
      </c>
      <c r="B452">
        <f t="shared" ref="B452:B501" si="61">B451</f>
        <v>0</v>
      </c>
      <c r="C452">
        <f t="shared" si="59"/>
        <v>100</v>
      </c>
      <c r="D452">
        <f t="shared" si="60"/>
        <v>1000</v>
      </c>
      <c r="E452">
        <f t="shared" si="57"/>
        <v>1</v>
      </c>
      <c r="F452">
        <f t="shared" si="58"/>
        <v>23</v>
      </c>
      <c r="G452">
        <v>1</v>
      </c>
    </row>
    <row r="453" spans="1:7" x14ac:dyDescent="0.25">
      <c r="A453">
        <f t="shared" si="56"/>
        <v>2</v>
      </c>
      <c r="B453">
        <f t="shared" si="61"/>
        <v>0</v>
      </c>
      <c r="C453">
        <f t="shared" si="59"/>
        <v>100</v>
      </c>
      <c r="D453">
        <f t="shared" si="60"/>
        <v>1000</v>
      </c>
      <c r="E453">
        <f t="shared" si="57"/>
        <v>1</v>
      </c>
      <c r="F453">
        <f t="shared" si="58"/>
        <v>23</v>
      </c>
      <c r="G453">
        <v>1</v>
      </c>
    </row>
    <row r="454" spans="1:7" x14ac:dyDescent="0.25">
      <c r="A454">
        <f t="shared" si="56"/>
        <v>3</v>
      </c>
      <c r="B454">
        <f t="shared" si="61"/>
        <v>0</v>
      </c>
      <c r="C454">
        <f t="shared" si="59"/>
        <v>100</v>
      </c>
      <c r="D454">
        <f t="shared" si="60"/>
        <v>1000</v>
      </c>
      <c r="E454">
        <f t="shared" si="57"/>
        <v>1</v>
      </c>
      <c r="F454">
        <f t="shared" si="58"/>
        <v>23</v>
      </c>
      <c r="G454">
        <v>0</v>
      </c>
    </row>
    <row r="455" spans="1:7" x14ac:dyDescent="0.25">
      <c r="A455">
        <f t="shared" si="56"/>
        <v>4</v>
      </c>
      <c r="B455">
        <f t="shared" si="61"/>
        <v>0</v>
      </c>
      <c r="C455">
        <f t="shared" si="59"/>
        <v>100</v>
      </c>
      <c r="D455">
        <f t="shared" si="60"/>
        <v>1000</v>
      </c>
      <c r="E455">
        <f t="shared" si="57"/>
        <v>1</v>
      </c>
      <c r="F455">
        <f t="shared" si="58"/>
        <v>23</v>
      </c>
      <c r="G455">
        <v>1</v>
      </c>
    </row>
    <row r="456" spans="1:7" x14ac:dyDescent="0.25">
      <c r="A456">
        <f t="shared" si="56"/>
        <v>5</v>
      </c>
      <c r="B456">
        <f t="shared" si="61"/>
        <v>0</v>
      </c>
      <c r="C456">
        <f t="shared" si="59"/>
        <v>100</v>
      </c>
      <c r="D456">
        <f t="shared" si="60"/>
        <v>1000</v>
      </c>
      <c r="E456">
        <f t="shared" si="57"/>
        <v>1</v>
      </c>
      <c r="F456">
        <f t="shared" si="58"/>
        <v>23</v>
      </c>
      <c r="G456">
        <v>1</v>
      </c>
    </row>
    <row r="457" spans="1:7" x14ac:dyDescent="0.25">
      <c r="A457">
        <f t="shared" si="56"/>
        <v>6</v>
      </c>
      <c r="B457">
        <f t="shared" si="61"/>
        <v>0</v>
      </c>
      <c r="C457">
        <f t="shared" si="59"/>
        <v>100</v>
      </c>
      <c r="D457">
        <f t="shared" si="60"/>
        <v>1000</v>
      </c>
      <c r="E457">
        <f t="shared" si="57"/>
        <v>1</v>
      </c>
      <c r="F457">
        <f t="shared" si="58"/>
        <v>23</v>
      </c>
      <c r="G457">
        <v>0</v>
      </c>
    </row>
    <row r="458" spans="1:7" x14ac:dyDescent="0.25">
      <c r="A458">
        <f t="shared" si="56"/>
        <v>7</v>
      </c>
      <c r="B458">
        <f t="shared" si="61"/>
        <v>0</v>
      </c>
      <c r="C458">
        <f t="shared" si="59"/>
        <v>100</v>
      </c>
      <c r="D458">
        <f t="shared" si="60"/>
        <v>1000</v>
      </c>
      <c r="E458">
        <f t="shared" si="57"/>
        <v>1</v>
      </c>
      <c r="F458">
        <f t="shared" si="58"/>
        <v>23</v>
      </c>
      <c r="G458">
        <v>1</v>
      </c>
    </row>
    <row r="459" spans="1:7" x14ac:dyDescent="0.25">
      <c r="A459">
        <f t="shared" si="56"/>
        <v>8</v>
      </c>
      <c r="B459">
        <f t="shared" si="61"/>
        <v>0</v>
      </c>
      <c r="C459">
        <f t="shared" si="59"/>
        <v>100</v>
      </c>
      <c r="D459">
        <f t="shared" si="60"/>
        <v>1000</v>
      </c>
      <c r="E459">
        <f t="shared" si="57"/>
        <v>1</v>
      </c>
      <c r="F459">
        <f t="shared" si="58"/>
        <v>23</v>
      </c>
      <c r="G459">
        <v>1</v>
      </c>
    </row>
    <row r="460" spans="1:7" x14ac:dyDescent="0.25">
      <c r="A460">
        <f t="shared" si="56"/>
        <v>9</v>
      </c>
      <c r="B460">
        <f t="shared" si="61"/>
        <v>0</v>
      </c>
      <c r="C460">
        <f t="shared" si="59"/>
        <v>100</v>
      </c>
      <c r="D460">
        <f t="shared" si="60"/>
        <v>1000</v>
      </c>
      <c r="E460">
        <f t="shared" si="57"/>
        <v>1</v>
      </c>
      <c r="F460">
        <f t="shared" si="58"/>
        <v>23</v>
      </c>
      <c r="G460">
        <v>1</v>
      </c>
    </row>
    <row r="461" spans="1:7" x14ac:dyDescent="0.25">
      <c r="A461">
        <f t="shared" ref="A461:A524" si="62">A451</f>
        <v>10</v>
      </c>
      <c r="B461">
        <f t="shared" si="61"/>
        <v>0</v>
      </c>
      <c r="C461">
        <f t="shared" si="59"/>
        <v>100</v>
      </c>
      <c r="D461">
        <f t="shared" si="60"/>
        <v>1000</v>
      </c>
      <c r="E461">
        <f t="shared" si="57"/>
        <v>1</v>
      </c>
      <c r="F461">
        <f t="shared" si="58"/>
        <v>23</v>
      </c>
      <c r="G461">
        <v>1</v>
      </c>
    </row>
    <row r="462" spans="1:7" x14ac:dyDescent="0.25">
      <c r="A462">
        <f t="shared" si="62"/>
        <v>1</v>
      </c>
      <c r="B462">
        <f t="shared" si="61"/>
        <v>0</v>
      </c>
      <c r="C462">
        <f t="shared" si="59"/>
        <v>100</v>
      </c>
      <c r="D462">
        <f t="shared" si="60"/>
        <v>1500</v>
      </c>
      <c r="E462">
        <f t="shared" si="57"/>
        <v>0</v>
      </c>
      <c r="F462">
        <f t="shared" si="58"/>
        <v>24</v>
      </c>
      <c r="G462">
        <v>1</v>
      </c>
    </row>
    <row r="463" spans="1:7" x14ac:dyDescent="0.25">
      <c r="A463">
        <f t="shared" si="62"/>
        <v>2</v>
      </c>
      <c r="B463">
        <f t="shared" si="61"/>
        <v>0</v>
      </c>
      <c r="C463">
        <f t="shared" si="59"/>
        <v>100</v>
      </c>
      <c r="D463">
        <f t="shared" si="60"/>
        <v>1500</v>
      </c>
      <c r="E463">
        <f t="shared" si="57"/>
        <v>0</v>
      </c>
      <c r="F463">
        <f t="shared" si="58"/>
        <v>24</v>
      </c>
      <c r="G463">
        <v>1</v>
      </c>
    </row>
    <row r="464" spans="1:7" x14ac:dyDescent="0.25">
      <c r="A464">
        <f t="shared" si="62"/>
        <v>3</v>
      </c>
      <c r="B464">
        <f t="shared" si="61"/>
        <v>0</v>
      </c>
      <c r="C464">
        <f t="shared" si="59"/>
        <v>100</v>
      </c>
      <c r="D464">
        <f t="shared" si="60"/>
        <v>1500</v>
      </c>
      <c r="E464">
        <f t="shared" si="57"/>
        <v>0</v>
      </c>
      <c r="F464">
        <f t="shared" si="58"/>
        <v>24</v>
      </c>
      <c r="G464">
        <v>1</v>
      </c>
    </row>
    <row r="465" spans="1:7" x14ac:dyDescent="0.25">
      <c r="A465">
        <f t="shared" si="62"/>
        <v>4</v>
      </c>
      <c r="B465">
        <f t="shared" si="61"/>
        <v>0</v>
      </c>
      <c r="C465">
        <f t="shared" si="59"/>
        <v>100</v>
      </c>
      <c r="D465">
        <f t="shared" si="60"/>
        <v>1500</v>
      </c>
      <c r="E465">
        <f t="shared" si="57"/>
        <v>0</v>
      </c>
      <c r="F465">
        <f t="shared" si="58"/>
        <v>24</v>
      </c>
      <c r="G465">
        <v>1</v>
      </c>
    </row>
    <row r="466" spans="1:7" x14ac:dyDescent="0.25">
      <c r="A466">
        <f t="shared" si="62"/>
        <v>5</v>
      </c>
      <c r="B466">
        <f t="shared" si="61"/>
        <v>0</v>
      </c>
      <c r="C466">
        <f t="shared" si="59"/>
        <v>100</v>
      </c>
      <c r="D466">
        <f t="shared" si="60"/>
        <v>1500</v>
      </c>
      <c r="E466">
        <f t="shared" si="57"/>
        <v>0</v>
      </c>
      <c r="F466">
        <f t="shared" si="58"/>
        <v>24</v>
      </c>
      <c r="G466">
        <v>1</v>
      </c>
    </row>
    <row r="467" spans="1:7" x14ac:dyDescent="0.25">
      <c r="A467">
        <f t="shared" si="62"/>
        <v>6</v>
      </c>
      <c r="B467">
        <f t="shared" si="61"/>
        <v>0</v>
      </c>
      <c r="C467">
        <f t="shared" si="59"/>
        <v>100</v>
      </c>
      <c r="D467">
        <f t="shared" si="60"/>
        <v>1500</v>
      </c>
      <c r="E467">
        <f t="shared" si="57"/>
        <v>0</v>
      </c>
      <c r="F467">
        <f t="shared" si="58"/>
        <v>24</v>
      </c>
      <c r="G467">
        <v>1</v>
      </c>
    </row>
    <row r="468" spans="1:7" x14ac:dyDescent="0.25">
      <c r="A468">
        <f t="shared" si="62"/>
        <v>7</v>
      </c>
      <c r="B468">
        <f t="shared" si="61"/>
        <v>0</v>
      </c>
      <c r="C468">
        <f t="shared" si="59"/>
        <v>100</v>
      </c>
      <c r="D468">
        <f t="shared" si="60"/>
        <v>1500</v>
      </c>
      <c r="E468">
        <f t="shared" si="57"/>
        <v>0</v>
      </c>
      <c r="F468">
        <f t="shared" si="58"/>
        <v>24</v>
      </c>
      <c r="G468">
        <v>1</v>
      </c>
    </row>
    <row r="469" spans="1:7" x14ac:dyDescent="0.25">
      <c r="A469">
        <f t="shared" si="62"/>
        <v>8</v>
      </c>
      <c r="B469">
        <f t="shared" si="61"/>
        <v>0</v>
      </c>
      <c r="C469">
        <f t="shared" si="59"/>
        <v>100</v>
      </c>
      <c r="D469">
        <f t="shared" si="60"/>
        <v>1500</v>
      </c>
      <c r="E469">
        <f t="shared" si="57"/>
        <v>0</v>
      </c>
      <c r="F469">
        <f t="shared" si="58"/>
        <v>24</v>
      </c>
      <c r="G469">
        <v>1</v>
      </c>
    </row>
    <row r="470" spans="1:7" x14ac:dyDescent="0.25">
      <c r="A470">
        <f t="shared" si="62"/>
        <v>9</v>
      </c>
      <c r="B470">
        <f t="shared" si="61"/>
        <v>0</v>
      </c>
      <c r="C470">
        <f t="shared" si="59"/>
        <v>100</v>
      </c>
      <c r="D470">
        <f t="shared" si="60"/>
        <v>1500</v>
      </c>
      <c r="E470">
        <f t="shared" si="57"/>
        <v>0</v>
      </c>
      <c r="F470">
        <f t="shared" si="58"/>
        <v>24</v>
      </c>
      <c r="G470">
        <v>1</v>
      </c>
    </row>
    <row r="471" spans="1:7" x14ac:dyDescent="0.25">
      <c r="A471">
        <f t="shared" si="62"/>
        <v>10</v>
      </c>
      <c r="B471">
        <f t="shared" si="61"/>
        <v>0</v>
      </c>
      <c r="C471">
        <f t="shared" si="59"/>
        <v>100</v>
      </c>
      <c r="D471">
        <f t="shared" si="60"/>
        <v>1500</v>
      </c>
      <c r="E471">
        <f t="shared" ref="E471:E501" si="63">E451</f>
        <v>0</v>
      </c>
      <c r="F471">
        <f t="shared" ref="F471:F534" si="64">F451+1</f>
        <v>24</v>
      </c>
      <c r="G471">
        <v>1</v>
      </c>
    </row>
    <row r="472" spans="1:7" x14ac:dyDescent="0.25">
      <c r="A472">
        <f t="shared" si="62"/>
        <v>1</v>
      </c>
      <c r="B472">
        <f t="shared" si="61"/>
        <v>0</v>
      </c>
      <c r="C472">
        <f t="shared" si="59"/>
        <v>100</v>
      </c>
      <c r="D472">
        <f t="shared" si="60"/>
        <v>1500</v>
      </c>
      <c r="E472">
        <f t="shared" si="63"/>
        <v>1</v>
      </c>
      <c r="F472">
        <f t="shared" si="64"/>
        <v>24</v>
      </c>
      <c r="G472">
        <v>1</v>
      </c>
    </row>
    <row r="473" spans="1:7" x14ac:dyDescent="0.25">
      <c r="A473">
        <f t="shared" si="62"/>
        <v>2</v>
      </c>
      <c r="B473">
        <f t="shared" si="61"/>
        <v>0</v>
      </c>
      <c r="C473">
        <f t="shared" si="59"/>
        <v>100</v>
      </c>
      <c r="D473">
        <f t="shared" si="60"/>
        <v>1500</v>
      </c>
      <c r="E473">
        <f t="shared" si="63"/>
        <v>1</v>
      </c>
      <c r="F473">
        <f t="shared" si="64"/>
        <v>24</v>
      </c>
      <c r="G473">
        <v>1</v>
      </c>
    </row>
    <row r="474" spans="1:7" x14ac:dyDescent="0.25">
      <c r="A474">
        <f t="shared" si="62"/>
        <v>3</v>
      </c>
      <c r="B474">
        <f t="shared" si="61"/>
        <v>0</v>
      </c>
      <c r="C474">
        <f t="shared" si="59"/>
        <v>100</v>
      </c>
      <c r="D474">
        <f t="shared" si="60"/>
        <v>1500</v>
      </c>
      <c r="E474">
        <f t="shared" si="63"/>
        <v>1</v>
      </c>
      <c r="F474">
        <f t="shared" si="64"/>
        <v>24</v>
      </c>
      <c r="G474">
        <v>1</v>
      </c>
    </row>
    <row r="475" spans="1:7" x14ac:dyDescent="0.25">
      <c r="A475">
        <f t="shared" si="62"/>
        <v>4</v>
      </c>
      <c r="B475">
        <f t="shared" si="61"/>
        <v>0</v>
      </c>
      <c r="C475">
        <f t="shared" si="59"/>
        <v>100</v>
      </c>
      <c r="D475">
        <f t="shared" si="60"/>
        <v>1500</v>
      </c>
      <c r="E475">
        <f t="shared" si="63"/>
        <v>1</v>
      </c>
      <c r="F475">
        <f t="shared" si="64"/>
        <v>24</v>
      </c>
      <c r="G475">
        <v>1</v>
      </c>
    </row>
    <row r="476" spans="1:7" x14ac:dyDescent="0.25">
      <c r="A476">
        <f t="shared" si="62"/>
        <v>5</v>
      </c>
      <c r="B476">
        <f t="shared" si="61"/>
        <v>0</v>
      </c>
      <c r="C476">
        <f t="shared" si="59"/>
        <v>100</v>
      </c>
      <c r="D476">
        <f t="shared" si="60"/>
        <v>1500</v>
      </c>
      <c r="E476">
        <f t="shared" si="63"/>
        <v>1</v>
      </c>
      <c r="F476">
        <f t="shared" si="64"/>
        <v>24</v>
      </c>
      <c r="G476">
        <v>1</v>
      </c>
    </row>
    <row r="477" spans="1:7" x14ac:dyDescent="0.25">
      <c r="A477">
        <f t="shared" si="62"/>
        <v>6</v>
      </c>
      <c r="B477">
        <f t="shared" si="61"/>
        <v>0</v>
      </c>
      <c r="C477">
        <f t="shared" si="59"/>
        <v>100</v>
      </c>
      <c r="D477">
        <f t="shared" si="60"/>
        <v>1500</v>
      </c>
      <c r="E477">
        <f t="shared" si="63"/>
        <v>1</v>
      </c>
      <c r="F477">
        <f t="shared" si="64"/>
        <v>24</v>
      </c>
      <c r="G477">
        <v>1</v>
      </c>
    </row>
    <row r="478" spans="1:7" x14ac:dyDescent="0.25">
      <c r="A478">
        <f t="shared" si="62"/>
        <v>7</v>
      </c>
      <c r="B478">
        <f t="shared" si="61"/>
        <v>0</v>
      </c>
      <c r="C478">
        <f t="shared" si="59"/>
        <v>100</v>
      </c>
      <c r="D478">
        <f t="shared" si="60"/>
        <v>1500</v>
      </c>
      <c r="E478">
        <f t="shared" si="63"/>
        <v>1</v>
      </c>
      <c r="F478">
        <f t="shared" si="64"/>
        <v>24</v>
      </c>
      <c r="G478">
        <v>1</v>
      </c>
    </row>
    <row r="479" spans="1:7" x14ac:dyDescent="0.25">
      <c r="A479">
        <f t="shared" si="62"/>
        <v>8</v>
      </c>
      <c r="B479">
        <f t="shared" si="61"/>
        <v>0</v>
      </c>
      <c r="C479">
        <f t="shared" si="59"/>
        <v>100</v>
      </c>
      <c r="D479">
        <f t="shared" si="60"/>
        <v>1500</v>
      </c>
      <c r="E479">
        <f t="shared" si="63"/>
        <v>1</v>
      </c>
      <c r="F479">
        <f t="shared" si="64"/>
        <v>24</v>
      </c>
      <c r="G479">
        <v>1</v>
      </c>
    </row>
    <row r="480" spans="1:7" x14ac:dyDescent="0.25">
      <c r="A480">
        <f t="shared" si="62"/>
        <v>9</v>
      </c>
      <c r="B480">
        <f t="shared" si="61"/>
        <v>0</v>
      </c>
      <c r="C480">
        <f t="shared" si="59"/>
        <v>100</v>
      </c>
      <c r="D480">
        <f t="shared" si="60"/>
        <v>1500</v>
      </c>
      <c r="E480">
        <f t="shared" si="63"/>
        <v>1</v>
      </c>
      <c r="F480">
        <f t="shared" si="64"/>
        <v>24</v>
      </c>
      <c r="G480">
        <v>1</v>
      </c>
    </row>
    <row r="481" spans="1:7" x14ac:dyDescent="0.25">
      <c r="A481">
        <f t="shared" si="62"/>
        <v>10</v>
      </c>
      <c r="B481">
        <f t="shared" si="61"/>
        <v>0</v>
      </c>
      <c r="C481">
        <f t="shared" si="59"/>
        <v>100</v>
      </c>
      <c r="D481">
        <f t="shared" si="60"/>
        <v>1500</v>
      </c>
      <c r="E481">
        <f t="shared" si="63"/>
        <v>1</v>
      </c>
      <c r="F481">
        <f t="shared" si="64"/>
        <v>24</v>
      </c>
      <c r="G481">
        <v>1</v>
      </c>
    </row>
    <row r="482" spans="1:7" x14ac:dyDescent="0.25">
      <c r="A482">
        <f t="shared" si="62"/>
        <v>1</v>
      </c>
      <c r="B482">
        <f t="shared" si="61"/>
        <v>0</v>
      </c>
      <c r="C482">
        <f t="shared" si="59"/>
        <v>100</v>
      </c>
      <c r="D482">
        <f t="shared" si="60"/>
        <v>2000</v>
      </c>
      <c r="E482">
        <f t="shared" si="63"/>
        <v>0</v>
      </c>
      <c r="F482">
        <f t="shared" si="64"/>
        <v>25</v>
      </c>
      <c r="G482">
        <v>1</v>
      </c>
    </row>
    <row r="483" spans="1:7" x14ac:dyDescent="0.25">
      <c r="A483">
        <f t="shared" si="62"/>
        <v>2</v>
      </c>
      <c r="B483">
        <f t="shared" si="61"/>
        <v>0</v>
      </c>
      <c r="C483">
        <f t="shared" si="59"/>
        <v>100</v>
      </c>
      <c r="D483">
        <f t="shared" si="60"/>
        <v>2000</v>
      </c>
      <c r="E483">
        <f t="shared" si="63"/>
        <v>0</v>
      </c>
      <c r="F483">
        <f t="shared" si="64"/>
        <v>25</v>
      </c>
      <c r="G483">
        <v>1</v>
      </c>
    </row>
    <row r="484" spans="1:7" x14ac:dyDescent="0.25">
      <c r="A484">
        <f t="shared" si="62"/>
        <v>3</v>
      </c>
      <c r="B484">
        <f t="shared" si="61"/>
        <v>0</v>
      </c>
      <c r="C484">
        <f t="shared" si="59"/>
        <v>100</v>
      </c>
      <c r="D484">
        <f t="shared" si="60"/>
        <v>2000</v>
      </c>
      <c r="E484">
        <f t="shared" si="63"/>
        <v>0</v>
      </c>
      <c r="F484">
        <f t="shared" si="64"/>
        <v>25</v>
      </c>
      <c r="G484">
        <v>1</v>
      </c>
    </row>
    <row r="485" spans="1:7" x14ac:dyDescent="0.25">
      <c r="A485">
        <f t="shared" si="62"/>
        <v>4</v>
      </c>
      <c r="B485">
        <f t="shared" si="61"/>
        <v>0</v>
      </c>
      <c r="C485">
        <f t="shared" si="59"/>
        <v>100</v>
      </c>
      <c r="D485">
        <f t="shared" si="60"/>
        <v>2000</v>
      </c>
      <c r="E485">
        <f t="shared" si="63"/>
        <v>0</v>
      </c>
      <c r="F485">
        <f t="shared" si="64"/>
        <v>25</v>
      </c>
      <c r="G485">
        <v>1</v>
      </c>
    </row>
    <row r="486" spans="1:7" x14ac:dyDescent="0.25">
      <c r="A486">
        <f t="shared" si="62"/>
        <v>5</v>
      </c>
      <c r="B486">
        <f t="shared" si="61"/>
        <v>0</v>
      </c>
      <c r="C486">
        <f t="shared" si="59"/>
        <v>100</v>
      </c>
      <c r="D486">
        <f t="shared" si="60"/>
        <v>2000</v>
      </c>
      <c r="E486">
        <f t="shared" si="63"/>
        <v>0</v>
      </c>
      <c r="F486">
        <f t="shared" si="64"/>
        <v>25</v>
      </c>
      <c r="G486">
        <v>1</v>
      </c>
    </row>
    <row r="487" spans="1:7" x14ac:dyDescent="0.25">
      <c r="A487">
        <f t="shared" si="62"/>
        <v>6</v>
      </c>
      <c r="B487">
        <f t="shared" si="61"/>
        <v>0</v>
      </c>
      <c r="C487">
        <f t="shared" si="59"/>
        <v>100</v>
      </c>
      <c r="D487">
        <f t="shared" si="60"/>
        <v>2000</v>
      </c>
      <c r="E487">
        <f t="shared" si="63"/>
        <v>0</v>
      </c>
      <c r="F487">
        <f t="shared" si="64"/>
        <v>25</v>
      </c>
      <c r="G487">
        <v>1</v>
      </c>
    </row>
    <row r="488" spans="1:7" x14ac:dyDescent="0.25">
      <c r="A488">
        <f t="shared" si="62"/>
        <v>7</v>
      </c>
      <c r="B488">
        <f t="shared" si="61"/>
        <v>0</v>
      </c>
      <c r="C488">
        <f t="shared" si="59"/>
        <v>100</v>
      </c>
      <c r="D488">
        <f t="shared" si="60"/>
        <v>2000</v>
      </c>
      <c r="E488">
        <f t="shared" si="63"/>
        <v>0</v>
      </c>
      <c r="F488">
        <f t="shared" si="64"/>
        <v>25</v>
      </c>
      <c r="G488">
        <v>1</v>
      </c>
    </row>
    <row r="489" spans="1:7" x14ac:dyDescent="0.25">
      <c r="A489">
        <f t="shared" si="62"/>
        <v>8</v>
      </c>
      <c r="B489">
        <f t="shared" si="61"/>
        <v>0</v>
      </c>
      <c r="C489">
        <f t="shared" si="59"/>
        <v>100</v>
      </c>
      <c r="D489">
        <f t="shared" si="60"/>
        <v>2000</v>
      </c>
      <c r="E489">
        <f t="shared" si="63"/>
        <v>0</v>
      </c>
      <c r="F489">
        <f t="shared" si="64"/>
        <v>25</v>
      </c>
      <c r="G489">
        <v>1</v>
      </c>
    </row>
    <row r="490" spans="1:7" x14ac:dyDescent="0.25">
      <c r="A490">
        <f t="shared" si="62"/>
        <v>9</v>
      </c>
      <c r="B490">
        <f t="shared" si="61"/>
        <v>0</v>
      </c>
      <c r="C490">
        <f t="shared" si="59"/>
        <v>100</v>
      </c>
      <c r="D490">
        <f t="shared" si="60"/>
        <v>2000</v>
      </c>
      <c r="E490">
        <f t="shared" si="63"/>
        <v>0</v>
      </c>
      <c r="F490">
        <f t="shared" si="64"/>
        <v>25</v>
      </c>
      <c r="G490">
        <v>1</v>
      </c>
    </row>
    <row r="491" spans="1:7" x14ac:dyDescent="0.25">
      <c r="A491">
        <f t="shared" si="62"/>
        <v>10</v>
      </c>
      <c r="B491">
        <f t="shared" si="61"/>
        <v>0</v>
      </c>
      <c r="C491">
        <f t="shared" si="59"/>
        <v>100</v>
      </c>
      <c r="D491">
        <f t="shared" si="60"/>
        <v>2000</v>
      </c>
      <c r="E491">
        <f t="shared" si="63"/>
        <v>0</v>
      </c>
      <c r="F491">
        <f t="shared" si="64"/>
        <v>25</v>
      </c>
      <c r="G491">
        <v>1</v>
      </c>
    </row>
    <row r="492" spans="1:7" x14ac:dyDescent="0.25">
      <c r="A492">
        <f t="shared" si="62"/>
        <v>1</v>
      </c>
      <c r="B492">
        <f t="shared" si="61"/>
        <v>0</v>
      </c>
      <c r="C492">
        <f t="shared" si="59"/>
        <v>100</v>
      </c>
      <c r="D492">
        <f t="shared" si="60"/>
        <v>2000</v>
      </c>
      <c r="E492">
        <f t="shared" si="63"/>
        <v>1</v>
      </c>
      <c r="F492">
        <f t="shared" si="64"/>
        <v>25</v>
      </c>
      <c r="G492">
        <v>1</v>
      </c>
    </row>
    <row r="493" spans="1:7" x14ac:dyDescent="0.25">
      <c r="A493">
        <f t="shared" si="62"/>
        <v>2</v>
      </c>
      <c r="B493">
        <f t="shared" si="61"/>
        <v>0</v>
      </c>
      <c r="C493">
        <f t="shared" si="59"/>
        <v>100</v>
      </c>
      <c r="D493">
        <f t="shared" si="60"/>
        <v>2000</v>
      </c>
      <c r="E493">
        <f t="shared" si="63"/>
        <v>1</v>
      </c>
      <c r="F493">
        <f t="shared" si="64"/>
        <v>25</v>
      </c>
      <c r="G493">
        <v>1</v>
      </c>
    </row>
    <row r="494" spans="1:7" x14ac:dyDescent="0.25">
      <c r="A494">
        <f t="shared" si="62"/>
        <v>3</v>
      </c>
      <c r="B494">
        <f t="shared" si="61"/>
        <v>0</v>
      </c>
      <c r="C494">
        <f t="shared" si="59"/>
        <v>100</v>
      </c>
      <c r="D494">
        <f t="shared" si="60"/>
        <v>2000</v>
      </c>
      <c r="E494">
        <f t="shared" si="63"/>
        <v>1</v>
      </c>
      <c r="F494">
        <f t="shared" si="64"/>
        <v>25</v>
      </c>
      <c r="G494">
        <v>1</v>
      </c>
    </row>
    <row r="495" spans="1:7" x14ac:dyDescent="0.25">
      <c r="A495">
        <f t="shared" si="62"/>
        <v>4</v>
      </c>
      <c r="B495">
        <f t="shared" si="61"/>
        <v>0</v>
      </c>
      <c r="C495">
        <f t="shared" si="59"/>
        <v>100</v>
      </c>
      <c r="D495">
        <f t="shared" si="60"/>
        <v>2000</v>
      </c>
      <c r="E495">
        <f t="shared" si="63"/>
        <v>1</v>
      </c>
      <c r="F495">
        <f t="shared" si="64"/>
        <v>25</v>
      </c>
      <c r="G495">
        <v>1</v>
      </c>
    </row>
    <row r="496" spans="1:7" x14ac:dyDescent="0.25">
      <c r="A496">
        <f t="shared" si="62"/>
        <v>5</v>
      </c>
      <c r="B496">
        <f t="shared" si="61"/>
        <v>0</v>
      </c>
      <c r="C496">
        <f t="shared" si="59"/>
        <v>100</v>
      </c>
      <c r="D496">
        <f t="shared" si="60"/>
        <v>2000</v>
      </c>
      <c r="E496">
        <f t="shared" si="63"/>
        <v>1</v>
      </c>
      <c r="F496">
        <f t="shared" si="64"/>
        <v>25</v>
      </c>
      <c r="G496">
        <v>1</v>
      </c>
    </row>
    <row r="497" spans="1:7" x14ac:dyDescent="0.25">
      <c r="A497">
        <f t="shared" si="62"/>
        <v>6</v>
      </c>
      <c r="B497">
        <f t="shared" si="61"/>
        <v>0</v>
      </c>
      <c r="C497">
        <f t="shared" si="59"/>
        <v>100</v>
      </c>
      <c r="D497">
        <f t="shared" si="60"/>
        <v>2000</v>
      </c>
      <c r="E497">
        <f t="shared" si="63"/>
        <v>1</v>
      </c>
      <c r="F497">
        <f t="shared" si="64"/>
        <v>25</v>
      </c>
      <c r="G497">
        <v>1</v>
      </c>
    </row>
    <row r="498" spans="1:7" x14ac:dyDescent="0.25">
      <c r="A498">
        <f t="shared" si="62"/>
        <v>7</v>
      </c>
      <c r="B498">
        <f t="shared" si="61"/>
        <v>0</v>
      </c>
      <c r="C498">
        <f t="shared" si="59"/>
        <v>100</v>
      </c>
      <c r="D498">
        <f t="shared" si="60"/>
        <v>2000</v>
      </c>
      <c r="E498">
        <f t="shared" si="63"/>
        <v>1</v>
      </c>
      <c r="F498">
        <f t="shared" si="64"/>
        <v>25</v>
      </c>
      <c r="G498">
        <v>1</v>
      </c>
    </row>
    <row r="499" spans="1:7" x14ac:dyDescent="0.25">
      <c r="A499">
        <f t="shared" si="62"/>
        <v>8</v>
      </c>
      <c r="B499">
        <f t="shared" si="61"/>
        <v>0</v>
      </c>
      <c r="C499">
        <f t="shared" si="59"/>
        <v>100</v>
      </c>
      <c r="D499">
        <f t="shared" si="60"/>
        <v>2000</v>
      </c>
      <c r="E499">
        <f t="shared" si="63"/>
        <v>1</v>
      </c>
      <c r="F499">
        <f t="shared" si="64"/>
        <v>25</v>
      </c>
      <c r="G499">
        <v>1</v>
      </c>
    </row>
    <row r="500" spans="1:7" x14ac:dyDescent="0.25">
      <c r="A500">
        <f t="shared" si="62"/>
        <v>9</v>
      </c>
      <c r="B500">
        <f t="shared" si="61"/>
        <v>0</v>
      </c>
      <c r="C500">
        <f t="shared" si="59"/>
        <v>100</v>
      </c>
      <c r="D500">
        <f t="shared" si="60"/>
        <v>2000</v>
      </c>
      <c r="E500">
        <f t="shared" si="63"/>
        <v>1</v>
      </c>
      <c r="F500">
        <f t="shared" si="64"/>
        <v>25</v>
      </c>
      <c r="G500">
        <v>1</v>
      </c>
    </row>
    <row r="501" spans="1:7" x14ac:dyDescent="0.25">
      <c r="A501">
        <f t="shared" si="62"/>
        <v>10</v>
      </c>
      <c r="B501">
        <f t="shared" si="61"/>
        <v>0</v>
      </c>
      <c r="C501">
        <f t="shared" si="59"/>
        <v>100</v>
      </c>
      <c r="D501">
        <f t="shared" si="60"/>
        <v>2000</v>
      </c>
      <c r="E501">
        <f t="shared" si="63"/>
        <v>1</v>
      </c>
      <c r="F501">
        <f t="shared" si="64"/>
        <v>25</v>
      </c>
      <c r="G501">
        <v>1</v>
      </c>
    </row>
    <row r="502" spans="1:7" x14ac:dyDescent="0.25">
      <c r="A502">
        <f t="shared" si="62"/>
        <v>1</v>
      </c>
      <c r="B502">
        <f>Q2</f>
        <v>1</v>
      </c>
      <c r="C502">
        <f>C2</f>
        <v>0</v>
      </c>
      <c r="D502">
        <f t="shared" ref="D502:E502" si="65">D2</f>
        <v>250</v>
      </c>
      <c r="E502">
        <f t="shared" si="65"/>
        <v>0</v>
      </c>
      <c r="F502">
        <f t="shared" si="64"/>
        <v>26</v>
      </c>
      <c r="G502">
        <v>0</v>
      </c>
    </row>
    <row r="503" spans="1:7" x14ac:dyDescent="0.25">
      <c r="A503">
        <f t="shared" si="62"/>
        <v>2</v>
      </c>
      <c r="B503">
        <f>B502</f>
        <v>1</v>
      </c>
      <c r="C503">
        <f t="shared" ref="C503:E503" si="66">C3</f>
        <v>0</v>
      </c>
      <c r="D503">
        <f t="shared" si="66"/>
        <v>250</v>
      </c>
      <c r="E503">
        <f t="shared" si="66"/>
        <v>0</v>
      </c>
      <c r="F503">
        <f t="shared" si="64"/>
        <v>26</v>
      </c>
      <c r="G503">
        <v>0</v>
      </c>
    </row>
    <row r="504" spans="1:7" x14ac:dyDescent="0.25">
      <c r="A504">
        <f t="shared" si="62"/>
        <v>3</v>
      </c>
      <c r="B504">
        <f t="shared" ref="B504:B567" si="67">B503</f>
        <v>1</v>
      </c>
      <c r="C504">
        <f t="shared" ref="C504:E504" si="68">C4</f>
        <v>0</v>
      </c>
      <c r="D504">
        <f t="shared" si="68"/>
        <v>250</v>
      </c>
      <c r="E504">
        <f t="shared" si="68"/>
        <v>0</v>
      </c>
      <c r="F504">
        <f t="shared" si="64"/>
        <v>26</v>
      </c>
      <c r="G504">
        <v>0</v>
      </c>
    </row>
    <row r="505" spans="1:7" x14ac:dyDescent="0.25">
      <c r="A505">
        <f t="shared" si="62"/>
        <v>4</v>
      </c>
      <c r="B505">
        <f t="shared" si="67"/>
        <v>1</v>
      </c>
      <c r="C505">
        <f t="shared" ref="C505:E505" si="69">C5</f>
        <v>0</v>
      </c>
      <c r="D505">
        <f t="shared" si="69"/>
        <v>250</v>
      </c>
      <c r="E505">
        <f t="shared" si="69"/>
        <v>0</v>
      </c>
      <c r="F505">
        <f t="shared" si="64"/>
        <v>26</v>
      </c>
      <c r="G505">
        <v>0</v>
      </c>
    </row>
    <row r="506" spans="1:7" x14ac:dyDescent="0.25">
      <c r="A506">
        <f t="shared" si="62"/>
        <v>5</v>
      </c>
      <c r="B506">
        <f t="shared" si="67"/>
        <v>1</v>
      </c>
      <c r="C506">
        <f t="shared" ref="C506:E506" si="70">C6</f>
        <v>0</v>
      </c>
      <c r="D506">
        <f t="shared" si="70"/>
        <v>250</v>
      </c>
      <c r="E506">
        <f t="shared" si="70"/>
        <v>0</v>
      </c>
      <c r="F506">
        <f t="shared" si="64"/>
        <v>26</v>
      </c>
      <c r="G506">
        <v>0</v>
      </c>
    </row>
    <row r="507" spans="1:7" x14ac:dyDescent="0.25">
      <c r="A507">
        <f t="shared" si="62"/>
        <v>6</v>
      </c>
      <c r="B507">
        <f t="shared" si="67"/>
        <v>1</v>
      </c>
      <c r="C507">
        <f t="shared" ref="C507:E507" si="71">C7</f>
        <v>0</v>
      </c>
      <c r="D507">
        <f t="shared" si="71"/>
        <v>250</v>
      </c>
      <c r="E507">
        <f t="shared" si="71"/>
        <v>0</v>
      </c>
      <c r="F507">
        <f t="shared" si="64"/>
        <v>26</v>
      </c>
      <c r="G507">
        <v>0</v>
      </c>
    </row>
    <row r="508" spans="1:7" x14ac:dyDescent="0.25">
      <c r="A508">
        <f t="shared" si="62"/>
        <v>7</v>
      </c>
      <c r="B508">
        <f t="shared" si="67"/>
        <v>1</v>
      </c>
      <c r="C508">
        <f t="shared" ref="C508:E508" si="72">C8</f>
        <v>0</v>
      </c>
      <c r="D508">
        <f t="shared" si="72"/>
        <v>250</v>
      </c>
      <c r="E508">
        <f t="shared" si="72"/>
        <v>0</v>
      </c>
      <c r="F508">
        <f t="shared" si="64"/>
        <v>26</v>
      </c>
      <c r="G508">
        <v>0</v>
      </c>
    </row>
    <row r="509" spans="1:7" x14ac:dyDescent="0.25">
      <c r="A509">
        <f t="shared" si="62"/>
        <v>8</v>
      </c>
      <c r="B509">
        <f t="shared" si="67"/>
        <v>1</v>
      </c>
      <c r="C509">
        <f t="shared" ref="C509:E509" si="73">C9</f>
        <v>0</v>
      </c>
      <c r="D509">
        <f t="shared" si="73"/>
        <v>250</v>
      </c>
      <c r="E509">
        <f t="shared" si="73"/>
        <v>0</v>
      </c>
      <c r="F509">
        <f t="shared" si="64"/>
        <v>26</v>
      </c>
      <c r="G509">
        <v>0</v>
      </c>
    </row>
    <row r="510" spans="1:7" x14ac:dyDescent="0.25">
      <c r="A510">
        <f t="shared" si="62"/>
        <v>9</v>
      </c>
      <c r="B510">
        <f t="shared" si="67"/>
        <v>1</v>
      </c>
      <c r="C510">
        <f t="shared" ref="C510:E510" si="74">C10</f>
        <v>0</v>
      </c>
      <c r="D510">
        <f t="shared" si="74"/>
        <v>250</v>
      </c>
      <c r="E510">
        <f t="shared" si="74"/>
        <v>0</v>
      </c>
      <c r="F510">
        <f t="shared" si="64"/>
        <v>26</v>
      </c>
      <c r="G510">
        <v>0</v>
      </c>
    </row>
    <row r="511" spans="1:7" x14ac:dyDescent="0.25">
      <c r="A511">
        <f t="shared" si="62"/>
        <v>10</v>
      </c>
      <c r="B511">
        <f t="shared" si="67"/>
        <v>1</v>
      </c>
      <c r="C511">
        <f t="shared" ref="C511:E511" si="75">C11</f>
        <v>0</v>
      </c>
      <c r="D511">
        <f t="shared" si="75"/>
        <v>250</v>
      </c>
      <c r="E511">
        <f t="shared" si="75"/>
        <v>0</v>
      </c>
      <c r="F511">
        <f t="shared" si="64"/>
        <v>26</v>
      </c>
      <c r="G511">
        <v>0</v>
      </c>
    </row>
    <row r="512" spans="1:7" x14ac:dyDescent="0.25">
      <c r="A512">
        <f t="shared" si="62"/>
        <v>1</v>
      </c>
      <c r="B512">
        <f t="shared" si="67"/>
        <v>1</v>
      </c>
      <c r="C512">
        <f t="shared" ref="C512:E512" si="76">C12</f>
        <v>0</v>
      </c>
      <c r="D512">
        <f t="shared" si="76"/>
        <v>250</v>
      </c>
      <c r="E512">
        <f t="shared" si="76"/>
        <v>1</v>
      </c>
      <c r="F512">
        <f t="shared" si="64"/>
        <v>26</v>
      </c>
      <c r="G512">
        <v>0</v>
      </c>
    </row>
    <row r="513" spans="1:7" x14ac:dyDescent="0.25">
      <c r="A513">
        <f t="shared" si="62"/>
        <v>2</v>
      </c>
      <c r="B513">
        <f t="shared" si="67"/>
        <v>1</v>
      </c>
      <c r="C513">
        <f t="shared" ref="C513:E513" si="77">C13</f>
        <v>0</v>
      </c>
      <c r="D513">
        <f t="shared" si="77"/>
        <v>250</v>
      </c>
      <c r="E513">
        <f t="shared" si="77"/>
        <v>1</v>
      </c>
      <c r="F513">
        <f t="shared" si="64"/>
        <v>26</v>
      </c>
      <c r="G513">
        <v>0</v>
      </c>
    </row>
    <row r="514" spans="1:7" x14ac:dyDescent="0.25">
      <c r="A514">
        <f t="shared" si="62"/>
        <v>3</v>
      </c>
      <c r="B514">
        <f t="shared" si="67"/>
        <v>1</v>
      </c>
      <c r="C514">
        <f t="shared" ref="C514:E514" si="78">C14</f>
        <v>0</v>
      </c>
      <c r="D514">
        <f t="shared" si="78"/>
        <v>250</v>
      </c>
      <c r="E514">
        <f t="shared" si="78"/>
        <v>1</v>
      </c>
      <c r="F514">
        <f t="shared" si="64"/>
        <v>26</v>
      </c>
      <c r="G514">
        <v>0</v>
      </c>
    </row>
    <row r="515" spans="1:7" x14ac:dyDescent="0.25">
      <c r="A515">
        <f t="shared" si="62"/>
        <v>4</v>
      </c>
      <c r="B515">
        <f t="shared" si="67"/>
        <v>1</v>
      </c>
      <c r="C515">
        <f>C15</f>
        <v>0</v>
      </c>
      <c r="D515">
        <f t="shared" ref="D515:E515" si="79">D15</f>
        <v>250</v>
      </c>
      <c r="E515">
        <f t="shared" si="79"/>
        <v>1</v>
      </c>
      <c r="F515">
        <f t="shared" si="64"/>
        <v>26</v>
      </c>
      <c r="G515">
        <v>0</v>
      </c>
    </row>
    <row r="516" spans="1:7" x14ac:dyDescent="0.25">
      <c r="A516">
        <f t="shared" si="62"/>
        <v>5</v>
      </c>
      <c r="B516">
        <f t="shared" si="67"/>
        <v>1</v>
      </c>
      <c r="C516">
        <f t="shared" ref="C516:E516" si="80">C16</f>
        <v>0</v>
      </c>
      <c r="D516">
        <f t="shared" si="80"/>
        <v>250</v>
      </c>
      <c r="E516">
        <f t="shared" si="80"/>
        <v>1</v>
      </c>
      <c r="F516">
        <f t="shared" si="64"/>
        <v>26</v>
      </c>
      <c r="G516">
        <v>0</v>
      </c>
    </row>
    <row r="517" spans="1:7" x14ac:dyDescent="0.25">
      <c r="A517">
        <f t="shared" si="62"/>
        <v>6</v>
      </c>
      <c r="B517">
        <f t="shared" si="67"/>
        <v>1</v>
      </c>
      <c r="C517">
        <f t="shared" ref="C517:E517" si="81">C17</f>
        <v>0</v>
      </c>
      <c r="D517">
        <f t="shared" si="81"/>
        <v>250</v>
      </c>
      <c r="E517">
        <f t="shared" si="81"/>
        <v>1</v>
      </c>
      <c r="F517">
        <f t="shared" si="64"/>
        <v>26</v>
      </c>
      <c r="G517">
        <v>0</v>
      </c>
    </row>
    <row r="518" spans="1:7" x14ac:dyDescent="0.25">
      <c r="A518">
        <f t="shared" si="62"/>
        <v>7</v>
      </c>
      <c r="B518">
        <f t="shared" si="67"/>
        <v>1</v>
      </c>
      <c r="C518">
        <f t="shared" ref="C518:E518" si="82">C18</f>
        <v>0</v>
      </c>
      <c r="D518">
        <f t="shared" si="82"/>
        <v>250</v>
      </c>
      <c r="E518">
        <f t="shared" si="82"/>
        <v>1</v>
      </c>
      <c r="F518">
        <f t="shared" si="64"/>
        <v>26</v>
      </c>
      <c r="G518">
        <v>0</v>
      </c>
    </row>
    <row r="519" spans="1:7" x14ac:dyDescent="0.25">
      <c r="A519">
        <f t="shared" si="62"/>
        <v>8</v>
      </c>
      <c r="B519">
        <f t="shared" si="67"/>
        <v>1</v>
      </c>
      <c r="C519">
        <f t="shared" ref="C519:E519" si="83">C19</f>
        <v>0</v>
      </c>
      <c r="D519">
        <f t="shared" si="83"/>
        <v>250</v>
      </c>
      <c r="E519">
        <f t="shared" si="83"/>
        <v>1</v>
      </c>
      <c r="F519">
        <f t="shared" si="64"/>
        <v>26</v>
      </c>
      <c r="G519">
        <v>0</v>
      </c>
    </row>
    <row r="520" spans="1:7" x14ac:dyDescent="0.25">
      <c r="A520">
        <f t="shared" si="62"/>
        <v>9</v>
      </c>
      <c r="B520">
        <f t="shared" si="67"/>
        <v>1</v>
      </c>
      <c r="C520">
        <f t="shared" ref="C520:E520" si="84">C20</f>
        <v>0</v>
      </c>
      <c r="D520">
        <f t="shared" si="84"/>
        <v>250</v>
      </c>
      <c r="E520">
        <f t="shared" si="84"/>
        <v>1</v>
      </c>
      <c r="F520">
        <f t="shared" si="64"/>
        <v>26</v>
      </c>
      <c r="G520">
        <v>0</v>
      </c>
    </row>
    <row r="521" spans="1:7" x14ac:dyDescent="0.25">
      <c r="A521">
        <f t="shared" si="62"/>
        <v>10</v>
      </c>
      <c r="B521">
        <f t="shared" si="67"/>
        <v>1</v>
      </c>
      <c r="C521">
        <f t="shared" ref="C521:E521" si="85">C21</f>
        <v>0</v>
      </c>
      <c r="D521">
        <f t="shared" si="85"/>
        <v>250</v>
      </c>
      <c r="E521">
        <f t="shared" si="85"/>
        <v>1</v>
      </c>
      <c r="F521">
        <f t="shared" si="64"/>
        <v>26</v>
      </c>
      <c r="G521">
        <v>0</v>
      </c>
    </row>
    <row r="522" spans="1:7" x14ac:dyDescent="0.25">
      <c r="A522">
        <f t="shared" si="62"/>
        <v>1</v>
      </c>
      <c r="B522">
        <f t="shared" si="67"/>
        <v>1</v>
      </c>
      <c r="C522">
        <f t="shared" ref="C522:E522" si="86">C22</f>
        <v>0</v>
      </c>
      <c r="D522">
        <f t="shared" si="86"/>
        <v>500</v>
      </c>
      <c r="E522">
        <f t="shared" si="86"/>
        <v>0</v>
      </c>
      <c r="F522">
        <f t="shared" si="64"/>
        <v>27</v>
      </c>
      <c r="G522">
        <v>0</v>
      </c>
    </row>
    <row r="523" spans="1:7" x14ac:dyDescent="0.25">
      <c r="A523">
        <f t="shared" si="62"/>
        <v>2</v>
      </c>
      <c r="B523">
        <f t="shared" si="67"/>
        <v>1</v>
      </c>
      <c r="C523">
        <f t="shared" ref="C523:E523" si="87">C23</f>
        <v>0</v>
      </c>
      <c r="D523">
        <f t="shared" si="87"/>
        <v>500</v>
      </c>
      <c r="E523">
        <f t="shared" si="87"/>
        <v>0</v>
      </c>
      <c r="F523">
        <f t="shared" si="64"/>
        <v>27</v>
      </c>
      <c r="G523">
        <v>0</v>
      </c>
    </row>
    <row r="524" spans="1:7" x14ac:dyDescent="0.25">
      <c r="A524">
        <f t="shared" si="62"/>
        <v>3</v>
      </c>
      <c r="B524">
        <f t="shared" si="67"/>
        <v>1</v>
      </c>
      <c r="C524">
        <f t="shared" ref="C524:E524" si="88">C24</f>
        <v>0</v>
      </c>
      <c r="D524">
        <f t="shared" si="88"/>
        <v>500</v>
      </c>
      <c r="E524">
        <f t="shared" si="88"/>
        <v>0</v>
      </c>
      <c r="F524">
        <f t="shared" si="64"/>
        <v>27</v>
      </c>
      <c r="G524">
        <v>0</v>
      </c>
    </row>
    <row r="525" spans="1:7" x14ac:dyDescent="0.25">
      <c r="A525">
        <f t="shared" ref="A525:A588" si="89">A515</f>
        <v>4</v>
      </c>
      <c r="B525">
        <f t="shared" si="67"/>
        <v>1</v>
      </c>
      <c r="C525">
        <f t="shared" ref="C525:E525" si="90">C25</f>
        <v>0</v>
      </c>
      <c r="D525">
        <f t="shared" si="90"/>
        <v>500</v>
      </c>
      <c r="E525">
        <f t="shared" si="90"/>
        <v>0</v>
      </c>
      <c r="F525">
        <f t="shared" si="64"/>
        <v>27</v>
      </c>
      <c r="G525">
        <v>0</v>
      </c>
    </row>
    <row r="526" spans="1:7" x14ac:dyDescent="0.25">
      <c r="A526">
        <f t="shared" si="89"/>
        <v>5</v>
      </c>
      <c r="B526">
        <f t="shared" si="67"/>
        <v>1</v>
      </c>
      <c r="C526">
        <f t="shared" ref="C526:E526" si="91">C26</f>
        <v>0</v>
      </c>
      <c r="D526">
        <f t="shared" si="91"/>
        <v>500</v>
      </c>
      <c r="E526">
        <f t="shared" si="91"/>
        <v>0</v>
      </c>
      <c r="F526">
        <f t="shared" si="64"/>
        <v>27</v>
      </c>
      <c r="G526">
        <v>0</v>
      </c>
    </row>
    <row r="527" spans="1:7" x14ac:dyDescent="0.25">
      <c r="A527">
        <f t="shared" si="89"/>
        <v>6</v>
      </c>
      <c r="B527">
        <f t="shared" si="67"/>
        <v>1</v>
      </c>
      <c r="C527">
        <f t="shared" ref="C527:E527" si="92">C27</f>
        <v>0</v>
      </c>
      <c r="D527">
        <f t="shared" si="92"/>
        <v>500</v>
      </c>
      <c r="E527">
        <f t="shared" si="92"/>
        <v>0</v>
      </c>
      <c r="F527">
        <f t="shared" si="64"/>
        <v>27</v>
      </c>
      <c r="G527">
        <v>0</v>
      </c>
    </row>
    <row r="528" spans="1:7" x14ac:dyDescent="0.25">
      <c r="A528">
        <f t="shared" si="89"/>
        <v>7</v>
      </c>
      <c r="B528">
        <f t="shared" si="67"/>
        <v>1</v>
      </c>
      <c r="C528">
        <f t="shared" ref="C528:E528" si="93">C28</f>
        <v>0</v>
      </c>
      <c r="D528">
        <f t="shared" si="93"/>
        <v>500</v>
      </c>
      <c r="E528">
        <f t="shared" si="93"/>
        <v>0</v>
      </c>
      <c r="F528">
        <f t="shared" si="64"/>
        <v>27</v>
      </c>
      <c r="G528">
        <v>0</v>
      </c>
    </row>
    <row r="529" spans="1:7" x14ac:dyDescent="0.25">
      <c r="A529">
        <f t="shared" si="89"/>
        <v>8</v>
      </c>
      <c r="B529">
        <f t="shared" si="67"/>
        <v>1</v>
      </c>
      <c r="C529">
        <f t="shared" ref="C529:E529" si="94">C29</f>
        <v>0</v>
      </c>
      <c r="D529">
        <f t="shared" si="94"/>
        <v>500</v>
      </c>
      <c r="E529">
        <f t="shared" si="94"/>
        <v>0</v>
      </c>
      <c r="F529">
        <f t="shared" si="64"/>
        <v>27</v>
      </c>
      <c r="G529">
        <v>0</v>
      </c>
    </row>
    <row r="530" spans="1:7" x14ac:dyDescent="0.25">
      <c r="A530">
        <f t="shared" si="89"/>
        <v>9</v>
      </c>
      <c r="B530">
        <f t="shared" si="67"/>
        <v>1</v>
      </c>
      <c r="C530">
        <f t="shared" ref="C530:E530" si="95">C30</f>
        <v>0</v>
      </c>
      <c r="D530">
        <f t="shared" si="95"/>
        <v>500</v>
      </c>
      <c r="E530">
        <f t="shared" si="95"/>
        <v>0</v>
      </c>
      <c r="F530">
        <f t="shared" si="64"/>
        <v>27</v>
      </c>
      <c r="G530">
        <v>0</v>
      </c>
    </row>
    <row r="531" spans="1:7" x14ac:dyDescent="0.25">
      <c r="A531">
        <f t="shared" si="89"/>
        <v>10</v>
      </c>
      <c r="B531">
        <f t="shared" si="67"/>
        <v>1</v>
      </c>
      <c r="C531">
        <f t="shared" ref="C531:E531" si="96">C31</f>
        <v>0</v>
      </c>
      <c r="D531">
        <f t="shared" si="96"/>
        <v>500</v>
      </c>
      <c r="E531">
        <f t="shared" si="96"/>
        <v>0</v>
      </c>
      <c r="F531">
        <f t="shared" si="64"/>
        <v>27</v>
      </c>
      <c r="G531">
        <v>0</v>
      </c>
    </row>
    <row r="532" spans="1:7" x14ac:dyDescent="0.25">
      <c r="A532">
        <f t="shared" si="89"/>
        <v>1</v>
      </c>
      <c r="B532">
        <f t="shared" si="67"/>
        <v>1</v>
      </c>
      <c r="C532">
        <f t="shared" ref="C532:E532" si="97">C32</f>
        <v>0</v>
      </c>
      <c r="D532">
        <f t="shared" si="97"/>
        <v>500</v>
      </c>
      <c r="E532">
        <f t="shared" si="97"/>
        <v>1</v>
      </c>
      <c r="F532">
        <f t="shared" si="64"/>
        <v>27</v>
      </c>
      <c r="G532">
        <v>0</v>
      </c>
    </row>
    <row r="533" spans="1:7" x14ac:dyDescent="0.25">
      <c r="A533">
        <f t="shared" si="89"/>
        <v>2</v>
      </c>
      <c r="B533">
        <f t="shared" si="67"/>
        <v>1</v>
      </c>
      <c r="C533">
        <f t="shared" ref="C533:E533" si="98">C33</f>
        <v>0</v>
      </c>
      <c r="D533">
        <f t="shared" si="98"/>
        <v>500</v>
      </c>
      <c r="E533">
        <f t="shared" si="98"/>
        <v>1</v>
      </c>
      <c r="F533">
        <f t="shared" si="64"/>
        <v>27</v>
      </c>
      <c r="G533">
        <v>0</v>
      </c>
    </row>
    <row r="534" spans="1:7" x14ac:dyDescent="0.25">
      <c r="A534">
        <f t="shared" si="89"/>
        <v>3</v>
      </c>
      <c r="B534">
        <f t="shared" si="67"/>
        <v>1</v>
      </c>
      <c r="C534">
        <f t="shared" ref="C534:E534" si="99">C34</f>
        <v>0</v>
      </c>
      <c r="D534">
        <f t="shared" si="99"/>
        <v>500</v>
      </c>
      <c r="E534">
        <f t="shared" si="99"/>
        <v>1</v>
      </c>
      <c r="F534">
        <f t="shared" si="64"/>
        <v>27</v>
      </c>
      <c r="G534">
        <v>0</v>
      </c>
    </row>
    <row r="535" spans="1:7" x14ac:dyDescent="0.25">
      <c r="A535">
        <f t="shared" si="89"/>
        <v>4</v>
      </c>
      <c r="B535">
        <f t="shared" si="67"/>
        <v>1</v>
      </c>
      <c r="C535">
        <f t="shared" ref="C535:E535" si="100">C35</f>
        <v>0</v>
      </c>
      <c r="D535">
        <f t="shared" si="100"/>
        <v>500</v>
      </c>
      <c r="E535">
        <f t="shared" si="100"/>
        <v>1</v>
      </c>
      <c r="F535">
        <f t="shared" ref="F535:F598" si="101">F515+1</f>
        <v>27</v>
      </c>
      <c r="G535">
        <v>0</v>
      </c>
    </row>
    <row r="536" spans="1:7" x14ac:dyDescent="0.25">
      <c r="A536">
        <f t="shared" si="89"/>
        <v>5</v>
      </c>
      <c r="B536">
        <f t="shared" si="67"/>
        <v>1</v>
      </c>
      <c r="C536">
        <f t="shared" ref="C536:E536" si="102">C36</f>
        <v>0</v>
      </c>
      <c r="D536">
        <f t="shared" si="102"/>
        <v>500</v>
      </c>
      <c r="E536">
        <f t="shared" si="102"/>
        <v>1</v>
      </c>
      <c r="F536">
        <f t="shared" si="101"/>
        <v>27</v>
      </c>
      <c r="G536">
        <v>0</v>
      </c>
    </row>
    <row r="537" spans="1:7" x14ac:dyDescent="0.25">
      <c r="A537">
        <f t="shared" si="89"/>
        <v>6</v>
      </c>
      <c r="B537">
        <f t="shared" si="67"/>
        <v>1</v>
      </c>
      <c r="C537">
        <f t="shared" ref="C537:E537" si="103">C37</f>
        <v>0</v>
      </c>
      <c r="D537">
        <f t="shared" si="103"/>
        <v>500</v>
      </c>
      <c r="E537">
        <f t="shared" si="103"/>
        <v>1</v>
      </c>
      <c r="F537">
        <f t="shared" si="101"/>
        <v>27</v>
      </c>
      <c r="G537">
        <v>0</v>
      </c>
    </row>
    <row r="538" spans="1:7" x14ac:dyDescent="0.25">
      <c r="A538">
        <f t="shared" si="89"/>
        <v>7</v>
      </c>
      <c r="B538">
        <f t="shared" si="67"/>
        <v>1</v>
      </c>
      <c r="C538">
        <f t="shared" ref="C538:E538" si="104">C38</f>
        <v>0</v>
      </c>
      <c r="D538">
        <f t="shared" si="104"/>
        <v>500</v>
      </c>
      <c r="E538">
        <f t="shared" si="104"/>
        <v>1</v>
      </c>
      <c r="F538">
        <f t="shared" si="101"/>
        <v>27</v>
      </c>
      <c r="G538">
        <v>0</v>
      </c>
    </row>
    <row r="539" spans="1:7" x14ac:dyDescent="0.25">
      <c r="A539">
        <f t="shared" si="89"/>
        <v>8</v>
      </c>
      <c r="B539">
        <f t="shared" si="67"/>
        <v>1</v>
      </c>
      <c r="C539">
        <f t="shared" ref="C539:E539" si="105">C39</f>
        <v>0</v>
      </c>
      <c r="D539">
        <f t="shared" si="105"/>
        <v>500</v>
      </c>
      <c r="E539">
        <f t="shared" si="105"/>
        <v>1</v>
      </c>
      <c r="F539">
        <f t="shared" si="101"/>
        <v>27</v>
      </c>
      <c r="G539">
        <v>0</v>
      </c>
    </row>
    <row r="540" spans="1:7" x14ac:dyDescent="0.25">
      <c r="A540">
        <f t="shared" si="89"/>
        <v>9</v>
      </c>
      <c r="B540">
        <f t="shared" si="67"/>
        <v>1</v>
      </c>
      <c r="C540">
        <f t="shared" ref="C540:E540" si="106">C40</f>
        <v>0</v>
      </c>
      <c r="D540">
        <f t="shared" si="106"/>
        <v>500</v>
      </c>
      <c r="E540">
        <f t="shared" si="106"/>
        <v>1</v>
      </c>
      <c r="F540">
        <f t="shared" si="101"/>
        <v>27</v>
      </c>
      <c r="G540">
        <v>0</v>
      </c>
    </row>
    <row r="541" spans="1:7" x14ac:dyDescent="0.25">
      <c r="A541">
        <f t="shared" si="89"/>
        <v>10</v>
      </c>
      <c r="B541">
        <f t="shared" si="67"/>
        <v>1</v>
      </c>
      <c r="C541">
        <f t="shared" ref="C541:E541" si="107">C41</f>
        <v>0</v>
      </c>
      <c r="D541">
        <f t="shared" si="107"/>
        <v>500</v>
      </c>
      <c r="E541">
        <f t="shared" si="107"/>
        <v>1</v>
      </c>
      <c r="F541">
        <f t="shared" si="101"/>
        <v>27</v>
      </c>
      <c r="G541">
        <v>0</v>
      </c>
    </row>
    <row r="542" spans="1:7" x14ac:dyDescent="0.25">
      <c r="A542">
        <f t="shared" si="89"/>
        <v>1</v>
      </c>
      <c r="B542">
        <f t="shared" si="67"/>
        <v>1</v>
      </c>
      <c r="C542">
        <f t="shared" ref="C542:E542" si="108">C42</f>
        <v>0</v>
      </c>
      <c r="D542">
        <f t="shared" si="108"/>
        <v>1000</v>
      </c>
      <c r="E542">
        <f t="shared" si="108"/>
        <v>0</v>
      </c>
      <c r="F542">
        <f t="shared" si="101"/>
        <v>28</v>
      </c>
      <c r="G542">
        <v>0</v>
      </c>
    </row>
    <row r="543" spans="1:7" x14ac:dyDescent="0.25">
      <c r="A543">
        <f t="shared" si="89"/>
        <v>2</v>
      </c>
      <c r="B543">
        <f t="shared" si="67"/>
        <v>1</v>
      </c>
      <c r="C543">
        <f t="shared" ref="C543:E543" si="109">C43</f>
        <v>0</v>
      </c>
      <c r="D543">
        <f t="shared" si="109"/>
        <v>1000</v>
      </c>
      <c r="E543">
        <f t="shared" si="109"/>
        <v>0</v>
      </c>
      <c r="F543">
        <f t="shared" si="101"/>
        <v>28</v>
      </c>
      <c r="G543">
        <v>0</v>
      </c>
    </row>
    <row r="544" spans="1:7" x14ac:dyDescent="0.25">
      <c r="A544">
        <f t="shared" si="89"/>
        <v>3</v>
      </c>
      <c r="B544">
        <f t="shared" si="67"/>
        <v>1</v>
      </c>
      <c r="C544">
        <f t="shared" ref="C544:E544" si="110">C44</f>
        <v>0</v>
      </c>
      <c r="D544">
        <f t="shared" si="110"/>
        <v>1000</v>
      </c>
      <c r="E544">
        <f t="shared" si="110"/>
        <v>0</v>
      </c>
      <c r="F544">
        <f t="shared" si="101"/>
        <v>28</v>
      </c>
      <c r="G544">
        <v>0</v>
      </c>
    </row>
    <row r="545" spans="1:7" x14ac:dyDescent="0.25">
      <c r="A545">
        <f t="shared" si="89"/>
        <v>4</v>
      </c>
      <c r="B545">
        <f t="shared" si="67"/>
        <v>1</v>
      </c>
      <c r="C545">
        <f t="shared" ref="C545:E545" si="111">C45</f>
        <v>0</v>
      </c>
      <c r="D545">
        <f t="shared" si="111"/>
        <v>1000</v>
      </c>
      <c r="E545">
        <f t="shared" si="111"/>
        <v>0</v>
      </c>
      <c r="F545">
        <f t="shared" si="101"/>
        <v>28</v>
      </c>
      <c r="G545">
        <v>0</v>
      </c>
    </row>
    <row r="546" spans="1:7" x14ac:dyDescent="0.25">
      <c r="A546">
        <f t="shared" si="89"/>
        <v>5</v>
      </c>
      <c r="B546">
        <f t="shared" si="67"/>
        <v>1</v>
      </c>
      <c r="C546">
        <f t="shared" ref="C546:E546" si="112">C46</f>
        <v>0</v>
      </c>
      <c r="D546">
        <f t="shared" si="112"/>
        <v>1000</v>
      </c>
      <c r="E546">
        <f t="shared" si="112"/>
        <v>0</v>
      </c>
      <c r="F546">
        <f t="shared" si="101"/>
        <v>28</v>
      </c>
      <c r="G546">
        <v>0</v>
      </c>
    </row>
    <row r="547" spans="1:7" x14ac:dyDescent="0.25">
      <c r="A547">
        <f t="shared" si="89"/>
        <v>6</v>
      </c>
      <c r="B547">
        <f t="shared" si="67"/>
        <v>1</v>
      </c>
      <c r="C547">
        <f t="shared" ref="C547:E547" si="113">C47</f>
        <v>0</v>
      </c>
      <c r="D547">
        <f t="shared" si="113"/>
        <v>1000</v>
      </c>
      <c r="E547">
        <f t="shared" si="113"/>
        <v>0</v>
      </c>
      <c r="F547">
        <f t="shared" si="101"/>
        <v>28</v>
      </c>
      <c r="G547">
        <v>0</v>
      </c>
    </row>
    <row r="548" spans="1:7" x14ac:dyDescent="0.25">
      <c r="A548">
        <f t="shared" si="89"/>
        <v>7</v>
      </c>
      <c r="B548">
        <f t="shared" si="67"/>
        <v>1</v>
      </c>
      <c r="C548">
        <f t="shared" ref="C548:E548" si="114">C48</f>
        <v>0</v>
      </c>
      <c r="D548">
        <f t="shared" si="114"/>
        <v>1000</v>
      </c>
      <c r="E548">
        <f t="shared" si="114"/>
        <v>0</v>
      </c>
      <c r="F548">
        <f t="shared" si="101"/>
        <v>28</v>
      </c>
      <c r="G548">
        <v>0</v>
      </c>
    </row>
    <row r="549" spans="1:7" x14ac:dyDescent="0.25">
      <c r="A549">
        <f t="shared" si="89"/>
        <v>8</v>
      </c>
      <c r="B549">
        <f t="shared" si="67"/>
        <v>1</v>
      </c>
      <c r="C549">
        <f t="shared" ref="C549:E549" si="115">C49</f>
        <v>0</v>
      </c>
      <c r="D549">
        <f t="shared" si="115"/>
        <v>1000</v>
      </c>
      <c r="E549">
        <f t="shared" si="115"/>
        <v>0</v>
      </c>
      <c r="F549">
        <f t="shared" si="101"/>
        <v>28</v>
      </c>
      <c r="G549">
        <v>0</v>
      </c>
    </row>
    <row r="550" spans="1:7" x14ac:dyDescent="0.25">
      <c r="A550">
        <f t="shared" si="89"/>
        <v>9</v>
      </c>
      <c r="B550">
        <f t="shared" si="67"/>
        <v>1</v>
      </c>
      <c r="C550">
        <f t="shared" ref="C550:E550" si="116">C50</f>
        <v>0</v>
      </c>
      <c r="D550">
        <f t="shared" si="116"/>
        <v>1000</v>
      </c>
      <c r="E550">
        <f t="shared" si="116"/>
        <v>0</v>
      </c>
      <c r="F550">
        <f t="shared" si="101"/>
        <v>28</v>
      </c>
      <c r="G550">
        <v>0</v>
      </c>
    </row>
    <row r="551" spans="1:7" x14ac:dyDescent="0.25">
      <c r="A551">
        <f t="shared" si="89"/>
        <v>10</v>
      </c>
      <c r="B551">
        <f t="shared" si="67"/>
        <v>1</v>
      </c>
      <c r="C551">
        <f t="shared" ref="C551:E551" si="117">C51</f>
        <v>0</v>
      </c>
      <c r="D551">
        <f t="shared" si="117"/>
        <v>1000</v>
      </c>
      <c r="E551">
        <f t="shared" si="117"/>
        <v>0</v>
      </c>
      <c r="F551">
        <f t="shared" si="101"/>
        <v>28</v>
      </c>
      <c r="G551">
        <v>0</v>
      </c>
    </row>
    <row r="552" spans="1:7" x14ac:dyDescent="0.25">
      <c r="A552">
        <f t="shared" si="89"/>
        <v>1</v>
      </c>
      <c r="B552">
        <f t="shared" si="67"/>
        <v>1</v>
      </c>
      <c r="C552">
        <f t="shared" ref="C552:E552" si="118">C52</f>
        <v>0</v>
      </c>
      <c r="D552">
        <f t="shared" si="118"/>
        <v>1000</v>
      </c>
      <c r="E552">
        <f t="shared" si="118"/>
        <v>1</v>
      </c>
      <c r="F552">
        <f t="shared" si="101"/>
        <v>28</v>
      </c>
      <c r="G552">
        <v>0</v>
      </c>
    </row>
    <row r="553" spans="1:7" x14ac:dyDescent="0.25">
      <c r="A553">
        <f t="shared" si="89"/>
        <v>2</v>
      </c>
      <c r="B553">
        <f t="shared" si="67"/>
        <v>1</v>
      </c>
      <c r="C553">
        <f t="shared" ref="C553:E553" si="119">C53</f>
        <v>0</v>
      </c>
      <c r="D553">
        <f t="shared" si="119"/>
        <v>1000</v>
      </c>
      <c r="E553">
        <f t="shared" si="119"/>
        <v>1</v>
      </c>
      <c r="F553">
        <f t="shared" si="101"/>
        <v>28</v>
      </c>
      <c r="G553">
        <v>0</v>
      </c>
    </row>
    <row r="554" spans="1:7" x14ac:dyDescent="0.25">
      <c r="A554">
        <f t="shared" si="89"/>
        <v>3</v>
      </c>
      <c r="B554">
        <f t="shared" si="67"/>
        <v>1</v>
      </c>
      <c r="C554">
        <f t="shared" ref="C554:E554" si="120">C54</f>
        <v>0</v>
      </c>
      <c r="D554">
        <f t="shared" si="120"/>
        <v>1000</v>
      </c>
      <c r="E554">
        <f t="shared" si="120"/>
        <v>1</v>
      </c>
      <c r="F554">
        <f t="shared" si="101"/>
        <v>28</v>
      </c>
      <c r="G554">
        <v>0</v>
      </c>
    </row>
    <row r="555" spans="1:7" x14ac:dyDescent="0.25">
      <c r="A555">
        <f t="shared" si="89"/>
        <v>4</v>
      </c>
      <c r="B555">
        <f t="shared" si="67"/>
        <v>1</v>
      </c>
      <c r="C555">
        <f t="shared" ref="C555:E555" si="121">C55</f>
        <v>0</v>
      </c>
      <c r="D555">
        <f t="shared" si="121"/>
        <v>1000</v>
      </c>
      <c r="E555">
        <f t="shared" si="121"/>
        <v>1</v>
      </c>
      <c r="F555">
        <f t="shared" si="101"/>
        <v>28</v>
      </c>
      <c r="G555">
        <v>0</v>
      </c>
    </row>
    <row r="556" spans="1:7" x14ac:dyDescent="0.25">
      <c r="A556">
        <f t="shared" si="89"/>
        <v>5</v>
      </c>
      <c r="B556">
        <f t="shared" si="67"/>
        <v>1</v>
      </c>
      <c r="C556">
        <f t="shared" ref="C556:E556" si="122">C56</f>
        <v>0</v>
      </c>
      <c r="D556">
        <f t="shared" si="122"/>
        <v>1000</v>
      </c>
      <c r="E556">
        <f t="shared" si="122"/>
        <v>1</v>
      </c>
      <c r="F556">
        <f t="shared" si="101"/>
        <v>28</v>
      </c>
      <c r="G556">
        <v>0</v>
      </c>
    </row>
    <row r="557" spans="1:7" x14ac:dyDescent="0.25">
      <c r="A557">
        <f t="shared" si="89"/>
        <v>6</v>
      </c>
      <c r="B557">
        <f t="shared" si="67"/>
        <v>1</v>
      </c>
      <c r="C557">
        <f t="shared" ref="C557:E557" si="123">C57</f>
        <v>0</v>
      </c>
      <c r="D557">
        <f t="shared" si="123"/>
        <v>1000</v>
      </c>
      <c r="E557">
        <f t="shared" si="123"/>
        <v>1</v>
      </c>
      <c r="F557">
        <f t="shared" si="101"/>
        <v>28</v>
      </c>
      <c r="G557">
        <v>0</v>
      </c>
    </row>
    <row r="558" spans="1:7" x14ac:dyDescent="0.25">
      <c r="A558">
        <f t="shared" si="89"/>
        <v>7</v>
      </c>
      <c r="B558">
        <f t="shared" si="67"/>
        <v>1</v>
      </c>
      <c r="C558">
        <f t="shared" ref="C558:E558" si="124">C58</f>
        <v>0</v>
      </c>
      <c r="D558">
        <f t="shared" si="124"/>
        <v>1000</v>
      </c>
      <c r="E558">
        <f t="shared" si="124"/>
        <v>1</v>
      </c>
      <c r="F558">
        <f t="shared" si="101"/>
        <v>28</v>
      </c>
      <c r="G558">
        <v>0</v>
      </c>
    </row>
    <row r="559" spans="1:7" x14ac:dyDescent="0.25">
      <c r="A559">
        <f t="shared" si="89"/>
        <v>8</v>
      </c>
      <c r="B559">
        <f t="shared" si="67"/>
        <v>1</v>
      </c>
      <c r="C559">
        <f t="shared" ref="C559:E559" si="125">C59</f>
        <v>0</v>
      </c>
      <c r="D559">
        <f t="shared" si="125"/>
        <v>1000</v>
      </c>
      <c r="E559">
        <f t="shared" si="125"/>
        <v>1</v>
      </c>
      <c r="F559">
        <f t="shared" si="101"/>
        <v>28</v>
      </c>
      <c r="G559">
        <v>0</v>
      </c>
    </row>
    <row r="560" spans="1:7" x14ac:dyDescent="0.25">
      <c r="A560">
        <f t="shared" si="89"/>
        <v>9</v>
      </c>
      <c r="B560">
        <f t="shared" si="67"/>
        <v>1</v>
      </c>
      <c r="C560">
        <f t="shared" ref="C560:E560" si="126">C60</f>
        <v>0</v>
      </c>
      <c r="D560">
        <f t="shared" si="126"/>
        <v>1000</v>
      </c>
      <c r="E560">
        <f t="shared" si="126"/>
        <v>1</v>
      </c>
      <c r="F560">
        <f t="shared" si="101"/>
        <v>28</v>
      </c>
      <c r="G560">
        <v>0</v>
      </c>
    </row>
    <row r="561" spans="1:7" x14ac:dyDescent="0.25">
      <c r="A561">
        <f t="shared" si="89"/>
        <v>10</v>
      </c>
      <c r="B561">
        <f t="shared" si="67"/>
        <v>1</v>
      </c>
      <c r="C561">
        <f t="shared" ref="C561:E561" si="127">C61</f>
        <v>0</v>
      </c>
      <c r="D561">
        <f t="shared" si="127"/>
        <v>1000</v>
      </c>
      <c r="E561">
        <f t="shared" si="127"/>
        <v>1</v>
      </c>
      <c r="F561">
        <f t="shared" si="101"/>
        <v>28</v>
      </c>
      <c r="G561">
        <v>0</v>
      </c>
    </row>
    <row r="562" spans="1:7" x14ac:dyDescent="0.25">
      <c r="A562">
        <f t="shared" si="89"/>
        <v>1</v>
      </c>
      <c r="B562">
        <f t="shared" si="67"/>
        <v>1</v>
      </c>
      <c r="C562">
        <f t="shared" ref="C562:E562" si="128">C62</f>
        <v>0</v>
      </c>
      <c r="D562">
        <f t="shared" si="128"/>
        <v>1500</v>
      </c>
      <c r="E562">
        <f t="shared" si="128"/>
        <v>0</v>
      </c>
      <c r="F562">
        <f t="shared" si="101"/>
        <v>29</v>
      </c>
      <c r="G562">
        <v>0</v>
      </c>
    </row>
    <row r="563" spans="1:7" x14ac:dyDescent="0.25">
      <c r="A563">
        <f t="shared" si="89"/>
        <v>2</v>
      </c>
      <c r="B563">
        <f t="shared" si="67"/>
        <v>1</v>
      </c>
      <c r="C563">
        <f t="shared" ref="C563:E563" si="129">C63</f>
        <v>0</v>
      </c>
      <c r="D563">
        <f t="shared" si="129"/>
        <v>1500</v>
      </c>
      <c r="E563">
        <f t="shared" si="129"/>
        <v>0</v>
      </c>
      <c r="F563">
        <f t="shared" si="101"/>
        <v>29</v>
      </c>
      <c r="G563">
        <v>0</v>
      </c>
    </row>
    <row r="564" spans="1:7" x14ac:dyDescent="0.25">
      <c r="A564">
        <f t="shared" si="89"/>
        <v>3</v>
      </c>
      <c r="B564">
        <f t="shared" si="67"/>
        <v>1</v>
      </c>
      <c r="C564">
        <f t="shared" ref="C564:E564" si="130">C64</f>
        <v>0</v>
      </c>
      <c r="D564">
        <f t="shared" si="130"/>
        <v>1500</v>
      </c>
      <c r="E564">
        <f t="shared" si="130"/>
        <v>0</v>
      </c>
      <c r="F564">
        <f t="shared" si="101"/>
        <v>29</v>
      </c>
      <c r="G564">
        <v>0</v>
      </c>
    </row>
    <row r="565" spans="1:7" x14ac:dyDescent="0.25">
      <c r="A565">
        <f t="shared" si="89"/>
        <v>4</v>
      </c>
      <c r="B565">
        <f t="shared" si="67"/>
        <v>1</v>
      </c>
      <c r="C565">
        <f t="shared" ref="C565:E565" si="131">C65</f>
        <v>0</v>
      </c>
      <c r="D565">
        <f t="shared" si="131"/>
        <v>1500</v>
      </c>
      <c r="E565">
        <f t="shared" si="131"/>
        <v>0</v>
      </c>
      <c r="F565">
        <f t="shared" si="101"/>
        <v>29</v>
      </c>
      <c r="G565">
        <v>0</v>
      </c>
    </row>
    <row r="566" spans="1:7" x14ac:dyDescent="0.25">
      <c r="A566">
        <f t="shared" si="89"/>
        <v>5</v>
      </c>
      <c r="B566">
        <f t="shared" si="67"/>
        <v>1</v>
      </c>
      <c r="C566">
        <f t="shared" ref="C566:E566" si="132">C66</f>
        <v>0</v>
      </c>
      <c r="D566">
        <f t="shared" si="132"/>
        <v>1500</v>
      </c>
      <c r="E566">
        <f t="shared" si="132"/>
        <v>0</v>
      </c>
      <c r="F566">
        <f t="shared" si="101"/>
        <v>29</v>
      </c>
      <c r="G566">
        <v>0</v>
      </c>
    </row>
    <row r="567" spans="1:7" x14ac:dyDescent="0.25">
      <c r="A567">
        <f t="shared" si="89"/>
        <v>6</v>
      </c>
      <c r="B567">
        <f t="shared" si="67"/>
        <v>1</v>
      </c>
      <c r="C567">
        <f t="shared" ref="C567:E567" si="133">C67</f>
        <v>0</v>
      </c>
      <c r="D567">
        <f t="shared" si="133"/>
        <v>1500</v>
      </c>
      <c r="E567">
        <f t="shared" si="133"/>
        <v>0</v>
      </c>
      <c r="F567">
        <f t="shared" si="101"/>
        <v>29</v>
      </c>
      <c r="G567">
        <v>0</v>
      </c>
    </row>
    <row r="568" spans="1:7" x14ac:dyDescent="0.25">
      <c r="A568">
        <f t="shared" si="89"/>
        <v>7</v>
      </c>
      <c r="B568">
        <f t="shared" ref="B568:B631" si="134">B567</f>
        <v>1</v>
      </c>
      <c r="C568">
        <f t="shared" ref="C568:E568" si="135">C68</f>
        <v>0</v>
      </c>
      <c r="D568">
        <f t="shared" si="135"/>
        <v>1500</v>
      </c>
      <c r="E568">
        <f t="shared" si="135"/>
        <v>0</v>
      </c>
      <c r="F568">
        <f t="shared" si="101"/>
        <v>29</v>
      </c>
      <c r="G568">
        <v>0</v>
      </c>
    </row>
    <row r="569" spans="1:7" x14ac:dyDescent="0.25">
      <c r="A569">
        <f t="shared" si="89"/>
        <v>8</v>
      </c>
      <c r="B569">
        <f t="shared" si="134"/>
        <v>1</v>
      </c>
      <c r="C569">
        <f t="shared" ref="C569:E569" si="136">C69</f>
        <v>0</v>
      </c>
      <c r="D569">
        <f t="shared" si="136"/>
        <v>1500</v>
      </c>
      <c r="E569">
        <f t="shared" si="136"/>
        <v>0</v>
      </c>
      <c r="F569">
        <f t="shared" si="101"/>
        <v>29</v>
      </c>
      <c r="G569">
        <v>0</v>
      </c>
    </row>
    <row r="570" spans="1:7" x14ac:dyDescent="0.25">
      <c r="A570">
        <f t="shared" si="89"/>
        <v>9</v>
      </c>
      <c r="B570">
        <f t="shared" si="134"/>
        <v>1</v>
      </c>
      <c r="C570">
        <f t="shared" ref="C570:E570" si="137">C70</f>
        <v>0</v>
      </c>
      <c r="D570">
        <f t="shared" si="137"/>
        <v>1500</v>
      </c>
      <c r="E570">
        <f t="shared" si="137"/>
        <v>0</v>
      </c>
      <c r="F570">
        <f t="shared" si="101"/>
        <v>29</v>
      </c>
      <c r="G570">
        <v>0</v>
      </c>
    </row>
    <row r="571" spans="1:7" x14ac:dyDescent="0.25">
      <c r="A571">
        <f t="shared" si="89"/>
        <v>10</v>
      </c>
      <c r="B571">
        <f t="shared" si="134"/>
        <v>1</v>
      </c>
      <c r="C571">
        <f t="shared" ref="C571:E571" si="138">C71</f>
        <v>0</v>
      </c>
      <c r="D571">
        <f t="shared" si="138"/>
        <v>1500</v>
      </c>
      <c r="E571">
        <f t="shared" si="138"/>
        <v>0</v>
      </c>
      <c r="F571">
        <f t="shared" si="101"/>
        <v>29</v>
      </c>
      <c r="G571">
        <v>0</v>
      </c>
    </row>
    <row r="572" spans="1:7" x14ac:dyDescent="0.25">
      <c r="A572">
        <f t="shared" si="89"/>
        <v>1</v>
      </c>
      <c r="B572">
        <f t="shared" si="134"/>
        <v>1</v>
      </c>
      <c r="C572">
        <f t="shared" ref="C572:E572" si="139">C72</f>
        <v>0</v>
      </c>
      <c r="D572">
        <f t="shared" si="139"/>
        <v>1500</v>
      </c>
      <c r="E572">
        <f t="shared" si="139"/>
        <v>1</v>
      </c>
      <c r="F572">
        <f t="shared" si="101"/>
        <v>29</v>
      </c>
      <c r="G572">
        <v>0</v>
      </c>
    </row>
    <row r="573" spans="1:7" x14ac:dyDescent="0.25">
      <c r="A573">
        <f t="shared" si="89"/>
        <v>2</v>
      </c>
      <c r="B573">
        <f t="shared" si="134"/>
        <v>1</v>
      </c>
      <c r="C573">
        <f t="shared" ref="C573:E573" si="140">C73</f>
        <v>0</v>
      </c>
      <c r="D573">
        <f t="shared" si="140"/>
        <v>1500</v>
      </c>
      <c r="E573">
        <f t="shared" si="140"/>
        <v>1</v>
      </c>
      <c r="F573">
        <f t="shared" si="101"/>
        <v>29</v>
      </c>
      <c r="G573">
        <v>0</v>
      </c>
    </row>
    <row r="574" spans="1:7" x14ac:dyDescent="0.25">
      <c r="A574">
        <f t="shared" si="89"/>
        <v>3</v>
      </c>
      <c r="B574">
        <f t="shared" si="134"/>
        <v>1</v>
      </c>
      <c r="C574">
        <f t="shared" ref="C574:E574" si="141">C74</f>
        <v>0</v>
      </c>
      <c r="D574">
        <f t="shared" si="141"/>
        <v>1500</v>
      </c>
      <c r="E574">
        <f t="shared" si="141"/>
        <v>1</v>
      </c>
      <c r="F574">
        <f t="shared" si="101"/>
        <v>29</v>
      </c>
      <c r="G574">
        <v>0</v>
      </c>
    </row>
    <row r="575" spans="1:7" x14ac:dyDescent="0.25">
      <c r="A575">
        <f t="shared" si="89"/>
        <v>4</v>
      </c>
      <c r="B575">
        <f t="shared" si="134"/>
        <v>1</v>
      </c>
      <c r="C575">
        <f t="shared" ref="C575:E575" si="142">C75</f>
        <v>0</v>
      </c>
      <c r="D575">
        <f t="shared" si="142"/>
        <v>1500</v>
      </c>
      <c r="E575">
        <f t="shared" si="142"/>
        <v>1</v>
      </c>
      <c r="F575">
        <f t="shared" si="101"/>
        <v>29</v>
      </c>
      <c r="G575">
        <v>0</v>
      </c>
    </row>
    <row r="576" spans="1:7" x14ac:dyDescent="0.25">
      <c r="A576">
        <f t="shared" si="89"/>
        <v>5</v>
      </c>
      <c r="B576">
        <f t="shared" si="134"/>
        <v>1</v>
      </c>
      <c r="C576">
        <f t="shared" ref="C576:E576" si="143">C76</f>
        <v>0</v>
      </c>
      <c r="D576">
        <f t="shared" si="143"/>
        <v>1500</v>
      </c>
      <c r="E576">
        <f t="shared" si="143"/>
        <v>1</v>
      </c>
      <c r="F576">
        <f t="shared" si="101"/>
        <v>29</v>
      </c>
      <c r="G576">
        <v>0</v>
      </c>
    </row>
    <row r="577" spans="1:7" x14ac:dyDescent="0.25">
      <c r="A577">
        <f t="shared" si="89"/>
        <v>6</v>
      </c>
      <c r="B577">
        <f t="shared" si="134"/>
        <v>1</v>
      </c>
      <c r="C577">
        <f t="shared" ref="C577:E577" si="144">C77</f>
        <v>0</v>
      </c>
      <c r="D577">
        <f t="shared" si="144"/>
        <v>1500</v>
      </c>
      <c r="E577">
        <f t="shared" si="144"/>
        <v>1</v>
      </c>
      <c r="F577">
        <f t="shared" si="101"/>
        <v>29</v>
      </c>
      <c r="G577">
        <v>0</v>
      </c>
    </row>
    <row r="578" spans="1:7" x14ac:dyDescent="0.25">
      <c r="A578">
        <f t="shared" si="89"/>
        <v>7</v>
      </c>
      <c r="B578">
        <f t="shared" si="134"/>
        <v>1</v>
      </c>
      <c r="C578">
        <f t="shared" ref="C578:E578" si="145">C78</f>
        <v>0</v>
      </c>
      <c r="D578">
        <f t="shared" si="145"/>
        <v>1500</v>
      </c>
      <c r="E578">
        <f t="shared" si="145"/>
        <v>1</v>
      </c>
      <c r="F578">
        <f t="shared" si="101"/>
        <v>29</v>
      </c>
      <c r="G578">
        <v>0</v>
      </c>
    </row>
    <row r="579" spans="1:7" x14ac:dyDescent="0.25">
      <c r="A579">
        <f t="shared" si="89"/>
        <v>8</v>
      </c>
      <c r="B579">
        <f t="shared" si="134"/>
        <v>1</v>
      </c>
      <c r="C579">
        <f t="shared" ref="C579:E579" si="146">C79</f>
        <v>0</v>
      </c>
      <c r="D579">
        <f t="shared" si="146"/>
        <v>1500</v>
      </c>
      <c r="E579">
        <f t="shared" si="146"/>
        <v>1</v>
      </c>
      <c r="F579">
        <f t="shared" si="101"/>
        <v>29</v>
      </c>
      <c r="G579">
        <v>0</v>
      </c>
    </row>
    <row r="580" spans="1:7" x14ac:dyDescent="0.25">
      <c r="A580">
        <f t="shared" si="89"/>
        <v>9</v>
      </c>
      <c r="B580">
        <f t="shared" si="134"/>
        <v>1</v>
      </c>
      <c r="C580">
        <f t="shared" ref="C580:E580" si="147">C80</f>
        <v>0</v>
      </c>
      <c r="D580">
        <f t="shared" si="147"/>
        <v>1500</v>
      </c>
      <c r="E580">
        <f t="shared" si="147"/>
        <v>1</v>
      </c>
      <c r="F580">
        <f t="shared" si="101"/>
        <v>29</v>
      </c>
      <c r="G580">
        <v>0</v>
      </c>
    </row>
    <row r="581" spans="1:7" x14ac:dyDescent="0.25">
      <c r="A581">
        <f t="shared" si="89"/>
        <v>10</v>
      </c>
      <c r="B581">
        <f t="shared" si="134"/>
        <v>1</v>
      </c>
      <c r="C581">
        <f t="shared" ref="C581:E581" si="148">C81</f>
        <v>0</v>
      </c>
      <c r="D581">
        <f t="shared" si="148"/>
        <v>1500</v>
      </c>
      <c r="E581">
        <f t="shared" si="148"/>
        <v>1</v>
      </c>
      <c r="F581">
        <f t="shared" si="101"/>
        <v>29</v>
      </c>
      <c r="G581">
        <v>0</v>
      </c>
    </row>
    <row r="582" spans="1:7" x14ac:dyDescent="0.25">
      <c r="A582">
        <f t="shared" si="89"/>
        <v>1</v>
      </c>
      <c r="B582">
        <f t="shared" si="134"/>
        <v>1</v>
      </c>
      <c r="C582">
        <f t="shared" ref="C582:E582" si="149">C82</f>
        <v>0</v>
      </c>
      <c r="D582">
        <f t="shared" si="149"/>
        <v>2000</v>
      </c>
      <c r="E582">
        <f t="shared" si="149"/>
        <v>0</v>
      </c>
      <c r="F582">
        <f t="shared" si="101"/>
        <v>30</v>
      </c>
      <c r="G582">
        <v>0</v>
      </c>
    </row>
    <row r="583" spans="1:7" x14ac:dyDescent="0.25">
      <c r="A583">
        <f t="shared" si="89"/>
        <v>2</v>
      </c>
      <c r="B583">
        <f t="shared" si="134"/>
        <v>1</v>
      </c>
      <c r="C583">
        <f t="shared" ref="C583:E583" si="150">C83</f>
        <v>0</v>
      </c>
      <c r="D583">
        <f t="shared" si="150"/>
        <v>2000</v>
      </c>
      <c r="E583">
        <f t="shared" si="150"/>
        <v>0</v>
      </c>
      <c r="F583">
        <f t="shared" si="101"/>
        <v>30</v>
      </c>
      <c r="G583">
        <v>0</v>
      </c>
    </row>
    <row r="584" spans="1:7" x14ac:dyDescent="0.25">
      <c r="A584">
        <f t="shared" si="89"/>
        <v>3</v>
      </c>
      <c r="B584">
        <f t="shared" si="134"/>
        <v>1</v>
      </c>
      <c r="C584">
        <f t="shared" ref="C584:E584" si="151">C84</f>
        <v>0</v>
      </c>
      <c r="D584">
        <f t="shared" si="151"/>
        <v>2000</v>
      </c>
      <c r="E584">
        <f t="shared" si="151"/>
        <v>0</v>
      </c>
      <c r="F584">
        <f t="shared" si="101"/>
        <v>30</v>
      </c>
      <c r="G584">
        <v>0</v>
      </c>
    </row>
    <row r="585" spans="1:7" x14ac:dyDescent="0.25">
      <c r="A585">
        <f t="shared" si="89"/>
        <v>4</v>
      </c>
      <c r="B585">
        <f t="shared" si="134"/>
        <v>1</v>
      </c>
      <c r="C585">
        <f t="shared" ref="C585:E585" si="152">C85</f>
        <v>0</v>
      </c>
      <c r="D585">
        <f t="shared" si="152"/>
        <v>2000</v>
      </c>
      <c r="E585">
        <f t="shared" si="152"/>
        <v>0</v>
      </c>
      <c r="F585">
        <f t="shared" si="101"/>
        <v>30</v>
      </c>
      <c r="G585">
        <v>0</v>
      </c>
    </row>
    <row r="586" spans="1:7" x14ac:dyDescent="0.25">
      <c r="A586">
        <f t="shared" si="89"/>
        <v>5</v>
      </c>
      <c r="B586">
        <f t="shared" si="134"/>
        <v>1</v>
      </c>
      <c r="C586">
        <f t="shared" ref="C586:E586" si="153">C86</f>
        <v>0</v>
      </c>
      <c r="D586">
        <f t="shared" si="153"/>
        <v>2000</v>
      </c>
      <c r="E586">
        <f t="shared" si="153"/>
        <v>0</v>
      </c>
      <c r="F586">
        <f t="shared" si="101"/>
        <v>30</v>
      </c>
      <c r="G586">
        <v>0</v>
      </c>
    </row>
    <row r="587" spans="1:7" x14ac:dyDescent="0.25">
      <c r="A587">
        <f t="shared" si="89"/>
        <v>6</v>
      </c>
      <c r="B587">
        <f t="shared" si="134"/>
        <v>1</v>
      </c>
      <c r="C587">
        <f t="shared" ref="C587:E587" si="154">C87</f>
        <v>0</v>
      </c>
      <c r="D587">
        <f t="shared" si="154"/>
        <v>2000</v>
      </c>
      <c r="E587">
        <f t="shared" si="154"/>
        <v>0</v>
      </c>
      <c r="F587">
        <f t="shared" si="101"/>
        <v>30</v>
      </c>
      <c r="G587">
        <v>0</v>
      </c>
    </row>
    <row r="588" spans="1:7" x14ac:dyDescent="0.25">
      <c r="A588">
        <f t="shared" si="89"/>
        <v>7</v>
      </c>
      <c r="B588">
        <f t="shared" si="134"/>
        <v>1</v>
      </c>
      <c r="C588">
        <f t="shared" ref="C588:E588" si="155">C88</f>
        <v>0</v>
      </c>
      <c r="D588">
        <f t="shared" si="155"/>
        <v>2000</v>
      </c>
      <c r="E588">
        <f t="shared" si="155"/>
        <v>0</v>
      </c>
      <c r="F588">
        <f t="shared" si="101"/>
        <v>30</v>
      </c>
      <c r="G588">
        <v>0</v>
      </c>
    </row>
    <row r="589" spans="1:7" x14ac:dyDescent="0.25">
      <c r="A589">
        <f t="shared" ref="A589:A652" si="156">A579</f>
        <v>8</v>
      </c>
      <c r="B589">
        <f t="shared" si="134"/>
        <v>1</v>
      </c>
      <c r="C589">
        <f t="shared" ref="C589:E589" si="157">C89</f>
        <v>0</v>
      </c>
      <c r="D589">
        <f t="shared" si="157"/>
        <v>2000</v>
      </c>
      <c r="E589">
        <f t="shared" si="157"/>
        <v>0</v>
      </c>
      <c r="F589">
        <f t="shared" si="101"/>
        <v>30</v>
      </c>
      <c r="G589">
        <v>0</v>
      </c>
    </row>
    <row r="590" spans="1:7" x14ac:dyDescent="0.25">
      <c r="A590">
        <f t="shared" si="156"/>
        <v>9</v>
      </c>
      <c r="B590">
        <f t="shared" si="134"/>
        <v>1</v>
      </c>
      <c r="C590">
        <f t="shared" ref="C590:E590" si="158">C90</f>
        <v>0</v>
      </c>
      <c r="D590">
        <f t="shared" si="158"/>
        <v>2000</v>
      </c>
      <c r="E590">
        <f t="shared" si="158"/>
        <v>0</v>
      </c>
      <c r="F590">
        <f t="shared" si="101"/>
        <v>30</v>
      </c>
      <c r="G590">
        <v>0</v>
      </c>
    </row>
    <row r="591" spans="1:7" x14ac:dyDescent="0.25">
      <c r="A591">
        <f t="shared" si="156"/>
        <v>10</v>
      </c>
      <c r="B591">
        <f t="shared" si="134"/>
        <v>1</v>
      </c>
      <c r="C591">
        <f t="shared" ref="C591:E591" si="159">C91</f>
        <v>0</v>
      </c>
      <c r="D591">
        <f t="shared" si="159"/>
        <v>2000</v>
      </c>
      <c r="E591">
        <f t="shared" si="159"/>
        <v>0</v>
      </c>
      <c r="F591">
        <f t="shared" si="101"/>
        <v>30</v>
      </c>
      <c r="G591">
        <v>0</v>
      </c>
    </row>
    <row r="592" spans="1:7" x14ac:dyDescent="0.25">
      <c r="A592">
        <f t="shared" si="156"/>
        <v>1</v>
      </c>
      <c r="B592">
        <f t="shared" si="134"/>
        <v>1</v>
      </c>
      <c r="C592">
        <f t="shared" ref="C592:E592" si="160">C92</f>
        <v>0</v>
      </c>
      <c r="D592">
        <f t="shared" si="160"/>
        <v>2000</v>
      </c>
      <c r="E592">
        <f t="shared" si="160"/>
        <v>1</v>
      </c>
      <c r="F592">
        <f t="shared" si="101"/>
        <v>30</v>
      </c>
      <c r="G592">
        <v>0</v>
      </c>
    </row>
    <row r="593" spans="1:7" x14ac:dyDescent="0.25">
      <c r="A593">
        <f t="shared" si="156"/>
        <v>2</v>
      </c>
      <c r="B593">
        <f t="shared" si="134"/>
        <v>1</v>
      </c>
      <c r="C593">
        <f t="shared" ref="C593:E593" si="161">C93</f>
        <v>0</v>
      </c>
      <c r="D593">
        <f t="shared" si="161"/>
        <v>2000</v>
      </c>
      <c r="E593">
        <f t="shared" si="161"/>
        <v>1</v>
      </c>
      <c r="F593">
        <f t="shared" si="101"/>
        <v>30</v>
      </c>
      <c r="G593">
        <v>0</v>
      </c>
    </row>
    <row r="594" spans="1:7" x14ac:dyDescent="0.25">
      <c r="A594">
        <f t="shared" si="156"/>
        <v>3</v>
      </c>
      <c r="B594">
        <f t="shared" si="134"/>
        <v>1</v>
      </c>
      <c r="C594">
        <f t="shared" ref="C594:E594" si="162">C94</f>
        <v>0</v>
      </c>
      <c r="D594">
        <f t="shared" si="162"/>
        <v>2000</v>
      </c>
      <c r="E594">
        <f t="shared" si="162"/>
        <v>1</v>
      </c>
      <c r="F594">
        <f t="shared" si="101"/>
        <v>30</v>
      </c>
      <c r="G594">
        <v>0</v>
      </c>
    </row>
    <row r="595" spans="1:7" x14ac:dyDescent="0.25">
      <c r="A595">
        <f t="shared" si="156"/>
        <v>4</v>
      </c>
      <c r="B595">
        <f t="shared" si="134"/>
        <v>1</v>
      </c>
      <c r="C595">
        <f t="shared" ref="C595:E595" si="163">C95</f>
        <v>0</v>
      </c>
      <c r="D595">
        <f t="shared" si="163"/>
        <v>2000</v>
      </c>
      <c r="E595">
        <f t="shared" si="163"/>
        <v>1</v>
      </c>
      <c r="F595">
        <f t="shared" si="101"/>
        <v>30</v>
      </c>
      <c r="G595">
        <v>0</v>
      </c>
    </row>
    <row r="596" spans="1:7" x14ac:dyDescent="0.25">
      <c r="A596">
        <f t="shared" si="156"/>
        <v>5</v>
      </c>
      <c r="B596">
        <f t="shared" si="134"/>
        <v>1</v>
      </c>
      <c r="C596">
        <f t="shared" ref="C596:E596" si="164">C96</f>
        <v>0</v>
      </c>
      <c r="D596">
        <f t="shared" si="164"/>
        <v>2000</v>
      </c>
      <c r="E596">
        <f t="shared" si="164"/>
        <v>1</v>
      </c>
      <c r="F596">
        <f t="shared" si="101"/>
        <v>30</v>
      </c>
      <c r="G596">
        <v>0</v>
      </c>
    </row>
    <row r="597" spans="1:7" x14ac:dyDescent="0.25">
      <c r="A597">
        <f t="shared" si="156"/>
        <v>6</v>
      </c>
      <c r="B597">
        <f t="shared" si="134"/>
        <v>1</v>
      </c>
      <c r="C597">
        <f t="shared" ref="C597:E597" si="165">C97</f>
        <v>0</v>
      </c>
      <c r="D597">
        <f t="shared" si="165"/>
        <v>2000</v>
      </c>
      <c r="E597">
        <f t="shared" si="165"/>
        <v>1</v>
      </c>
      <c r="F597">
        <f t="shared" si="101"/>
        <v>30</v>
      </c>
      <c r="G597">
        <v>0</v>
      </c>
    </row>
    <row r="598" spans="1:7" x14ac:dyDescent="0.25">
      <c r="A598">
        <f t="shared" si="156"/>
        <v>7</v>
      </c>
      <c r="B598">
        <f t="shared" si="134"/>
        <v>1</v>
      </c>
      <c r="C598">
        <f t="shared" ref="C598:E598" si="166">C98</f>
        <v>0</v>
      </c>
      <c r="D598">
        <f t="shared" si="166"/>
        <v>2000</v>
      </c>
      <c r="E598">
        <f t="shared" si="166"/>
        <v>1</v>
      </c>
      <c r="F598">
        <f t="shared" si="101"/>
        <v>30</v>
      </c>
      <c r="G598">
        <v>0</v>
      </c>
    </row>
    <row r="599" spans="1:7" x14ac:dyDescent="0.25">
      <c r="A599">
        <f t="shared" si="156"/>
        <v>8</v>
      </c>
      <c r="B599">
        <f t="shared" si="134"/>
        <v>1</v>
      </c>
      <c r="C599">
        <f t="shared" ref="C599:E599" si="167">C99</f>
        <v>0</v>
      </c>
      <c r="D599">
        <f t="shared" si="167"/>
        <v>2000</v>
      </c>
      <c r="E599">
        <f t="shared" si="167"/>
        <v>1</v>
      </c>
      <c r="F599">
        <f t="shared" ref="F599:F662" si="168">F579+1</f>
        <v>30</v>
      </c>
      <c r="G599">
        <v>0</v>
      </c>
    </row>
    <row r="600" spans="1:7" x14ac:dyDescent="0.25">
      <c r="A600">
        <f t="shared" si="156"/>
        <v>9</v>
      </c>
      <c r="B600">
        <f t="shared" si="134"/>
        <v>1</v>
      </c>
      <c r="C600">
        <f t="shared" ref="C600:E600" si="169">C100</f>
        <v>0</v>
      </c>
      <c r="D600">
        <f t="shared" si="169"/>
        <v>2000</v>
      </c>
      <c r="E600">
        <f t="shared" si="169"/>
        <v>1</v>
      </c>
      <c r="F600">
        <f t="shared" si="168"/>
        <v>30</v>
      </c>
      <c r="G600">
        <v>0</v>
      </c>
    </row>
    <row r="601" spans="1:7" x14ac:dyDescent="0.25">
      <c r="A601">
        <f t="shared" si="156"/>
        <v>10</v>
      </c>
      <c r="B601">
        <f t="shared" si="134"/>
        <v>1</v>
      </c>
      <c r="C601">
        <f t="shared" ref="C601:E601" si="170">C101</f>
        <v>0</v>
      </c>
      <c r="D601">
        <f t="shared" si="170"/>
        <v>2000</v>
      </c>
      <c r="E601">
        <f t="shared" si="170"/>
        <v>1</v>
      </c>
      <c r="F601">
        <f t="shared" si="168"/>
        <v>30</v>
      </c>
      <c r="G601">
        <v>0</v>
      </c>
    </row>
    <row r="602" spans="1:7" x14ac:dyDescent="0.25">
      <c r="A602">
        <f t="shared" si="156"/>
        <v>1</v>
      </c>
      <c r="B602">
        <f t="shared" si="134"/>
        <v>1</v>
      </c>
      <c r="C602">
        <f t="shared" ref="C602:E602" si="171">C102</f>
        <v>25</v>
      </c>
      <c r="D602">
        <f t="shared" si="171"/>
        <v>250</v>
      </c>
      <c r="E602">
        <f t="shared" si="171"/>
        <v>0</v>
      </c>
      <c r="F602">
        <f t="shared" si="168"/>
        <v>31</v>
      </c>
      <c r="G602">
        <v>0</v>
      </c>
    </row>
    <row r="603" spans="1:7" x14ac:dyDescent="0.25">
      <c r="A603">
        <f t="shared" si="156"/>
        <v>2</v>
      </c>
      <c r="B603">
        <f t="shared" si="134"/>
        <v>1</v>
      </c>
      <c r="C603">
        <f t="shared" ref="C603:E603" si="172">C103</f>
        <v>25</v>
      </c>
      <c r="D603">
        <f t="shared" si="172"/>
        <v>250</v>
      </c>
      <c r="E603">
        <f t="shared" si="172"/>
        <v>0</v>
      </c>
      <c r="F603">
        <f t="shared" si="168"/>
        <v>31</v>
      </c>
      <c r="G603">
        <v>0</v>
      </c>
    </row>
    <row r="604" spans="1:7" x14ac:dyDescent="0.25">
      <c r="A604">
        <f t="shared" si="156"/>
        <v>3</v>
      </c>
      <c r="B604">
        <f t="shared" si="134"/>
        <v>1</v>
      </c>
      <c r="C604">
        <f t="shared" ref="C604:E604" si="173">C104</f>
        <v>25</v>
      </c>
      <c r="D604">
        <f t="shared" si="173"/>
        <v>250</v>
      </c>
      <c r="E604">
        <f t="shared" si="173"/>
        <v>0</v>
      </c>
      <c r="F604">
        <f t="shared" si="168"/>
        <v>31</v>
      </c>
      <c r="G604">
        <v>0</v>
      </c>
    </row>
    <row r="605" spans="1:7" x14ac:dyDescent="0.25">
      <c r="A605">
        <f t="shared" si="156"/>
        <v>4</v>
      </c>
      <c r="B605">
        <f t="shared" si="134"/>
        <v>1</v>
      </c>
      <c r="C605">
        <f t="shared" ref="C605:E605" si="174">C105</f>
        <v>25</v>
      </c>
      <c r="D605">
        <f t="shared" si="174"/>
        <v>250</v>
      </c>
      <c r="E605">
        <f t="shared" si="174"/>
        <v>0</v>
      </c>
      <c r="F605">
        <f t="shared" si="168"/>
        <v>31</v>
      </c>
      <c r="G605">
        <v>0</v>
      </c>
    </row>
    <row r="606" spans="1:7" x14ac:dyDescent="0.25">
      <c r="A606">
        <f t="shared" si="156"/>
        <v>5</v>
      </c>
      <c r="B606">
        <f t="shared" si="134"/>
        <v>1</v>
      </c>
      <c r="C606">
        <f t="shared" ref="C606:E606" si="175">C106</f>
        <v>25</v>
      </c>
      <c r="D606">
        <f t="shared" si="175"/>
        <v>250</v>
      </c>
      <c r="E606">
        <f t="shared" si="175"/>
        <v>0</v>
      </c>
      <c r="F606">
        <f t="shared" si="168"/>
        <v>31</v>
      </c>
      <c r="G606">
        <v>0</v>
      </c>
    </row>
    <row r="607" spans="1:7" x14ac:dyDescent="0.25">
      <c r="A607">
        <f t="shared" si="156"/>
        <v>6</v>
      </c>
      <c r="B607">
        <f t="shared" si="134"/>
        <v>1</v>
      </c>
      <c r="C607">
        <f t="shared" ref="C607:E607" si="176">C107</f>
        <v>25</v>
      </c>
      <c r="D607">
        <f t="shared" si="176"/>
        <v>250</v>
      </c>
      <c r="E607">
        <f t="shared" si="176"/>
        <v>0</v>
      </c>
      <c r="F607">
        <f t="shared" si="168"/>
        <v>31</v>
      </c>
      <c r="G607">
        <v>0</v>
      </c>
    </row>
    <row r="608" spans="1:7" x14ac:dyDescent="0.25">
      <c r="A608">
        <f t="shared" si="156"/>
        <v>7</v>
      </c>
      <c r="B608">
        <f t="shared" si="134"/>
        <v>1</v>
      </c>
      <c r="C608">
        <f t="shared" ref="C608:E608" si="177">C108</f>
        <v>25</v>
      </c>
      <c r="D608">
        <f t="shared" si="177"/>
        <v>250</v>
      </c>
      <c r="E608">
        <f t="shared" si="177"/>
        <v>0</v>
      </c>
      <c r="F608">
        <f t="shared" si="168"/>
        <v>31</v>
      </c>
      <c r="G608">
        <v>0</v>
      </c>
    </row>
    <row r="609" spans="1:7" x14ac:dyDescent="0.25">
      <c r="A609">
        <f t="shared" si="156"/>
        <v>8</v>
      </c>
      <c r="B609">
        <f t="shared" si="134"/>
        <v>1</v>
      </c>
      <c r="C609">
        <f t="shared" ref="C609:E609" si="178">C109</f>
        <v>25</v>
      </c>
      <c r="D609">
        <f t="shared" si="178"/>
        <v>250</v>
      </c>
      <c r="E609">
        <f t="shared" si="178"/>
        <v>0</v>
      </c>
      <c r="F609">
        <f t="shared" si="168"/>
        <v>31</v>
      </c>
      <c r="G609">
        <v>0</v>
      </c>
    </row>
    <row r="610" spans="1:7" x14ac:dyDescent="0.25">
      <c r="A610">
        <f t="shared" si="156"/>
        <v>9</v>
      </c>
      <c r="B610">
        <f t="shared" si="134"/>
        <v>1</v>
      </c>
      <c r="C610">
        <f t="shared" ref="C610:E610" si="179">C110</f>
        <v>25</v>
      </c>
      <c r="D610">
        <f t="shared" si="179"/>
        <v>250</v>
      </c>
      <c r="E610">
        <f t="shared" si="179"/>
        <v>0</v>
      </c>
      <c r="F610">
        <f t="shared" si="168"/>
        <v>31</v>
      </c>
      <c r="G610">
        <v>0</v>
      </c>
    </row>
    <row r="611" spans="1:7" x14ac:dyDescent="0.25">
      <c r="A611">
        <f t="shared" si="156"/>
        <v>10</v>
      </c>
      <c r="B611">
        <f t="shared" si="134"/>
        <v>1</v>
      </c>
      <c r="C611">
        <f t="shared" ref="C611:E611" si="180">C111</f>
        <v>25</v>
      </c>
      <c r="D611">
        <f t="shared" si="180"/>
        <v>250</v>
      </c>
      <c r="E611">
        <f t="shared" si="180"/>
        <v>0</v>
      </c>
      <c r="F611">
        <f t="shared" si="168"/>
        <v>31</v>
      </c>
      <c r="G611">
        <v>0</v>
      </c>
    </row>
    <row r="612" spans="1:7" x14ac:dyDescent="0.25">
      <c r="A612">
        <f t="shared" si="156"/>
        <v>1</v>
      </c>
      <c r="B612">
        <f t="shared" si="134"/>
        <v>1</v>
      </c>
      <c r="C612">
        <f t="shared" ref="C612:E612" si="181">C112</f>
        <v>25</v>
      </c>
      <c r="D612">
        <f t="shared" si="181"/>
        <v>250</v>
      </c>
      <c r="E612">
        <f t="shared" si="181"/>
        <v>1</v>
      </c>
      <c r="F612">
        <f t="shared" si="168"/>
        <v>31</v>
      </c>
      <c r="G612">
        <v>0</v>
      </c>
    </row>
    <row r="613" spans="1:7" x14ac:dyDescent="0.25">
      <c r="A613">
        <f t="shared" si="156"/>
        <v>2</v>
      </c>
      <c r="B613">
        <f t="shared" si="134"/>
        <v>1</v>
      </c>
      <c r="C613">
        <f t="shared" ref="C613:E613" si="182">C113</f>
        <v>25</v>
      </c>
      <c r="D613">
        <f t="shared" si="182"/>
        <v>250</v>
      </c>
      <c r="E613">
        <f t="shared" si="182"/>
        <v>1</v>
      </c>
      <c r="F613">
        <f t="shared" si="168"/>
        <v>31</v>
      </c>
      <c r="G613">
        <v>0</v>
      </c>
    </row>
    <row r="614" spans="1:7" x14ac:dyDescent="0.25">
      <c r="A614">
        <f t="shared" si="156"/>
        <v>3</v>
      </c>
      <c r="B614">
        <f t="shared" si="134"/>
        <v>1</v>
      </c>
      <c r="C614">
        <f t="shared" ref="C614:E614" si="183">C114</f>
        <v>25</v>
      </c>
      <c r="D614">
        <f t="shared" si="183"/>
        <v>250</v>
      </c>
      <c r="E614">
        <f t="shared" si="183"/>
        <v>1</v>
      </c>
      <c r="F614">
        <f t="shared" si="168"/>
        <v>31</v>
      </c>
      <c r="G614">
        <v>0</v>
      </c>
    </row>
    <row r="615" spans="1:7" x14ac:dyDescent="0.25">
      <c r="A615">
        <f t="shared" si="156"/>
        <v>4</v>
      </c>
      <c r="B615">
        <f t="shared" si="134"/>
        <v>1</v>
      </c>
      <c r="C615">
        <f t="shared" ref="C615:E615" si="184">C115</f>
        <v>25</v>
      </c>
      <c r="D615">
        <f t="shared" si="184"/>
        <v>250</v>
      </c>
      <c r="E615">
        <f t="shared" si="184"/>
        <v>1</v>
      </c>
      <c r="F615">
        <f t="shared" si="168"/>
        <v>31</v>
      </c>
      <c r="G615">
        <v>0</v>
      </c>
    </row>
    <row r="616" spans="1:7" x14ac:dyDescent="0.25">
      <c r="A616">
        <f t="shared" si="156"/>
        <v>5</v>
      </c>
      <c r="B616">
        <f t="shared" si="134"/>
        <v>1</v>
      </c>
      <c r="C616">
        <f t="shared" ref="C616:E616" si="185">C116</f>
        <v>25</v>
      </c>
      <c r="D616">
        <f t="shared" si="185"/>
        <v>250</v>
      </c>
      <c r="E616">
        <f t="shared" si="185"/>
        <v>1</v>
      </c>
      <c r="F616">
        <f t="shared" si="168"/>
        <v>31</v>
      </c>
      <c r="G616">
        <v>0</v>
      </c>
    </row>
    <row r="617" spans="1:7" x14ac:dyDescent="0.25">
      <c r="A617">
        <f t="shared" si="156"/>
        <v>6</v>
      </c>
      <c r="B617">
        <f t="shared" si="134"/>
        <v>1</v>
      </c>
      <c r="C617">
        <f t="shared" ref="C617:E617" si="186">C117</f>
        <v>25</v>
      </c>
      <c r="D617">
        <f t="shared" si="186"/>
        <v>250</v>
      </c>
      <c r="E617">
        <f t="shared" si="186"/>
        <v>1</v>
      </c>
      <c r="F617">
        <f t="shared" si="168"/>
        <v>31</v>
      </c>
      <c r="G617">
        <v>0</v>
      </c>
    </row>
    <row r="618" spans="1:7" x14ac:dyDescent="0.25">
      <c r="A618">
        <f t="shared" si="156"/>
        <v>7</v>
      </c>
      <c r="B618">
        <f t="shared" si="134"/>
        <v>1</v>
      </c>
      <c r="C618">
        <f t="shared" ref="C618:E618" si="187">C118</f>
        <v>25</v>
      </c>
      <c r="D618">
        <f t="shared" si="187"/>
        <v>250</v>
      </c>
      <c r="E618">
        <f t="shared" si="187"/>
        <v>1</v>
      </c>
      <c r="F618">
        <f t="shared" si="168"/>
        <v>31</v>
      </c>
      <c r="G618">
        <v>0</v>
      </c>
    </row>
    <row r="619" spans="1:7" x14ac:dyDescent="0.25">
      <c r="A619">
        <f t="shared" si="156"/>
        <v>8</v>
      </c>
      <c r="B619">
        <f t="shared" si="134"/>
        <v>1</v>
      </c>
      <c r="C619">
        <f t="shared" ref="C619:E619" si="188">C119</f>
        <v>25</v>
      </c>
      <c r="D619">
        <f t="shared" si="188"/>
        <v>250</v>
      </c>
      <c r="E619">
        <f t="shared" si="188"/>
        <v>1</v>
      </c>
      <c r="F619">
        <f t="shared" si="168"/>
        <v>31</v>
      </c>
      <c r="G619">
        <v>0</v>
      </c>
    </row>
    <row r="620" spans="1:7" x14ac:dyDescent="0.25">
      <c r="A620">
        <f t="shared" si="156"/>
        <v>9</v>
      </c>
      <c r="B620">
        <f t="shared" si="134"/>
        <v>1</v>
      </c>
      <c r="C620">
        <f t="shared" ref="C620:E620" si="189">C120</f>
        <v>25</v>
      </c>
      <c r="D620">
        <f t="shared" si="189"/>
        <v>250</v>
      </c>
      <c r="E620">
        <f t="shared" si="189"/>
        <v>1</v>
      </c>
      <c r="F620">
        <f t="shared" si="168"/>
        <v>31</v>
      </c>
      <c r="G620">
        <v>0</v>
      </c>
    </row>
    <row r="621" spans="1:7" x14ac:dyDescent="0.25">
      <c r="A621">
        <f t="shared" si="156"/>
        <v>10</v>
      </c>
      <c r="B621">
        <f t="shared" si="134"/>
        <v>1</v>
      </c>
      <c r="C621">
        <f t="shared" ref="C621:E621" si="190">C121</f>
        <v>25</v>
      </c>
      <c r="D621">
        <f t="shared" si="190"/>
        <v>250</v>
      </c>
      <c r="E621">
        <f t="shared" si="190"/>
        <v>1</v>
      </c>
      <c r="F621">
        <f t="shared" si="168"/>
        <v>31</v>
      </c>
      <c r="G621">
        <v>0</v>
      </c>
    </row>
    <row r="622" spans="1:7" x14ac:dyDescent="0.25">
      <c r="A622">
        <f t="shared" si="156"/>
        <v>1</v>
      </c>
      <c r="B622">
        <f t="shared" si="134"/>
        <v>1</v>
      </c>
      <c r="C622">
        <f t="shared" ref="C622:E622" si="191">C122</f>
        <v>25</v>
      </c>
      <c r="D622">
        <f t="shared" si="191"/>
        <v>500</v>
      </c>
      <c r="E622">
        <f t="shared" si="191"/>
        <v>0</v>
      </c>
      <c r="F622">
        <f t="shared" si="168"/>
        <v>32</v>
      </c>
      <c r="G622">
        <v>0</v>
      </c>
    </row>
    <row r="623" spans="1:7" x14ac:dyDescent="0.25">
      <c r="A623">
        <f t="shared" si="156"/>
        <v>2</v>
      </c>
      <c r="B623">
        <f t="shared" si="134"/>
        <v>1</v>
      </c>
      <c r="C623">
        <f t="shared" ref="C623:E623" si="192">C123</f>
        <v>25</v>
      </c>
      <c r="D623">
        <f t="shared" si="192"/>
        <v>500</v>
      </c>
      <c r="E623">
        <f t="shared" si="192"/>
        <v>0</v>
      </c>
      <c r="F623">
        <f t="shared" si="168"/>
        <v>32</v>
      </c>
      <c r="G623">
        <v>0</v>
      </c>
    </row>
    <row r="624" spans="1:7" x14ac:dyDescent="0.25">
      <c r="A624">
        <f t="shared" si="156"/>
        <v>3</v>
      </c>
      <c r="B624">
        <f t="shared" si="134"/>
        <v>1</v>
      </c>
      <c r="C624">
        <f t="shared" ref="C624:E624" si="193">C124</f>
        <v>25</v>
      </c>
      <c r="D624">
        <f t="shared" si="193"/>
        <v>500</v>
      </c>
      <c r="E624">
        <f t="shared" si="193"/>
        <v>0</v>
      </c>
      <c r="F624">
        <f t="shared" si="168"/>
        <v>32</v>
      </c>
      <c r="G624">
        <v>0</v>
      </c>
    </row>
    <row r="625" spans="1:7" x14ac:dyDescent="0.25">
      <c r="A625">
        <f t="shared" si="156"/>
        <v>4</v>
      </c>
      <c r="B625">
        <f t="shared" si="134"/>
        <v>1</v>
      </c>
      <c r="C625">
        <f t="shared" ref="C625:E625" si="194">C125</f>
        <v>25</v>
      </c>
      <c r="D625">
        <f t="shared" si="194"/>
        <v>500</v>
      </c>
      <c r="E625">
        <f t="shared" si="194"/>
        <v>0</v>
      </c>
      <c r="F625">
        <f t="shared" si="168"/>
        <v>32</v>
      </c>
      <c r="G625">
        <v>0</v>
      </c>
    </row>
    <row r="626" spans="1:7" x14ac:dyDescent="0.25">
      <c r="A626">
        <f t="shared" si="156"/>
        <v>5</v>
      </c>
      <c r="B626">
        <f t="shared" si="134"/>
        <v>1</v>
      </c>
      <c r="C626">
        <f t="shared" ref="C626:E626" si="195">C126</f>
        <v>25</v>
      </c>
      <c r="D626">
        <f t="shared" si="195"/>
        <v>500</v>
      </c>
      <c r="E626">
        <f t="shared" si="195"/>
        <v>0</v>
      </c>
      <c r="F626">
        <f t="shared" si="168"/>
        <v>32</v>
      </c>
      <c r="G626">
        <v>0</v>
      </c>
    </row>
    <row r="627" spans="1:7" x14ac:dyDescent="0.25">
      <c r="A627">
        <f t="shared" si="156"/>
        <v>6</v>
      </c>
      <c r="B627">
        <f t="shared" si="134"/>
        <v>1</v>
      </c>
      <c r="C627">
        <f t="shared" ref="C627:E627" si="196">C127</f>
        <v>25</v>
      </c>
      <c r="D627">
        <f t="shared" si="196"/>
        <v>500</v>
      </c>
      <c r="E627">
        <f t="shared" si="196"/>
        <v>0</v>
      </c>
      <c r="F627">
        <f t="shared" si="168"/>
        <v>32</v>
      </c>
      <c r="G627">
        <v>0</v>
      </c>
    </row>
    <row r="628" spans="1:7" x14ac:dyDescent="0.25">
      <c r="A628">
        <f t="shared" si="156"/>
        <v>7</v>
      </c>
      <c r="B628">
        <f t="shared" si="134"/>
        <v>1</v>
      </c>
      <c r="C628">
        <f t="shared" ref="C628:E628" si="197">C128</f>
        <v>25</v>
      </c>
      <c r="D628">
        <f t="shared" si="197"/>
        <v>500</v>
      </c>
      <c r="E628">
        <f t="shared" si="197"/>
        <v>0</v>
      </c>
      <c r="F628">
        <f t="shared" si="168"/>
        <v>32</v>
      </c>
      <c r="G628">
        <v>0</v>
      </c>
    </row>
    <row r="629" spans="1:7" x14ac:dyDescent="0.25">
      <c r="A629">
        <f t="shared" si="156"/>
        <v>8</v>
      </c>
      <c r="B629">
        <f t="shared" si="134"/>
        <v>1</v>
      </c>
      <c r="C629">
        <f t="shared" ref="C629:E629" si="198">C129</f>
        <v>25</v>
      </c>
      <c r="D629">
        <f t="shared" si="198"/>
        <v>500</v>
      </c>
      <c r="E629">
        <f t="shared" si="198"/>
        <v>0</v>
      </c>
      <c r="F629">
        <f t="shared" si="168"/>
        <v>32</v>
      </c>
      <c r="G629">
        <v>0</v>
      </c>
    </row>
    <row r="630" spans="1:7" x14ac:dyDescent="0.25">
      <c r="A630">
        <f t="shared" si="156"/>
        <v>9</v>
      </c>
      <c r="B630">
        <f t="shared" si="134"/>
        <v>1</v>
      </c>
      <c r="C630">
        <f t="shared" ref="C630:E630" si="199">C130</f>
        <v>25</v>
      </c>
      <c r="D630">
        <f t="shared" si="199"/>
        <v>500</v>
      </c>
      <c r="E630">
        <f t="shared" si="199"/>
        <v>0</v>
      </c>
      <c r="F630">
        <f t="shared" si="168"/>
        <v>32</v>
      </c>
      <c r="G630">
        <v>0</v>
      </c>
    </row>
    <row r="631" spans="1:7" x14ac:dyDescent="0.25">
      <c r="A631">
        <f t="shared" si="156"/>
        <v>10</v>
      </c>
      <c r="B631">
        <f t="shared" si="134"/>
        <v>1</v>
      </c>
      <c r="C631">
        <f t="shared" ref="C631:E631" si="200">C131</f>
        <v>25</v>
      </c>
      <c r="D631">
        <f t="shared" si="200"/>
        <v>500</v>
      </c>
      <c r="E631">
        <f t="shared" si="200"/>
        <v>0</v>
      </c>
      <c r="F631">
        <f t="shared" si="168"/>
        <v>32</v>
      </c>
      <c r="G631">
        <v>0</v>
      </c>
    </row>
    <row r="632" spans="1:7" x14ac:dyDescent="0.25">
      <c r="A632">
        <f t="shared" si="156"/>
        <v>1</v>
      </c>
      <c r="B632">
        <f t="shared" ref="B632:B695" si="201">B631</f>
        <v>1</v>
      </c>
      <c r="C632">
        <f t="shared" ref="C632:E632" si="202">C132</f>
        <v>25</v>
      </c>
      <c r="D632">
        <f t="shared" si="202"/>
        <v>500</v>
      </c>
      <c r="E632">
        <f t="shared" si="202"/>
        <v>1</v>
      </c>
      <c r="F632">
        <f t="shared" si="168"/>
        <v>32</v>
      </c>
      <c r="G632">
        <v>0</v>
      </c>
    </row>
    <row r="633" spans="1:7" x14ac:dyDescent="0.25">
      <c r="A633">
        <f t="shared" si="156"/>
        <v>2</v>
      </c>
      <c r="B633">
        <f t="shared" si="201"/>
        <v>1</v>
      </c>
      <c r="C633">
        <f t="shared" ref="C633:E633" si="203">C133</f>
        <v>25</v>
      </c>
      <c r="D633">
        <f t="shared" si="203"/>
        <v>500</v>
      </c>
      <c r="E633">
        <f t="shared" si="203"/>
        <v>1</v>
      </c>
      <c r="F633">
        <f t="shared" si="168"/>
        <v>32</v>
      </c>
      <c r="G633">
        <v>0</v>
      </c>
    </row>
    <row r="634" spans="1:7" x14ac:dyDescent="0.25">
      <c r="A634">
        <f t="shared" si="156"/>
        <v>3</v>
      </c>
      <c r="B634">
        <f t="shared" si="201"/>
        <v>1</v>
      </c>
      <c r="C634">
        <f t="shared" ref="C634:E634" si="204">C134</f>
        <v>25</v>
      </c>
      <c r="D634">
        <f t="shared" si="204"/>
        <v>500</v>
      </c>
      <c r="E634">
        <f t="shared" si="204"/>
        <v>1</v>
      </c>
      <c r="F634">
        <f t="shared" si="168"/>
        <v>32</v>
      </c>
      <c r="G634">
        <v>0</v>
      </c>
    </row>
    <row r="635" spans="1:7" x14ac:dyDescent="0.25">
      <c r="A635">
        <f t="shared" si="156"/>
        <v>4</v>
      </c>
      <c r="B635">
        <f t="shared" si="201"/>
        <v>1</v>
      </c>
      <c r="C635">
        <f t="shared" ref="C635:E635" si="205">C135</f>
        <v>25</v>
      </c>
      <c r="D635">
        <f t="shared" si="205"/>
        <v>500</v>
      </c>
      <c r="E635">
        <f t="shared" si="205"/>
        <v>1</v>
      </c>
      <c r="F635">
        <f t="shared" si="168"/>
        <v>32</v>
      </c>
      <c r="G635">
        <v>0</v>
      </c>
    </row>
    <row r="636" spans="1:7" x14ac:dyDescent="0.25">
      <c r="A636">
        <f t="shared" si="156"/>
        <v>5</v>
      </c>
      <c r="B636">
        <f t="shared" si="201"/>
        <v>1</v>
      </c>
      <c r="C636">
        <f t="shared" ref="C636:E636" si="206">C136</f>
        <v>25</v>
      </c>
      <c r="D636">
        <f t="shared" si="206"/>
        <v>500</v>
      </c>
      <c r="E636">
        <f t="shared" si="206"/>
        <v>1</v>
      </c>
      <c r="F636">
        <f t="shared" si="168"/>
        <v>32</v>
      </c>
      <c r="G636">
        <v>0</v>
      </c>
    </row>
    <row r="637" spans="1:7" x14ac:dyDescent="0.25">
      <c r="A637">
        <f t="shared" si="156"/>
        <v>6</v>
      </c>
      <c r="B637">
        <f t="shared" si="201"/>
        <v>1</v>
      </c>
      <c r="C637">
        <f t="shared" ref="C637:E637" si="207">C137</f>
        <v>25</v>
      </c>
      <c r="D637">
        <f t="shared" si="207"/>
        <v>500</v>
      </c>
      <c r="E637">
        <f t="shared" si="207"/>
        <v>1</v>
      </c>
      <c r="F637">
        <f t="shared" si="168"/>
        <v>32</v>
      </c>
      <c r="G637">
        <v>0</v>
      </c>
    </row>
    <row r="638" spans="1:7" x14ac:dyDescent="0.25">
      <c r="A638">
        <f t="shared" si="156"/>
        <v>7</v>
      </c>
      <c r="B638">
        <f t="shared" si="201"/>
        <v>1</v>
      </c>
      <c r="C638">
        <f t="shared" ref="C638:E638" si="208">C138</f>
        <v>25</v>
      </c>
      <c r="D638">
        <f t="shared" si="208"/>
        <v>500</v>
      </c>
      <c r="E638">
        <f t="shared" si="208"/>
        <v>1</v>
      </c>
      <c r="F638">
        <f t="shared" si="168"/>
        <v>32</v>
      </c>
      <c r="G638">
        <v>0</v>
      </c>
    </row>
    <row r="639" spans="1:7" x14ac:dyDescent="0.25">
      <c r="A639">
        <f t="shared" si="156"/>
        <v>8</v>
      </c>
      <c r="B639">
        <f t="shared" si="201"/>
        <v>1</v>
      </c>
      <c r="C639">
        <f t="shared" ref="C639:E639" si="209">C139</f>
        <v>25</v>
      </c>
      <c r="D639">
        <f t="shared" si="209"/>
        <v>500</v>
      </c>
      <c r="E639">
        <f t="shared" si="209"/>
        <v>1</v>
      </c>
      <c r="F639">
        <f t="shared" si="168"/>
        <v>32</v>
      </c>
      <c r="G639">
        <v>0</v>
      </c>
    </row>
    <row r="640" spans="1:7" x14ac:dyDescent="0.25">
      <c r="A640">
        <f t="shared" si="156"/>
        <v>9</v>
      </c>
      <c r="B640">
        <f t="shared" si="201"/>
        <v>1</v>
      </c>
      <c r="C640">
        <f t="shared" ref="C640:E640" si="210">C140</f>
        <v>25</v>
      </c>
      <c r="D640">
        <f t="shared" si="210"/>
        <v>500</v>
      </c>
      <c r="E640">
        <f t="shared" si="210"/>
        <v>1</v>
      </c>
      <c r="F640">
        <f t="shared" si="168"/>
        <v>32</v>
      </c>
      <c r="G640">
        <v>0</v>
      </c>
    </row>
    <row r="641" spans="1:7" x14ac:dyDescent="0.25">
      <c r="A641">
        <f t="shared" si="156"/>
        <v>10</v>
      </c>
      <c r="B641">
        <f t="shared" si="201"/>
        <v>1</v>
      </c>
      <c r="C641">
        <f t="shared" ref="C641:E641" si="211">C141</f>
        <v>25</v>
      </c>
      <c r="D641">
        <f t="shared" si="211"/>
        <v>500</v>
      </c>
      <c r="E641">
        <f t="shared" si="211"/>
        <v>1</v>
      </c>
      <c r="F641">
        <f t="shared" si="168"/>
        <v>32</v>
      </c>
      <c r="G641">
        <v>0</v>
      </c>
    </row>
    <row r="642" spans="1:7" x14ac:dyDescent="0.25">
      <c r="A642">
        <f t="shared" si="156"/>
        <v>1</v>
      </c>
      <c r="B642">
        <f t="shared" si="201"/>
        <v>1</v>
      </c>
      <c r="C642">
        <f t="shared" ref="C642:E642" si="212">C142</f>
        <v>25</v>
      </c>
      <c r="D642">
        <f t="shared" si="212"/>
        <v>1000</v>
      </c>
      <c r="E642">
        <f t="shared" si="212"/>
        <v>0</v>
      </c>
      <c r="F642">
        <f t="shared" si="168"/>
        <v>33</v>
      </c>
      <c r="G642">
        <v>0</v>
      </c>
    </row>
    <row r="643" spans="1:7" x14ac:dyDescent="0.25">
      <c r="A643">
        <f t="shared" si="156"/>
        <v>2</v>
      </c>
      <c r="B643">
        <f t="shared" si="201"/>
        <v>1</v>
      </c>
      <c r="C643">
        <f t="shared" ref="C643:E643" si="213">C143</f>
        <v>25</v>
      </c>
      <c r="D643">
        <f t="shared" si="213"/>
        <v>1000</v>
      </c>
      <c r="E643">
        <f t="shared" si="213"/>
        <v>0</v>
      </c>
      <c r="F643">
        <f t="shared" si="168"/>
        <v>33</v>
      </c>
      <c r="G643">
        <v>0</v>
      </c>
    </row>
    <row r="644" spans="1:7" x14ac:dyDescent="0.25">
      <c r="A644">
        <f t="shared" si="156"/>
        <v>3</v>
      </c>
      <c r="B644">
        <f t="shared" si="201"/>
        <v>1</v>
      </c>
      <c r="C644">
        <f t="shared" ref="C644:E644" si="214">C144</f>
        <v>25</v>
      </c>
      <c r="D644">
        <f t="shared" si="214"/>
        <v>1000</v>
      </c>
      <c r="E644">
        <f t="shared" si="214"/>
        <v>0</v>
      </c>
      <c r="F644">
        <f t="shared" si="168"/>
        <v>33</v>
      </c>
      <c r="G644">
        <v>0</v>
      </c>
    </row>
    <row r="645" spans="1:7" x14ac:dyDescent="0.25">
      <c r="A645">
        <f t="shared" si="156"/>
        <v>4</v>
      </c>
      <c r="B645">
        <f t="shared" si="201"/>
        <v>1</v>
      </c>
      <c r="C645">
        <f t="shared" ref="C645:E645" si="215">C145</f>
        <v>25</v>
      </c>
      <c r="D645">
        <f t="shared" si="215"/>
        <v>1000</v>
      </c>
      <c r="E645">
        <f t="shared" si="215"/>
        <v>0</v>
      </c>
      <c r="F645">
        <f t="shared" si="168"/>
        <v>33</v>
      </c>
      <c r="G645">
        <v>1</v>
      </c>
    </row>
    <row r="646" spans="1:7" x14ac:dyDescent="0.25">
      <c r="A646">
        <f t="shared" si="156"/>
        <v>5</v>
      </c>
      <c r="B646">
        <f t="shared" si="201"/>
        <v>1</v>
      </c>
      <c r="C646">
        <f t="shared" ref="C646:E646" si="216">C146</f>
        <v>25</v>
      </c>
      <c r="D646">
        <f t="shared" si="216"/>
        <v>1000</v>
      </c>
      <c r="E646">
        <f t="shared" si="216"/>
        <v>0</v>
      </c>
      <c r="F646">
        <f t="shared" si="168"/>
        <v>33</v>
      </c>
      <c r="G646">
        <v>0</v>
      </c>
    </row>
    <row r="647" spans="1:7" x14ac:dyDescent="0.25">
      <c r="A647">
        <f t="shared" si="156"/>
        <v>6</v>
      </c>
      <c r="B647">
        <f t="shared" si="201"/>
        <v>1</v>
      </c>
      <c r="C647">
        <f t="shared" ref="C647:E647" si="217">C147</f>
        <v>25</v>
      </c>
      <c r="D647">
        <f t="shared" si="217"/>
        <v>1000</v>
      </c>
      <c r="E647">
        <f t="shared" si="217"/>
        <v>0</v>
      </c>
      <c r="F647">
        <f t="shared" si="168"/>
        <v>33</v>
      </c>
      <c r="G647">
        <v>0</v>
      </c>
    </row>
    <row r="648" spans="1:7" x14ac:dyDescent="0.25">
      <c r="A648">
        <f t="shared" si="156"/>
        <v>7</v>
      </c>
      <c r="B648">
        <f t="shared" si="201"/>
        <v>1</v>
      </c>
      <c r="C648">
        <f t="shared" ref="C648:E648" si="218">C148</f>
        <v>25</v>
      </c>
      <c r="D648">
        <f t="shared" si="218"/>
        <v>1000</v>
      </c>
      <c r="E648">
        <f t="shared" si="218"/>
        <v>0</v>
      </c>
      <c r="F648">
        <f t="shared" si="168"/>
        <v>33</v>
      </c>
      <c r="G648">
        <v>0</v>
      </c>
    </row>
    <row r="649" spans="1:7" x14ac:dyDescent="0.25">
      <c r="A649">
        <f t="shared" si="156"/>
        <v>8</v>
      </c>
      <c r="B649">
        <f t="shared" si="201"/>
        <v>1</v>
      </c>
      <c r="C649">
        <f t="shared" ref="C649:E649" si="219">C149</f>
        <v>25</v>
      </c>
      <c r="D649">
        <f t="shared" si="219"/>
        <v>1000</v>
      </c>
      <c r="E649">
        <f t="shared" si="219"/>
        <v>0</v>
      </c>
      <c r="F649">
        <f t="shared" si="168"/>
        <v>33</v>
      </c>
      <c r="G649">
        <v>0</v>
      </c>
    </row>
    <row r="650" spans="1:7" x14ac:dyDescent="0.25">
      <c r="A650">
        <f t="shared" si="156"/>
        <v>9</v>
      </c>
      <c r="B650">
        <f t="shared" si="201"/>
        <v>1</v>
      </c>
      <c r="C650">
        <f t="shared" ref="C650:E650" si="220">C150</f>
        <v>25</v>
      </c>
      <c r="D650">
        <f t="shared" si="220"/>
        <v>1000</v>
      </c>
      <c r="E650">
        <f t="shared" si="220"/>
        <v>0</v>
      </c>
      <c r="F650">
        <f t="shared" si="168"/>
        <v>33</v>
      </c>
      <c r="G650">
        <v>0</v>
      </c>
    </row>
    <row r="651" spans="1:7" x14ac:dyDescent="0.25">
      <c r="A651">
        <f t="shared" si="156"/>
        <v>10</v>
      </c>
      <c r="B651">
        <f t="shared" si="201"/>
        <v>1</v>
      </c>
      <c r="C651">
        <f t="shared" ref="C651:E651" si="221">C151</f>
        <v>25</v>
      </c>
      <c r="D651">
        <f t="shared" si="221"/>
        <v>1000</v>
      </c>
      <c r="E651">
        <f t="shared" si="221"/>
        <v>0</v>
      </c>
      <c r="F651">
        <f t="shared" si="168"/>
        <v>33</v>
      </c>
      <c r="G651">
        <v>0</v>
      </c>
    </row>
    <row r="652" spans="1:7" x14ac:dyDescent="0.25">
      <c r="A652">
        <f t="shared" si="156"/>
        <v>1</v>
      </c>
      <c r="B652">
        <f t="shared" si="201"/>
        <v>1</v>
      </c>
      <c r="C652">
        <f t="shared" ref="C652:E652" si="222">C152</f>
        <v>25</v>
      </c>
      <c r="D652">
        <f t="shared" si="222"/>
        <v>1000</v>
      </c>
      <c r="E652">
        <f t="shared" si="222"/>
        <v>1</v>
      </c>
      <c r="F652">
        <f t="shared" si="168"/>
        <v>33</v>
      </c>
      <c r="G652">
        <v>0</v>
      </c>
    </row>
    <row r="653" spans="1:7" x14ac:dyDescent="0.25">
      <c r="A653">
        <f t="shared" ref="A653:A716" si="223">A643</f>
        <v>2</v>
      </c>
      <c r="B653">
        <f t="shared" si="201"/>
        <v>1</v>
      </c>
      <c r="C653">
        <f t="shared" ref="C653:E653" si="224">C153</f>
        <v>25</v>
      </c>
      <c r="D653">
        <f t="shared" si="224"/>
        <v>1000</v>
      </c>
      <c r="E653">
        <f t="shared" si="224"/>
        <v>1</v>
      </c>
      <c r="F653">
        <f t="shared" si="168"/>
        <v>33</v>
      </c>
      <c r="G653">
        <v>0</v>
      </c>
    </row>
    <row r="654" spans="1:7" x14ac:dyDescent="0.25">
      <c r="A654">
        <f t="shared" si="223"/>
        <v>3</v>
      </c>
      <c r="B654">
        <f t="shared" si="201"/>
        <v>1</v>
      </c>
      <c r="C654">
        <f t="shared" ref="C654:E654" si="225">C154</f>
        <v>25</v>
      </c>
      <c r="D654">
        <f t="shared" si="225"/>
        <v>1000</v>
      </c>
      <c r="E654">
        <f t="shared" si="225"/>
        <v>1</v>
      </c>
      <c r="F654">
        <f t="shared" si="168"/>
        <v>33</v>
      </c>
      <c r="G654">
        <v>0</v>
      </c>
    </row>
    <row r="655" spans="1:7" x14ac:dyDescent="0.25">
      <c r="A655">
        <f t="shared" si="223"/>
        <v>4</v>
      </c>
      <c r="B655">
        <f t="shared" si="201"/>
        <v>1</v>
      </c>
      <c r="C655">
        <f t="shared" ref="C655:E655" si="226">C155</f>
        <v>25</v>
      </c>
      <c r="D655">
        <f t="shared" si="226"/>
        <v>1000</v>
      </c>
      <c r="E655">
        <f t="shared" si="226"/>
        <v>1</v>
      </c>
      <c r="F655">
        <f t="shared" si="168"/>
        <v>33</v>
      </c>
      <c r="G655">
        <v>0</v>
      </c>
    </row>
    <row r="656" spans="1:7" x14ac:dyDescent="0.25">
      <c r="A656">
        <f t="shared" si="223"/>
        <v>5</v>
      </c>
      <c r="B656">
        <f t="shared" si="201"/>
        <v>1</v>
      </c>
      <c r="C656">
        <f t="shared" ref="C656:E656" si="227">C156</f>
        <v>25</v>
      </c>
      <c r="D656">
        <f t="shared" si="227"/>
        <v>1000</v>
      </c>
      <c r="E656">
        <f t="shared" si="227"/>
        <v>1</v>
      </c>
      <c r="F656">
        <f t="shared" si="168"/>
        <v>33</v>
      </c>
      <c r="G656">
        <v>0</v>
      </c>
    </row>
    <row r="657" spans="1:7" x14ac:dyDescent="0.25">
      <c r="A657">
        <f t="shared" si="223"/>
        <v>6</v>
      </c>
      <c r="B657">
        <f t="shared" si="201"/>
        <v>1</v>
      </c>
      <c r="C657">
        <f t="shared" ref="C657:E657" si="228">C157</f>
        <v>25</v>
      </c>
      <c r="D657">
        <f t="shared" si="228"/>
        <v>1000</v>
      </c>
      <c r="E657">
        <f t="shared" si="228"/>
        <v>1</v>
      </c>
      <c r="F657">
        <f t="shared" si="168"/>
        <v>33</v>
      </c>
      <c r="G657">
        <v>0</v>
      </c>
    </row>
    <row r="658" spans="1:7" x14ac:dyDescent="0.25">
      <c r="A658">
        <f t="shared" si="223"/>
        <v>7</v>
      </c>
      <c r="B658">
        <f t="shared" si="201"/>
        <v>1</v>
      </c>
      <c r="C658">
        <f t="shared" ref="C658:E658" si="229">C158</f>
        <v>25</v>
      </c>
      <c r="D658">
        <f t="shared" si="229"/>
        <v>1000</v>
      </c>
      <c r="E658">
        <f t="shared" si="229"/>
        <v>1</v>
      </c>
      <c r="F658">
        <f t="shared" si="168"/>
        <v>33</v>
      </c>
      <c r="G658">
        <v>1</v>
      </c>
    </row>
    <row r="659" spans="1:7" x14ac:dyDescent="0.25">
      <c r="A659">
        <f t="shared" si="223"/>
        <v>8</v>
      </c>
      <c r="B659">
        <f t="shared" si="201"/>
        <v>1</v>
      </c>
      <c r="C659">
        <f t="shared" ref="C659:E659" si="230">C159</f>
        <v>25</v>
      </c>
      <c r="D659">
        <f t="shared" si="230"/>
        <v>1000</v>
      </c>
      <c r="E659">
        <f t="shared" si="230"/>
        <v>1</v>
      </c>
      <c r="F659">
        <f t="shared" si="168"/>
        <v>33</v>
      </c>
      <c r="G659">
        <v>0</v>
      </c>
    </row>
    <row r="660" spans="1:7" x14ac:dyDescent="0.25">
      <c r="A660">
        <f t="shared" si="223"/>
        <v>9</v>
      </c>
      <c r="B660">
        <f t="shared" si="201"/>
        <v>1</v>
      </c>
      <c r="C660">
        <f t="shared" ref="C660:E660" si="231">C160</f>
        <v>25</v>
      </c>
      <c r="D660">
        <f t="shared" si="231"/>
        <v>1000</v>
      </c>
      <c r="E660">
        <f t="shared" si="231"/>
        <v>1</v>
      </c>
      <c r="F660">
        <f t="shared" si="168"/>
        <v>33</v>
      </c>
      <c r="G660">
        <v>0</v>
      </c>
    </row>
    <row r="661" spans="1:7" x14ac:dyDescent="0.25">
      <c r="A661">
        <f t="shared" si="223"/>
        <v>10</v>
      </c>
      <c r="B661">
        <f t="shared" si="201"/>
        <v>1</v>
      </c>
      <c r="C661">
        <f t="shared" ref="C661:E661" si="232">C161</f>
        <v>25</v>
      </c>
      <c r="D661">
        <f t="shared" si="232"/>
        <v>1000</v>
      </c>
      <c r="E661">
        <f t="shared" si="232"/>
        <v>1</v>
      </c>
      <c r="F661">
        <f t="shared" si="168"/>
        <v>33</v>
      </c>
      <c r="G661">
        <v>0</v>
      </c>
    </row>
    <row r="662" spans="1:7" x14ac:dyDescent="0.25">
      <c r="A662">
        <f t="shared" si="223"/>
        <v>1</v>
      </c>
      <c r="B662">
        <f t="shared" si="201"/>
        <v>1</v>
      </c>
      <c r="C662">
        <f t="shared" ref="C662:E662" si="233">C162</f>
        <v>25</v>
      </c>
      <c r="D662">
        <f t="shared" si="233"/>
        <v>1500</v>
      </c>
      <c r="E662">
        <f t="shared" si="233"/>
        <v>0</v>
      </c>
      <c r="F662">
        <f t="shared" si="168"/>
        <v>34</v>
      </c>
      <c r="G662">
        <v>0</v>
      </c>
    </row>
    <row r="663" spans="1:7" x14ac:dyDescent="0.25">
      <c r="A663">
        <f t="shared" si="223"/>
        <v>2</v>
      </c>
      <c r="B663">
        <f t="shared" si="201"/>
        <v>1</v>
      </c>
      <c r="C663">
        <f t="shared" ref="C663:E663" si="234">C163</f>
        <v>25</v>
      </c>
      <c r="D663">
        <f t="shared" si="234"/>
        <v>1500</v>
      </c>
      <c r="E663">
        <f t="shared" si="234"/>
        <v>0</v>
      </c>
      <c r="F663">
        <f t="shared" ref="F663:F726" si="235">F643+1</f>
        <v>34</v>
      </c>
      <c r="G663">
        <v>0</v>
      </c>
    </row>
    <row r="664" spans="1:7" x14ac:dyDescent="0.25">
      <c r="A664">
        <f t="shared" si="223"/>
        <v>3</v>
      </c>
      <c r="B664">
        <f t="shared" si="201"/>
        <v>1</v>
      </c>
      <c r="C664">
        <f t="shared" ref="C664:E664" si="236">C164</f>
        <v>25</v>
      </c>
      <c r="D664">
        <f t="shared" si="236"/>
        <v>1500</v>
      </c>
      <c r="E664">
        <f t="shared" si="236"/>
        <v>0</v>
      </c>
      <c r="F664">
        <f t="shared" si="235"/>
        <v>34</v>
      </c>
      <c r="G664">
        <v>0</v>
      </c>
    </row>
    <row r="665" spans="1:7" x14ac:dyDescent="0.25">
      <c r="A665">
        <f t="shared" si="223"/>
        <v>4</v>
      </c>
      <c r="B665">
        <f t="shared" si="201"/>
        <v>1</v>
      </c>
      <c r="C665">
        <f t="shared" ref="C665:E665" si="237">C165</f>
        <v>25</v>
      </c>
      <c r="D665">
        <f t="shared" si="237"/>
        <v>1500</v>
      </c>
      <c r="E665">
        <f t="shared" si="237"/>
        <v>0</v>
      </c>
      <c r="F665">
        <f t="shared" si="235"/>
        <v>34</v>
      </c>
      <c r="G665">
        <v>0</v>
      </c>
    </row>
    <row r="666" spans="1:7" x14ac:dyDescent="0.25">
      <c r="A666">
        <f t="shared" si="223"/>
        <v>5</v>
      </c>
      <c r="B666">
        <f t="shared" si="201"/>
        <v>1</v>
      </c>
      <c r="C666">
        <f t="shared" ref="C666:E666" si="238">C166</f>
        <v>25</v>
      </c>
      <c r="D666">
        <f t="shared" si="238"/>
        <v>1500</v>
      </c>
      <c r="E666">
        <f t="shared" si="238"/>
        <v>0</v>
      </c>
      <c r="F666">
        <f t="shared" si="235"/>
        <v>34</v>
      </c>
      <c r="G666">
        <v>0</v>
      </c>
    </row>
    <row r="667" spans="1:7" x14ac:dyDescent="0.25">
      <c r="A667">
        <f t="shared" si="223"/>
        <v>6</v>
      </c>
      <c r="B667">
        <f t="shared" si="201"/>
        <v>1</v>
      </c>
      <c r="C667">
        <f t="shared" ref="C667:E667" si="239">C167</f>
        <v>25</v>
      </c>
      <c r="D667">
        <f t="shared" si="239"/>
        <v>1500</v>
      </c>
      <c r="E667">
        <f t="shared" si="239"/>
        <v>0</v>
      </c>
      <c r="F667">
        <f t="shared" si="235"/>
        <v>34</v>
      </c>
      <c r="G667">
        <v>0</v>
      </c>
    </row>
    <row r="668" spans="1:7" x14ac:dyDescent="0.25">
      <c r="A668">
        <f t="shared" si="223"/>
        <v>7</v>
      </c>
      <c r="B668">
        <f t="shared" si="201"/>
        <v>1</v>
      </c>
      <c r="C668">
        <f t="shared" ref="C668:E668" si="240">C168</f>
        <v>25</v>
      </c>
      <c r="D668">
        <f t="shared" si="240"/>
        <v>1500</v>
      </c>
      <c r="E668">
        <f t="shared" si="240"/>
        <v>0</v>
      </c>
      <c r="F668">
        <f t="shared" si="235"/>
        <v>34</v>
      </c>
      <c r="G668">
        <v>0</v>
      </c>
    </row>
    <row r="669" spans="1:7" x14ac:dyDescent="0.25">
      <c r="A669">
        <f t="shared" si="223"/>
        <v>8</v>
      </c>
      <c r="B669">
        <f t="shared" si="201"/>
        <v>1</v>
      </c>
      <c r="C669">
        <f t="shared" ref="C669:E669" si="241">C169</f>
        <v>25</v>
      </c>
      <c r="D669">
        <f t="shared" si="241"/>
        <v>1500</v>
      </c>
      <c r="E669">
        <f t="shared" si="241"/>
        <v>0</v>
      </c>
      <c r="F669">
        <f t="shared" si="235"/>
        <v>34</v>
      </c>
      <c r="G669">
        <v>0</v>
      </c>
    </row>
    <row r="670" spans="1:7" x14ac:dyDescent="0.25">
      <c r="A670">
        <f t="shared" si="223"/>
        <v>9</v>
      </c>
      <c r="B670">
        <f t="shared" si="201"/>
        <v>1</v>
      </c>
      <c r="C670">
        <f t="shared" ref="C670:E670" si="242">C170</f>
        <v>25</v>
      </c>
      <c r="D670">
        <f t="shared" si="242"/>
        <v>1500</v>
      </c>
      <c r="E670">
        <f t="shared" si="242"/>
        <v>0</v>
      </c>
      <c r="F670">
        <f t="shared" si="235"/>
        <v>34</v>
      </c>
      <c r="G670">
        <v>0</v>
      </c>
    </row>
    <row r="671" spans="1:7" x14ac:dyDescent="0.25">
      <c r="A671">
        <f t="shared" si="223"/>
        <v>10</v>
      </c>
      <c r="B671">
        <f t="shared" si="201"/>
        <v>1</v>
      </c>
      <c r="C671">
        <f t="shared" ref="C671:E671" si="243">C171</f>
        <v>25</v>
      </c>
      <c r="D671">
        <f t="shared" si="243"/>
        <v>1500</v>
      </c>
      <c r="E671">
        <f t="shared" si="243"/>
        <v>0</v>
      </c>
      <c r="F671">
        <f t="shared" si="235"/>
        <v>34</v>
      </c>
      <c r="G671">
        <v>0</v>
      </c>
    </row>
    <row r="672" spans="1:7" x14ac:dyDescent="0.25">
      <c r="A672">
        <f t="shared" si="223"/>
        <v>1</v>
      </c>
      <c r="B672">
        <f t="shared" si="201"/>
        <v>1</v>
      </c>
      <c r="C672">
        <f t="shared" ref="C672:E672" si="244">C172</f>
        <v>25</v>
      </c>
      <c r="D672">
        <f t="shared" si="244"/>
        <v>1500</v>
      </c>
      <c r="E672">
        <f t="shared" si="244"/>
        <v>1</v>
      </c>
      <c r="F672">
        <f t="shared" si="235"/>
        <v>34</v>
      </c>
      <c r="G672">
        <v>0</v>
      </c>
    </row>
    <row r="673" spans="1:7" x14ac:dyDescent="0.25">
      <c r="A673">
        <f t="shared" si="223"/>
        <v>2</v>
      </c>
      <c r="B673">
        <f t="shared" si="201"/>
        <v>1</v>
      </c>
      <c r="C673">
        <f t="shared" ref="C673:E673" si="245">C173</f>
        <v>25</v>
      </c>
      <c r="D673">
        <f t="shared" si="245"/>
        <v>1500</v>
      </c>
      <c r="E673">
        <f t="shared" si="245"/>
        <v>1</v>
      </c>
      <c r="F673">
        <f t="shared" si="235"/>
        <v>34</v>
      </c>
      <c r="G673">
        <v>0</v>
      </c>
    </row>
    <row r="674" spans="1:7" x14ac:dyDescent="0.25">
      <c r="A674">
        <f t="shared" si="223"/>
        <v>3</v>
      </c>
      <c r="B674">
        <f t="shared" si="201"/>
        <v>1</v>
      </c>
      <c r="C674">
        <f t="shared" ref="C674:E674" si="246">C174</f>
        <v>25</v>
      </c>
      <c r="D674">
        <f t="shared" si="246"/>
        <v>1500</v>
      </c>
      <c r="E674">
        <f t="shared" si="246"/>
        <v>1</v>
      </c>
      <c r="F674">
        <f t="shared" si="235"/>
        <v>34</v>
      </c>
      <c r="G674">
        <v>0</v>
      </c>
    </row>
    <row r="675" spans="1:7" x14ac:dyDescent="0.25">
      <c r="A675">
        <f t="shared" si="223"/>
        <v>4</v>
      </c>
      <c r="B675">
        <f t="shared" si="201"/>
        <v>1</v>
      </c>
      <c r="C675">
        <f t="shared" ref="C675:E675" si="247">C175</f>
        <v>25</v>
      </c>
      <c r="D675">
        <f t="shared" si="247"/>
        <v>1500</v>
      </c>
      <c r="E675">
        <f t="shared" si="247"/>
        <v>1</v>
      </c>
      <c r="F675">
        <f t="shared" si="235"/>
        <v>34</v>
      </c>
      <c r="G675">
        <v>0</v>
      </c>
    </row>
    <row r="676" spans="1:7" x14ac:dyDescent="0.25">
      <c r="A676">
        <f t="shared" si="223"/>
        <v>5</v>
      </c>
      <c r="B676">
        <f t="shared" si="201"/>
        <v>1</v>
      </c>
      <c r="C676">
        <f t="shared" ref="C676:E676" si="248">C176</f>
        <v>25</v>
      </c>
      <c r="D676">
        <f t="shared" si="248"/>
        <v>1500</v>
      </c>
      <c r="E676">
        <f t="shared" si="248"/>
        <v>1</v>
      </c>
      <c r="F676">
        <f t="shared" si="235"/>
        <v>34</v>
      </c>
      <c r="G676">
        <v>0</v>
      </c>
    </row>
    <row r="677" spans="1:7" x14ac:dyDescent="0.25">
      <c r="A677">
        <f t="shared" si="223"/>
        <v>6</v>
      </c>
      <c r="B677">
        <f t="shared" si="201"/>
        <v>1</v>
      </c>
      <c r="C677">
        <f t="shared" ref="C677:E677" si="249">C177</f>
        <v>25</v>
      </c>
      <c r="D677">
        <f t="shared" si="249"/>
        <v>1500</v>
      </c>
      <c r="E677">
        <f t="shared" si="249"/>
        <v>1</v>
      </c>
      <c r="F677">
        <f t="shared" si="235"/>
        <v>34</v>
      </c>
      <c r="G677">
        <v>1</v>
      </c>
    </row>
    <row r="678" spans="1:7" x14ac:dyDescent="0.25">
      <c r="A678">
        <f t="shared" si="223"/>
        <v>7</v>
      </c>
      <c r="B678">
        <f t="shared" si="201"/>
        <v>1</v>
      </c>
      <c r="C678">
        <f t="shared" ref="C678:E678" si="250">C178</f>
        <v>25</v>
      </c>
      <c r="D678">
        <f t="shared" si="250"/>
        <v>1500</v>
      </c>
      <c r="E678">
        <f t="shared" si="250"/>
        <v>1</v>
      </c>
      <c r="F678">
        <f t="shared" si="235"/>
        <v>34</v>
      </c>
      <c r="G678">
        <v>0</v>
      </c>
    </row>
    <row r="679" spans="1:7" x14ac:dyDescent="0.25">
      <c r="A679">
        <f t="shared" si="223"/>
        <v>8</v>
      </c>
      <c r="B679">
        <f t="shared" si="201"/>
        <v>1</v>
      </c>
      <c r="C679">
        <f t="shared" ref="C679:E679" si="251">C179</f>
        <v>25</v>
      </c>
      <c r="D679">
        <f t="shared" si="251"/>
        <v>1500</v>
      </c>
      <c r="E679">
        <f t="shared" si="251"/>
        <v>1</v>
      </c>
      <c r="F679">
        <f t="shared" si="235"/>
        <v>34</v>
      </c>
      <c r="G679">
        <v>0</v>
      </c>
    </row>
    <row r="680" spans="1:7" x14ac:dyDescent="0.25">
      <c r="A680">
        <f t="shared" si="223"/>
        <v>9</v>
      </c>
      <c r="B680">
        <f t="shared" si="201"/>
        <v>1</v>
      </c>
      <c r="C680">
        <f t="shared" ref="C680:E680" si="252">C180</f>
        <v>25</v>
      </c>
      <c r="D680">
        <f t="shared" si="252"/>
        <v>1500</v>
      </c>
      <c r="E680">
        <f t="shared" si="252"/>
        <v>1</v>
      </c>
      <c r="F680">
        <f t="shared" si="235"/>
        <v>34</v>
      </c>
      <c r="G680">
        <v>0</v>
      </c>
    </row>
    <row r="681" spans="1:7" x14ac:dyDescent="0.25">
      <c r="A681">
        <f t="shared" si="223"/>
        <v>10</v>
      </c>
      <c r="B681">
        <f t="shared" si="201"/>
        <v>1</v>
      </c>
      <c r="C681">
        <f t="shared" ref="C681:E681" si="253">C181</f>
        <v>25</v>
      </c>
      <c r="D681">
        <f t="shared" si="253"/>
        <v>1500</v>
      </c>
      <c r="E681">
        <f t="shared" si="253"/>
        <v>1</v>
      </c>
      <c r="F681">
        <f t="shared" si="235"/>
        <v>34</v>
      </c>
      <c r="G681">
        <v>0</v>
      </c>
    </row>
    <row r="682" spans="1:7" x14ac:dyDescent="0.25">
      <c r="A682">
        <f t="shared" si="223"/>
        <v>1</v>
      </c>
      <c r="B682">
        <f t="shared" si="201"/>
        <v>1</v>
      </c>
      <c r="C682">
        <f t="shared" ref="C682:E682" si="254">C182</f>
        <v>25</v>
      </c>
      <c r="D682">
        <f t="shared" si="254"/>
        <v>2000</v>
      </c>
      <c r="E682">
        <f t="shared" si="254"/>
        <v>0</v>
      </c>
      <c r="F682">
        <f t="shared" si="235"/>
        <v>35</v>
      </c>
      <c r="G682">
        <v>0</v>
      </c>
    </row>
    <row r="683" spans="1:7" x14ac:dyDescent="0.25">
      <c r="A683">
        <f t="shared" si="223"/>
        <v>2</v>
      </c>
      <c r="B683">
        <f t="shared" si="201"/>
        <v>1</v>
      </c>
      <c r="C683">
        <f t="shared" ref="C683:E683" si="255">C183</f>
        <v>25</v>
      </c>
      <c r="D683">
        <f t="shared" si="255"/>
        <v>2000</v>
      </c>
      <c r="E683">
        <f t="shared" si="255"/>
        <v>0</v>
      </c>
      <c r="F683">
        <f t="shared" si="235"/>
        <v>35</v>
      </c>
      <c r="G683">
        <v>0</v>
      </c>
    </row>
    <row r="684" spans="1:7" x14ac:dyDescent="0.25">
      <c r="A684">
        <f t="shared" si="223"/>
        <v>3</v>
      </c>
      <c r="B684">
        <f t="shared" si="201"/>
        <v>1</v>
      </c>
      <c r="C684">
        <f t="shared" ref="C684:E684" si="256">C184</f>
        <v>25</v>
      </c>
      <c r="D684">
        <f t="shared" si="256"/>
        <v>2000</v>
      </c>
      <c r="E684">
        <f t="shared" si="256"/>
        <v>0</v>
      </c>
      <c r="F684">
        <f t="shared" si="235"/>
        <v>35</v>
      </c>
      <c r="G684">
        <v>0</v>
      </c>
    </row>
    <row r="685" spans="1:7" x14ac:dyDescent="0.25">
      <c r="A685">
        <f t="shared" si="223"/>
        <v>4</v>
      </c>
      <c r="B685">
        <f t="shared" si="201"/>
        <v>1</v>
      </c>
      <c r="C685">
        <f t="shared" ref="C685:E685" si="257">C185</f>
        <v>25</v>
      </c>
      <c r="D685">
        <f t="shared" si="257"/>
        <v>2000</v>
      </c>
      <c r="E685">
        <f t="shared" si="257"/>
        <v>0</v>
      </c>
      <c r="F685">
        <f t="shared" si="235"/>
        <v>35</v>
      </c>
      <c r="G685">
        <v>0</v>
      </c>
    </row>
    <row r="686" spans="1:7" x14ac:dyDescent="0.25">
      <c r="A686">
        <f t="shared" si="223"/>
        <v>5</v>
      </c>
      <c r="B686">
        <f t="shared" si="201"/>
        <v>1</v>
      </c>
      <c r="C686">
        <f t="shared" ref="C686:E686" si="258">C186</f>
        <v>25</v>
      </c>
      <c r="D686">
        <f t="shared" si="258"/>
        <v>2000</v>
      </c>
      <c r="E686">
        <f t="shared" si="258"/>
        <v>0</v>
      </c>
      <c r="F686">
        <f t="shared" si="235"/>
        <v>35</v>
      </c>
      <c r="G686">
        <v>0</v>
      </c>
    </row>
    <row r="687" spans="1:7" x14ac:dyDescent="0.25">
      <c r="A687">
        <f t="shared" si="223"/>
        <v>6</v>
      </c>
      <c r="B687">
        <f t="shared" si="201"/>
        <v>1</v>
      </c>
      <c r="C687">
        <f t="shared" ref="C687:E687" si="259">C187</f>
        <v>25</v>
      </c>
      <c r="D687">
        <f t="shared" si="259"/>
        <v>2000</v>
      </c>
      <c r="E687">
        <f t="shared" si="259"/>
        <v>0</v>
      </c>
      <c r="F687">
        <f t="shared" si="235"/>
        <v>35</v>
      </c>
      <c r="G687">
        <v>0</v>
      </c>
    </row>
    <row r="688" spans="1:7" x14ac:dyDescent="0.25">
      <c r="A688">
        <f t="shared" si="223"/>
        <v>7</v>
      </c>
      <c r="B688">
        <f t="shared" si="201"/>
        <v>1</v>
      </c>
      <c r="C688">
        <f t="shared" ref="C688:E688" si="260">C188</f>
        <v>25</v>
      </c>
      <c r="D688">
        <f t="shared" si="260"/>
        <v>2000</v>
      </c>
      <c r="E688">
        <f t="shared" si="260"/>
        <v>0</v>
      </c>
      <c r="F688">
        <f t="shared" si="235"/>
        <v>35</v>
      </c>
      <c r="G688">
        <v>1</v>
      </c>
    </row>
    <row r="689" spans="1:7" x14ac:dyDescent="0.25">
      <c r="A689">
        <f t="shared" si="223"/>
        <v>8</v>
      </c>
      <c r="B689">
        <f t="shared" si="201"/>
        <v>1</v>
      </c>
      <c r="C689">
        <f t="shared" ref="C689:E689" si="261">C189</f>
        <v>25</v>
      </c>
      <c r="D689">
        <f t="shared" si="261"/>
        <v>2000</v>
      </c>
      <c r="E689">
        <f t="shared" si="261"/>
        <v>0</v>
      </c>
      <c r="F689">
        <f t="shared" si="235"/>
        <v>35</v>
      </c>
      <c r="G689">
        <v>0</v>
      </c>
    </row>
    <row r="690" spans="1:7" x14ac:dyDescent="0.25">
      <c r="A690">
        <f t="shared" si="223"/>
        <v>9</v>
      </c>
      <c r="B690">
        <f t="shared" si="201"/>
        <v>1</v>
      </c>
      <c r="C690">
        <f t="shared" ref="C690:E690" si="262">C190</f>
        <v>25</v>
      </c>
      <c r="D690">
        <f t="shared" si="262"/>
        <v>2000</v>
      </c>
      <c r="E690">
        <f t="shared" si="262"/>
        <v>0</v>
      </c>
      <c r="F690">
        <f t="shared" si="235"/>
        <v>35</v>
      </c>
      <c r="G690">
        <v>0</v>
      </c>
    </row>
    <row r="691" spans="1:7" x14ac:dyDescent="0.25">
      <c r="A691">
        <f t="shared" si="223"/>
        <v>10</v>
      </c>
      <c r="B691">
        <f t="shared" si="201"/>
        <v>1</v>
      </c>
      <c r="C691">
        <f t="shared" ref="C691:E691" si="263">C191</f>
        <v>25</v>
      </c>
      <c r="D691">
        <f t="shared" si="263"/>
        <v>2000</v>
      </c>
      <c r="E691">
        <f t="shared" si="263"/>
        <v>0</v>
      </c>
      <c r="F691">
        <f t="shared" si="235"/>
        <v>35</v>
      </c>
      <c r="G691">
        <v>0</v>
      </c>
    </row>
    <row r="692" spans="1:7" x14ac:dyDescent="0.25">
      <c r="A692">
        <f t="shared" si="223"/>
        <v>1</v>
      </c>
      <c r="B692">
        <f t="shared" si="201"/>
        <v>1</v>
      </c>
      <c r="C692">
        <f t="shared" ref="C692:E692" si="264">C192</f>
        <v>25</v>
      </c>
      <c r="D692">
        <f t="shared" si="264"/>
        <v>2000</v>
      </c>
      <c r="E692">
        <f t="shared" si="264"/>
        <v>1</v>
      </c>
      <c r="F692">
        <f t="shared" si="235"/>
        <v>35</v>
      </c>
      <c r="G692">
        <v>0</v>
      </c>
    </row>
    <row r="693" spans="1:7" x14ac:dyDescent="0.25">
      <c r="A693">
        <f t="shared" si="223"/>
        <v>2</v>
      </c>
      <c r="B693">
        <f t="shared" si="201"/>
        <v>1</v>
      </c>
      <c r="C693">
        <f t="shared" ref="C693:E693" si="265">C193</f>
        <v>25</v>
      </c>
      <c r="D693">
        <f t="shared" si="265"/>
        <v>2000</v>
      </c>
      <c r="E693">
        <f t="shared" si="265"/>
        <v>1</v>
      </c>
      <c r="F693">
        <f t="shared" si="235"/>
        <v>35</v>
      </c>
      <c r="G693">
        <v>0</v>
      </c>
    </row>
    <row r="694" spans="1:7" x14ac:dyDescent="0.25">
      <c r="A694">
        <f t="shared" si="223"/>
        <v>3</v>
      </c>
      <c r="B694">
        <f t="shared" si="201"/>
        <v>1</v>
      </c>
      <c r="C694">
        <f t="shared" ref="C694:E694" si="266">C194</f>
        <v>25</v>
      </c>
      <c r="D694">
        <f t="shared" si="266"/>
        <v>2000</v>
      </c>
      <c r="E694">
        <f t="shared" si="266"/>
        <v>1</v>
      </c>
      <c r="F694">
        <f t="shared" si="235"/>
        <v>35</v>
      </c>
      <c r="G694">
        <v>0</v>
      </c>
    </row>
    <row r="695" spans="1:7" x14ac:dyDescent="0.25">
      <c r="A695">
        <f t="shared" si="223"/>
        <v>4</v>
      </c>
      <c r="B695">
        <f t="shared" si="201"/>
        <v>1</v>
      </c>
      <c r="C695">
        <f t="shared" ref="C695:E695" si="267">C195</f>
        <v>25</v>
      </c>
      <c r="D695">
        <f t="shared" si="267"/>
        <v>2000</v>
      </c>
      <c r="E695">
        <f t="shared" si="267"/>
        <v>1</v>
      </c>
      <c r="F695">
        <f t="shared" si="235"/>
        <v>35</v>
      </c>
      <c r="G695">
        <v>1</v>
      </c>
    </row>
    <row r="696" spans="1:7" x14ac:dyDescent="0.25">
      <c r="A696">
        <f t="shared" si="223"/>
        <v>5</v>
      </c>
      <c r="B696">
        <f t="shared" ref="B696:B759" si="268">B695</f>
        <v>1</v>
      </c>
      <c r="C696">
        <f t="shared" ref="C696:E696" si="269">C196</f>
        <v>25</v>
      </c>
      <c r="D696">
        <f t="shared" si="269"/>
        <v>2000</v>
      </c>
      <c r="E696">
        <f t="shared" si="269"/>
        <v>1</v>
      </c>
      <c r="F696">
        <f t="shared" si="235"/>
        <v>35</v>
      </c>
      <c r="G696">
        <v>0</v>
      </c>
    </row>
    <row r="697" spans="1:7" x14ac:dyDescent="0.25">
      <c r="A697">
        <f t="shared" si="223"/>
        <v>6</v>
      </c>
      <c r="B697">
        <f t="shared" si="268"/>
        <v>1</v>
      </c>
      <c r="C697">
        <f t="shared" ref="C697:E697" si="270">C197</f>
        <v>25</v>
      </c>
      <c r="D697">
        <f t="shared" si="270"/>
        <v>2000</v>
      </c>
      <c r="E697">
        <f t="shared" si="270"/>
        <v>1</v>
      </c>
      <c r="F697">
        <f t="shared" si="235"/>
        <v>35</v>
      </c>
      <c r="G697">
        <v>0</v>
      </c>
    </row>
    <row r="698" spans="1:7" x14ac:dyDescent="0.25">
      <c r="A698">
        <f t="shared" si="223"/>
        <v>7</v>
      </c>
      <c r="B698">
        <f t="shared" si="268"/>
        <v>1</v>
      </c>
      <c r="C698">
        <f t="shared" ref="C698:E698" si="271">C198</f>
        <v>25</v>
      </c>
      <c r="D698">
        <f t="shared" si="271"/>
        <v>2000</v>
      </c>
      <c r="E698">
        <f t="shared" si="271"/>
        <v>1</v>
      </c>
      <c r="F698">
        <f t="shared" si="235"/>
        <v>35</v>
      </c>
      <c r="G698">
        <v>0</v>
      </c>
    </row>
    <row r="699" spans="1:7" x14ac:dyDescent="0.25">
      <c r="A699">
        <f t="shared" si="223"/>
        <v>8</v>
      </c>
      <c r="B699">
        <f t="shared" si="268"/>
        <v>1</v>
      </c>
      <c r="C699">
        <f t="shared" ref="C699:E699" si="272">C199</f>
        <v>25</v>
      </c>
      <c r="D699">
        <f t="shared" si="272"/>
        <v>2000</v>
      </c>
      <c r="E699">
        <f t="shared" si="272"/>
        <v>1</v>
      </c>
      <c r="F699">
        <f t="shared" si="235"/>
        <v>35</v>
      </c>
      <c r="G699">
        <v>0</v>
      </c>
    </row>
    <row r="700" spans="1:7" x14ac:dyDescent="0.25">
      <c r="A700">
        <f t="shared" si="223"/>
        <v>9</v>
      </c>
      <c r="B700">
        <f t="shared" si="268"/>
        <v>1</v>
      </c>
      <c r="C700">
        <f t="shared" ref="C700:E700" si="273">C200</f>
        <v>25</v>
      </c>
      <c r="D700">
        <f t="shared" si="273"/>
        <v>2000</v>
      </c>
      <c r="E700">
        <f t="shared" si="273"/>
        <v>1</v>
      </c>
      <c r="F700">
        <f t="shared" si="235"/>
        <v>35</v>
      </c>
      <c r="G700">
        <v>1</v>
      </c>
    </row>
    <row r="701" spans="1:7" x14ac:dyDescent="0.25">
      <c r="A701">
        <f t="shared" si="223"/>
        <v>10</v>
      </c>
      <c r="B701">
        <f t="shared" si="268"/>
        <v>1</v>
      </c>
      <c r="C701">
        <f t="shared" ref="C701:E701" si="274">C201</f>
        <v>25</v>
      </c>
      <c r="D701">
        <f t="shared" si="274"/>
        <v>2000</v>
      </c>
      <c r="E701">
        <f t="shared" si="274"/>
        <v>1</v>
      </c>
      <c r="F701">
        <f t="shared" si="235"/>
        <v>35</v>
      </c>
      <c r="G701">
        <v>0</v>
      </c>
    </row>
    <row r="702" spans="1:7" x14ac:dyDescent="0.25">
      <c r="A702">
        <f t="shared" si="223"/>
        <v>1</v>
      </c>
      <c r="B702">
        <f t="shared" si="268"/>
        <v>1</v>
      </c>
      <c r="C702">
        <f t="shared" ref="C702:E702" si="275">C202</f>
        <v>50</v>
      </c>
      <c r="D702">
        <f t="shared" si="275"/>
        <v>250</v>
      </c>
      <c r="E702">
        <f t="shared" si="275"/>
        <v>0</v>
      </c>
      <c r="F702">
        <f t="shared" si="235"/>
        <v>36</v>
      </c>
      <c r="G702">
        <v>0</v>
      </c>
    </row>
    <row r="703" spans="1:7" x14ac:dyDescent="0.25">
      <c r="A703">
        <f t="shared" si="223"/>
        <v>2</v>
      </c>
      <c r="B703">
        <f t="shared" si="268"/>
        <v>1</v>
      </c>
      <c r="C703">
        <f t="shared" ref="C703:E703" si="276">C203</f>
        <v>50</v>
      </c>
      <c r="D703">
        <f t="shared" si="276"/>
        <v>250</v>
      </c>
      <c r="E703">
        <f t="shared" si="276"/>
        <v>0</v>
      </c>
      <c r="F703">
        <f t="shared" si="235"/>
        <v>36</v>
      </c>
      <c r="G703">
        <v>0</v>
      </c>
    </row>
    <row r="704" spans="1:7" x14ac:dyDescent="0.25">
      <c r="A704">
        <f t="shared" si="223"/>
        <v>3</v>
      </c>
      <c r="B704">
        <f t="shared" si="268"/>
        <v>1</v>
      </c>
      <c r="C704">
        <f t="shared" ref="C704:E704" si="277">C204</f>
        <v>50</v>
      </c>
      <c r="D704">
        <f t="shared" si="277"/>
        <v>250</v>
      </c>
      <c r="E704">
        <f t="shared" si="277"/>
        <v>0</v>
      </c>
      <c r="F704">
        <f t="shared" si="235"/>
        <v>36</v>
      </c>
      <c r="G704">
        <v>0</v>
      </c>
    </row>
    <row r="705" spans="1:7" x14ac:dyDescent="0.25">
      <c r="A705">
        <f t="shared" si="223"/>
        <v>4</v>
      </c>
      <c r="B705">
        <f t="shared" si="268"/>
        <v>1</v>
      </c>
      <c r="C705">
        <f t="shared" ref="C705:E705" si="278">C205</f>
        <v>50</v>
      </c>
      <c r="D705">
        <f t="shared" si="278"/>
        <v>250</v>
      </c>
      <c r="E705">
        <f t="shared" si="278"/>
        <v>0</v>
      </c>
      <c r="F705">
        <f t="shared" si="235"/>
        <v>36</v>
      </c>
      <c r="G705">
        <v>0</v>
      </c>
    </row>
    <row r="706" spans="1:7" x14ac:dyDescent="0.25">
      <c r="A706">
        <f t="shared" si="223"/>
        <v>5</v>
      </c>
      <c r="B706">
        <f t="shared" si="268"/>
        <v>1</v>
      </c>
      <c r="C706">
        <f t="shared" ref="C706:E706" si="279">C206</f>
        <v>50</v>
      </c>
      <c r="D706">
        <f t="shared" si="279"/>
        <v>250</v>
      </c>
      <c r="E706">
        <f t="shared" si="279"/>
        <v>0</v>
      </c>
      <c r="F706">
        <f t="shared" si="235"/>
        <v>36</v>
      </c>
      <c r="G706">
        <v>0</v>
      </c>
    </row>
    <row r="707" spans="1:7" x14ac:dyDescent="0.25">
      <c r="A707">
        <f t="shared" si="223"/>
        <v>6</v>
      </c>
      <c r="B707">
        <f t="shared" si="268"/>
        <v>1</v>
      </c>
      <c r="C707">
        <f t="shared" ref="C707:E707" si="280">C207</f>
        <v>50</v>
      </c>
      <c r="D707">
        <f t="shared" si="280"/>
        <v>250</v>
      </c>
      <c r="E707">
        <f t="shared" si="280"/>
        <v>0</v>
      </c>
      <c r="F707">
        <f t="shared" si="235"/>
        <v>36</v>
      </c>
      <c r="G707">
        <v>0</v>
      </c>
    </row>
    <row r="708" spans="1:7" x14ac:dyDescent="0.25">
      <c r="A708">
        <f t="shared" si="223"/>
        <v>7</v>
      </c>
      <c r="B708">
        <f t="shared" si="268"/>
        <v>1</v>
      </c>
      <c r="C708">
        <f t="shared" ref="C708:E708" si="281">C208</f>
        <v>50</v>
      </c>
      <c r="D708">
        <f t="shared" si="281"/>
        <v>250</v>
      </c>
      <c r="E708">
        <f t="shared" si="281"/>
        <v>0</v>
      </c>
      <c r="F708">
        <f t="shared" si="235"/>
        <v>36</v>
      </c>
      <c r="G708">
        <v>0</v>
      </c>
    </row>
    <row r="709" spans="1:7" x14ac:dyDescent="0.25">
      <c r="A709">
        <f t="shared" si="223"/>
        <v>8</v>
      </c>
      <c r="B709">
        <f t="shared" si="268"/>
        <v>1</v>
      </c>
      <c r="C709">
        <f t="shared" ref="C709:E709" si="282">C209</f>
        <v>50</v>
      </c>
      <c r="D709">
        <f t="shared" si="282"/>
        <v>250</v>
      </c>
      <c r="E709">
        <f t="shared" si="282"/>
        <v>0</v>
      </c>
      <c r="F709">
        <f t="shared" si="235"/>
        <v>36</v>
      </c>
      <c r="G709">
        <v>0</v>
      </c>
    </row>
    <row r="710" spans="1:7" x14ac:dyDescent="0.25">
      <c r="A710">
        <f t="shared" si="223"/>
        <v>9</v>
      </c>
      <c r="B710">
        <f t="shared" si="268"/>
        <v>1</v>
      </c>
      <c r="C710">
        <f t="shared" ref="C710:E710" si="283">C210</f>
        <v>50</v>
      </c>
      <c r="D710">
        <f t="shared" si="283"/>
        <v>250</v>
      </c>
      <c r="E710">
        <f t="shared" si="283"/>
        <v>0</v>
      </c>
      <c r="F710">
        <f t="shared" si="235"/>
        <v>36</v>
      </c>
      <c r="G710">
        <v>0</v>
      </c>
    </row>
    <row r="711" spans="1:7" x14ac:dyDescent="0.25">
      <c r="A711">
        <f t="shared" si="223"/>
        <v>10</v>
      </c>
      <c r="B711">
        <f t="shared" si="268"/>
        <v>1</v>
      </c>
      <c r="C711">
        <f t="shared" ref="C711:E711" si="284">C211</f>
        <v>50</v>
      </c>
      <c r="D711">
        <f t="shared" si="284"/>
        <v>250</v>
      </c>
      <c r="E711">
        <f t="shared" si="284"/>
        <v>0</v>
      </c>
      <c r="F711">
        <f t="shared" si="235"/>
        <v>36</v>
      </c>
      <c r="G711">
        <v>0</v>
      </c>
    </row>
    <row r="712" spans="1:7" x14ac:dyDescent="0.25">
      <c r="A712">
        <f t="shared" si="223"/>
        <v>1</v>
      </c>
      <c r="B712">
        <f t="shared" si="268"/>
        <v>1</v>
      </c>
      <c r="C712">
        <f t="shared" ref="C712:E712" si="285">C212</f>
        <v>50</v>
      </c>
      <c r="D712">
        <f t="shared" si="285"/>
        <v>250</v>
      </c>
      <c r="E712">
        <f t="shared" si="285"/>
        <v>1</v>
      </c>
      <c r="F712">
        <f t="shared" si="235"/>
        <v>36</v>
      </c>
      <c r="G712">
        <v>1</v>
      </c>
    </row>
    <row r="713" spans="1:7" x14ac:dyDescent="0.25">
      <c r="A713">
        <f t="shared" si="223"/>
        <v>2</v>
      </c>
      <c r="B713">
        <f t="shared" si="268"/>
        <v>1</v>
      </c>
      <c r="C713">
        <f t="shared" ref="C713:E713" si="286">C213</f>
        <v>50</v>
      </c>
      <c r="D713">
        <f t="shared" si="286"/>
        <v>250</v>
      </c>
      <c r="E713">
        <f t="shared" si="286"/>
        <v>1</v>
      </c>
      <c r="F713">
        <f t="shared" si="235"/>
        <v>36</v>
      </c>
      <c r="G713">
        <v>0</v>
      </c>
    </row>
    <row r="714" spans="1:7" x14ac:dyDescent="0.25">
      <c r="A714">
        <f t="shared" si="223"/>
        <v>3</v>
      </c>
      <c r="B714">
        <f t="shared" si="268"/>
        <v>1</v>
      </c>
      <c r="C714">
        <f t="shared" ref="C714:E714" si="287">C214</f>
        <v>50</v>
      </c>
      <c r="D714">
        <f t="shared" si="287"/>
        <v>250</v>
      </c>
      <c r="E714">
        <f t="shared" si="287"/>
        <v>1</v>
      </c>
      <c r="F714">
        <f t="shared" si="235"/>
        <v>36</v>
      </c>
      <c r="G714">
        <v>0</v>
      </c>
    </row>
    <row r="715" spans="1:7" x14ac:dyDescent="0.25">
      <c r="A715">
        <f t="shared" si="223"/>
        <v>4</v>
      </c>
      <c r="B715">
        <f t="shared" si="268"/>
        <v>1</v>
      </c>
      <c r="C715">
        <f t="shared" ref="C715:E715" si="288">C215</f>
        <v>50</v>
      </c>
      <c r="D715">
        <f t="shared" si="288"/>
        <v>250</v>
      </c>
      <c r="E715">
        <f t="shared" si="288"/>
        <v>1</v>
      </c>
      <c r="F715">
        <f t="shared" si="235"/>
        <v>36</v>
      </c>
      <c r="G715">
        <v>0</v>
      </c>
    </row>
    <row r="716" spans="1:7" x14ac:dyDescent="0.25">
      <c r="A716">
        <f t="shared" si="223"/>
        <v>5</v>
      </c>
      <c r="B716">
        <f t="shared" si="268"/>
        <v>1</v>
      </c>
      <c r="C716">
        <f t="shared" ref="C716:E716" si="289">C216</f>
        <v>50</v>
      </c>
      <c r="D716">
        <f t="shared" si="289"/>
        <v>250</v>
      </c>
      <c r="E716">
        <f t="shared" si="289"/>
        <v>1</v>
      </c>
      <c r="F716">
        <f t="shared" si="235"/>
        <v>36</v>
      </c>
      <c r="G716">
        <v>0</v>
      </c>
    </row>
    <row r="717" spans="1:7" x14ac:dyDescent="0.25">
      <c r="A717">
        <f t="shared" ref="A717:A780" si="290">A707</f>
        <v>6</v>
      </c>
      <c r="B717">
        <f t="shared" si="268"/>
        <v>1</v>
      </c>
      <c r="C717">
        <f t="shared" ref="C717:E717" si="291">C217</f>
        <v>50</v>
      </c>
      <c r="D717">
        <f t="shared" si="291"/>
        <v>250</v>
      </c>
      <c r="E717">
        <f t="shared" si="291"/>
        <v>1</v>
      </c>
      <c r="F717">
        <f t="shared" si="235"/>
        <v>36</v>
      </c>
      <c r="G717">
        <v>0</v>
      </c>
    </row>
    <row r="718" spans="1:7" x14ac:dyDescent="0.25">
      <c r="A718">
        <f t="shared" si="290"/>
        <v>7</v>
      </c>
      <c r="B718">
        <f t="shared" si="268"/>
        <v>1</v>
      </c>
      <c r="C718">
        <f t="shared" ref="C718:E718" si="292">C218</f>
        <v>50</v>
      </c>
      <c r="D718">
        <f t="shared" si="292"/>
        <v>250</v>
      </c>
      <c r="E718">
        <f t="shared" si="292"/>
        <v>1</v>
      </c>
      <c r="F718">
        <f t="shared" si="235"/>
        <v>36</v>
      </c>
      <c r="G718">
        <v>0</v>
      </c>
    </row>
    <row r="719" spans="1:7" x14ac:dyDescent="0.25">
      <c r="A719">
        <f t="shared" si="290"/>
        <v>8</v>
      </c>
      <c r="B719">
        <f t="shared" si="268"/>
        <v>1</v>
      </c>
      <c r="C719">
        <f t="shared" ref="C719:E719" si="293">C219</f>
        <v>50</v>
      </c>
      <c r="D719">
        <f t="shared" si="293"/>
        <v>250</v>
      </c>
      <c r="E719">
        <f t="shared" si="293"/>
        <v>1</v>
      </c>
      <c r="F719">
        <f t="shared" si="235"/>
        <v>36</v>
      </c>
      <c r="G719">
        <v>0</v>
      </c>
    </row>
    <row r="720" spans="1:7" x14ac:dyDescent="0.25">
      <c r="A720">
        <f t="shared" si="290"/>
        <v>9</v>
      </c>
      <c r="B720">
        <f t="shared" si="268"/>
        <v>1</v>
      </c>
      <c r="C720">
        <f t="shared" ref="C720:E720" si="294">C220</f>
        <v>50</v>
      </c>
      <c r="D720">
        <f t="shared" si="294"/>
        <v>250</v>
      </c>
      <c r="E720">
        <f t="shared" si="294"/>
        <v>1</v>
      </c>
      <c r="F720">
        <f t="shared" si="235"/>
        <v>36</v>
      </c>
      <c r="G720">
        <v>0</v>
      </c>
    </row>
    <row r="721" spans="1:7" x14ac:dyDescent="0.25">
      <c r="A721">
        <f t="shared" si="290"/>
        <v>10</v>
      </c>
      <c r="B721">
        <f t="shared" si="268"/>
        <v>1</v>
      </c>
      <c r="C721">
        <f t="shared" ref="C721:E721" si="295">C221</f>
        <v>50</v>
      </c>
      <c r="D721">
        <f t="shared" si="295"/>
        <v>250</v>
      </c>
      <c r="E721">
        <f t="shared" si="295"/>
        <v>1</v>
      </c>
      <c r="F721">
        <f t="shared" si="235"/>
        <v>36</v>
      </c>
      <c r="G721">
        <v>0</v>
      </c>
    </row>
    <row r="722" spans="1:7" x14ac:dyDescent="0.25">
      <c r="A722">
        <f t="shared" si="290"/>
        <v>1</v>
      </c>
      <c r="B722">
        <f t="shared" si="268"/>
        <v>1</v>
      </c>
      <c r="C722">
        <f t="shared" ref="C722:E722" si="296">C222</f>
        <v>50</v>
      </c>
      <c r="D722">
        <f t="shared" si="296"/>
        <v>500</v>
      </c>
      <c r="E722">
        <f t="shared" si="296"/>
        <v>0</v>
      </c>
      <c r="F722">
        <f t="shared" si="235"/>
        <v>37</v>
      </c>
      <c r="G722">
        <v>0</v>
      </c>
    </row>
    <row r="723" spans="1:7" x14ac:dyDescent="0.25">
      <c r="A723">
        <f t="shared" si="290"/>
        <v>2</v>
      </c>
      <c r="B723">
        <f t="shared" si="268"/>
        <v>1</v>
      </c>
      <c r="C723">
        <f t="shared" ref="C723:E723" si="297">C223</f>
        <v>50</v>
      </c>
      <c r="D723">
        <f t="shared" si="297"/>
        <v>500</v>
      </c>
      <c r="E723">
        <f t="shared" si="297"/>
        <v>0</v>
      </c>
      <c r="F723">
        <f t="shared" si="235"/>
        <v>37</v>
      </c>
      <c r="G723">
        <v>0</v>
      </c>
    </row>
    <row r="724" spans="1:7" x14ac:dyDescent="0.25">
      <c r="A724">
        <f t="shared" si="290"/>
        <v>3</v>
      </c>
      <c r="B724">
        <f t="shared" si="268"/>
        <v>1</v>
      </c>
      <c r="C724">
        <f t="shared" ref="C724:E724" si="298">C224</f>
        <v>50</v>
      </c>
      <c r="D724">
        <f t="shared" si="298"/>
        <v>500</v>
      </c>
      <c r="E724">
        <f t="shared" si="298"/>
        <v>0</v>
      </c>
      <c r="F724">
        <f t="shared" si="235"/>
        <v>37</v>
      </c>
      <c r="G724">
        <v>0</v>
      </c>
    </row>
    <row r="725" spans="1:7" x14ac:dyDescent="0.25">
      <c r="A725">
        <f t="shared" si="290"/>
        <v>4</v>
      </c>
      <c r="B725">
        <f t="shared" si="268"/>
        <v>1</v>
      </c>
      <c r="C725">
        <f t="shared" ref="C725:E725" si="299">C225</f>
        <v>50</v>
      </c>
      <c r="D725">
        <f t="shared" si="299"/>
        <v>500</v>
      </c>
      <c r="E725">
        <f t="shared" si="299"/>
        <v>0</v>
      </c>
      <c r="F725">
        <f t="shared" si="235"/>
        <v>37</v>
      </c>
      <c r="G725">
        <v>1</v>
      </c>
    </row>
    <row r="726" spans="1:7" x14ac:dyDescent="0.25">
      <c r="A726">
        <f t="shared" si="290"/>
        <v>5</v>
      </c>
      <c r="B726">
        <f t="shared" si="268"/>
        <v>1</v>
      </c>
      <c r="C726">
        <f t="shared" ref="C726:E726" si="300">C226</f>
        <v>50</v>
      </c>
      <c r="D726">
        <f t="shared" si="300"/>
        <v>500</v>
      </c>
      <c r="E726">
        <f t="shared" si="300"/>
        <v>0</v>
      </c>
      <c r="F726">
        <f t="shared" si="235"/>
        <v>37</v>
      </c>
      <c r="G726">
        <v>0</v>
      </c>
    </row>
    <row r="727" spans="1:7" x14ac:dyDescent="0.25">
      <c r="A727">
        <f t="shared" si="290"/>
        <v>6</v>
      </c>
      <c r="B727">
        <f t="shared" si="268"/>
        <v>1</v>
      </c>
      <c r="C727">
        <f t="shared" ref="C727:E727" si="301">C227</f>
        <v>50</v>
      </c>
      <c r="D727">
        <f t="shared" si="301"/>
        <v>500</v>
      </c>
      <c r="E727">
        <f t="shared" si="301"/>
        <v>0</v>
      </c>
      <c r="F727">
        <f t="shared" ref="F727:F790" si="302">F707+1</f>
        <v>37</v>
      </c>
      <c r="G727">
        <v>0</v>
      </c>
    </row>
    <row r="728" spans="1:7" x14ac:dyDescent="0.25">
      <c r="A728">
        <f t="shared" si="290"/>
        <v>7</v>
      </c>
      <c r="B728">
        <f t="shared" si="268"/>
        <v>1</v>
      </c>
      <c r="C728">
        <f t="shared" ref="C728:E728" si="303">C228</f>
        <v>50</v>
      </c>
      <c r="D728">
        <f t="shared" si="303"/>
        <v>500</v>
      </c>
      <c r="E728">
        <f t="shared" si="303"/>
        <v>0</v>
      </c>
      <c r="F728">
        <f t="shared" si="302"/>
        <v>37</v>
      </c>
      <c r="G728">
        <v>0</v>
      </c>
    </row>
    <row r="729" spans="1:7" x14ac:dyDescent="0.25">
      <c r="A729">
        <f t="shared" si="290"/>
        <v>8</v>
      </c>
      <c r="B729">
        <f t="shared" si="268"/>
        <v>1</v>
      </c>
      <c r="C729">
        <f t="shared" ref="C729:E729" si="304">C229</f>
        <v>50</v>
      </c>
      <c r="D729">
        <f t="shared" si="304"/>
        <v>500</v>
      </c>
      <c r="E729">
        <f t="shared" si="304"/>
        <v>0</v>
      </c>
      <c r="F729">
        <f t="shared" si="302"/>
        <v>37</v>
      </c>
      <c r="G729">
        <v>0</v>
      </c>
    </row>
    <row r="730" spans="1:7" x14ac:dyDescent="0.25">
      <c r="A730">
        <f t="shared" si="290"/>
        <v>9</v>
      </c>
      <c r="B730">
        <f t="shared" si="268"/>
        <v>1</v>
      </c>
      <c r="C730">
        <f t="shared" ref="C730:E730" si="305">C230</f>
        <v>50</v>
      </c>
      <c r="D730">
        <f t="shared" si="305"/>
        <v>500</v>
      </c>
      <c r="E730">
        <f t="shared" si="305"/>
        <v>0</v>
      </c>
      <c r="F730">
        <f t="shared" si="302"/>
        <v>37</v>
      </c>
      <c r="G730">
        <v>0</v>
      </c>
    </row>
    <row r="731" spans="1:7" x14ac:dyDescent="0.25">
      <c r="A731">
        <f t="shared" si="290"/>
        <v>10</v>
      </c>
      <c r="B731">
        <f t="shared" si="268"/>
        <v>1</v>
      </c>
      <c r="C731">
        <f t="shared" ref="C731:E731" si="306">C231</f>
        <v>50</v>
      </c>
      <c r="D731">
        <f t="shared" si="306"/>
        <v>500</v>
      </c>
      <c r="E731">
        <f t="shared" si="306"/>
        <v>0</v>
      </c>
      <c r="F731">
        <f t="shared" si="302"/>
        <v>37</v>
      </c>
      <c r="G731">
        <v>0</v>
      </c>
    </row>
    <row r="732" spans="1:7" x14ac:dyDescent="0.25">
      <c r="A732">
        <f t="shared" si="290"/>
        <v>1</v>
      </c>
      <c r="B732">
        <f t="shared" si="268"/>
        <v>1</v>
      </c>
      <c r="C732">
        <f t="shared" ref="C732:E732" si="307">C232</f>
        <v>50</v>
      </c>
      <c r="D732">
        <f t="shared" si="307"/>
        <v>500</v>
      </c>
      <c r="E732">
        <f t="shared" si="307"/>
        <v>1</v>
      </c>
      <c r="F732">
        <f t="shared" si="302"/>
        <v>37</v>
      </c>
      <c r="G732">
        <v>0</v>
      </c>
    </row>
    <row r="733" spans="1:7" x14ac:dyDescent="0.25">
      <c r="A733">
        <f t="shared" si="290"/>
        <v>2</v>
      </c>
      <c r="B733">
        <f t="shared" si="268"/>
        <v>1</v>
      </c>
      <c r="C733">
        <f t="shared" ref="C733:E733" si="308">C233</f>
        <v>50</v>
      </c>
      <c r="D733">
        <f t="shared" si="308"/>
        <v>500</v>
      </c>
      <c r="E733">
        <f t="shared" si="308"/>
        <v>1</v>
      </c>
      <c r="F733">
        <f t="shared" si="302"/>
        <v>37</v>
      </c>
      <c r="G733">
        <v>0</v>
      </c>
    </row>
    <row r="734" spans="1:7" x14ac:dyDescent="0.25">
      <c r="A734">
        <f t="shared" si="290"/>
        <v>3</v>
      </c>
      <c r="B734">
        <f t="shared" si="268"/>
        <v>1</v>
      </c>
      <c r="C734">
        <f t="shared" ref="C734:E734" si="309">C234</f>
        <v>50</v>
      </c>
      <c r="D734">
        <f t="shared" si="309"/>
        <v>500</v>
      </c>
      <c r="E734">
        <f t="shared" si="309"/>
        <v>1</v>
      </c>
      <c r="F734">
        <f t="shared" si="302"/>
        <v>37</v>
      </c>
      <c r="G734">
        <v>0</v>
      </c>
    </row>
    <row r="735" spans="1:7" x14ac:dyDescent="0.25">
      <c r="A735">
        <f t="shared" si="290"/>
        <v>4</v>
      </c>
      <c r="B735">
        <f t="shared" si="268"/>
        <v>1</v>
      </c>
      <c r="C735">
        <f t="shared" ref="C735:E735" si="310">C235</f>
        <v>50</v>
      </c>
      <c r="D735">
        <f t="shared" si="310"/>
        <v>500</v>
      </c>
      <c r="E735">
        <f t="shared" si="310"/>
        <v>1</v>
      </c>
      <c r="F735">
        <f t="shared" si="302"/>
        <v>37</v>
      </c>
      <c r="G735">
        <v>1</v>
      </c>
    </row>
    <row r="736" spans="1:7" x14ac:dyDescent="0.25">
      <c r="A736">
        <f t="shared" si="290"/>
        <v>5</v>
      </c>
      <c r="B736">
        <f t="shared" si="268"/>
        <v>1</v>
      </c>
      <c r="C736">
        <f t="shared" ref="C736:E736" si="311">C236</f>
        <v>50</v>
      </c>
      <c r="D736">
        <f t="shared" si="311"/>
        <v>500</v>
      </c>
      <c r="E736">
        <f t="shared" si="311"/>
        <v>1</v>
      </c>
      <c r="F736">
        <f t="shared" si="302"/>
        <v>37</v>
      </c>
      <c r="G736">
        <v>1</v>
      </c>
    </row>
    <row r="737" spans="1:7" x14ac:dyDescent="0.25">
      <c r="A737">
        <f t="shared" si="290"/>
        <v>6</v>
      </c>
      <c r="B737">
        <f t="shared" si="268"/>
        <v>1</v>
      </c>
      <c r="C737">
        <f t="shared" ref="C737:E737" si="312">C237</f>
        <v>50</v>
      </c>
      <c r="D737">
        <f t="shared" si="312"/>
        <v>500</v>
      </c>
      <c r="E737">
        <f t="shared" si="312"/>
        <v>1</v>
      </c>
      <c r="F737">
        <f t="shared" si="302"/>
        <v>37</v>
      </c>
      <c r="G737">
        <v>0</v>
      </c>
    </row>
    <row r="738" spans="1:7" x14ac:dyDescent="0.25">
      <c r="A738">
        <f t="shared" si="290"/>
        <v>7</v>
      </c>
      <c r="B738">
        <f t="shared" si="268"/>
        <v>1</v>
      </c>
      <c r="C738">
        <f t="shared" ref="C738:E738" si="313">C238</f>
        <v>50</v>
      </c>
      <c r="D738">
        <f t="shared" si="313"/>
        <v>500</v>
      </c>
      <c r="E738">
        <f t="shared" si="313"/>
        <v>1</v>
      </c>
      <c r="F738">
        <f t="shared" si="302"/>
        <v>37</v>
      </c>
      <c r="G738">
        <v>0</v>
      </c>
    </row>
    <row r="739" spans="1:7" x14ac:dyDescent="0.25">
      <c r="A739">
        <f t="shared" si="290"/>
        <v>8</v>
      </c>
      <c r="B739">
        <f t="shared" si="268"/>
        <v>1</v>
      </c>
      <c r="C739">
        <f t="shared" ref="C739:E739" si="314">C239</f>
        <v>50</v>
      </c>
      <c r="D739">
        <f t="shared" si="314"/>
        <v>500</v>
      </c>
      <c r="E739">
        <f t="shared" si="314"/>
        <v>1</v>
      </c>
      <c r="F739">
        <f t="shared" si="302"/>
        <v>37</v>
      </c>
      <c r="G739">
        <v>0</v>
      </c>
    </row>
    <row r="740" spans="1:7" x14ac:dyDescent="0.25">
      <c r="A740">
        <f t="shared" si="290"/>
        <v>9</v>
      </c>
      <c r="B740">
        <f t="shared" si="268"/>
        <v>1</v>
      </c>
      <c r="C740">
        <f t="shared" ref="C740:E740" si="315">C240</f>
        <v>50</v>
      </c>
      <c r="D740">
        <f t="shared" si="315"/>
        <v>500</v>
      </c>
      <c r="E740">
        <f t="shared" si="315"/>
        <v>1</v>
      </c>
      <c r="F740">
        <f t="shared" si="302"/>
        <v>37</v>
      </c>
      <c r="G740">
        <v>0</v>
      </c>
    </row>
    <row r="741" spans="1:7" x14ac:dyDescent="0.25">
      <c r="A741">
        <f t="shared" si="290"/>
        <v>10</v>
      </c>
      <c r="B741">
        <f t="shared" si="268"/>
        <v>1</v>
      </c>
      <c r="C741">
        <f t="shared" ref="C741:E741" si="316">C241</f>
        <v>50</v>
      </c>
      <c r="D741">
        <f t="shared" si="316"/>
        <v>500</v>
      </c>
      <c r="E741">
        <f t="shared" si="316"/>
        <v>1</v>
      </c>
      <c r="F741">
        <f t="shared" si="302"/>
        <v>37</v>
      </c>
      <c r="G741">
        <v>0</v>
      </c>
    </row>
    <row r="742" spans="1:7" x14ac:dyDescent="0.25">
      <c r="A742">
        <f t="shared" si="290"/>
        <v>1</v>
      </c>
      <c r="B742">
        <f t="shared" si="268"/>
        <v>1</v>
      </c>
      <c r="C742">
        <f t="shared" ref="C742:E742" si="317">C242</f>
        <v>50</v>
      </c>
      <c r="D742">
        <f t="shared" si="317"/>
        <v>1000</v>
      </c>
      <c r="E742">
        <f t="shared" si="317"/>
        <v>0</v>
      </c>
      <c r="F742">
        <f t="shared" si="302"/>
        <v>38</v>
      </c>
      <c r="G742">
        <v>0</v>
      </c>
    </row>
    <row r="743" spans="1:7" x14ac:dyDescent="0.25">
      <c r="A743">
        <f t="shared" si="290"/>
        <v>2</v>
      </c>
      <c r="B743">
        <f t="shared" si="268"/>
        <v>1</v>
      </c>
      <c r="C743">
        <f t="shared" ref="C743:E743" si="318">C243</f>
        <v>50</v>
      </c>
      <c r="D743">
        <f t="shared" si="318"/>
        <v>1000</v>
      </c>
      <c r="E743">
        <f t="shared" si="318"/>
        <v>0</v>
      </c>
      <c r="F743">
        <f t="shared" si="302"/>
        <v>38</v>
      </c>
      <c r="G743">
        <v>1</v>
      </c>
    </row>
    <row r="744" spans="1:7" x14ac:dyDescent="0.25">
      <c r="A744">
        <f t="shared" si="290"/>
        <v>3</v>
      </c>
      <c r="B744">
        <f t="shared" si="268"/>
        <v>1</v>
      </c>
      <c r="C744">
        <f t="shared" ref="C744:E744" si="319">C244</f>
        <v>50</v>
      </c>
      <c r="D744">
        <f t="shared" si="319"/>
        <v>1000</v>
      </c>
      <c r="E744">
        <f t="shared" si="319"/>
        <v>0</v>
      </c>
      <c r="F744">
        <f t="shared" si="302"/>
        <v>38</v>
      </c>
      <c r="G744">
        <v>0</v>
      </c>
    </row>
    <row r="745" spans="1:7" x14ac:dyDescent="0.25">
      <c r="A745">
        <f t="shared" si="290"/>
        <v>4</v>
      </c>
      <c r="B745">
        <f t="shared" si="268"/>
        <v>1</v>
      </c>
      <c r="C745">
        <f t="shared" ref="C745:E745" si="320">C245</f>
        <v>50</v>
      </c>
      <c r="D745">
        <f t="shared" si="320"/>
        <v>1000</v>
      </c>
      <c r="E745">
        <f t="shared" si="320"/>
        <v>0</v>
      </c>
      <c r="F745">
        <f t="shared" si="302"/>
        <v>38</v>
      </c>
      <c r="G745">
        <v>0</v>
      </c>
    </row>
    <row r="746" spans="1:7" x14ac:dyDescent="0.25">
      <c r="A746">
        <f t="shared" si="290"/>
        <v>5</v>
      </c>
      <c r="B746">
        <f t="shared" si="268"/>
        <v>1</v>
      </c>
      <c r="C746">
        <f t="shared" ref="C746:E746" si="321">C246</f>
        <v>50</v>
      </c>
      <c r="D746">
        <f t="shared" si="321"/>
        <v>1000</v>
      </c>
      <c r="E746">
        <f t="shared" si="321"/>
        <v>0</v>
      </c>
      <c r="F746">
        <f t="shared" si="302"/>
        <v>38</v>
      </c>
      <c r="G746">
        <v>0</v>
      </c>
    </row>
    <row r="747" spans="1:7" x14ac:dyDescent="0.25">
      <c r="A747">
        <f t="shared" si="290"/>
        <v>6</v>
      </c>
      <c r="B747">
        <f t="shared" si="268"/>
        <v>1</v>
      </c>
      <c r="C747">
        <f t="shared" ref="C747:E747" si="322">C247</f>
        <v>50</v>
      </c>
      <c r="D747">
        <f t="shared" si="322"/>
        <v>1000</v>
      </c>
      <c r="E747">
        <f t="shared" si="322"/>
        <v>0</v>
      </c>
      <c r="F747">
        <f t="shared" si="302"/>
        <v>38</v>
      </c>
      <c r="G747">
        <v>0</v>
      </c>
    </row>
    <row r="748" spans="1:7" x14ac:dyDescent="0.25">
      <c r="A748">
        <f t="shared" si="290"/>
        <v>7</v>
      </c>
      <c r="B748">
        <f t="shared" si="268"/>
        <v>1</v>
      </c>
      <c r="C748">
        <f t="shared" ref="C748:E748" si="323">C248</f>
        <v>50</v>
      </c>
      <c r="D748">
        <f t="shared" si="323"/>
        <v>1000</v>
      </c>
      <c r="E748">
        <f t="shared" si="323"/>
        <v>0</v>
      </c>
      <c r="F748">
        <f t="shared" si="302"/>
        <v>38</v>
      </c>
      <c r="G748">
        <v>0</v>
      </c>
    </row>
    <row r="749" spans="1:7" x14ac:dyDescent="0.25">
      <c r="A749">
        <f t="shared" si="290"/>
        <v>8</v>
      </c>
      <c r="B749">
        <f t="shared" si="268"/>
        <v>1</v>
      </c>
      <c r="C749">
        <f t="shared" ref="C749:E749" si="324">C249</f>
        <v>50</v>
      </c>
      <c r="D749">
        <f t="shared" si="324"/>
        <v>1000</v>
      </c>
      <c r="E749">
        <f t="shared" si="324"/>
        <v>0</v>
      </c>
      <c r="F749">
        <f t="shared" si="302"/>
        <v>38</v>
      </c>
      <c r="G749">
        <v>0</v>
      </c>
    </row>
    <row r="750" spans="1:7" x14ac:dyDescent="0.25">
      <c r="A750">
        <f t="shared" si="290"/>
        <v>9</v>
      </c>
      <c r="B750">
        <f t="shared" si="268"/>
        <v>1</v>
      </c>
      <c r="C750">
        <f t="shared" ref="C750:E750" si="325">C250</f>
        <v>50</v>
      </c>
      <c r="D750">
        <f t="shared" si="325"/>
        <v>1000</v>
      </c>
      <c r="E750">
        <f t="shared" si="325"/>
        <v>0</v>
      </c>
      <c r="F750">
        <f t="shared" si="302"/>
        <v>38</v>
      </c>
      <c r="G750">
        <v>0</v>
      </c>
    </row>
    <row r="751" spans="1:7" x14ac:dyDescent="0.25">
      <c r="A751">
        <f t="shared" si="290"/>
        <v>10</v>
      </c>
      <c r="B751">
        <f t="shared" si="268"/>
        <v>1</v>
      </c>
      <c r="C751">
        <f t="shared" ref="C751:E751" si="326">C251</f>
        <v>50</v>
      </c>
      <c r="D751">
        <f t="shared" si="326"/>
        <v>1000</v>
      </c>
      <c r="E751">
        <f t="shared" si="326"/>
        <v>0</v>
      </c>
      <c r="F751">
        <f t="shared" si="302"/>
        <v>38</v>
      </c>
      <c r="G751">
        <v>0</v>
      </c>
    </row>
    <row r="752" spans="1:7" x14ac:dyDescent="0.25">
      <c r="A752">
        <f t="shared" si="290"/>
        <v>1</v>
      </c>
      <c r="B752">
        <f t="shared" si="268"/>
        <v>1</v>
      </c>
      <c r="C752">
        <f t="shared" ref="C752:E752" si="327">C252</f>
        <v>50</v>
      </c>
      <c r="D752">
        <f t="shared" si="327"/>
        <v>1000</v>
      </c>
      <c r="E752">
        <f t="shared" si="327"/>
        <v>1</v>
      </c>
      <c r="F752">
        <f t="shared" si="302"/>
        <v>38</v>
      </c>
      <c r="G752">
        <v>0</v>
      </c>
    </row>
    <row r="753" spans="1:7" x14ac:dyDescent="0.25">
      <c r="A753">
        <f t="shared" si="290"/>
        <v>2</v>
      </c>
      <c r="B753">
        <f t="shared" si="268"/>
        <v>1</v>
      </c>
      <c r="C753">
        <f t="shared" ref="C753:E753" si="328">C253</f>
        <v>50</v>
      </c>
      <c r="D753">
        <f t="shared" si="328"/>
        <v>1000</v>
      </c>
      <c r="E753">
        <f t="shared" si="328"/>
        <v>1</v>
      </c>
      <c r="F753">
        <f t="shared" si="302"/>
        <v>38</v>
      </c>
      <c r="G753">
        <v>1</v>
      </c>
    </row>
    <row r="754" spans="1:7" x14ac:dyDescent="0.25">
      <c r="A754">
        <f t="shared" si="290"/>
        <v>3</v>
      </c>
      <c r="B754">
        <f t="shared" si="268"/>
        <v>1</v>
      </c>
      <c r="C754">
        <f t="shared" ref="C754:E754" si="329">C254</f>
        <v>50</v>
      </c>
      <c r="D754">
        <f t="shared" si="329"/>
        <v>1000</v>
      </c>
      <c r="E754">
        <f t="shared" si="329"/>
        <v>1</v>
      </c>
      <c r="F754">
        <f t="shared" si="302"/>
        <v>38</v>
      </c>
      <c r="G754">
        <v>0</v>
      </c>
    </row>
    <row r="755" spans="1:7" x14ac:dyDescent="0.25">
      <c r="A755">
        <f t="shared" si="290"/>
        <v>4</v>
      </c>
      <c r="B755">
        <f t="shared" si="268"/>
        <v>1</v>
      </c>
      <c r="C755">
        <f t="shared" ref="C755:E755" si="330">C255</f>
        <v>50</v>
      </c>
      <c r="D755">
        <f t="shared" si="330"/>
        <v>1000</v>
      </c>
      <c r="E755">
        <f t="shared" si="330"/>
        <v>1</v>
      </c>
      <c r="F755">
        <f t="shared" si="302"/>
        <v>38</v>
      </c>
      <c r="G755">
        <v>0</v>
      </c>
    </row>
    <row r="756" spans="1:7" x14ac:dyDescent="0.25">
      <c r="A756">
        <f t="shared" si="290"/>
        <v>5</v>
      </c>
      <c r="B756">
        <f t="shared" si="268"/>
        <v>1</v>
      </c>
      <c r="C756">
        <f t="shared" ref="C756:E756" si="331">C256</f>
        <v>50</v>
      </c>
      <c r="D756">
        <f t="shared" si="331"/>
        <v>1000</v>
      </c>
      <c r="E756">
        <f t="shared" si="331"/>
        <v>1</v>
      </c>
      <c r="F756">
        <f t="shared" si="302"/>
        <v>38</v>
      </c>
      <c r="G756">
        <v>1</v>
      </c>
    </row>
    <row r="757" spans="1:7" x14ac:dyDescent="0.25">
      <c r="A757">
        <f t="shared" si="290"/>
        <v>6</v>
      </c>
      <c r="B757">
        <f t="shared" si="268"/>
        <v>1</v>
      </c>
      <c r="C757">
        <f t="shared" ref="C757:E757" si="332">C257</f>
        <v>50</v>
      </c>
      <c r="D757">
        <f t="shared" si="332"/>
        <v>1000</v>
      </c>
      <c r="E757">
        <f t="shared" si="332"/>
        <v>1</v>
      </c>
      <c r="F757">
        <f t="shared" si="302"/>
        <v>38</v>
      </c>
      <c r="G757">
        <v>1</v>
      </c>
    </row>
    <row r="758" spans="1:7" x14ac:dyDescent="0.25">
      <c r="A758">
        <f t="shared" si="290"/>
        <v>7</v>
      </c>
      <c r="B758">
        <f t="shared" si="268"/>
        <v>1</v>
      </c>
      <c r="C758">
        <f t="shared" ref="C758:E758" si="333">C258</f>
        <v>50</v>
      </c>
      <c r="D758">
        <f t="shared" si="333"/>
        <v>1000</v>
      </c>
      <c r="E758">
        <f t="shared" si="333"/>
        <v>1</v>
      </c>
      <c r="F758">
        <f t="shared" si="302"/>
        <v>38</v>
      </c>
      <c r="G758">
        <v>1</v>
      </c>
    </row>
    <row r="759" spans="1:7" x14ac:dyDescent="0.25">
      <c r="A759">
        <f t="shared" si="290"/>
        <v>8</v>
      </c>
      <c r="B759">
        <f t="shared" si="268"/>
        <v>1</v>
      </c>
      <c r="C759">
        <f t="shared" ref="C759:E759" si="334">C259</f>
        <v>50</v>
      </c>
      <c r="D759">
        <f t="shared" si="334"/>
        <v>1000</v>
      </c>
      <c r="E759">
        <f t="shared" si="334"/>
        <v>1</v>
      </c>
      <c r="F759">
        <f t="shared" si="302"/>
        <v>38</v>
      </c>
      <c r="G759">
        <v>0</v>
      </c>
    </row>
    <row r="760" spans="1:7" x14ac:dyDescent="0.25">
      <c r="A760">
        <f t="shared" si="290"/>
        <v>9</v>
      </c>
      <c r="B760">
        <f t="shared" ref="B760:B823" si="335">B759</f>
        <v>1</v>
      </c>
      <c r="C760">
        <f t="shared" ref="C760:E760" si="336">C260</f>
        <v>50</v>
      </c>
      <c r="D760">
        <f t="shared" si="336"/>
        <v>1000</v>
      </c>
      <c r="E760">
        <f t="shared" si="336"/>
        <v>1</v>
      </c>
      <c r="F760">
        <f t="shared" si="302"/>
        <v>38</v>
      </c>
      <c r="G760">
        <v>0</v>
      </c>
    </row>
    <row r="761" spans="1:7" x14ac:dyDescent="0.25">
      <c r="A761">
        <f t="shared" si="290"/>
        <v>10</v>
      </c>
      <c r="B761">
        <f t="shared" si="335"/>
        <v>1</v>
      </c>
      <c r="C761">
        <f t="shared" ref="C761:E761" si="337">C261</f>
        <v>50</v>
      </c>
      <c r="D761">
        <f t="shared" si="337"/>
        <v>1000</v>
      </c>
      <c r="E761">
        <f t="shared" si="337"/>
        <v>1</v>
      </c>
      <c r="F761">
        <f t="shared" si="302"/>
        <v>38</v>
      </c>
      <c r="G761">
        <v>0</v>
      </c>
    </row>
    <row r="762" spans="1:7" x14ac:dyDescent="0.25">
      <c r="A762">
        <f t="shared" si="290"/>
        <v>1</v>
      </c>
      <c r="B762">
        <f t="shared" si="335"/>
        <v>1</v>
      </c>
      <c r="C762">
        <f t="shared" ref="C762:E762" si="338">C262</f>
        <v>50</v>
      </c>
      <c r="D762">
        <f t="shared" si="338"/>
        <v>1500</v>
      </c>
      <c r="E762">
        <f t="shared" si="338"/>
        <v>0</v>
      </c>
      <c r="F762">
        <f t="shared" si="302"/>
        <v>39</v>
      </c>
      <c r="G762">
        <v>1</v>
      </c>
    </row>
    <row r="763" spans="1:7" x14ac:dyDescent="0.25">
      <c r="A763">
        <f t="shared" si="290"/>
        <v>2</v>
      </c>
      <c r="B763">
        <f t="shared" si="335"/>
        <v>1</v>
      </c>
      <c r="C763">
        <f t="shared" ref="C763:E763" si="339">C263</f>
        <v>50</v>
      </c>
      <c r="D763">
        <f t="shared" si="339"/>
        <v>1500</v>
      </c>
      <c r="E763">
        <f t="shared" si="339"/>
        <v>0</v>
      </c>
      <c r="F763">
        <f t="shared" si="302"/>
        <v>39</v>
      </c>
      <c r="G763">
        <v>0</v>
      </c>
    </row>
    <row r="764" spans="1:7" x14ac:dyDescent="0.25">
      <c r="A764">
        <f t="shared" si="290"/>
        <v>3</v>
      </c>
      <c r="B764">
        <f t="shared" si="335"/>
        <v>1</v>
      </c>
      <c r="C764">
        <f t="shared" ref="C764:E764" si="340">C264</f>
        <v>50</v>
      </c>
      <c r="D764">
        <f t="shared" si="340"/>
        <v>1500</v>
      </c>
      <c r="E764">
        <f t="shared" si="340"/>
        <v>0</v>
      </c>
      <c r="F764">
        <f t="shared" si="302"/>
        <v>39</v>
      </c>
      <c r="G764">
        <v>0</v>
      </c>
    </row>
    <row r="765" spans="1:7" x14ac:dyDescent="0.25">
      <c r="A765">
        <f t="shared" si="290"/>
        <v>4</v>
      </c>
      <c r="B765">
        <f t="shared" si="335"/>
        <v>1</v>
      </c>
      <c r="C765">
        <f t="shared" ref="C765:E765" si="341">C265</f>
        <v>50</v>
      </c>
      <c r="D765">
        <f t="shared" si="341"/>
        <v>1500</v>
      </c>
      <c r="E765">
        <f t="shared" si="341"/>
        <v>0</v>
      </c>
      <c r="F765">
        <f t="shared" si="302"/>
        <v>39</v>
      </c>
      <c r="G765">
        <v>0</v>
      </c>
    </row>
    <row r="766" spans="1:7" x14ac:dyDescent="0.25">
      <c r="A766">
        <f t="shared" si="290"/>
        <v>5</v>
      </c>
      <c r="B766">
        <f t="shared" si="335"/>
        <v>1</v>
      </c>
      <c r="C766">
        <f t="shared" ref="C766:E766" si="342">C266</f>
        <v>50</v>
      </c>
      <c r="D766">
        <f t="shared" si="342"/>
        <v>1500</v>
      </c>
      <c r="E766">
        <f t="shared" si="342"/>
        <v>0</v>
      </c>
      <c r="F766">
        <f t="shared" si="302"/>
        <v>39</v>
      </c>
      <c r="G766">
        <v>0</v>
      </c>
    </row>
    <row r="767" spans="1:7" x14ac:dyDescent="0.25">
      <c r="A767">
        <f t="shared" si="290"/>
        <v>6</v>
      </c>
      <c r="B767">
        <f t="shared" si="335"/>
        <v>1</v>
      </c>
      <c r="C767">
        <f t="shared" ref="C767:E767" si="343">C267</f>
        <v>50</v>
      </c>
      <c r="D767">
        <f t="shared" si="343"/>
        <v>1500</v>
      </c>
      <c r="E767">
        <f t="shared" si="343"/>
        <v>0</v>
      </c>
      <c r="F767">
        <f t="shared" si="302"/>
        <v>39</v>
      </c>
      <c r="G767">
        <v>0</v>
      </c>
    </row>
    <row r="768" spans="1:7" x14ac:dyDescent="0.25">
      <c r="A768">
        <f t="shared" si="290"/>
        <v>7</v>
      </c>
      <c r="B768">
        <f t="shared" si="335"/>
        <v>1</v>
      </c>
      <c r="C768">
        <f t="shared" ref="C768:E768" si="344">C268</f>
        <v>50</v>
      </c>
      <c r="D768">
        <f t="shared" si="344"/>
        <v>1500</v>
      </c>
      <c r="E768">
        <f t="shared" si="344"/>
        <v>0</v>
      </c>
      <c r="F768">
        <f t="shared" si="302"/>
        <v>39</v>
      </c>
      <c r="G768">
        <v>0</v>
      </c>
    </row>
    <row r="769" spans="1:7" x14ac:dyDescent="0.25">
      <c r="A769">
        <f t="shared" si="290"/>
        <v>8</v>
      </c>
      <c r="B769">
        <f t="shared" si="335"/>
        <v>1</v>
      </c>
      <c r="C769">
        <f t="shared" ref="C769:E769" si="345">C269</f>
        <v>50</v>
      </c>
      <c r="D769">
        <f t="shared" si="345"/>
        <v>1500</v>
      </c>
      <c r="E769">
        <f t="shared" si="345"/>
        <v>0</v>
      </c>
      <c r="F769">
        <f t="shared" si="302"/>
        <v>39</v>
      </c>
      <c r="G769">
        <v>1</v>
      </c>
    </row>
    <row r="770" spans="1:7" x14ac:dyDescent="0.25">
      <c r="A770">
        <f t="shared" si="290"/>
        <v>9</v>
      </c>
      <c r="B770">
        <f t="shared" si="335"/>
        <v>1</v>
      </c>
      <c r="C770">
        <f t="shared" ref="C770:E770" si="346">C270</f>
        <v>50</v>
      </c>
      <c r="D770">
        <f t="shared" si="346"/>
        <v>1500</v>
      </c>
      <c r="E770">
        <f t="shared" si="346"/>
        <v>0</v>
      </c>
      <c r="F770">
        <f t="shared" si="302"/>
        <v>39</v>
      </c>
      <c r="G770">
        <v>0</v>
      </c>
    </row>
    <row r="771" spans="1:7" x14ac:dyDescent="0.25">
      <c r="A771">
        <f t="shared" si="290"/>
        <v>10</v>
      </c>
      <c r="B771">
        <f t="shared" si="335"/>
        <v>1</v>
      </c>
      <c r="C771">
        <f t="shared" ref="C771:E771" si="347">C271</f>
        <v>50</v>
      </c>
      <c r="D771">
        <f t="shared" si="347"/>
        <v>1500</v>
      </c>
      <c r="E771">
        <f t="shared" si="347"/>
        <v>0</v>
      </c>
      <c r="F771">
        <f t="shared" si="302"/>
        <v>39</v>
      </c>
      <c r="G771">
        <v>0</v>
      </c>
    </row>
    <row r="772" spans="1:7" x14ac:dyDescent="0.25">
      <c r="A772">
        <f t="shared" si="290"/>
        <v>1</v>
      </c>
      <c r="B772">
        <f t="shared" si="335"/>
        <v>1</v>
      </c>
      <c r="C772">
        <f t="shared" ref="C772:E772" si="348">C272</f>
        <v>50</v>
      </c>
      <c r="D772">
        <f t="shared" si="348"/>
        <v>1500</v>
      </c>
      <c r="E772">
        <f t="shared" si="348"/>
        <v>1</v>
      </c>
      <c r="F772">
        <f t="shared" si="302"/>
        <v>39</v>
      </c>
      <c r="G772">
        <v>1</v>
      </c>
    </row>
    <row r="773" spans="1:7" x14ac:dyDescent="0.25">
      <c r="A773">
        <f t="shared" si="290"/>
        <v>2</v>
      </c>
      <c r="B773">
        <f t="shared" si="335"/>
        <v>1</v>
      </c>
      <c r="C773">
        <f t="shared" ref="C773:E773" si="349">C273</f>
        <v>50</v>
      </c>
      <c r="D773">
        <f t="shared" si="349"/>
        <v>1500</v>
      </c>
      <c r="E773">
        <f t="shared" si="349"/>
        <v>1</v>
      </c>
      <c r="F773">
        <f t="shared" si="302"/>
        <v>39</v>
      </c>
      <c r="G773">
        <v>1</v>
      </c>
    </row>
    <row r="774" spans="1:7" x14ac:dyDescent="0.25">
      <c r="A774">
        <f t="shared" si="290"/>
        <v>3</v>
      </c>
      <c r="B774">
        <f t="shared" si="335"/>
        <v>1</v>
      </c>
      <c r="C774">
        <f t="shared" ref="C774:E774" si="350">C274</f>
        <v>50</v>
      </c>
      <c r="D774">
        <f t="shared" si="350"/>
        <v>1500</v>
      </c>
      <c r="E774">
        <f t="shared" si="350"/>
        <v>1</v>
      </c>
      <c r="F774">
        <f t="shared" si="302"/>
        <v>39</v>
      </c>
      <c r="G774">
        <v>1</v>
      </c>
    </row>
    <row r="775" spans="1:7" x14ac:dyDescent="0.25">
      <c r="A775">
        <f t="shared" si="290"/>
        <v>4</v>
      </c>
      <c r="B775">
        <f t="shared" si="335"/>
        <v>1</v>
      </c>
      <c r="C775">
        <f t="shared" ref="C775:E775" si="351">C275</f>
        <v>50</v>
      </c>
      <c r="D775">
        <f t="shared" si="351"/>
        <v>1500</v>
      </c>
      <c r="E775">
        <f t="shared" si="351"/>
        <v>1</v>
      </c>
      <c r="F775">
        <f t="shared" si="302"/>
        <v>39</v>
      </c>
      <c r="G775">
        <v>1</v>
      </c>
    </row>
    <row r="776" spans="1:7" x14ac:dyDescent="0.25">
      <c r="A776">
        <f t="shared" si="290"/>
        <v>5</v>
      </c>
      <c r="B776">
        <f t="shared" si="335"/>
        <v>1</v>
      </c>
      <c r="C776">
        <f t="shared" ref="C776:E776" si="352">C276</f>
        <v>50</v>
      </c>
      <c r="D776">
        <f t="shared" si="352"/>
        <v>1500</v>
      </c>
      <c r="E776">
        <f t="shared" si="352"/>
        <v>1</v>
      </c>
      <c r="F776">
        <f t="shared" si="302"/>
        <v>39</v>
      </c>
      <c r="G776">
        <v>0</v>
      </c>
    </row>
    <row r="777" spans="1:7" x14ac:dyDescent="0.25">
      <c r="A777">
        <f t="shared" si="290"/>
        <v>6</v>
      </c>
      <c r="B777">
        <f t="shared" si="335"/>
        <v>1</v>
      </c>
      <c r="C777">
        <f t="shared" ref="C777:E777" si="353">C277</f>
        <v>50</v>
      </c>
      <c r="D777">
        <f t="shared" si="353"/>
        <v>1500</v>
      </c>
      <c r="E777">
        <f t="shared" si="353"/>
        <v>1</v>
      </c>
      <c r="F777">
        <f t="shared" si="302"/>
        <v>39</v>
      </c>
      <c r="G777">
        <v>1</v>
      </c>
    </row>
    <row r="778" spans="1:7" x14ac:dyDescent="0.25">
      <c r="A778">
        <f t="shared" si="290"/>
        <v>7</v>
      </c>
      <c r="B778">
        <f t="shared" si="335"/>
        <v>1</v>
      </c>
      <c r="C778">
        <f t="shared" ref="C778:E778" si="354">C278</f>
        <v>50</v>
      </c>
      <c r="D778">
        <f t="shared" si="354"/>
        <v>1500</v>
      </c>
      <c r="E778">
        <f t="shared" si="354"/>
        <v>1</v>
      </c>
      <c r="F778">
        <f t="shared" si="302"/>
        <v>39</v>
      </c>
      <c r="G778">
        <v>0</v>
      </c>
    </row>
    <row r="779" spans="1:7" x14ac:dyDescent="0.25">
      <c r="A779">
        <f t="shared" si="290"/>
        <v>8</v>
      </c>
      <c r="B779">
        <f t="shared" si="335"/>
        <v>1</v>
      </c>
      <c r="C779">
        <f t="shared" ref="C779:E779" si="355">C279</f>
        <v>50</v>
      </c>
      <c r="D779">
        <f t="shared" si="355"/>
        <v>1500</v>
      </c>
      <c r="E779">
        <f t="shared" si="355"/>
        <v>1</v>
      </c>
      <c r="F779">
        <f t="shared" si="302"/>
        <v>39</v>
      </c>
      <c r="G779">
        <v>0</v>
      </c>
    </row>
    <row r="780" spans="1:7" x14ac:dyDescent="0.25">
      <c r="A780">
        <f t="shared" si="290"/>
        <v>9</v>
      </c>
      <c r="B780">
        <f t="shared" si="335"/>
        <v>1</v>
      </c>
      <c r="C780">
        <f t="shared" ref="C780:E780" si="356">C280</f>
        <v>50</v>
      </c>
      <c r="D780">
        <f t="shared" si="356"/>
        <v>1500</v>
      </c>
      <c r="E780">
        <f t="shared" si="356"/>
        <v>1</v>
      </c>
      <c r="F780">
        <f t="shared" si="302"/>
        <v>39</v>
      </c>
      <c r="G780">
        <v>0</v>
      </c>
    </row>
    <row r="781" spans="1:7" x14ac:dyDescent="0.25">
      <c r="A781">
        <f t="shared" ref="A781:A844" si="357">A771</f>
        <v>10</v>
      </c>
      <c r="B781">
        <f t="shared" si="335"/>
        <v>1</v>
      </c>
      <c r="C781">
        <f t="shared" ref="C781:E781" si="358">C281</f>
        <v>50</v>
      </c>
      <c r="D781">
        <f t="shared" si="358"/>
        <v>1500</v>
      </c>
      <c r="E781">
        <f t="shared" si="358"/>
        <v>1</v>
      </c>
      <c r="F781">
        <f t="shared" si="302"/>
        <v>39</v>
      </c>
      <c r="G781">
        <v>1</v>
      </c>
    </row>
    <row r="782" spans="1:7" x14ac:dyDescent="0.25">
      <c r="A782">
        <f t="shared" si="357"/>
        <v>1</v>
      </c>
      <c r="B782">
        <f t="shared" si="335"/>
        <v>1</v>
      </c>
      <c r="C782">
        <f t="shared" ref="C782:E782" si="359">C282</f>
        <v>50</v>
      </c>
      <c r="D782">
        <f t="shared" si="359"/>
        <v>2000</v>
      </c>
      <c r="E782">
        <f t="shared" si="359"/>
        <v>0</v>
      </c>
      <c r="F782">
        <f t="shared" si="302"/>
        <v>40</v>
      </c>
      <c r="G782">
        <v>1</v>
      </c>
    </row>
    <row r="783" spans="1:7" x14ac:dyDescent="0.25">
      <c r="A783">
        <f t="shared" si="357"/>
        <v>2</v>
      </c>
      <c r="B783">
        <f t="shared" si="335"/>
        <v>1</v>
      </c>
      <c r="C783">
        <f t="shared" ref="C783:E783" si="360">C283</f>
        <v>50</v>
      </c>
      <c r="D783">
        <f t="shared" si="360"/>
        <v>2000</v>
      </c>
      <c r="E783">
        <f t="shared" si="360"/>
        <v>0</v>
      </c>
      <c r="F783">
        <f t="shared" si="302"/>
        <v>40</v>
      </c>
      <c r="G783">
        <v>1</v>
      </c>
    </row>
    <row r="784" spans="1:7" x14ac:dyDescent="0.25">
      <c r="A784">
        <f t="shared" si="357"/>
        <v>3</v>
      </c>
      <c r="B784">
        <f t="shared" si="335"/>
        <v>1</v>
      </c>
      <c r="C784">
        <f t="shared" ref="C784:E784" si="361">C284</f>
        <v>50</v>
      </c>
      <c r="D784">
        <f t="shared" si="361"/>
        <v>2000</v>
      </c>
      <c r="E784">
        <f t="shared" si="361"/>
        <v>0</v>
      </c>
      <c r="F784">
        <f t="shared" si="302"/>
        <v>40</v>
      </c>
      <c r="G784">
        <v>0</v>
      </c>
    </row>
    <row r="785" spans="1:7" x14ac:dyDescent="0.25">
      <c r="A785">
        <f t="shared" si="357"/>
        <v>4</v>
      </c>
      <c r="B785">
        <f t="shared" si="335"/>
        <v>1</v>
      </c>
      <c r="C785">
        <f t="shared" ref="C785:E785" si="362">C285</f>
        <v>50</v>
      </c>
      <c r="D785">
        <f t="shared" si="362"/>
        <v>2000</v>
      </c>
      <c r="E785">
        <f t="shared" si="362"/>
        <v>0</v>
      </c>
      <c r="F785">
        <f t="shared" si="302"/>
        <v>40</v>
      </c>
      <c r="G785">
        <v>1</v>
      </c>
    </row>
    <row r="786" spans="1:7" x14ac:dyDescent="0.25">
      <c r="A786">
        <f t="shared" si="357"/>
        <v>5</v>
      </c>
      <c r="B786">
        <f t="shared" si="335"/>
        <v>1</v>
      </c>
      <c r="C786">
        <f t="shared" ref="C786:E786" si="363">C286</f>
        <v>50</v>
      </c>
      <c r="D786">
        <f t="shared" si="363"/>
        <v>2000</v>
      </c>
      <c r="E786">
        <f t="shared" si="363"/>
        <v>0</v>
      </c>
      <c r="F786">
        <f t="shared" si="302"/>
        <v>40</v>
      </c>
      <c r="G786">
        <v>1</v>
      </c>
    </row>
    <row r="787" spans="1:7" x14ac:dyDescent="0.25">
      <c r="A787">
        <f t="shared" si="357"/>
        <v>6</v>
      </c>
      <c r="B787">
        <f t="shared" si="335"/>
        <v>1</v>
      </c>
      <c r="C787">
        <f t="shared" ref="C787:E787" si="364">C287</f>
        <v>50</v>
      </c>
      <c r="D787">
        <f t="shared" si="364"/>
        <v>2000</v>
      </c>
      <c r="E787">
        <f t="shared" si="364"/>
        <v>0</v>
      </c>
      <c r="F787">
        <f t="shared" si="302"/>
        <v>40</v>
      </c>
      <c r="G787">
        <v>0</v>
      </c>
    </row>
    <row r="788" spans="1:7" x14ac:dyDescent="0.25">
      <c r="A788">
        <f t="shared" si="357"/>
        <v>7</v>
      </c>
      <c r="B788">
        <f t="shared" si="335"/>
        <v>1</v>
      </c>
      <c r="C788">
        <f t="shared" ref="C788:E788" si="365">C288</f>
        <v>50</v>
      </c>
      <c r="D788">
        <f t="shared" si="365"/>
        <v>2000</v>
      </c>
      <c r="E788">
        <f t="shared" si="365"/>
        <v>0</v>
      </c>
      <c r="F788">
        <f t="shared" si="302"/>
        <v>40</v>
      </c>
      <c r="G788">
        <v>1</v>
      </c>
    </row>
    <row r="789" spans="1:7" x14ac:dyDescent="0.25">
      <c r="A789">
        <f t="shared" si="357"/>
        <v>8</v>
      </c>
      <c r="B789">
        <f t="shared" si="335"/>
        <v>1</v>
      </c>
      <c r="C789">
        <f t="shared" ref="C789:E789" si="366">C289</f>
        <v>50</v>
      </c>
      <c r="D789">
        <f t="shared" si="366"/>
        <v>2000</v>
      </c>
      <c r="E789">
        <f t="shared" si="366"/>
        <v>0</v>
      </c>
      <c r="F789">
        <f t="shared" si="302"/>
        <v>40</v>
      </c>
      <c r="G789">
        <v>0</v>
      </c>
    </row>
    <row r="790" spans="1:7" x14ac:dyDescent="0.25">
      <c r="A790">
        <f t="shared" si="357"/>
        <v>9</v>
      </c>
      <c r="B790">
        <f t="shared" si="335"/>
        <v>1</v>
      </c>
      <c r="C790">
        <f t="shared" ref="C790:E790" si="367">C290</f>
        <v>50</v>
      </c>
      <c r="D790">
        <f t="shared" si="367"/>
        <v>2000</v>
      </c>
      <c r="E790">
        <f t="shared" si="367"/>
        <v>0</v>
      </c>
      <c r="F790">
        <f t="shared" si="302"/>
        <v>40</v>
      </c>
      <c r="G790">
        <v>0</v>
      </c>
    </row>
    <row r="791" spans="1:7" x14ac:dyDescent="0.25">
      <c r="A791">
        <f t="shared" si="357"/>
        <v>10</v>
      </c>
      <c r="B791">
        <f t="shared" si="335"/>
        <v>1</v>
      </c>
      <c r="C791">
        <f t="shared" ref="C791:E791" si="368">C291</f>
        <v>50</v>
      </c>
      <c r="D791">
        <f t="shared" si="368"/>
        <v>2000</v>
      </c>
      <c r="E791">
        <f t="shared" si="368"/>
        <v>0</v>
      </c>
      <c r="F791">
        <f t="shared" ref="F791:F854" si="369">F771+1</f>
        <v>40</v>
      </c>
      <c r="G791">
        <v>0</v>
      </c>
    </row>
    <row r="792" spans="1:7" x14ac:dyDescent="0.25">
      <c r="A792">
        <f t="shared" si="357"/>
        <v>1</v>
      </c>
      <c r="B792">
        <f t="shared" si="335"/>
        <v>1</v>
      </c>
      <c r="C792">
        <f t="shared" ref="C792:E792" si="370">C292</f>
        <v>50</v>
      </c>
      <c r="D792">
        <f t="shared" si="370"/>
        <v>2000</v>
      </c>
      <c r="E792">
        <f t="shared" si="370"/>
        <v>1</v>
      </c>
      <c r="F792">
        <f t="shared" si="369"/>
        <v>40</v>
      </c>
      <c r="G792">
        <v>1</v>
      </c>
    </row>
    <row r="793" spans="1:7" x14ac:dyDescent="0.25">
      <c r="A793">
        <f t="shared" si="357"/>
        <v>2</v>
      </c>
      <c r="B793">
        <f t="shared" si="335"/>
        <v>1</v>
      </c>
      <c r="C793">
        <f t="shared" ref="C793:E793" si="371">C293</f>
        <v>50</v>
      </c>
      <c r="D793">
        <f t="shared" si="371"/>
        <v>2000</v>
      </c>
      <c r="E793">
        <f t="shared" si="371"/>
        <v>1</v>
      </c>
      <c r="F793">
        <f t="shared" si="369"/>
        <v>40</v>
      </c>
      <c r="G793">
        <v>1</v>
      </c>
    </row>
    <row r="794" spans="1:7" x14ac:dyDescent="0.25">
      <c r="A794">
        <f t="shared" si="357"/>
        <v>3</v>
      </c>
      <c r="B794">
        <f t="shared" si="335"/>
        <v>1</v>
      </c>
      <c r="C794">
        <f t="shared" ref="C794:E794" si="372">C294</f>
        <v>50</v>
      </c>
      <c r="D794">
        <f t="shared" si="372"/>
        <v>2000</v>
      </c>
      <c r="E794">
        <f t="shared" si="372"/>
        <v>1</v>
      </c>
      <c r="F794">
        <f t="shared" si="369"/>
        <v>40</v>
      </c>
      <c r="G794">
        <v>0</v>
      </c>
    </row>
    <row r="795" spans="1:7" x14ac:dyDescent="0.25">
      <c r="A795">
        <f t="shared" si="357"/>
        <v>4</v>
      </c>
      <c r="B795">
        <f t="shared" si="335"/>
        <v>1</v>
      </c>
      <c r="C795">
        <f t="shared" ref="C795:E795" si="373">C295</f>
        <v>50</v>
      </c>
      <c r="D795">
        <f t="shared" si="373"/>
        <v>2000</v>
      </c>
      <c r="E795">
        <f t="shared" si="373"/>
        <v>1</v>
      </c>
      <c r="F795">
        <f t="shared" si="369"/>
        <v>40</v>
      </c>
      <c r="G795">
        <v>0</v>
      </c>
    </row>
    <row r="796" spans="1:7" x14ac:dyDescent="0.25">
      <c r="A796">
        <f t="shared" si="357"/>
        <v>5</v>
      </c>
      <c r="B796">
        <f t="shared" si="335"/>
        <v>1</v>
      </c>
      <c r="C796">
        <f t="shared" ref="C796:E796" si="374">C296</f>
        <v>50</v>
      </c>
      <c r="D796">
        <f t="shared" si="374"/>
        <v>2000</v>
      </c>
      <c r="E796">
        <f t="shared" si="374"/>
        <v>1</v>
      </c>
      <c r="F796">
        <f t="shared" si="369"/>
        <v>40</v>
      </c>
      <c r="G796">
        <v>0</v>
      </c>
    </row>
    <row r="797" spans="1:7" x14ac:dyDescent="0.25">
      <c r="A797">
        <f t="shared" si="357"/>
        <v>6</v>
      </c>
      <c r="B797">
        <f t="shared" si="335"/>
        <v>1</v>
      </c>
      <c r="C797">
        <f t="shared" ref="C797:E797" si="375">C297</f>
        <v>50</v>
      </c>
      <c r="D797">
        <f t="shared" si="375"/>
        <v>2000</v>
      </c>
      <c r="E797">
        <f t="shared" si="375"/>
        <v>1</v>
      </c>
      <c r="F797">
        <f t="shared" si="369"/>
        <v>40</v>
      </c>
      <c r="G797">
        <v>1</v>
      </c>
    </row>
    <row r="798" spans="1:7" x14ac:dyDescent="0.25">
      <c r="A798">
        <f t="shared" si="357"/>
        <v>7</v>
      </c>
      <c r="B798">
        <f t="shared" si="335"/>
        <v>1</v>
      </c>
      <c r="C798">
        <f t="shared" ref="C798:E798" si="376">C298</f>
        <v>50</v>
      </c>
      <c r="D798">
        <f t="shared" si="376"/>
        <v>2000</v>
      </c>
      <c r="E798">
        <f t="shared" si="376"/>
        <v>1</v>
      </c>
      <c r="F798">
        <f t="shared" si="369"/>
        <v>40</v>
      </c>
      <c r="G798">
        <v>1</v>
      </c>
    </row>
    <row r="799" spans="1:7" x14ac:dyDescent="0.25">
      <c r="A799">
        <f t="shared" si="357"/>
        <v>8</v>
      </c>
      <c r="B799">
        <f t="shared" si="335"/>
        <v>1</v>
      </c>
      <c r="C799">
        <f t="shared" ref="C799:E799" si="377">C299</f>
        <v>50</v>
      </c>
      <c r="D799">
        <f t="shared" si="377"/>
        <v>2000</v>
      </c>
      <c r="E799">
        <f t="shared" si="377"/>
        <v>1</v>
      </c>
      <c r="F799">
        <f t="shared" si="369"/>
        <v>40</v>
      </c>
      <c r="G799">
        <v>1</v>
      </c>
    </row>
    <row r="800" spans="1:7" x14ac:dyDescent="0.25">
      <c r="A800">
        <f t="shared" si="357"/>
        <v>9</v>
      </c>
      <c r="B800">
        <f t="shared" si="335"/>
        <v>1</v>
      </c>
      <c r="C800">
        <f t="shared" ref="C800:E800" si="378">C300</f>
        <v>50</v>
      </c>
      <c r="D800">
        <f t="shared" si="378"/>
        <v>2000</v>
      </c>
      <c r="E800">
        <f t="shared" si="378"/>
        <v>1</v>
      </c>
      <c r="F800">
        <f t="shared" si="369"/>
        <v>40</v>
      </c>
      <c r="G800">
        <v>0</v>
      </c>
    </row>
    <row r="801" spans="1:7" x14ac:dyDescent="0.25">
      <c r="A801">
        <f t="shared" si="357"/>
        <v>10</v>
      </c>
      <c r="B801">
        <f t="shared" si="335"/>
        <v>1</v>
      </c>
      <c r="C801">
        <f t="shared" ref="C801:E801" si="379">C301</f>
        <v>50</v>
      </c>
      <c r="D801">
        <f t="shared" si="379"/>
        <v>2000</v>
      </c>
      <c r="E801">
        <f t="shared" si="379"/>
        <v>1</v>
      </c>
      <c r="F801">
        <f t="shared" si="369"/>
        <v>40</v>
      </c>
      <c r="G801">
        <v>0</v>
      </c>
    </row>
    <row r="802" spans="1:7" x14ac:dyDescent="0.25">
      <c r="A802">
        <f t="shared" si="357"/>
        <v>1</v>
      </c>
      <c r="B802">
        <f t="shared" si="335"/>
        <v>1</v>
      </c>
      <c r="C802">
        <f t="shared" ref="C802:E802" si="380">C302</f>
        <v>75</v>
      </c>
      <c r="D802">
        <f t="shared" si="380"/>
        <v>250</v>
      </c>
      <c r="E802">
        <f t="shared" si="380"/>
        <v>0</v>
      </c>
      <c r="F802">
        <f t="shared" si="369"/>
        <v>41</v>
      </c>
      <c r="G802">
        <v>1</v>
      </c>
    </row>
    <row r="803" spans="1:7" x14ac:dyDescent="0.25">
      <c r="A803">
        <f t="shared" si="357"/>
        <v>2</v>
      </c>
      <c r="B803">
        <f t="shared" si="335"/>
        <v>1</v>
      </c>
      <c r="C803">
        <f t="shared" ref="C803:E803" si="381">C303</f>
        <v>75</v>
      </c>
      <c r="D803">
        <f t="shared" si="381"/>
        <v>250</v>
      </c>
      <c r="E803">
        <f t="shared" si="381"/>
        <v>0</v>
      </c>
      <c r="F803">
        <f t="shared" si="369"/>
        <v>41</v>
      </c>
      <c r="G803">
        <v>1</v>
      </c>
    </row>
    <row r="804" spans="1:7" x14ac:dyDescent="0.25">
      <c r="A804">
        <f t="shared" si="357"/>
        <v>3</v>
      </c>
      <c r="B804">
        <f t="shared" si="335"/>
        <v>1</v>
      </c>
      <c r="C804">
        <f t="shared" ref="C804:E804" si="382">C304</f>
        <v>75</v>
      </c>
      <c r="D804">
        <f t="shared" si="382"/>
        <v>250</v>
      </c>
      <c r="E804">
        <f t="shared" si="382"/>
        <v>0</v>
      </c>
      <c r="F804">
        <f t="shared" si="369"/>
        <v>41</v>
      </c>
      <c r="G804">
        <v>0</v>
      </c>
    </row>
    <row r="805" spans="1:7" x14ac:dyDescent="0.25">
      <c r="A805">
        <f t="shared" si="357"/>
        <v>4</v>
      </c>
      <c r="B805">
        <f t="shared" si="335"/>
        <v>1</v>
      </c>
      <c r="C805">
        <f t="shared" ref="C805:E805" si="383">C305</f>
        <v>75</v>
      </c>
      <c r="D805">
        <f t="shared" si="383"/>
        <v>250</v>
      </c>
      <c r="E805">
        <f t="shared" si="383"/>
        <v>0</v>
      </c>
      <c r="F805">
        <f t="shared" si="369"/>
        <v>41</v>
      </c>
      <c r="G805">
        <v>1</v>
      </c>
    </row>
    <row r="806" spans="1:7" x14ac:dyDescent="0.25">
      <c r="A806">
        <f t="shared" si="357"/>
        <v>5</v>
      </c>
      <c r="B806">
        <f t="shared" si="335"/>
        <v>1</v>
      </c>
      <c r="C806">
        <f t="shared" ref="C806:E806" si="384">C306</f>
        <v>75</v>
      </c>
      <c r="D806">
        <f t="shared" si="384"/>
        <v>250</v>
      </c>
      <c r="E806">
        <f t="shared" si="384"/>
        <v>0</v>
      </c>
      <c r="F806">
        <f t="shared" si="369"/>
        <v>41</v>
      </c>
      <c r="G806">
        <v>1</v>
      </c>
    </row>
    <row r="807" spans="1:7" x14ac:dyDescent="0.25">
      <c r="A807">
        <f t="shared" si="357"/>
        <v>6</v>
      </c>
      <c r="B807">
        <f t="shared" si="335"/>
        <v>1</v>
      </c>
      <c r="C807">
        <f t="shared" ref="C807:E807" si="385">C307</f>
        <v>75</v>
      </c>
      <c r="D807">
        <f t="shared" si="385"/>
        <v>250</v>
      </c>
      <c r="E807">
        <f t="shared" si="385"/>
        <v>0</v>
      </c>
      <c r="F807">
        <f t="shared" si="369"/>
        <v>41</v>
      </c>
      <c r="G807">
        <v>1</v>
      </c>
    </row>
    <row r="808" spans="1:7" x14ac:dyDescent="0.25">
      <c r="A808">
        <f t="shared" si="357"/>
        <v>7</v>
      </c>
      <c r="B808">
        <f t="shared" si="335"/>
        <v>1</v>
      </c>
      <c r="C808">
        <f t="shared" ref="C808:E808" si="386">C308</f>
        <v>75</v>
      </c>
      <c r="D808">
        <f t="shared" si="386"/>
        <v>250</v>
      </c>
      <c r="E808">
        <f t="shared" si="386"/>
        <v>0</v>
      </c>
      <c r="F808">
        <f t="shared" si="369"/>
        <v>41</v>
      </c>
      <c r="G808">
        <v>0</v>
      </c>
    </row>
    <row r="809" spans="1:7" x14ac:dyDescent="0.25">
      <c r="A809">
        <f t="shared" si="357"/>
        <v>8</v>
      </c>
      <c r="B809">
        <f t="shared" si="335"/>
        <v>1</v>
      </c>
      <c r="C809">
        <f t="shared" ref="C809:E809" si="387">C309</f>
        <v>75</v>
      </c>
      <c r="D809">
        <f t="shared" si="387"/>
        <v>250</v>
      </c>
      <c r="E809">
        <f t="shared" si="387"/>
        <v>0</v>
      </c>
      <c r="F809">
        <f t="shared" si="369"/>
        <v>41</v>
      </c>
      <c r="G809">
        <v>0</v>
      </c>
    </row>
    <row r="810" spans="1:7" x14ac:dyDescent="0.25">
      <c r="A810">
        <f t="shared" si="357"/>
        <v>9</v>
      </c>
      <c r="B810">
        <f t="shared" si="335"/>
        <v>1</v>
      </c>
      <c r="C810">
        <f t="shared" ref="C810:E810" si="388">C310</f>
        <v>75</v>
      </c>
      <c r="D810">
        <f t="shared" si="388"/>
        <v>250</v>
      </c>
      <c r="E810">
        <f t="shared" si="388"/>
        <v>0</v>
      </c>
      <c r="F810">
        <f t="shared" si="369"/>
        <v>41</v>
      </c>
      <c r="G810">
        <v>0</v>
      </c>
    </row>
    <row r="811" spans="1:7" x14ac:dyDescent="0.25">
      <c r="A811">
        <f t="shared" si="357"/>
        <v>10</v>
      </c>
      <c r="B811">
        <f t="shared" si="335"/>
        <v>1</v>
      </c>
      <c r="C811">
        <f t="shared" ref="C811:E811" si="389">C311</f>
        <v>75</v>
      </c>
      <c r="D811">
        <f t="shared" si="389"/>
        <v>250</v>
      </c>
      <c r="E811">
        <f t="shared" si="389"/>
        <v>0</v>
      </c>
      <c r="F811">
        <f t="shared" si="369"/>
        <v>41</v>
      </c>
      <c r="G811">
        <v>0</v>
      </c>
    </row>
    <row r="812" spans="1:7" x14ac:dyDescent="0.25">
      <c r="A812">
        <f t="shared" si="357"/>
        <v>1</v>
      </c>
      <c r="B812">
        <f t="shared" si="335"/>
        <v>1</v>
      </c>
      <c r="C812">
        <f t="shared" ref="C812:E812" si="390">C312</f>
        <v>75</v>
      </c>
      <c r="D812">
        <f t="shared" si="390"/>
        <v>250</v>
      </c>
      <c r="E812">
        <f t="shared" si="390"/>
        <v>1</v>
      </c>
      <c r="F812">
        <f t="shared" si="369"/>
        <v>41</v>
      </c>
      <c r="G812">
        <v>1</v>
      </c>
    </row>
    <row r="813" spans="1:7" x14ac:dyDescent="0.25">
      <c r="A813">
        <f t="shared" si="357"/>
        <v>2</v>
      </c>
      <c r="B813">
        <f t="shared" si="335"/>
        <v>1</v>
      </c>
      <c r="C813">
        <f t="shared" ref="C813:E813" si="391">C313</f>
        <v>75</v>
      </c>
      <c r="D813">
        <f t="shared" si="391"/>
        <v>250</v>
      </c>
      <c r="E813">
        <f t="shared" si="391"/>
        <v>1</v>
      </c>
      <c r="F813">
        <f t="shared" si="369"/>
        <v>41</v>
      </c>
      <c r="G813">
        <v>0</v>
      </c>
    </row>
    <row r="814" spans="1:7" x14ac:dyDescent="0.25">
      <c r="A814">
        <f t="shared" si="357"/>
        <v>3</v>
      </c>
      <c r="B814">
        <f t="shared" si="335"/>
        <v>1</v>
      </c>
      <c r="C814">
        <f t="shared" ref="C814:E814" si="392">C314</f>
        <v>75</v>
      </c>
      <c r="D814">
        <f t="shared" si="392"/>
        <v>250</v>
      </c>
      <c r="E814">
        <f t="shared" si="392"/>
        <v>1</v>
      </c>
      <c r="F814">
        <f t="shared" si="369"/>
        <v>41</v>
      </c>
      <c r="G814">
        <v>0</v>
      </c>
    </row>
    <row r="815" spans="1:7" x14ac:dyDescent="0.25">
      <c r="A815">
        <f t="shared" si="357"/>
        <v>4</v>
      </c>
      <c r="B815">
        <f t="shared" si="335"/>
        <v>1</v>
      </c>
      <c r="C815">
        <f t="shared" ref="C815:E815" si="393">C315</f>
        <v>75</v>
      </c>
      <c r="D815">
        <f t="shared" si="393"/>
        <v>250</v>
      </c>
      <c r="E815">
        <f t="shared" si="393"/>
        <v>1</v>
      </c>
      <c r="F815">
        <f t="shared" si="369"/>
        <v>41</v>
      </c>
      <c r="G815">
        <v>1</v>
      </c>
    </row>
    <row r="816" spans="1:7" x14ac:dyDescent="0.25">
      <c r="A816">
        <f t="shared" si="357"/>
        <v>5</v>
      </c>
      <c r="B816">
        <f t="shared" si="335"/>
        <v>1</v>
      </c>
      <c r="C816">
        <f t="shared" ref="C816:E816" si="394">C316</f>
        <v>75</v>
      </c>
      <c r="D816">
        <f t="shared" si="394"/>
        <v>250</v>
      </c>
      <c r="E816">
        <f t="shared" si="394"/>
        <v>1</v>
      </c>
      <c r="F816">
        <f t="shared" si="369"/>
        <v>41</v>
      </c>
      <c r="G816">
        <v>0</v>
      </c>
    </row>
    <row r="817" spans="1:7" x14ac:dyDescent="0.25">
      <c r="A817">
        <f t="shared" si="357"/>
        <v>6</v>
      </c>
      <c r="B817">
        <f t="shared" si="335"/>
        <v>1</v>
      </c>
      <c r="C817">
        <f t="shared" ref="C817:E817" si="395">C317</f>
        <v>75</v>
      </c>
      <c r="D817">
        <f t="shared" si="395"/>
        <v>250</v>
      </c>
      <c r="E817">
        <f t="shared" si="395"/>
        <v>1</v>
      </c>
      <c r="F817">
        <f t="shared" si="369"/>
        <v>41</v>
      </c>
      <c r="G817">
        <v>0</v>
      </c>
    </row>
    <row r="818" spans="1:7" x14ac:dyDescent="0.25">
      <c r="A818">
        <f t="shared" si="357"/>
        <v>7</v>
      </c>
      <c r="B818">
        <f t="shared" si="335"/>
        <v>1</v>
      </c>
      <c r="C818">
        <f t="shared" ref="C818:E818" si="396">C318</f>
        <v>75</v>
      </c>
      <c r="D818">
        <f t="shared" si="396"/>
        <v>250</v>
      </c>
      <c r="E818">
        <f t="shared" si="396"/>
        <v>1</v>
      </c>
      <c r="F818">
        <f t="shared" si="369"/>
        <v>41</v>
      </c>
      <c r="G818">
        <v>0</v>
      </c>
    </row>
    <row r="819" spans="1:7" x14ac:dyDescent="0.25">
      <c r="A819">
        <f t="shared" si="357"/>
        <v>8</v>
      </c>
      <c r="B819">
        <f t="shared" si="335"/>
        <v>1</v>
      </c>
      <c r="C819">
        <f t="shared" ref="C819:E819" si="397">C319</f>
        <v>75</v>
      </c>
      <c r="D819">
        <f t="shared" si="397"/>
        <v>250</v>
      </c>
      <c r="E819">
        <f t="shared" si="397"/>
        <v>1</v>
      </c>
      <c r="F819">
        <f t="shared" si="369"/>
        <v>41</v>
      </c>
      <c r="G819">
        <v>0</v>
      </c>
    </row>
    <row r="820" spans="1:7" x14ac:dyDescent="0.25">
      <c r="A820">
        <f t="shared" si="357"/>
        <v>9</v>
      </c>
      <c r="B820">
        <f t="shared" si="335"/>
        <v>1</v>
      </c>
      <c r="C820">
        <f t="shared" ref="C820:E820" si="398">C320</f>
        <v>75</v>
      </c>
      <c r="D820">
        <f t="shared" si="398"/>
        <v>250</v>
      </c>
      <c r="E820">
        <f t="shared" si="398"/>
        <v>1</v>
      </c>
      <c r="F820">
        <f t="shared" si="369"/>
        <v>41</v>
      </c>
      <c r="G820">
        <v>0</v>
      </c>
    </row>
    <row r="821" spans="1:7" x14ac:dyDescent="0.25">
      <c r="A821">
        <f t="shared" si="357"/>
        <v>10</v>
      </c>
      <c r="B821">
        <f t="shared" si="335"/>
        <v>1</v>
      </c>
      <c r="C821">
        <f t="shared" ref="C821:E821" si="399">C321</f>
        <v>75</v>
      </c>
      <c r="D821">
        <f t="shared" si="399"/>
        <v>250</v>
      </c>
      <c r="E821">
        <f t="shared" si="399"/>
        <v>1</v>
      </c>
      <c r="F821">
        <f t="shared" si="369"/>
        <v>41</v>
      </c>
      <c r="G821">
        <v>0</v>
      </c>
    </row>
    <row r="822" spans="1:7" x14ac:dyDescent="0.25">
      <c r="A822">
        <f t="shared" si="357"/>
        <v>1</v>
      </c>
      <c r="B822">
        <f t="shared" si="335"/>
        <v>1</v>
      </c>
      <c r="C822">
        <f t="shared" ref="C822:E822" si="400">C322</f>
        <v>75</v>
      </c>
      <c r="D822">
        <f t="shared" si="400"/>
        <v>500</v>
      </c>
      <c r="E822">
        <f t="shared" si="400"/>
        <v>0</v>
      </c>
      <c r="F822">
        <f t="shared" si="369"/>
        <v>42</v>
      </c>
      <c r="G822">
        <v>1</v>
      </c>
    </row>
    <row r="823" spans="1:7" x14ac:dyDescent="0.25">
      <c r="A823">
        <f t="shared" si="357"/>
        <v>2</v>
      </c>
      <c r="B823">
        <f t="shared" si="335"/>
        <v>1</v>
      </c>
      <c r="C823">
        <f t="shared" ref="C823:E823" si="401">C323</f>
        <v>75</v>
      </c>
      <c r="D823">
        <f t="shared" si="401"/>
        <v>500</v>
      </c>
      <c r="E823">
        <f t="shared" si="401"/>
        <v>0</v>
      </c>
      <c r="F823">
        <f t="shared" si="369"/>
        <v>42</v>
      </c>
      <c r="G823">
        <v>1</v>
      </c>
    </row>
    <row r="824" spans="1:7" x14ac:dyDescent="0.25">
      <c r="A824">
        <f t="shared" si="357"/>
        <v>3</v>
      </c>
      <c r="B824">
        <f t="shared" ref="B824:B887" si="402">B823</f>
        <v>1</v>
      </c>
      <c r="C824">
        <f t="shared" ref="C824:E824" si="403">C324</f>
        <v>75</v>
      </c>
      <c r="D824">
        <f t="shared" si="403"/>
        <v>500</v>
      </c>
      <c r="E824">
        <f t="shared" si="403"/>
        <v>0</v>
      </c>
      <c r="F824">
        <f t="shared" si="369"/>
        <v>42</v>
      </c>
      <c r="G824">
        <v>0</v>
      </c>
    </row>
    <row r="825" spans="1:7" x14ac:dyDescent="0.25">
      <c r="A825">
        <f t="shared" si="357"/>
        <v>4</v>
      </c>
      <c r="B825">
        <f t="shared" si="402"/>
        <v>1</v>
      </c>
      <c r="C825">
        <f t="shared" ref="C825:E825" si="404">C325</f>
        <v>75</v>
      </c>
      <c r="D825">
        <f t="shared" si="404"/>
        <v>500</v>
      </c>
      <c r="E825">
        <f t="shared" si="404"/>
        <v>0</v>
      </c>
      <c r="F825">
        <f t="shared" si="369"/>
        <v>42</v>
      </c>
      <c r="G825">
        <v>1</v>
      </c>
    </row>
    <row r="826" spans="1:7" x14ac:dyDescent="0.25">
      <c r="A826">
        <f t="shared" si="357"/>
        <v>5</v>
      </c>
      <c r="B826">
        <f t="shared" si="402"/>
        <v>1</v>
      </c>
      <c r="C826">
        <f t="shared" ref="C826:E826" si="405">C326</f>
        <v>75</v>
      </c>
      <c r="D826">
        <f t="shared" si="405"/>
        <v>500</v>
      </c>
      <c r="E826">
        <f t="shared" si="405"/>
        <v>0</v>
      </c>
      <c r="F826">
        <f t="shared" si="369"/>
        <v>42</v>
      </c>
      <c r="G826">
        <v>0</v>
      </c>
    </row>
    <row r="827" spans="1:7" x14ac:dyDescent="0.25">
      <c r="A827">
        <f t="shared" si="357"/>
        <v>6</v>
      </c>
      <c r="B827">
        <f t="shared" si="402"/>
        <v>1</v>
      </c>
      <c r="C827">
        <f t="shared" ref="C827:E827" si="406">C327</f>
        <v>75</v>
      </c>
      <c r="D827">
        <f t="shared" si="406"/>
        <v>500</v>
      </c>
      <c r="E827">
        <f t="shared" si="406"/>
        <v>0</v>
      </c>
      <c r="F827">
        <f t="shared" si="369"/>
        <v>42</v>
      </c>
      <c r="G827">
        <v>0</v>
      </c>
    </row>
    <row r="828" spans="1:7" x14ac:dyDescent="0.25">
      <c r="A828">
        <f t="shared" si="357"/>
        <v>7</v>
      </c>
      <c r="B828">
        <f t="shared" si="402"/>
        <v>1</v>
      </c>
      <c r="C828">
        <f t="shared" ref="C828:E828" si="407">C328</f>
        <v>75</v>
      </c>
      <c r="D828">
        <f t="shared" si="407"/>
        <v>500</v>
      </c>
      <c r="E828">
        <f t="shared" si="407"/>
        <v>0</v>
      </c>
      <c r="F828">
        <f t="shared" si="369"/>
        <v>42</v>
      </c>
      <c r="G828">
        <v>0</v>
      </c>
    </row>
    <row r="829" spans="1:7" x14ac:dyDescent="0.25">
      <c r="A829">
        <f t="shared" si="357"/>
        <v>8</v>
      </c>
      <c r="B829">
        <f t="shared" si="402"/>
        <v>1</v>
      </c>
      <c r="C829">
        <f t="shared" ref="C829:E829" si="408">C329</f>
        <v>75</v>
      </c>
      <c r="D829">
        <f t="shared" si="408"/>
        <v>500</v>
      </c>
      <c r="E829">
        <f t="shared" si="408"/>
        <v>0</v>
      </c>
      <c r="F829">
        <f t="shared" si="369"/>
        <v>42</v>
      </c>
      <c r="G829">
        <v>1</v>
      </c>
    </row>
    <row r="830" spans="1:7" x14ac:dyDescent="0.25">
      <c r="A830">
        <f t="shared" si="357"/>
        <v>9</v>
      </c>
      <c r="B830">
        <f t="shared" si="402"/>
        <v>1</v>
      </c>
      <c r="C830">
        <f t="shared" ref="C830:E830" si="409">C330</f>
        <v>75</v>
      </c>
      <c r="D830">
        <f t="shared" si="409"/>
        <v>500</v>
      </c>
      <c r="E830">
        <f t="shared" si="409"/>
        <v>0</v>
      </c>
      <c r="F830">
        <f t="shared" si="369"/>
        <v>42</v>
      </c>
      <c r="G830">
        <v>0</v>
      </c>
    </row>
    <row r="831" spans="1:7" x14ac:dyDescent="0.25">
      <c r="A831">
        <f t="shared" si="357"/>
        <v>10</v>
      </c>
      <c r="B831">
        <f t="shared" si="402"/>
        <v>1</v>
      </c>
      <c r="C831">
        <f t="shared" ref="C831:E831" si="410">C331</f>
        <v>75</v>
      </c>
      <c r="D831">
        <f t="shared" si="410"/>
        <v>500</v>
      </c>
      <c r="E831">
        <f t="shared" si="410"/>
        <v>0</v>
      </c>
      <c r="F831">
        <f t="shared" si="369"/>
        <v>42</v>
      </c>
      <c r="G831">
        <v>0</v>
      </c>
    </row>
    <row r="832" spans="1:7" x14ac:dyDescent="0.25">
      <c r="A832">
        <f t="shared" si="357"/>
        <v>1</v>
      </c>
      <c r="B832">
        <f t="shared" si="402"/>
        <v>1</v>
      </c>
      <c r="C832">
        <f t="shared" ref="C832:E832" si="411">C332</f>
        <v>75</v>
      </c>
      <c r="D832">
        <f t="shared" si="411"/>
        <v>500</v>
      </c>
      <c r="E832">
        <f t="shared" si="411"/>
        <v>1</v>
      </c>
      <c r="F832">
        <f t="shared" si="369"/>
        <v>42</v>
      </c>
      <c r="G832">
        <v>1</v>
      </c>
    </row>
    <row r="833" spans="1:7" x14ac:dyDescent="0.25">
      <c r="A833">
        <f t="shared" si="357"/>
        <v>2</v>
      </c>
      <c r="B833">
        <f t="shared" si="402"/>
        <v>1</v>
      </c>
      <c r="C833">
        <f t="shared" ref="C833:E833" si="412">C333</f>
        <v>75</v>
      </c>
      <c r="D833">
        <f t="shared" si="412"/>
        <v>500</v>
      </c>
      <c r="E833">
        <f t="shared" si="412"/>
        <v>1</v>
      </c>
      <c r="F833">
        <f t="shared" si="369"/>
        <v>42</v>
      </c>
      <c r="G833">
        <v>1</v>
      </c>
    </row>
    <row r="834" spans="1:7" x14ac:dyDescent="0.25">
      <c r="A834">
        <f t="shared" si="357"/>
        <v>3</v>
      </c>
      <c r="B834">
        <f t="shared" si="402"/>
        <v>1</v>
      </c>
      <c r="C834">
        <f t="shared" ref="C834:E834" si="413">C334</f>
        <v>75</v>
      </c>
      <c r="D834">
        <f t="shared" si="413"/>
        <v>500</v>
      </c>
      <c r="E834">
        <f t="shared" si="413"/>
        <v>1</v>
      </c>
      <c r="F834">
        <f t="shared" si="369"/>
        <v>42</v>
      </c>
      <c r="G834">
        <v>0</v>
      </c>
    </row>
    <row r="835" spans="1:7" x14ac:dyDescent="0.25">
      <c r="A835">
        <f t="shared" si="357"/>
        <v>4</v>
      </c>
      <c r="B835">
        <f t="shared" si="402"/>
        <v>1</v>
      </c>
      <c r="C835">
        <f t="shared" ref="C835:E835" si="414">C335</f>
        <v>75</v>
      </c>
      <c r="D835">
        <f t="shared" si="414"/>
        <v>500</v>
      </c>
      <c r="E835">
        <f t="shared" si="414"/>
        <v>1</v>
      </c>
      <c r="F835">
        <f t="shared" si="369"/>
        <v>42</v>
      </c>
      <c r="G835">
        <v>0</v>
      </c>
    </row>
    <row r="836" spans="1:7" x14ac:dyDescent="0.25">
      <c r="A836">
        <f t="shared" si="357"/>
        <v>5</v>
      </c>
      <c r="B836">
        <f t="shared" si="402"/>
        <v>1</v>
      </c>
      <c r="C836">
        <f t="shared" ref="C836:E836" si="415">C336</f>
        <v>75</v>
      </c>
      <c r="D836">
        <f t="shared" si="415"/>
        <v>500</v>
      </c>
      <c r="E836">
        <f t="shared" si="415"/>
        <v>1</v>
      </c>
      <c r="F836">
        <f t="shared" si="369"/>
        <v>42</v>
      </c>
      <c r="G836">
        <v>1</v>
      </c>
    </row>
    <row r="837" spans="1:7" x14ac:dyDescent="0.25">
      <c r="A837">
        <f t="shared" si="357"/>
        <v>6</v>
      </c>
      <c r="B837">
        <f t="shared" si="402"/>
        <v>1</v>
      </c>
      <c r="C837">
        <f t="shared" ref="C837:E837" si="416">C337</f>
        <v>75</v>
      </c>
      <c r="D837">
        <f t="shared" si="416"/>
        <v>500</v>
      </c>
      <c r="E837">
        <f t="shared" si="416"/>
        <v>1</v>
      </c>
      <c r="F837">
        <f t="shared" si="369"/>
        <v>42</v>
      </c>
      <c r="G837">
        <v>0</v>
      </c>
    </row>
    <row r="838" spans="1:7" x14ac:dyDescent="0.25">
      <c r="A838">
        <f t="shared" si="357"/>
        <v>7</v>
      </c>
      <c r="B838">
        <f t="shared" si="402"/>
        <v>1</v>
      </c>
      <c r="C838">
        <f t="shared" ref="C838:E838" si="417">C338</f>
        <v>75</v>
      </c>
      <c r="D838">
        <f t="shared" si="417"/>
        <v>500</v>
      </c>
      <c r="E838">
        <f t="shared" si="417"/>
        <v>1</v>
      </c>
      <c r="F838">
        <f t="shared" si="369"/>
        <v>42</v>
      </c>
      <c r="G838">
        <v>1</v>
      </c>
    </row>
    <row r="839" spans="1:7" x14ac:dyDescent="0.25">
      <c r="A839">
        <f t="shared" si="357"/>
        <v>8</v>
      </c>
      <c r="B839">
        <f t="shared" si="402"/>
        <v>1</v>
      </c>
      <c r="C839">
        <f t="shared" ref="C839:E839" si="418">C339</f>
        <v>75</v>
      </c>
      <c r="D839">
        <f t="shared" si="418"/>
        <v>500</v>
      </c>
      <c r="E839">
        <f t="shared" si="418"/>
        <v>1</v>
      </c>
      <c r="F839">
        <f t="shared" si="369"/>
        <v>42</v>
      </c>
      <c r="G839">
        <v>0</v>
      </c>
    </row>
    <row r="840" spans="1:7" x14ac:dyDescent="0.25">
      <c r="A840">
        <f t="shared" si="357"/>
        <v>9</v>
      </c>
      <c r="B840">
        <f t="shared" si="402"/>
        <v>1</v>
      </c>
      <c r="C840">
        <f t="shared" ref="C840:E840" si="419">C340</f>
        <v>75</v>
      </c>
      <c r="D840">
        <f t="shared" si="419"/>
        <v>500</v>
      </c>
      <c r="E840">
        <f t="shared" si="419"/>
        <v>1</v>
      </c>
      <c r="F840">
        <f t="shared" si="369"/>
        <v>42</v>
      </c>
      <c r="G840">
        <v>1</v>
      </c>
    </row>
    <row r="841" spans="1:7" x14ac:dyDescent="0.25">
      <c r="A841">
        <f t="shared" si="357"/>
        <v>10</v>
      </c>
      <c r="B841">
        <f t="shared" si="402"/>
        <v>1</v>
      </c>
      <c r="C841">
        <f t="shared" ref="C841:E841" si="420">C341</f>
        <v>75</v>
      </c>
      <c r="D841">
        <f t="shared" si="420"/>
        <v>500</v>
      </c>
      <c r="E841">
        <f t="shared" si="420"/>
        <v>1</v>
      </c>
      <c r="F841">
        <f t="shared" si="369"/>
        <v>42</v>
      </c>
      <c r="G841">
        <v>0</v>
      </c>
    </row>
    <row r="842" spans="1:7" x14ac:dyDescent="0.25">
      <c r="A842">
        <f t="shared" si="357"/>
        <v>1</v>
      </c>
      <c r="B842">
        <f t="shared" si="402"/>
        <v>1</v>
      </c>
      <c r="C842">
        <f t="shared" ref="C842:E842" si="421">C342</f>
        <v>75</v>
      </c>
      <c r="D842">
        <f t="shared" si="421"/>
        <v>1000</v>
      </c>
      <c r="E842">
        <f t="shared" si="421"/>
        <v>0</v>
      </c>
      <c r="F842">
        <f t="shared" si="369"/>
        <v>43</v>
      </c>
      <c r="G842">
        <v>1</v>
      </c>
    </row>
    <row r="843" spans="1:7" x14ac:dyDescent="0.25">
      <c r="A843">
        <f t="shared" si="357"/>
        <v>2</v>
      </c>
      <c r="B843">
        <f t="shared" si="402"/>
        <v>1</v>
      </c>
      <c r="C843">
        <f t="shared" ref="C843:E843" si="422">C343</f>
        <v>75</v>
      </c>
      <c r="D843">
        <f t="shared" si="422"/>
        <v>1000</v>
      </c>
      <c r="E843">
        <f t="shared" si="422"/>
        <v>0</v>
      </c>
      <c r="F843">
        <f t="shared" si="369"/>
        <v>43</v>
      </c>
      <c r="G843">
        <v>0</v>
      </c>
    </row>
    <row r="844" spans="1:7" x14ac:dyDescent="0.25">
      <c r="A844">
        <f t="shared" si="357"/>
        <v>3</v>
      </c>
      <c r="B844">
        <f t="shared" si="402"/>
        <v>1</v>
      </c>
      <c r="C844">
        <f t="shared" ref="C844:E844" si="423">C344</f>
        <v>75</v>
      </c>
      <c r="D844">
        <f t="shared" si="423"/>
        <v>1000</v>
      </c>
      <c r="E844">
        <f t="shared" si="423"/>
        <v>0</v>
      </c>
      <c r="F844">
        <f t="shared" si="369"/>
        <v>43</v>
      </c>
      <c r="G844">
        <v>0</v>
      </c>
    </row>
    <row r="845" spans="1:7" x14ac:dyDescent="0.25">
      <c r="A845">
        <f t="shared" ref="A845:A908" si="424">A835</f>
        <v>4</v>
      </c>
      <c r="B845">
        <f t="shared" si="402"/>
        <v>1</v>
      </c>
      <c r="C845">
        <f t="shared" ref="C845:E845" si="425">C345</f>
        <v>75</v>
      </c>
      <c r="D845">
        <f t="shared" si="425"/>
        <v>1000</v>
      </c>
      <c r="E845">
        <f t="shared" si="425"/>
        <v>0</v>
      </c>
      <c r="F845">
        <f t="shared" si="369"/>
        <v>43</v>
      </c>
      <c r="G845">
        <v>1</v>
      </c>
    </row>
    <row r="846" spans="1:7" x14ac:dyDescent="0.25">
      <c r="A846">
        <f t="shared" si="424"/>
        <v>5</v>
      </c>
      <c r="B846">
        <f t="shared" si="402"/>
        <v>1</v>
      </c>
      <c r="C846">
        <f t="shared" ref="C846:E846" si="426">C346</f>
        <v>75</v>
      </c>
      <c r="D846">
        <f t="shared" si="426"/>
        <v>1000</v>
      </c>
      <c r="E846">
        <f t="shared" si="426"/>
        <v>0</v>
      </c>
      <c r="F846">
        <f t="shared" si="369"/>
        <v>43</v>
      </c>
      <c r="G846">
        <v>1</v>
      </c>
    </row>
    <row r="847" spans="1:7" x14ac:dyDescent="0.25">
      <c r="A847">
        <f t="shared" si="424"/>
        <v>6</v>
      </c>
      <c r="B847">
        <f t="shared" si="402"/>
        <v>1</v>
      </c>
      <c r="C847">
        <f t="shared" ref="C847:E847" si="427">C347</f>
        <v>75</v>
      </c>
      <c r="D847">
        <f t="shared" si="427"/>
        <v>1000</v>
      </c>
      <c r="E847">
        <f t="shared" si="427"/>
        <v>0</v>
      </c>
      <c r="F847">
        <f t="shared" si="369"/>
        <v>43</v>
      </c>
      <c r="G847">
        <v>0</v>
      </c>
    </row>
    <row r="848" spans="1:7" x14ac:dyDescent="0.25">
      <c r="A848">
        <f t="shared" si="424"/>
        <v>7</v>
      </c>
      <c r="B848">
        <f t="shared" si="402"/>
        <v>1</v>
      </c>
      <c r="C848">
        <f t="shared" ref="C848:E848" si="428">C348</f>
        <v>75</v>
      </c>
      <c r="D848">
        <f t="shared" si="428"/>
        <v>1000</v>
      </c>
      <c r="E848">
        <f t="shared" si="428"/>
        <v>0</v>
      </c>
      <c r="F848">
        <f t="shared" si="369"/>
        <v>43</v>
      </c>
      <c r="G848">
        <v>1</v>
      </c>
    </row>
    <row r="849" spans="1:7" x14ac:dyDescent="0.25">
      <c r="A849">
        <f t="shared" si="424"/>
        <v>8</v>
      </c>
      <c r="B849">
        <f t="shared" si="402"/>
        <v>1</v>
      </c>
      <c r="C849">
        <f t="shared" ref="C849:E849" si="429">C349</f>
        <v>75</v>
      </c>
      <c r="D849">
        <f t="shared" si="429"/>
        <v>1000</v>
      </c>
      <c r="E849">
        <f t="shared" si="429"/>
        <v>0</v>
      </c>
      <c r="F849">
        <f t="shared" si="369"/>
        <v>43</v>
      </c>
      <c r="G849">
        <v>1</v>
      </c>
    </row>
    <row r="850" spans="1:7" x14ac:dyDescent="0.25">
      <c r="A850">
        <f t="shared" si="424"/>
        <v>9</v>
      </c>
      <c r="B850">
        <f t="shared" si="402"/>
        <v>1</v>
      </c>
      <c r="C850">
        <f t="shared" ref="C850:E850" si="430">C350</f>
        <v>75</v>
      </c>
      <c r="D850">
        <f t="shared" si="430"/>
        <v>1000</v>
      </c>
      <c r="E850">
        <f t="shared" si="430"/>
        <v>0</v>
      </c>
      <c r="F850">
        <f t="shared" si="369"/>
        <v>43</v>
      </c>
      <c r="G850">
        <v>0</v>
      </c>
    </row>
    <row r="851" spans="1:7" x14ac:dyDescent="0.25">
      <c r="A851">
        <f t="shared" si="424"/>
        <v>10</v>
      </c>
      <c r="B851">
        <f t="shared" si="402"/>
        <v>1</v>
      </c>
      <c r="C851">
        <f t="shared" ref="C851:E851" si="431">C351</f>
        <v>75</v>
      </c>
      <c r="D851">
        <f t="shared" si="431"/>
        <v>1000</v>
      </c>
      <c r="E851">
        <f t="shared" si="431"/>
        <v>0</v>
      </c>
      <c r="F851">
        <f t="shared" si="369"/>
        <v>43</v>
      </c>
      <c r="G851">
        <v>0</v>
      </c>
    </row>
    <row r="852" spans="1:7" x14ac:dyDescent="0.25">
      <c r="A852">
        <f t="shared" si="424"/>
        <v>1</v>
      </c>
      <c r="B852">
        <f t="shared" si="402"/>
        <v>1</v>
      </c>
      <c r="C852">
        <f t="shared" ref="C852:E852" si="432">C352</f>
        <v>75</v>
      </c>
      <c r="D852">
        <f t="shared" si="432"/>
        <v>1000</v>
      </c>
      <c r="E852">
        <f t="shared" si="432"/>
        <v>1</v>
      </c>
      <c r="F852">
        <f t="shared" si="369"/>
        <v>43</v>
      </c>
      <c r="G852">
        <v>0</v>
      </c>
    </row>
    <row r="853" spans="1:7" x14ac:dyDescent="0.25">
      <c r="A853">
        <f t="shared" si="424"/>
        <v>2</v>
      </c>
      <c r="B853">
        <f t="shared" si="402"/>
        <v>1</v>
      </c>
      <c r="C853">
        <f t="shared" ref="C853:E853" si="433">C353</f>
        <v>75</v>
      </c>
      <c r="D853">
        <f t="shared" si="433"/>
        <v>1000</v>
      </c>
      <c r="E853">
        <f t="shared" si="433"/>
        <v>1</v>
      </c>
      <c r="F853">
        <f t="shared" si="369"/>
        <v>43</v>
      </c>
      <c r="G853">
        <v>1</v>
      </c>
    </row>
    <row r="854" spans="1:7" x14ac:dyDescent="0.25">
      <c r="A854">
        <f t="shared" si="424"/>
        <v>3</v>
      </c>
      <c r="B854">
        <f t="shared" si="402"/>
        <v>1</v>
      </c>
      <c r="C854">
        <f t="shared" ref="C854:E854" si="434">C354</f>
        <v>75</v>
      </c>
      <c r="D854">
        <f t="shared" si="434"/>
        <v>1000</v>
      </c>
      <c r="E854">
        <f t="shared" si="434"/>
        <v>1</v>
      </c>
      <c r="F854">
        <f t="shared" si="369"/>
        <v>43</v>
      </c>
      <c r="G854">
        <v>0</v>
      </c>
    </row>
    <row r="855" spans="1:7" x14ac:dyDescent="0.25">
      <c r="A855">
        <f t="shared" si="424"/>
        <v>4</v>
      </c>
      <c r="B855">
        <f t="shared" si="402"/>
        <v>1</v>
      </c>
      <c r="C855">
        <f t="shared" ref="C855:E855" si="435">C355</f>
        <v>75</v>
      </c>
      <c r="D855">
        <f t="shared" si="435"/>
        <v>1000</v>
      </c>
      <c r="E855">
        <f t="shared" si="435"/>
        <v>1</v>
      </c>
      <c r="F855">
        <f t="shared" ref="F855:F918" si="436">F835+1</f>
        <v>43</v>
      </c>
      <c r="G855">
        <v>0</v>
      </c>
    </row>
    <row r="856" spans="1:7" x14ac:dyDescent="0.25">
      <c r="A856">
        <f t="shared" si="424"/>
        <v>5</v>
      </c>
      <c r="B856">
        <f t="shared" si="402"/>
        <v>1</v>
      </c>
      <c r="C856">
        <f t="shared" ref="C856:E856" si="437">C356</f>
        <v>75</v>
      </c>
      <c r="D856">
        <f t="shared" si="437"/>
        <v>1000</v>
      </c>
      <c r="E856">
        <f t="shared" si="437"/>
        <v>1</v>
      </c>
      <c r="F856">
        <f t="shared" si="436"/>
        <v>43</v>
      </c>
      <c r="G856">
        <v>0</v>
      </c>
    </row>
    <row r="857" spans="1:7" x14ac:dyDescent="0.25">
      <c r="A857">
        <f t="shared" si="424"/>
        <v>6</v>
      </c>
      <c r="B857">
        <f t="shared" si="402"/>
        <v>1</v>
      </c>
      <c r="C857">
        <f t="shared" ref="C857:E857" si="438">C357</f>
        <v>75</v>
      </c>
      <c r="D857">
        <f t="shared" si="438"/>
        <v>1000</v>
      </c>
      <c r="E857">
        <f t="shared" si="438"/>
        <v>1</v>
      </c>
      <c r="F857">
        <f t="shared" si="436"/>
        <v>43</v>
      </c>
      <c r="G857">
        <v>0</v>
      </c>
    </row>
    <row r="858" spans="1:7" x14ac:dyDescent="0.25">
      <c r="A858">
        <f t="shared" si="424"/>
        <v>7</v>
      </c>
      <c r="B858">
        <f t="shared" si="402"/>
        <v>1</v>
      </c>
      <c r="C858">
        <f t="shared" ref="C858:E858" si="439">C358</f>
        <v>75</v>
      </c>
      <c r="D858">
        <f t="shared" si="439"/>
        <v>1000</v>
      </c>
      <c r="E858">
        <f t="shared" si="439"/>
        <v>1</v>
      </c>
      <c r="F858">
        <f t="shared" si="436"/>
        <v>43</v>
      </c>
      <c r="G858">
        <v>0</v>
      </c>
    </row>
    <row r="859" spans="1:7" x14ac:dyDescent="0.25">
      <c r="A859">
        <f t="shared" si="424"/>
        <v>8</v>
      </c>
      <c r="B859">
        <f t="shared" si="402"/>
        <v>1</v>
      </c>
      <c r="C859">
        <f t="shared" ref="C859:E859" si="440">C359</f>
        <v>75</v>
      </c>
      <c r="D859">
        <f t="shared" si="440"/>
        <v>1000</v>
      </c>
      <c r="E859">
        <f t="shared" si="440"/>
        <v>1</v>
      </c>
      <c r="F859">
        <f t="shared" si="436"/>
        <v>43</v>
      </c>
      <c r="G859">
        <v>1</v>
      </c>
    </row>
    <row r="860" spans="1:7" x14ac:dyDescent="0.25">
      <c r="A860">
        <f t="shared" si="424"/>
        <v>9</v>
      </c>
      <c r="B860">
        <f t="shared" si="402"/>
        <v>1</v>
      </c>
      <c r="C860">
        <f t="shared" ref="C860:E860" si="441">C360</f>
        <v>75</v>
      </c>
      <c r="D860">
        <f t="shared" si="441"/>
        <v>1000</v>
      </c>
      <c r="E860">
        <f t="shared" si="441"/>
        <v>1</v>
      </c>
      <c r="F860">
        <f t="shared" si="436"/>
        <v>43</v>
      </c>
      <c r="G860">
        <v>0</v>
      </c>
    </row>
    <row r="861" spans="1:7" x14ac:dyDescent="0.25">
      <c r="A861">
        <f t="shared" si="424"/>
        <v>10</v>
      </c>
      <c r="B861">
        <f t="shared" si="402"/>
        <v>1</v>
      </c>
      <c r="C861">
        <f t="shared" ref="C861:E861" si="442">C361</f>
        <v>75</v>
      </c>
      <c r="D861">
        <f t="shared" si="442"/>
        <v>1000</v>
      </c>
      <c r="E861">
        <f t="shared" si="442"/>
        <v>1</v>
      </c>
      <c r="F861">
        <f t="shared" si="436"/>
        <v>43</v>
      </c>
      <c r="G861">
        <v>0</v>
      </c>
    </row>
    <row r="862" spans="1:7" x14ac:dyDescent="0.25">
      <c r="A862">
        <f t="shared" si="424"/>
        <v>1</v>
      </c>
      <c r="B862">
        <f t="shared" si="402"/>
        <v>1</v>
      </c>
      <c r="C862">
        <f t="shared" ref="C862:E862" si="443">C362</f>
        <v>75</v>
      </c>
      <c r="D862">
        <f t="shared" si="443"/>
        <v>1500</v>
      </c>
      <c r="E862">
        <f t="shared" si="443"/>
        <v>0</v>
      </c>
      <c r="F862">
        <f t="shared" si="436"/>
        <v>44</v>
      </c>
      <c r="G862">
        <v>0</v>
      </c>
    </row>
    <row r="863" spans="1:7" x14ac:dyDescent="0.25">
      <c r="A863">
        <f t="shared" si="424"/>
        <v>2</v>
      </c>
      <c r="B863">
        <f t="shared" si="402"/>
        <v>1</v>
      </c>
      <c r="C863">
        <f t="shared" ref="C863:E863" si="444">C363</f>
        <v>75</v>
      </c>
      <c r="D863">
        <f t="shared" si="444"/>
        <v>1500</v>
      </c>
      <c r="E863">
        <f t="shared" si="444"/>
        <v>0</v>
      </c>
      <c r="F863">
        <f t="shared" si="436"/>
        <v>44</v>
      </c>
      <c r="G863">
        <v>1</v>
      </c>
    </row>
    <row r="864" spans="1:7" x14ac:dyDescent="0.25">
      <c r="A864">
        <f t="shared" si="424"/>
        <v>3</v>
      </c>
      <c r="B864">
        <f t="shared" si="402"/>
        <v>1</v>
      </c>
      <c r="C864">
        <f t="shared" ref="C864:E864" si="445">C364</f>
        <v>75</v>
      </c>
      <c r="D864">
        <f t="shared" si="445"/>
        <v>1500</v>
      </c>
      <c r="E864">
        <f t="shared" si="445"/>
        <v>0</v>
      </c>
      <c r="F864">
        <f t="shared" si="436"/>
        <v>44</v>
      </c>
      <c r="G864">
        <v>0</v>
      </c>
    </row>
    <row r="865" spans="1:7" x14ac:dyDescent="0.25">
      <c r="A865">
        <f t="shared" si="424"/>
        <v>4</v>
      </c>
      <c r="B865">
        <f t="shared" si="402"/>
        <v>1</v>
      </c>
      <c r="C865">
        <f t="shared" ref="C865:E865" si="446">C365</f>
        <v>75</v>
      </c>
      <c r="D865">
        <f t="shared" si="446"/>
        <v>1500</v>
      </c>
      <c r="E865">
        <f t="shared" si="446"/>
        <v>0</v>
      </c>
      <c r="F865">
        <f t="shared" si="436"/>
        <v>44</v>
      </c>
      <c r="G865">
        <v>0</v>
      </c>
    </row>
    <row r="866" spans="1:7" x14ac:dyDescent="0.25">
      <c r="A866">
        <f t="shared" si="424"/>
        <v>5</v>
      </c>
      <c r="B866">
        <f t="shared" si="402"/>
        <v>1</v>
      </c>
      <c r="C866">
        <f t="shared" ref="C866:E866" si="447">C366</f>
        <v>75</v>
      </c>
      <c r="D866">
        <f t="shared" si="447"/>
        <v>1500</v>
      </c>
      <c r="E866">
        <f t="shared" si="447"/>
        <v>0</v>
      </c>
      <c r="F866">
        <f t="shared" si="436"/>
        <v>44</v>
      </c>
      <c r="G866">
        <v>0</v>
      </c>
    </row>
    <row r="867" spans="1:7" x14ac:dyDescent="0.25">
      <c r="A867">
        <f t="shared" si="424"/>
        <v>6</v>
      </c>
      <c r="B867">
        <f t="shared" si="402"/>
        <v>1</v>
      </c>
      <c r="C867">
        <f t="shared" ref="C867:E867" si="448">C367</f>
        <v>75</v>
      </c>
      <c r="D867">
        <f t="shared" si="448"/>
        <v>1500</v>
      </c>
      <c r="E867">
        <f t="shared" si="448"/>
        <v>0</v>
      </c>
      <c r="F867">
        <f t="shared" si="436"/>
        <v>44</v>
      </c>
      <c r="G867">
        <v>0</v>
      </c>
    </row>
    <row r="868" spans="1:7" x14ac:dyDescent="0.25">
      <c r="A868">
        <f t="shared" si="424"/>
        <v>7</v>
      </c>
      <c r="B868">
        <f t="shared" si="402"/>
        <v>1</v>
      </c>
      <c r="C868">
        <f t="shared" ref="C868:E868" si="449">C368</f>
        <v>75</v>
      </c>
      <c r="D868">
        <f t="shared" si="449"/>
        <v>1500</v>
      </c>
      <c r="E868">
        <f t="shared" si="449"/>
        <v>0</v>
      </c>
      <c r="F868">
        <f t="shared" si="436"/>
        <v>44</v>
      </c>
      <c r="G868">
        <v>0</v>
      </c>
    </row>
    <row r="869" spans="1:7" x14ac:dyDescent="0.25">
      <c r="A869">
        <f t="shared" si="424"/>
        <v>8</v>
      </c>
      <c r="B869">
        <f t="shared" si="402"/>
        <v>1</v>
      </c>
      <c r="C869">
        <f t="shared" ref="C869:E869" si="450">C369</f>
        <v>75</v>
      </c>
      <c r="D869">
        <f t="shared" si="450"/>
        <v>1500</v>
      </c>
      <c r="E869">
        <f t="shared" si="450"/>
        <v>0</v>
      </c>
      <c r="F869">
        <f t="shared" si="436"/>
        <v>44</v>
      </c>
      <c r="G869">
        <v>1</v>
      </c>
    </row>
    <row r="870" spans="1:7" x14ac:dyDescent="0.25">
      <c r="A870">
        <f t="shared" si="424"/>
        <v>9</v>
      </c>
      <c r="B870">
        <f t="shared" si="402"/>
        <v>1</v>
      </c>
      <c r="C870">
        <f t="shared" ref="C870:E870" si="451">C370</f>
        <v>75</v>
      </c>
      <c r="D870">
        <f t="shared" si="451"/>
        <v>1500</v>
      </c>
      <c r="E870">
        <f t="shared" si="451"/>
        <v>0</v>
      </c>
      <c r="F870">
        <f t="shared" si="436"/>
        <v>44</v>
      </c>
      <c r="G870">
        <v>0</v>
      </c>
    </row>
    <row r="871" spans="1:7" x14ac:dyDescent="0.25">
      <c r="A871">
        <f t="shared" si="424"/>
        <v>10</v>
      </c>
      <c r="B871">
        <f t="shared" si="402"/>
        <v>1</v>
      </c>
      <c r="C871">
        <f t="shared" ref="C871:E871" si="452">C371</f>
        <v>75</v>
      </c>
      <c r="D871">
        <f t="shared" si="452"/>
        <v>1500</v>
      </c>
      <c r="E871">
        <f t="shared" si="452"/>
        <v>0</v>
      </c>
      <c r="F871">
        <f t="shared" si="436"/>
        <v>44</v>
      </c>
      <c r="G871">
        <v>0</v>
      </c>
    </row>
    <row r="872" spans="1:7" x14ac:dyDescent="0.25">
      <c r="A872">
        <f t="shared" si="424"/>
        <v>1</v>
      </c>
      <c r="B872">
        <f t="shared" si="402"/>
        <v>1</v>
      </c>
      <c r="C872">
        <f t="shared" ref="C872:E872" si="453">C372</f>
        <v>75</v>
      </c>
      <c r="D872">
        <f t="shared" si="453"/>
        <v>1500</v>
      </c>
      <c r="E872">
        <f t="shared" si="453"/>
        <v>1</v>
      </c>
      <c r="F872">
        <f t="shared" si="436"/>
        <v>44</v>
      </c>
      <c r="G872">
        <v>0</v>
      </c>
    </row>
    <row r="873" spans="1:7" x14ac:dyDescent="0.25">
      <c r="A873">
        <f t="shared" si="424"/>
        <v>2</v>
      </c>
      <c r="B873">
        <f t="shared" si="402"/>
        <v>1</v>
      </c>
      <c r="C873">
        <f t="shared" ref="C873:E873" si="454">C373</f>
        <v>75</v>
      </c>
      <c r="D873">
        <f t="shared" si="454"/>
        <v>1500</v>
      </c>
      <c r="E873">
        <f t="shared" si="454"/>
        <v>1</v>
      </c>
      <c r="F873">
        <f t="shared" si="436"/>
        <v>44</v>
      </c>
      <c r="G873">
        <v>1</v>
      </c>
    </row>
    <row r="874" spans="1:7" x14ac:dyDescent="0.25">
      <c r="A874">
        <f t="shared" si="424"/>
        <v>3</v>
      </c>
      <c r="B874">
        <f t="shared" si="402"/>
        <v>1</v>
      </c>
      <c r="C874">
        <f t="shared" ref="C874:E874" si="455">C374</f>
        <v>75</v>
      </c>
      <c r="D874">
        <f t="shared" si="455"/>
        <v>1500</v>
      </c>
      <c r="E874">
        <f t="shared" si="455"/>
        <v>1</v>
      </c>
      <c r="F874">
        <f t="shared" si="436"/>
        <v>44</v>
      </c>
      <c r="G874">
        <v>1</v>
      </c>
    </row>
    <row r="875" spans="1:7" x14ac:dyDescent="0.25">
      <c r="A875">
        <f t="shared" si="424"/>
        <v>4</v>
      </c>
      <c r="B875">
        <f t="shared" si="402"/>
        <v>1</v>
      </c>
      <c r="C875">
        <f t="shared" ref="C875:E875" si="456">C375</f>
        <v>75</v>
      </c>
      <c r="D875">
        <f t="shared" si="456"/>
        <v>1500</v>
      </c>
      <c r="E875">
        <f t="shared" si="456"/>
        <v>1</v>
      </c>
      <c r="F875">
        <f t="shared" si="436"/>
        <v>44</v>
      </c>
      <c r="G875">
        <v>0</v>
      </c>
    </row>
    <row r="876" spans="1:7" x14ac:dyDescent="0.25">
      <c r="A876">
        <f t="shared" si="424"/>
        <v>5</v>
      </c>
      <c r="B876">
        <f t="shared" si="402"/>
        <v>1</v>
      </c>
      <c r="C876">
        <f t="shared" ref="C876:E876" si="457">C376</f>
        <v>75</v>
      </c>
      <c r="D876">
        <f t="shared" si="457"/>
        <v>1500</v>
      </c>
      <c r="E876">
        <f t="shared" si="457"/>
        <v>1</v>
      </c>
      <c r="F876">
        <f t="shared" si="436"/>
        <v>44</v>
      </c>
      <c r="G876">
        <v>1</v>
      </c>
    </row>
    <row r="877" spans="1:7" x14ac:dyDescent="0.25">
      <c r="A877">
        <f t="shared" si="424"/>
        <v>6</v>
      </c>
      <c r="B877">
        <f t="shared" si="402"/>
        <v>1</v>
      </c>
      <c r="C877">
        <f t="shared" ref="C877:E877" si="458">C377</f>
        <v>75</v>
      </c>
      <c r="D877">
        <f t="shared" si="458"/>
        <v>1500</v>
      </c>
      <c r="E877">
        <f t="shared" si="458"/>
        <v>1</v>
      </c>
      <c r="F877">
        <f t="shared" si="436"/>
        <v>44</v>
      </c>
      <c r="G877">
        <v>1</v>
      </c>
    </row>
    <row r="878" spans="1:7" x14ac:dyDescent="0.25">
      <c r="A878">
        <f t="shared" si="424"/>
        <v>7</v>
      </c>
      <c r="B878">
        <f t="shared" si="402"/>
        <v>1</v>
      </c>
      <c r="C878">
        <f t="shared" ref="C878:E878" si="459">C378</f>
        <v>75</v>
      </c>
      <c r="D878">
        <f t="shared" si="459"/>
        <v>1500</v>
      </c>
      <c r="E878">
        <f t="shared" si="459"/>
        <v>1</v>
      </c>
      <c r="F878">
        <f t="shared" si="436"/>
        <v>44</v>
      </c>
      <c r="G878">
        <v>0</v>
      </c>
    </row>
    <row r="879" spans="1:7" x14ac:dyDescent="0.25">
      <c r="A879">
        <f t="shared" si="424"/>
        <v>8</v>
      </c>
      <c r="B879">
        <f t="shared" si="402"/>
        <v>1</v>
      </c>
      <c r="C879">
        <f t="shared" ref="C879:E879" si="460">C379</f>
        <v>75</v>
      </c>
      <c r="D879">
        <f t="shared" si="460"/>
        <v>1500</v>
      </c>
      <c r="E879">
        <f t="shared" si="460"/>
        <v>1</v>
      </c>
      <c r="F879">
        <f t="shared" si="436"/>
        <v>44</v>
      </c>
      <c r="G879">
        <v>1</v>
      </c>
    </row>
    <row r="880" spans="1:7" x14ac:dyDescent="0.25">
      <c r="A880">
        <f t="shared" si="424"/>
        <v>9</v>
      </c>
      <c r="B880">
        <f t="shared" si="402"/>
        <v>1</v>
      </c>
      <c r="C880">
        <f t="shared" ref="C880:E880" si="461">C380</f>
        <v>75</v>
      </c>
      <c r="D880">
        <f t="shared" si="461"/>
        <v>1500</v>
      </c>
      <c r="E880">
        <f t="shared" si="461"/>
        <v>1</v>
      </c>
      <c r="F880">
        <f t="shared" si="436"/>
        <v>44</v>
      </c>
      <c r="G880">
        <v>0</v>
      </c>
    </row>
    <row r="881" spans="1:7" x14ac:dyDescent="0.25">
      <c r="A881">
        <f t="shared" si="424"/>
        <v>10</v>
      </c>
      <c r="B881">
        <f t="shared" si="402"/>
        <v>1</v>
      </c>
      <c r="C881">
        <f t="shared" ref="C881:E881" si="462">C381</f>
        <v>75</v>
      </c>
      <c r="D881">
        <f t="shared" si="462"/>
        <v>1500</v>
      </c>
      <c r="E881">
        <f t="shared" si="462"/>
        <v>1</v>
      </c>
      <c r="F881">
        <f t="shared" si="436"/>
        <v>44</v>
      </c>
      <c r="G881">
        <v>0</v>
      </c>
    </row>
    <row r="882" spans="1:7" x14ac:dyDescent="0.25">
      <c r="A882">
        <f t="shared" si="424"/>
        <v>1</v>
      </c>
      <c r="B882">
        <f t="shared" si="402"/>
        <v>1</v>
      </c>
      <c r="C882">
        <f t="shared" ref="C882:E882" si="463">C382</f>
        <v>75</v>
      </c>
      <c r="D882">
        <f t="shared" si="463"/>
        <v>2000</v>
      </c>
      <c r="E882">
        <f t="shared" si="463"/>
        <v>0</v>
      </c>
      <c r="F882">
        <f t="shared" si="436"/>
        <v>45</v>
      </c>
      <c r="G882">
        <v>1</v>
      </c>
    </row>
    <row r="883" spans="1:7" x14ac:dyDescent="0.25">
      <c r="A883">
        <f t="shared" si="424"/>
        <v>2</v>
      </c>
      <c r="B883">
        <f t="shared" si="402"/>
        <v>1</v>
      </c>
      <c r="C883">
        <f t="shared" ref="C883:E883" si="464">C383</f>
        <v>75</v>
      </c>
      <c r="D883">
        <f t="shared" si="464"/>
        <v>2000</v>
      </c>
      <c r="E883">
        <f t="shared" si="464"/>
        <v>0</v>
      </c>
      <c r="F883">
        <f t="shared" si="436"/>
        <v>45</v>
      </c>
      <c r="G883">
        <v>1</v>
      </c>
    </row>
    <row r="884" spans="1:7" x14ac:dyDescent="0.25">
      <c r="A884">
        <f t="shared" si="424"/>
        <v>3</v>
      </c>
      <c r="B884">
        <f t="shared" si="402"/>
        <v>1</v>
      </c>
      <c r="C884">
        <f t="shared" ref="C884:E884" si="465">C384</f>
        <v>75</v>
      </c>
      <c r="D884">
        <f t="shared" si="465"/>
        <v>2000</v>
      </c>
      <c r="E884">
        <f t="shared" si="465"/>
        <v>0</v>
      </c>
      <c r="F884">
        <f t="shared" si="436"/>
        <v>45</v>
      </c>
      <c r="G884">
        <v>0</v>
      </c>
    </row>
    <row r="885" spans="1:7" x14ac:dyDescent="0.25">
      <c r="A885">
        <f t="shared" si="424"/>
        <v>4</v>
      </c>
      <c r="B885">
        <f t="shared" si="402"/>
        <v>1</v>
      </c>
      <c r="C885">
        <f t="shared" ref="C885:E885" si="466">C385</f>
        <v>75</v>
      </c>
      <c r="D885">
        <f t="shared" si="466"/>
        <v>2000</v>
      </c>
      <c r="E885">
        <f t="shared" si="466"/>
        <v>0</v>
      </c>
      <c r="F885">
        <f t="shared" si="436"/>
        <v>45</v>
      </c>
      <c r="G885">
        <v>1</v>
      </c>
    </row>
    <row r="886" spans="1:7" x14ac:dyDescent="0.25">
      <c r="A886">
        <f t="shared" si="424"/>
        <v>5</v>
      </c>
      <c r="B886">
        <f t="shared" si="402"/>
        <v>1</v>
      </c>
      <c r="C886">
        <f t="shared" ref="C886:E886" si="467">C386</f>
        <v>75</v>
      </c>
      <c r="D886">
        <f t="shared" si="467"/>
        <v>2000</v>
      </c>
      <c r="E886">
        <f t="shared" si="467"/>
        <v>0</v>
      </c>
      <c r="F886">
        <f t="shared" si="436"/>
        <v>45</v>
      </c>
      <c r="G886">
        <v>1</v>
      </c>
    </row>
    <row r="887" spans="1:7" x14ac:dyDescent="0.25">
      <c r="A887">
        <f t="shared" si="424"/>
        <v>6</v>
      </c>
      <c r="B887">
        <f t="shared" si="402"/>
        <v>1</v>
      </c>
      <c r="C887">
        <f t="shared" ref="C887:E887" si="468">C387</f>
        <v>75</v>
      </c>
      <c r="D887">
        <f t="shared" si="468"/>
        <v>2000</v>
      </c>
      <c r="E887">
        <f t="shared" si="468"/>
        <v>0</v>
      </c>
      <c r="F887">
        <f t="shared" si="436"/>
        <v>45</v>
      </c>
      <c r="G887">
        <v>1</v>
      </c>
    </row>
    <row r="888" spans="1:7" x14ac:dyDescent="0.25">
      <c r="A888">
        <f t="shared" si="424"/>
        <v>7</v>
      </c>
      <c r="B888">
        <f t="shared" ref="B888:B951" si="469">B887</f>
        <v>1</v>
      </c>
      <c r="C888">
        <f t="shared" ref="C888:E888" si="470">C388</f>
        <v>75</v>
      </c>
      <c r="D888">
        <f t="shared" si="470"/>
        <v>2000</v>
      </c>
      <c r="E888">
        <f t="shared" si="470"/>
        <v>0</v>
      </c>
      <c r="F888">
        <f t="shared" si="436"/>
        <v>45</v>
      </c>
      <c r="G888">
        <v>1</v>
      </c>
    </row>
    <row r="889" spans="1:7" x14ac:dyDescent="0.25">
      <c r="A889">
        <f t="shared" si="424"/>
        <v>8</v>
      </c>
      <c r="B889">
        <f t="shared" si="469"/>
        <v>1</v>
      </c>
      <c r="C889">
        <f t="shared" ref="C889:E889" si="471">C389</f>
        <v>75</v>
      </c>
      <c r="D889">
        <f t="shared" si="471"/>
        <v>2000</v>
      </c>
      <c r="E889">
        <f t="shared" si="471"/>
        <v>0</v>
      </c>
      <c r="F889">
        <f t="shared" si="436"/>
        <v>45</v>
      </c>
      <c r="G889">
        <v>1</v>
      </c>
    </row>
    <row r="890" spans="1:7" x14ac:dyDescent="0.25">
      <c r="A890">
        <f t="shared" si="424"/>
        <v>9</v>
      </c>
      <c r="B890">
        <f t="shared" si="469"/>
        <v>1</v>
      </c>
      <c r="C890">
        <f t="shared" ref="C890:E890" si="472">C390</f>
        <v>75</v>
      </c>
      <c r="D890">
        <f t="shared" si="472"/>
        <v>2000</v>
      </c>
      <c r="E890">
        <f t="shared" si="472"/>
        <v>0</v>
      </c>
      <c r="F890">
        <f t="shared" si="436"/>
        <v>45</v>
      </c>
      <c r="G890">
        <v>1</v>
      </c>
    </row>
    <row r="891" spans="1:7" x14ac:dyDescent="0.25">
      <c r="A891">
        <f t="shared" si="424"/>
        <v>10</v>
      </c>
      <c r="B891">
        <f t="shared" si="469"/>
        <v>1</v>
      </c>
      <c r="C891">
        <f t="shared" ref="C891:E891" si="473">C391</f>
        <v>75</v>
      </c>
      <c r="D891">
        <f t="shared" si="473"/>
        <v>2000</v>
      </c>
      <c r="E891">
        <f t="shared" si="473"/>
        <v>0</v>
      </c>
      <c r="F891">
        <f t="shared" si="436"/>
        <v>45</v>
      </c>
      <c r="G891">
        <v>1</v>
      </c>
    </row>
    <row r="892" spans="1:7" x14ac:dyDescent="0.25">
      <c r="A892">
        <f t="shared" si="424"/>
        <v>1</v>
      </c>
      <c r="B892">
        <f t="shared" si="469"/>
        <v>1</v>
      </c>
      <c r="C892">
        <f t="shared" ref="C892:E892" si="474">C392</f>
        <v>75</v>
      </c>
      <c r="D892">
        <f t="shared" si="474"/>
        <v>2000</v>
      </c>
      <c r="E892">
        <f t="shared" si="474"/>
        <v>1</v>
      </c>
      <c r="F892">
        <f t="shared" si="436"/>
        <v>45</v>
      </c>
      <c r="G892">
        <v>1</v>
      </c>
    </row>
    <row r="893" spans="1:7" x14ac:dyDescent="0.25">
      <c r="A893">
        <f t="shared" si="424"/>
        <v>2</v>
      </c>
      <c r="B893">
        <f t="shared" si="469"/>
        <v>1</v>
      </c>
      <c r="C893">
        <f t="shared" ref="C893:E893" si="475">C393</f>
        <v>75</v>
      </c>
      <c r="D893">
        <f t="shared" si="475"/>
        <v>2000</v>
      </c>
      <c r="E893">
        <f t="shared" si="475"/>
        <v>1</v>
      </c>
      <c r="F893">
        <f t="shared" si="436"/>
        <v>45</v>
      </c>
      <c r="G893">
        <v>1</v>
      </c>
    </row>
    <row r="894" spans="1:7" x14ac:dyDescent="0.25">
      <c r="A894">
        <f t="shared" si="424"/>
        <v>3</v>
      </c>
      <c r="B894">
        <f t="shared" si="469"/>
        <v>1</v>
      </c>
      <c r="C894">
        <f t="shared" ref="C894:E894" si="476">C394</f>
        <v>75</v>
      </c>
      <c r="D894">
        <f t="shared" si="476"/>
        <v>2000</v>
      </c>
      <c r="E894">
        <f t="shared" si="476"/>
        <v>1</v>
      </c>
      <c r="F894">
        <f t="shared" si="436"/>
        <v>45</v>
      </c>
      <c r="G894">
        <v>1</v>
      </c>
    </row>
    <row r="895" spans="1:7" x14ac:dyDescent="0.25">
      <c r="A895">
        <f t="shared" si="424"/>
        <v>4</v>
      </c>
      <c r="B895">
        <f t="shared" si="469"/>
        <v>1</v>
      </c>
      <c r="C895">
        <f t="shared" ref="C895:E895" si="477">C395</f>
        <v>75</v>
      </c>
      <c r="D895">
        <f t="shared" si="477"/>
        <v>2000</v>
      </c>
      <c r="E895">
        <f t="shared" si="477"/>
        <v>1</v>
      </c>
      <c r="F895">
        <f t="shared" si="436"/>
        <v>45</v>
      </c>
      <c r="G895">
        <v>1</v>
      </c>
    </row>
    <row r="896" spans="1:7" x14ac:dyDescent="0.25">
      <c r="A896">
        <f t="shared" si="424"/>
        <v>5</v>
      </c>
      <c r="B896">
        <f t="shared" si="469"/>
        <v>1</v>
      </c>
      <c r="C896">
        <f t="shared" ref="C896:E896" si="478">C396</f>
        <v>75</v>
      </c>
      <c r="D896">
        <f t="shared" si="478"/>
        <v>2000</v>
      </c>
      <c r="E896">
        <f t="shared" si="478"/>
        <v>1</v>
      </c>
      <c r="F896">
        <f t="shared" si="436"/>
        <v>45</v>
      </c>
      <c r="G896">
        <v>1</v>
      </c>
    </row>
    <row r="897" spans="1:7" x14ac:dyDescent="0.25">
      <c r="A897">
        <f t="shared" si="424"/>
        <v>6</v>
      </c>
      <c r="B897">
        <f t="shared" si="469"/>
        <v>1</v>
      </c>
      <c r="C897">
        <f t="shared" ref="C897:E897" si="479">C397</f>
        <v>75</v>
      </c>
      <c r="D897">
        <f t="shared" si="479"/>
        <v>2000</v>
      </c>
      <c r="E897">
        <f t="shared" si="479"/>
        <v>1</v>
      </c>
      <c r="F897">
        <f t="shared" si="436"/>
        <v>45</v>
      </c>
      <c r="G897">
        <v>0</v>
      </c>
    </row>
    <row r="898" spans="1:7" x14ac:dyDescent="0.25">
      <c r="A898">
        <f t="shared" si="424"/>
        <v>7</v>
      </c>
      <c r="B898">
        <f t="shared" si="469"/>
        <v>1</v>
      </c>
      <c r="C898">
        <f t="shared" ref="C898:E898" si="480">C398</f>
        <v>75</v>
      </c>
      <c r="D898">
        <f t="shared" si="480"/>
        <v>2000</v>
      </c>
      <c r="E898">
        <f t="shared" si="480"/>
        <v>1</v>
      </c>
      <c r="F898">
        <f t="shared" si="436"/>
        <v>45</v>
      </c>
      <c r="G898">
        <v>1</v>
      </c>
    </row>
    <row r="899" spans="1:7" x14ac:dyDescent="0.25">
      <c r="A899">
        <f t="shared" si="424"/>
        <v>8</v>
      </c>
      <c r="B899">
        <f t="shared" si="469"/>
        <v>1</v>
      </c>
      <c r="C899">
        <f t="shared" ref="C899:E899" si="481">C399</f>
        <v>75</v>
      </c>
      <c r="D899">
        <f t="shared" si="481"/>
        <v>2000</v>
      </c>
      <c r="E899">
        <f t="shared" si="481"/>
        <v>1</v>
      </c>
      <c r="F899">
        <f t="shared" si="436"/>
        <v>45</v>
      </c>
      <c r="G899">
        <v>1</v>
      </c>
    </row>
    <row r="900" spans="1:7" x14ac:dyDescent="0.25">
      <c r="A900">
        <f t="shared" si="424"/>
        <v>9</v>
      </c>
      <c r="B900">
        <f t="shared" si="469"/>
        <v>1</v>
      </c>
      <c r="C900">
        <f t="shared" ref="C900:E900" si="482">C400</f>
        <v>75</v>
      </c>
      <c r="D900">
        <f t="shared" si="482"/>
        <v>2000</v>
      </c>
      <c r="E900">
        <f t="shared" si="482"/>
        <v>1</v>
      </c>
      <c r="F900">
        <f t="shared" si="436"/>
        <v>45</v>
      </c>
      <c r="G900">
        <v>1</v>
      </c>
    </row>
    <row r="901" spans="1:7" x14ac:dyDescent="0.25">
      <c r="A901">
        <f t="shared" si="424"/>
        <v>10</v>
      </c>
      <c r="B901">
        <f t="shared" si="469"/>
        <v>1</v>
      </c>
      <c r="C901">
        <f t="shared" ref="C901:E901" si="483">C401</f>
        <v>75</v>
      </c>
      <c r="D901">
        <f t="shared" si="483"/>
        <v>2000</v>
      </c>
      <c r="E901">
        <f t="shared" si="483"/>
        <v>1</v>
      </c>
      <c r="F901">
        <f t="shared" si="436"/>
        <v>45</v>
      </c>
      <c r="G901">
        <v>1</v>
      </c>
    </row>
    <row r="902" spans="1:7" x14ac:dyDescent="0.25">
      <c r="A902">
        <f t="shared" si="424"/>
        <v>1</v>
      </c>
      <c r="B902">
        <f t="shared" si="469"/>
        <v>1</v>
      </c>
      <c r="C902">
        <f t="shared" ref="C902:E902" si="484">C402</f>
        <v>100</v>
      </c>
      <c r="D902">
        <f t="shared" si="484"/>
        <v>250</v>
      </c>
      <c r="E902">
        <f t="shared" si="484"/>
        <v>0</v>
      </c>
      <c r="F902">
        <f t="shared" si="436"/>
        <v>46</v>
      </c>
      <c r="G902">
        <v>1</v>
      </c>
    </row>
    <row r="903" spans="1:7" x14ac:dyDescent="0.25">
      <c r="A903">
        <f t="shared" si="424"/>
        <v>2</v>
      </c>
      <c r="B903">
        <f t="shared" si="469"/>
        <v>1</v>
      </c>
      <c r="C903">
        <f t="shared" ref="C903:E903" si="485">C403</f>
        <v>100</v>
      </c>
      <c r="D903">
        <f t="shared" si="485"/>
        <v>250</v>
      </c>
      <c r="E903">
        <f t="shared" si="485"/>
        <v>0</v>
      </c>
      <c r="F903">
        <f t="shared" si="436"/>
        <v>46</v>
      </c>
      <c r="G903">
        <v>1</v>
      </c>
    </row>
    <row r="904" spans="1:7" x14ac:dyDescent="0.25">
      <c r="A904">
        <f t="shared" si="424"/>
        <v>3</v>
      </c>
      <c r="B904">
        <f t="shared" si="469"/>
        <v>1</v>
      </c>
      <c r="C904">
        <f t="shared" ref="C904:E904" si="486">C404</f>
        <v>100</v>
      </c>
      <c r="D904">
        <f t="shared" si="486"/>
        <v>250</v>
      </c>
      <c r="E904">
        <f t="shared" si="486"/>
        <v>0</v>
      </c>
      <c r="F904">
        <f t="shared" si="436"/>
        <v>46</v>
      </c>
      <c r="G904">
        <v>0</v>
      </c>
    </row>
    <row r="905" spans="1:7" x14ac:dyDescent="0.25">
      <c r="A905">
        <f t="shared" si="424"/>
        <v>4</v>
      </c>
      <c r="B905">
        <f t="shared" si="469"/>
        <v>1</v>
      </c>
      <c r="C905">
        <f t="shared" ref="C905:E905" si="487">C405</f>
        <v>100</v>
      </c>
      <c r="D905">
        <f t="shared" si="487"/>
        <v>250</v>
      </c>
      <c r="E905">
        <f t="shared" si="487"/>
        <v>0</v>
      </c>
      <c r="F905">
        <f t="shared" si="436"/>
        <v>46</v>
      </c>
      <c r="G905">
        <v>0</v>
      </c>
    </row>
    <row r="906" spans="1:7" x14ac:dyDescent="0.25">
      <c r="A906">
        <f t="shared" si="424"/>
        <v>5</v>
      </c>
      <c r="B906">
        <f t="shared" si="469"/>
        <v>1</v>
      </c>
      <c r="C906">
        <f t="shared" ref="C906:E906" si="488">C406</f>
        <v>100</v>
      </c>
      <c r="D906">
        <f t="shared" si="488"/>
        <v>250</v>
      </c>
      <c r="E906">
        <f t="shared" si="488"/>
        <v>0</v>
      </c>
      <c r="F906">
        <f t="shared" si="436"/>
        <v>46</v>
      </c>
      <c r="G906">
        <v>0</v>
      </c>
    </row>
    <row r="907" spans="1:7" x14ac:dyDescent="0.25">
      <c r="A907">
        <f t="shared" si="424"/>
        <v>6</v>
      </c>
      <c r="B907">
        <f t="shared" si="469"/>
        <v>1</v>
      </c>
      <c r="C907">
        <f t="shared" ref="C907:E907" si="489">C407</f>
        <v>100</v>
      </c>
      <c r="D907">
        <f t="shared" si="489"/>
        <v>250</v>
      </c>
      <c r="E907">
        <f t="shared" si="489"/>
        <v>0</v>
      </c>
      <c r="F907">
        <f t="shared" si="436"/>
        <v>46</v>
      </c>
      <c r="G907">
        <v>0</v>
      </c>
    </row>
    <row r="908" spans="1:7" x14ac:dyDescent="0.25">
      <c r="A908">
        <f t="shared" si="424"/>
        <v>7</v>
      </c>
      <c r="B908">
        <f t="shared" si="469"/>
        <v>1</v>
      </c>
      <c r="C908">
        <f t="shared" ref="C908:E908" si="490">C408</f>
        <v>100</v>
      </c>
      <c r="D908">
        <f t="shared" si="490"/>
        <v>250</v>
      </c>
      <c r="E908">
        <f t="shared" si="490"/>
        <v>0</v>
      </c>
      <c r="F908">
        <f t="shared" si="436"/>
        <v>46</v>
      </c>
      <c r="G908">
        <v>0</v>
      </c>
    </row>
    <row r="909" spans="1:7" x14ac:dyDescent="0.25">
      <c r="A909">
        <f t="shared" ref="A909:A972" si="491">A899</f>
        <v>8</v>
      </c>
      <c r="B909">
        <f t="shared" si="469"/>
        <v>1</v>
      </c>
      <c r="C909">
        <f t="shared" ref="C909:E909" si="492">C409</f>
        <v>100</v>
      </c>
      <c r="D909">
        <f t="shared" si="492"/>
        <v>250</v>
      </c>
      <c r="E909">
        <f t="shared" si="492"/>
        <v>0</v>
      </c>
      <c r="F909">
        <f t="shared" si="436"/>
        <v>46</v>
      </c>
      <c r="G909">
        <v>1</v>
      </c>
    </row>
    <row r="910" spans="1:7" x14ac:dyDescent="0.25">
      <c r="A910">
        <f t="shared" si="491"/>
        <v>9</v>
      </c>
      <c r="B910">
        <f t="shared" si="469"/>
        <v>1</v>
      </c>
      <c r="C910">
        <f t="shared" ref="C910:E910" si="493">C410</f>
        <v>100</v>
      </c>
      <c r="D910">
        <f t="shared" si="493"/>
        <v>250</v>
      </c>
      <c r="E910">
        <f t="shared" si="493"/>
        <v>0</v>
      </c>
      <c r="F910">
        <f t="shared" si="436"/>
        <v>46</v>
      </c>
      <c r="G910">
        <v>0</v>
      </c>
    </row>
    <row r="911" spans="1:7" x14ac:dyDescent="0.25">
      <c r="A911">
        <f t="shared" si="491"/>
        <v>10</v>
      </c>
      <c r="B911">
        <f t="shared" si="469"/>
        <v>1</v>
      </c>
      <c r="C911">
        <f t="shared" ref="C911:E911" si="494">C411</f>
        <v>100</v>
      </c>
      <c r="D911">
        <f t="shared" si="494"/>
        <v>250</v>
      </c>
      <c r="E911">
        <f t="shared" si="494"/>
        <v>0</v>
      </c>
      <c r="F911">
        <f t="shared" si="436"/>
        <v>46</v>
      </c>
      <c r="G911">
        <v>0</v>
      </c>
    </row>
    <row r="912" spans="1:7" x14ac:dyDescent="0.25">
      <c r="A912">
        <f t="shared" si="491"/>
        <v>1</v>
      </c>
      <c r="B912">
        <f t="shared" si="469"/>
        <v>1</v>
      </c>
      <c r="C912">
        <f t="shared" ref="C912:E912" si="495">C412</f>
        <v>100</v>
      </c>
      <c r="D912">
        <f t="shared" si="495"/>
        <v>250</v>
      </c>
      <c r="E912">
        <f t="shared" si="495"/>
        <v>1</v>
      </c>
      <c r="F912">
        <f t="shared" si="436"/>
        <v>46</v>
      </c>
      <c r="G912">
        <v>0</v>
      </c>
    </row>
    <row r="913" spans="1:7" x14ac:dyDescent="0.25">
      <c r="A913">
        <f t="shared" si="491"/>
        <v>2</v>
      </c>
      <c r="B913">
        <f t="shared" si="469"/>
        <v>1</v>
      </c>
      <c r="C913">
        <f t="shared" ref="C913:E913" si="496">C413</f>
        <v>100</v>
      </c>
      <c r="D913">
        <f t="shared" si="496"/>
        <v>250</v>
      </c>
      <c r="E913">
        <f t="shared" si="496"/>
        <v>1</v>
      </c>
      <c r="F913">
        <f t="shared" si="436"/>
        <v>46</v>
      </c>
      <c r="G913">
        <v>0</v>
      </c>
    </row>
    <row r="914" spans="1:7" x14ac:dyDescent="0.25">
      <c r="A914">
        <f t="shared" si="491"/>
        <v>3</v>
      </c>
      <c r="B914">
        <f t="shared" si="469"/>
        <v>1</v>
      </c>
      <c r="C914">
        <f t="shared" ref="C914:E914" si="497">C414</f>
        <v>100</v>
      </c>
      <c r="D914">
        <f t="shared" si="497"/>
        <v>250</v>
      </c>
      <c r="E914">
        <f t="shared" si="497"/>
        <v>1</v>
      </c>
      <c r="F914">
        <f t="shared" si="436"/>
        <v>46</v>
      </c>
      <c r="G914">
        <v>0</v>
      </c>
    </row>
    <row r="915" spans="1:7" x14ac:dyDescent="0.25">
      <c r="A915">
        <f t="shared" si="491"/>
        <v>4</v>
      </c>
      <c r="B915">
        <f t="shared" si="469"/>
        <v>1</v>
      </c>
      <c r="C915">
        <f t="shared" ref="C915:E915" si="498">C415</f>
        <v>100</v>
      </c>
      <c r="D915">
        <f t="shared" si="498"/>
        <v>250</v>
      </c>
      <c r="E915">
        <f t="shared" si="498"/>
        <v>1</v>
      </c>
      <c r="F915">
        <f t="shared" si="436"/>
        <v>46</v>
      </c>
      <c r="G915">
        <v>0</v>
      </c>
    </row>
    <row r="916" spans="1:7" x14ac:dyDescent="0.25">
      <c r="A916">
        <f t="shared" si="491"/>
        <v>5</v>
      </c>
      <c r="B916">
        <f t="shared" si="469"/>
        <v>1</v>
      </c>
      <c r="C916">
        <f t="shared" ref="C916:E916" si="499">C416</f>
        <v>100</v>
      </c>
      <c r="D916">
        <f t="shared" si="499"/>
        <v>250</v>
      </c>
      <c r="E916">
        <f t="shared" si="499"/>
        <v>1</v>
      </c>
      <c r="F916">
        <f t="shared" si="436"/>
        <v>46</v>
      </c>
      <c r="G916">
        <v>0</v>
      </c>
    </row>
    <row r="917" spans="1:7" x14ac:dyDescent="0.25">
      <c r="A917">
        <f t="shared" si="491"/>
        <v>6</v>
      </c>
      <c r="B917">
        <f t="shared" si="469"/>
        <v>1</v>
      </c>
      <c r="C917">
        <f t="shared" ref="C917:E917" si="500">C417</f>
        <v>100</v>
      </c>
      <c r="D917">
        <f t="shared" si="500"/>
        <v>250</v>
      </c>
      <c r="E917">
        <f t="shared" si="500"/>
        <v>1</v>
      </c>
      <c r="F917">
        <f t="shared" si="436"/>
        <v>46</v>
      </c>
      <c r="G917">
        <v>0</v>
      </c>
    </row>
    <row r="918" spans="1:7" x14ac:dyDescent="0.25">
      <c r="A918">
        <f t="shared" si="491"/>
        <v>7</v>
      </c>
      <c r="B918">
        <f t="shared" si="469"/>
        <v>1</v>
      </c>
      <c r="C918">
        <f t="shared" ref="C918:E918" si="501">C418</f>
        <v>100</v>
      </c>
      <c r="D918">
        <f t="shared" si="501"/>
        <v>250</v>
      </c>
      <c r="E918">
        <f t="shared" si="501"/>
        <v>1</v>
      </c>
      <c r="F918">
        <f t="shared" si="436"/>
        <v>46</v>
      </c>
      <c r="G918">
        <v>1</v>
      </c>
    </row>
    <row r="919" spans="1:7" x14ac:dyDescent="0.25">
      <c r="A919">
        <f t="shared" si="491"/>
        <v>8</v>
      </c>
      <c r="B919">
        <f t="shared" si="469"/>
        <v>1</v>
      </c>
      <c r="C919">
        <f t="shared" ref="C919:E919" si="502">C419</f>
        <v>100</v>
      </c>
      <c r="D919">
        <f t="shared" si="502"/>
        <v>250</v>
      </c>
      <c r="E919">
        <f t="shared" si="502"/>
        <v>1</v>
      </c>
      <c r="F919">
        <f t="shared" ref="F919:F982" si="503">F899+1</f>
        <v>46</v>
      </c>
      <c r="G919">
        <v>0</v>
      </c>
    </row>
    <row r="920" spans="1:7" x14ac:dyDescent="0.25">
      <c r="A920">
        <f t="shared" si="491"/>
        <v>9</v>
      </c>
      <c r="B920">
        <f t="shared" si="469"/>
        <v>1</v>
      </c>
      <c r="C920">
        <f t="shared" ref="C920:E920" si="504">C420</f>
        <v>100</v>
      </c>
      <c r="D920">
        <f t="shared" si="504"/>
        <v>250</v>
      </c>
      <c r="E920">
        <f t="shared" si="504"/>
        <v>1</v>
      </c>
      <c r="F920">
        <f t="shared" si="503"/>
        <v>46</v>
      </c>
      <c r="G920">
        <v>0</v>
      </c>
    </row>
    <row r="921" spans="1:7" x14ac:dyDescent="0.25">
      <c r="A921">
        <f t="shared" si="491"/>
        <v>10</v>
      </c>
      <c r="B921">
        <f t="shared" si="469"/>
        <v>1</v>
      </c>
      <c r="C921">
        <f t="shared" ref="C921:E921" si="505">C421</f>
        <v>100</v>
      </c>
      <c r="D921">
        <f t="shared" si="505"/>
        <v>250</v>
      </c>
      <c r="E921">
        <f t="shared" si="505"/>
        <v>1</v>
      </c>
      <c r="F921">
        <f t="shared" si="503"/>
        <v>46</v>
      </c>
      <c r="G921">
        <v>0</v>
      </c>
    </row>
    <row r="922" spans="1:7" x14ac:dyDescent="0.25">
      <c r="A922">
        <f t="shared" si="491"/>
        <v>1</v>
      </c>
      <c r="B922">
        <f t="shared" si="469"/>
        <v>1</v>
      </c>
      <c r="C922">
        <f t="shared" ref="C922:E922" si="506">C422</f>
        <v>100</v>
      </c>
      <c r="D922">
        <f t="shared" si="506"/>
        <v>500</v>
      </c>
      <c r="E922">
        <f t="shared" si="506"/>
        <v>0</v>
      </c>
      <c r="F922">
        <f t="shared" si="503"/>
        <v>47</v>
      </c>
      <c r="G922">
        <v>1</v>
      </c>
    </row>
    <row r="923" spans="1:7" x14ac:dyDescent="0.25">
      <c r="A923">
        <f t="shared" si="491"/>
        <v>2</v>
      </c>
      <c r="B923">
        <f t="shared" si="469"/>
        <v>1</v>
      </c>
      <c r="C923">
        <f t="shared" ref="C923:E923" si="507">C423</f>
        <v>100</v>
      </c>
      <c r="D923">
        <f t="shared" si="507"/>
        <v>500</v>
      </c>
      <c r="E923">
        <f t="shared" si="507"/>
        <v>0</v>
      </c>
      <c r="F923">
        <f t="shared" si="503"/>
        <v>47</v>
      </c>
      <c r="G923">
        <v>1</v>
      </c>
    </row>
    <row r="924" spans="1:7" x14ac:dyDescent="0.25">
      <c r="A924">
        <f t="shared" si="491"/>
        <v>3</v>
      </c>
      <c r="B924">
        <f t="shared" si="469"/>
        <v>1</v>
      </c>
      <c r="C924">
        <f t="shared" ref="C924:E924" si="508">C424</f>
        <v>100</v>
      </c>
      <c r="D924">
        <f t="shared" si="508"/>
        <v>500</v>
      </c>
      <c r="E924">
        <f t="shared" si="508"/>
        <v>0</v>
      </c>
      <c r="F924">
        <f t="shared" si="503"/>
        <v>47</v>
      </c>
      <c r="G924">
        <v>0</v>
      </c>
    </row>
    <row r="925" spans="1:7" x14ac:dyDescent="0.25">
      <c r="A925">
        <f t="shared" si="491"/>
        <v>4</v>
      </c>
      <c r="B925">
        <f t="shared" si="469"/>
        <v>1</v>
      </c>
      <c r="C925">
        <f t="shared" ref="C925:E925" si="509">C425</f>
        <v>100</v>
      </c>
      <c r="D925">
        <f t="shared" si="509"/>
        <v>500</v>
      </c>
      <c r="E925">
        <f t="shared" si="509"/>
        <v>0</v>
      </c>
      <c r="F925">
        <f t="shared" si="503"/>
        <v>47</v>
      </c>
      <c r="G925">
        <v>0</v>
      </c>
    </row>
    <row r="926" spans="1:7" x14ac:dyDescent="0.25">
      <c r="A926">
        <f t="shared" si="491"/>
        <v>5</v>
      </c>
      <c r="B926">
        <f t="shared" si="469"/>
        <v>1</v>
      </c>
      <c r="C926">
        <f t="shared" ref="C926:E926" si="510">C426</f>
        <v>100</v>
      </c>
      <c r="D926">
        <f t="shared" si="510"/>
        <v>500</v>
      </c>
      <c r="E926">
        <f t="shared" si="510"/>
        <v>0</v>
      </c>
      <c r="F926">
        <f t="shared" si="503"/>
        <v>47</v>
      </c>
      <c r="G926">
        <v>1</v>
      </c>
    </row>
    <row r="927" spans="1:7" x14ac:dyDescent="0.25">
      <c r="A927">
        <f t="shared" si="491"/>
        <v>6</v>
      </c>
      <c r="B927">
        <f t="shared" si="469"/>
        <v>1</v>
      </c>
      <c r="C927">
        <f t="shared" ref="C927:E927" si="511">C427</f>
        <v>100</v>
      </c>
      <c r="D927">
        <f t="shared" si="511"/>
        <v>500</v>
      </c>
      <c r="E927">
        <f t="shared" si="511"/>
        <v>0</v>
      </c>
      <c r="F927">
        <f t="shared" si="503"/>
        <v>47</v>
      </c>
      <c r="G927">
        <v>0</v>
      </c>
    </row>
    <row r="928" spans="1:7" x14ac:dyDescent="0.25">
      <c r="A928">
        <f t="shared" si="491"/>
        <v>7</v>
      </c>
      <c r="B928">
        <f t="shared" si="469"/>
        <v>1</v>
      </c>
      <c r="C928">
        <f t="shared" ref="C928:E928" si="512">C428</f>
        <v>100</v>
      </c>
      <c r="D928">
        <f t="shared" si="512"/>
        <v>500</v>
      </c>
      <c r="E928">
        <f t="shared" si="512"/>
        <v>0</v>
      </c>
      <c r="F928">
        <f t="shared" si="503"/>
        <v>47</v>
      </c>
      <c r="G928">
        <v>0</v>
      </c>
    </row>
    <row r="929" spans="1:7" x14ac:dyDescent="0.25">
      <c r="A929">
        <f t="shared" si="491"/>
        <v>8</v>
      </c>
      <c r="B929">
        <f t="shared" si="469"/>
        <v>1</v>
      </c>
      <c r="C929">
        <f t="shared" ref="C929:E929" si="513">C429</f>
        <v>100</v>
      </c>
      <c r="D929">
        <f t="shared" si="513"/>
        <v>500</v>
      </c>
      <c r="E929">
        <f t="shared" si="513"/>
        <v>0</v>
      </c>
      <c r="F929">
        <f t="shared" si="503"/>
        <v>47</v>
      </c>
      <c r="G929">
        <v>0</v>
      </c>
    </row>
    <row r="930" spans="1:7" x14ac:dyDescent="0.25">
      <c r="A930">
        <f t="shared" si="491"/>
        <v>9</v>
      </c>
      <c r="B930">
        <f t="shared" si="469"/>
        <v>1</v>
      </c>
      <c r="C930">
        <f t="shared" ref="C930:E930" si="514">C430</f>
        <v>100</v>
      </c>
      <c r="D930">
        <f t="shared" si="514"/>
        <v>500</v>
      </c>
      <c r="E930">
        <f t="shared" si="514"/>
        <v>0</v>
      </c>
      <c r="F930">
        <f t="shared" si="503"/>
        <v>47</v>
      </c>
      <c r="G930">
        <v>0</v>
      </c>
    </row>
    <row r="931" spans="1:7" x14ac:dyDescent="0.25">
      <c r="A931">
        <f t="shared" si="491"/>
        <v>10</v>
      </c>
      <c r="B931">
        <f t="shared" si="469"/>
        <v>1</v>
      </c>
      <c r="C931">
        <f t="shared" ref="C931:E931" si="515">C431</f>
        <v>100</v>
      </c>
      <c r="D931">
        <f t="shared" si="515"/>
        <v>500</v>
      </c>
      <c r="E931">
        <f t="shared" si="515"/>
        <v>0</v>
      </c>
      <c r="F931">
        <f t="shared" si="503"/>
        <v>47</v>
      </c>
      <c r="G931">
        <v>0</v>
      </c>
    </row>
    <row r="932" spans="1:7" x14ac:dyDescent="0.25">
      <c r="A932">
        <f t="shared" si="491"/>
        <v>1</v>
      </c>
      <c r="B932">
        <f t="shared" si="469"/>
        <v>1</v>
      </c>
      <c r="C932">
        <f t="shared" ref="C932:E932" si="516">C432</f>
        <v>100</v>
      </c>
      <c r="D932">
        <f t="shared" si="516"/>
        <v>500</v>
      </c>
      <c r="E932">
        <f t="shared" si="516"/>
        <v>1</v>
      </c>
      <c r="F932">
        <f t="shared" si="503"/>
        <v>47</v>
      </c>
      <c r="G932">
        <v>1</v>
      </c>
    </row>
    <row r="933" spans="1:7" x14ac:dyDescent="0.25">
      <c r="A933">
        <f t="shared" si="491"/>
        <v>2</v>
      </c>
      <c r="B933">
        <f t="shared" si="469"/>
        <v>1</v>
      </c>
      <c r="C933">
        <f t="shared" ref="C933:E933" si="517">C433</f>
        <v>100</v>
      </c>
      <c r="D933">
        <f t="shared" si="517"/>
        <v>500</v>
      </c>
      <c r="E933">
        <f t="shared" si="517"/>
        <v>1</v>
      </c>
      <c r="F933">
        <f t="shared" si="503"/>
        <v>47</v>
      </c>
      <c r="G933">
        <v>1</v>
      </c>
    </row>
    <row r="934" spans="1:7" x14ac:dyDescent="0.25">
      <c r="A934">
        <f t="shared" si="491"/>
        <v>3</v>
      </c>
      <c r="B934">
        <f t="shared" si="469"/>
        <v>1</v>
      </c>
      <c r="C934">
        <f t="shared" ref="C934:E934" si="518">C434</f>
        <v>100</v>
      </c>
      <c r="D934">
        <f t="shared" si="518"/>
        <v>500</v>
      </c>
      <c r="E934">
        <f t="shared" si="518"/>
        <v>1</v>
      </c>
      <c r="F934">
        <f t="shared" si="503"/>
        <v>47</v>
      </c>
      <c r="G934">
        <v>1</v>
      </c>
    </row>
    <row r="935" spans="1:7" x14ac:dyDescent="0.25">
      <c r="A935">
        <f t="shared" si="491"/>
        <v>4</v>
      </c>
      <c r="B935">
        <f t="shared" si="469"/>
        <v>1</v>
      </c>
      <c r="C935">
        <f t="shared" ref="C935:E935" si="519">C435</f>
        <v>100</v>
      </c>
      <c r="D935">
        <f t="shared" si="519"/>
        <v>500</v>
      </c>
      <c r="E935">
        <f t="shared" si="519"/>
        <v>1</v>
      </c>
      <c r="F935">
        <f t="shared" si="503"/>
        <v>47</v>
      </c>
      <c r="G935">
        <v>1</v>
      </c>
    </row>
    <row r="936" spans="1:7" x14ac:dyDescent="0.25">
      <c r="A936">
        <f t="shared" si="491"/>
        <v>5</v>
      </c>
      <c r="B936">
        <f t="shared" si="469"/>
        <v>1</v>
      </c>
      <c r="C936">
        <f t="shared" ref="C936:E936" si="520">C436</f>
        <v>100</v>
      </c>
      <c r="D936">
        <f t="shared" si="520"/>
        <v>500</v>
      </c>
      <c r="E936">
        <f t="shared" si="520"/>
        <v>1</v>
      </c>
      <c r="F936">
        <f t="shared" si="503"/>
        <v>47</v>
      </c>
      <c r="G936">
        <v>1</v>
      </c>
    </row>
    <row r="937" spans="1:7" x14ac:dyDescent="0.25">
      <c r="A937">
        <f t="shared" si="491"/>
        <v>6</v>
      </c>
      <c r="B937">
        <f t="shared" si="469"/>
        <v>1</v>
      </c>
      <c r="C937">
        <f t="shared" ref="C937:E937" si="521">C437</f>
        <v>100</v>
      </c>
      <c r="D937">
        <f t="shared" si="521"/>
        <v>500</v>
      </c>
      <c r="E937">
        <f t="shared" si="521"/>
        <v>1</v>
      </c>
      <c r="F937">
        <f t="shared" si="503"/>
        <v>47</v>
      </c>
      <c r="G937">
        <v>0</v>
      </c>
    </row>
    <row r="938" spans="1:7" x14ac:dyDescent="0.25">
      <c r="A938">
        <f t="shared" si="491"/>
        <v>7</v>
      </c>
      <c r="B938">
        <f t="shared" si="469"/>
        <v>1</v>
      </c>
      <c r="C938">
        <f t="shared" ref="C938:E938" si="522">C438</f>
        <v>100</v>
      </c>
      <c r="D938">
        <f t="shared" si="522"/>
        <v>500</v>
      </c>
      <c r="E938">
        <f t="shared" si="522"/>
        <v>1</v>
      </c>
      <c r="F938">
        <f t="shared" si="503"/>
        <v>47</v>
      </c>
      <c r="G938">
        <v>1</v>
      </c>
    </row>
    <row r="939" spans="1:7" x14ac:dyDescent="0.25">
      <c r="A939">
        <f t="shared" si="491"/>
        <v>8</v>
      </c>
      <c r="B939">
        <f t="shared" si="469"/>
        <v>1</v>
      </c>
      <c r="C939">
        <f t="shared" ref="C939:E939" si="523">C439</f>
        <v>100</v>
      </c>
      <c r="D939">
        <f t="shared" si="523"/>
        <v>500</v>
      </c>
      <c r="E939">
        <f t="shared" si="523"/>
        <v>1</v>
      </c>
      <c r="F939">
        <f t="shared" si="503"/>
        <v>47</v>
      </c>
      <c r="G939">
        <v>1</v>
      </c>
    </row>
    <row r="940" spans="1:7" x14ac:dyDescent="0.25">
      <c r="A940">
        <f t="shared" si="491"/>
        <v>9</v>
      </c>
      <c r="B940">
        <f t="shared" si="469"/>
        <v>1</v>
      </c>
      <c r="C940">
        <f t="shared" ref="C940:E940" si="524">C440</f>
        <v>100</v>
      </c>
      <c r="D940">
        <f t="shared" si="524"/>
        <v>500</v>
      </c>
      <c r="E940">
        <f t="shared" si="524"/>
        <v>1</v>
      </c>
      <c r="F940">
        <f t="shared" si="503"/>
        <v>47</v>
      </c>
      <c r="G940">
        <v>1</v>
      </c>
    </row>
    <row r="941" spans="1:7" x14ac:dyDescent="0.25">
      <c r="A941">
        <f t="shared" si="491"/>
        <v>10</v>
      </c>
      <c r="B941">
        <f t="shared" si="469"/>
        <v>1</v>
      </c>
      <c r="C941">
        <f t="shared" ref="C941:E941" si="525">C441</f>
        <v>100</v>
      </c>
      <c r="D941">
        <f t="shared" si="525"/>
        <v>500</v>
      </c>
      <c r="E941">
        <f t="shared" si="525"/>
        <v>1</v>
      </c>
      <c r="F941">
        <f t="shared" si="503"/>
        <v>47</v>
      </c>
      <c r="G941">
        <v>0</v>
      </c>
    </row>
    <row r="942" spans="1:7" x14ac:dyDescent="0.25">
      <c r="A942">
        <f t="shared" si="491"/>
        <v>1</v>
      </c>
      <c r="B942">
        <f t="shared" si="469"/>
        <v>1</v>
      </c>
      <c r="C942">
        <f t="shared" ref="C942:E942" si="526">C442</f>
        <v>100</v>
      </c>
      <c r="D942">
        <f t="shared" si="526"/>
        <v>1000</v>
      </c>
      <c r="E942">
        <f t="shared" si="526"/>
        <v>0</v>
      </c>
      <c r="F942">
        <f t="shared" si="503"/>
        <v>48</v>
      </c>
      <c r="G942">
        <v>1</v>
      </c>
    </row>
    <row r="943" spans="1:7" x14ac:dyDescent="0.25">
      <c r="A943">
        <f t="shared" si="491"/>
        <v>2</v>
      </c>
      <c r="B943">
        <f t="shared" si="469"/>
        <v>1</v>
      </c>
      <c r="C943">
        <f t="shared" ref="C943:E943" si="527">C443</f>
        <v>100</v>
      </c>
      <c r="D943">
        <f t="shared" si="527"/>
        <v>1000</v>
      </c>
      <c r="E943">
        <f t="shared" si="527"/>
        <v>0</v>
      </c>
      <c r="F943">
        <f t="shared" si="503"/>
        <v>48</v>
      </c>
      <c r="G943">
        <v>1</v>
      </c>
    </row>
    <row r="944" spans="1:7" x14ac:dyDescent="0.25">
      <c r="A944">
        <f t="shared" si="491"/>
        <v>3</v>
      </c>
      <c r="B944">
        <f t="shared" si="469"/>
        <v>1</v>
      </c>
      <c r="C944">
        <f t="shared" ref="C944:E944" si="528">C444</f>
        <v>100</v>
      </c>
      <c r="D944">
        <f t="shared" si="528"/>
        <v>1000</v>
      </c>
      <c r="E944">
        <f t="shared" si="528"/>
        <v>0</v>
      </c>
      <c r="F944">
        <f t="shared" si="503"/>
        <v>48</v>
      </c>
      <c r="G944">
        <v>0</v>
      </c>
    </row>
    <row r="945" spans="1:7" x14ac:dyDescent="0.25">
      <c r="A945">
        <f t="shared" si="491"/>
        <v>4</v>
      </c>
      <c r="B945">
        <f t="shared" si="469"/>
        <v>1</v>
      </c>
      <c r="C945">
        <f t="shared" ref="C945:E945" si="529">C445</f>
        <v>100</v>
      </c>
      <c r="D945">
        <f t="shared" si="529"/>
        <v>1000</v>
      </c>
      <c r="E945">
        <f t="shared" si="529"/>
        <v>0</v>
      </c>
      <c r="F945">
        <f t="shared" si="503"/>
        <v>48</v>
      </c>
      <c r="G945">
        <v>0</v>
      </c>
    </row>
    <row r="946" spans="1:7" x14ac:dyDescent="0.25">
      <c r="A946">
        <f t="shared" si="491"/>
        <v>5</v>
      </c>
      <c r="B946">
        <f t="shared" si="469"/>
        <v>1</v>
      </c>
      <c r="C946">
        <f t="shared" ref="C946:E946" si="530">C446</f>
        <v>100</v>
      </c>
      <c r="D946">
        <f t="shared" si="530"/>
        <v>1000</v>
      </c>
      <c r="E946">
        <f t="shared" si="530"/>
        <v>0</v>
      </c>
      <c r="F946">
        <f t="shared" si="503"/>
        <v>48</v>
      </c>
      <c r="G946">
        <v>1</v>
      </c>
    </row>
    <row r="947" spans="1:7" x14ac:dyDescent="0.25">
      <c r="A947">
        <f t="shared" si="491"/>
        <v>6</v>
      </c>
      <c r="B947">
        <f t="shared" si="469"/>
        <v>1</v>
      </c>
      <c r="C947">
        <f t="shared" ref="C947:E947" si="531">C447</f>
        <v>100</v>
      </c>
      <c r="D947">
        <f t="shared" si="531"/>
        <v>1000</v>
      </c>
      <c r="E947">
        <f t="shared" si="531"/>
        <v>0</v>
      </c>
      <c r="F947">
        <f t="shared" si="503"/>
        <v>48</v>
      </c>
      <c r="G947">
        <v>0</v>
      </c>
    </row>
    <row r="948" spans="1:7" x14ac:dyDescent="0.25">
      <c r="A948">
        <f t="shared" si="491"/>
        <v>7</v>
      </c>
      <c r="B948">
        <f t="shared" si="469"/>
        <v>1</v>
      </c>
      <c r="C948">
        <f t="shared" ref="C948:E948" si="532">C448</f>
        <v>100</v>
      </c>
      <c r="D948">
        <f t="shared" si="532"/>
        <v>1000</v>
      </c>
      <c r="E948">
        <f t="shared" si="532"/>
        <v>0</v>
      </c>
      <c r="F948">
        <f t="shared" si="503"/>
        <v>48</v>
      </c>
      <c r="G948">
        <v>1</v>
      </c>
    </row>
    <row r="949" spans="1:7" x14ac:dyDescent="0.25">
      <c r="A949">
        <f t="shared" si="491"/>
        <v>8</v>
      </c>
      <c r="B949">
        <f t="shared" si="469"/>
        <v>1</v>
      </c>
      <c r="C949">
        <f t="shared" ref="C949:E949" si="533">C449</f>
        <v>100</v>
      </c>
      <c r="D949">
        <f t="shared" si="533"/>
        <v>1000</v>
      </c>
      <c r="E949">
        <f t="shared" si="533"/>
        <v>0</v>
      </c>
      <c r="F949">
        <f t="shared" si="503"/>
        <v>48</v>
      </c>
      <c r="G949">
        <v>0</v>
      </c>
    </row>
    <row r="950" spans="1:7" x14ac:dyDescent="0.25">
      <c r="A950">
        <f t="shared" si="491"/>
        <v>9</v>
      </c>
      <c r="B950">
        <f t="shared" si="469"/>
        <v>1</v>
      </c>
      <c r="C950">
        <f t="shared" ref="C950:E950" si="534">C450</f>
        <v>100</v>
      </c>
      <c r="D950">
        <f t="shared" si="534"/>
        <v>1000</v>
      </c>
      <c r="E950">
        <f t="shared" si="534"/>
        <v>0</v>
      </c>
      <c r="F950">
        <f t="shared" si="503"/>
        <v>48</v>
      </c>
      <c r="G950">
        <v>1</v>
      </c>
    </row>
    <row r="951" spans="1:7" x14ac:dyDescent="0.25">
      <c r="A951">
        <f t="shared" si="491"/>
        <v>10</v>
      </c>
      <c r="B951">
        <f t="shared" si="469"/>
        <v>1</v>
      </c>
      <c r="C951">
        <f t="shared" ref="C951:E951" si="535">C451</f>
        <v>100</v>
      </c>
      <c r="D951">
        <f t="shared" si="535"/>
        <v>1000</v>
      </c>
      <c r="E951">
        <f t="shared" si="535"/>
        <v>0</v>
      </c>
      <c r="F951">
        <f t="shared" si="503"/>
        <v>48</v>
      </c>
      <c r="G951">
        <v>1</v>
      </c>
    </row>
    <row r="952" spans="1:7" x14ac:dyDescent="0.25">
      <c r="A952">
        <f t="shared" si="491"/>
        <v>1</v>
      </c>
      <c r="B952">
        <f t="shared" ref="B952:B1001" si="536">B951</f>
        <v>1</v>
      </c>
      <c r="C952">
        <f t="shared" ref="C952:E952" si="537">C452</f>
        <v>100</v>
      </c>
      <c r="D952">
        <f t="shared" si="537"/>
        <v>1000</v>
      </c>
      <c r="E952">
        <f t="shared" si="537"/>
        <v>1</v>
      </c>
      <c r="F952">
        <f t="shared" si="503"/>
        <v>48</v>
      </c>
      <c r="G952">
        <v>1</v>
      </c>
    </row>
    <row r="953" spans="1:7" x14ac:dyDescent="0.25">
      <c r="A953">
        <f t="shared" si="491"/>
        <v>2</v>
      </c>
      <c r="B953">
        <f t="shared" si="536"/>
        <v>1</v>
      </c>
      <c r="C953">
        <f t="shared" ref="C953:E953" si="538">C453</f>
        <v>100</v>
      </c>
      <c r="D953">
        <f t="shared" si="538"/>
        <v>1000</v>
      </c>
      <c r="E953">
        <f t="shared" si="538"/>
        <v>1</v>
      </c>
      <c r="F953">
        <f t="shared" si="503"/>
        <v>48</v>
      </c>
      <c r="G953">
        <v>1</v>
      </c>
    </row>
    <row r="954" spans="1:7" x14ac:dyDescent="0.25">
      <c r="A954">
        <f t="shared" si="491"/>
        <v>3</v>
      </c>
      <c r="B954">
        <f t="shared" si="536"/>
        <v>1</v>
      </c>
      <c r="C954">
        <f t="shared" ref="C954:E954" si="539">C454</f>
        <v>100</v>
      </c>
      <c r="D954">
        <f t="shared" si="539"/>
        <v>1000</v>
      </c>
      <c r="E954">
        <f t="shared" si="539"/>
        <v>1</v>
      </c>
      <c r="F954">
        <f t="shared" si="503"/>
        <v>48</v>
      </c>
      <c r="G954">
        <v>0</v>
      </c>
    </row>
    <row r="955" spans="1:7" x14ac:dyDescent="0.25">
      <c r="A955">
        <f t="shared" si="491"/>
        <v>4</v>
      </c>
      <c r="B955">
        <f t="shared" si="536"/>
        <v>1</v>
      </c>
      <c r="C955">
        <f t="shared" ref="C955:E955" si="540">C455</f>
        <v>100</v>
      </c>
      <c r="D955">
        <f t="shared" si="540"/>
        <v>1000</v>
      </c>
      <c r="E955">
        <f t="shared" si="540"/>
        <v>1</v>
      </c>
      <c r="F955">
        <f t="shared" si="503"/>
        <v>48</v>
      </c>
      <c r="G955">
        <v>1</v>
      </c>
    </row>
    <row r="956" spans="1:7" x14ac:dyDescent="0.25">
      <c r="A956">
        <f t="shared" si="491"/>
        <v>5</v>
      </c>
      <c r="B956">
        <f t="shared" si="536"/>
        <v>1</v>
      </c>
      <c r="C956">
        <f t="shared" ref="C956:E956" si="541">C456</f>
        <v>100</v>
      </c>
      <c r="D956">
        <f t="shared" si="541"/>
        <v>1000</v>
      </c>
      <c r="E956">
        <f t="shared" si="541"/>
        <v>1</v>
      </c>
      <c r="F956">
        <f t="shared" si="503"/>
        <v>48</v>
      </c>
      <c r="G956">
        <v>1</v>
      </c>
    </row>
    <row r="957" spans="1:7" x14ac:dyDescent="0.25">
      <c r="A957">
        <f t="shared" si="491"/>
        <v>6</v>
      </c>
      <c r="B957">
        <f t="shared" si="536"/>
        <v>1</v>
      </c>
      <c r="C957">
        <f t="shared" ref="C957:E957" si="542">C457</f>
        <v>100</v>
      </c>
      <c r="D957">
        <f t="shared" si="542"/>
        <v>1000</v>
      </c>
      <c r="E957">
        <f t="shared" si="542"/>
        <v>1</v>
      </c>
      <c r="F957">
        <f t="shared" si="503"/>
        <v>48</v>
      </c>
      <c r="G957">
        <v>1</v>
      </c>
    </row>
    <row r="958" spans="1:7" x14ac:dyDescent="0.25">
      <c r="A958">
        <f t="shared" si="491"/>
        <v>7</v>
      </c>
      <c r="B958">
        <f t="shared" si="536"/>
        <v>1</v>
      </c>
      <c r="C958">
        <f t="shared" ref="C958:E958" si="543">C458</f>
        <v>100</v>
      </c>
      <c r="D958">
        <f t="shared" si="543"/>
        <v>1000</v>
      </c>
      <c r="E958">
        <f t="shared" si="543"/>
        <v>1</v>
      </c>
      <c r="F958">
        <f t="shared" si="503"/>
        <v>48</v>
      </c>
      <c r="G958">
        <v>1</v>
      </c>
    </row>
    <row r="959" spans="1:7" x14ac:dyDescent="0.25">
      <c r="A959">
        <f t="shared" si="491"/>
        <v>8</v>
      </c>
      <c r="B959">
        <f t="shared" si="536"/>
        <v>1</v>
      </c>
      <c r="C959">
        <f t="shared" ref="C959:E959" si="544">C459</f>
        <v>100</v>
      </c>
      <c r="D959">
        <f t="shared" si="544"/>
        <v>1000</v>
      </c>
      <c r="E959">
        <f t="shared" si="544"/>
        <v>1</v>
      </c>
      <c r="F959">
        <f t="shared" si="503"/>
        <v>48</v>
      </c>
      <c r="G959">
        <v>1</v>
      </c>
    </row>
    <row r="960" spans="1:7" x14ac:dyDescent="0.25">
      <c r="A960">
        <f t="shared" si="491"/>
        <v>9</v>
      </c>
      <c r="B960">
        <f t="shared" si="536"/>
        <v>1</v>
      </c>
      <c r="C960">
        <f t="shared" ref="C960:E960" si="545">C460</f>
        <v>100</v>
      </c>
      <c r="D960">
        <f t="shared" si="545"/>
        <v>1000</v>
      </c>
      <c r="E960">
        <f t="shared" si="545"/>
        <v>1</v>
      </c>
      <c r="F960">
        <f t="shared" si="503"/>
        <v>48</v>
      </c>
      <c r="G960">
        <v>1</v>
      </c>
    </row>
    <row r="961" spans="1:7" x14ac:dyDescent="0.25">
      <c r="A961">
        <f t="shared" si="491"/>
        <v>10</v>
      </c>
      <c r="B961">
        <f t="shared" si="536"/>
        <v>1</v>
      </c>
      <c r="C961">
        <f t="shared" ref="C961:E961" si="546">C461</f>
        <v>100</v>
      </c>
      <c r="D961">
        <f t="shared" si="546"/>
        <v>1000</v>
      </c>
      <c r="E961">
        <f t="shared" si="546"/>
        <v>1</v>
      </c>
      <c r="F961">
        <f t="shared" si="503"/>
        <v>48</v>
      </c>
      <c r="G961">
        <v>0</v>
      </c>
    </row>
    <row r="962" spans="1:7" x14ac:dyDescent="0.25">
      <c r="A962">
        <f t="shared" si="491"/>
        <v>1</v>
      </c>
      <c r="B962">
        <f t="shared" si="536"/>
        <v>1</v>
      </c>
      <c r="C962">
        <f t="shared" ref="C962:E962" si="547">C462</f>
        <v>100</v>
      </c>
      <c r="D962">
        <f t="shared" si="547"/>
        <v>1500</v>
      </c>
      <c r="E962">
        <f t="shared" si="547"/>
        <v>0</v>
      </c>
      <c r="F962">
        <f t="shared" si="503"/>
        <v>49</v>
      </c>
      <c r="G962">
        <v>1</v>
      </c>
    </row>
    <row r="963" spans="1:7" x14ac:dyDescent="0.25">
      <c r="A963">
        <f t="shared" si="491"/>
        <v>2</v>
      </c>
      <c r="B963">
        <f t="shared" si="536"/>
        <v>1</v>
      </c>
      <c r="C963">
        <f t="shared" ref="C963:E963" si="548">C463</f>
        <v>100</v>
      </c>
      <c r="D963">
        <f t="shared" si="548"/>
        <v>1500</v>
      </c>
      <c r="E963">
        <f t="shared" si="548"/>
        <v>0</v>
      </c>
      <c r="F963">
        <f t="shared" si="503"/>
        <v>49</v>
      </c>
      <c r="G963">
        <v>1</v>
      </c>
    </row>
    <row r="964" spans="1:7" x14ac:dyDescent="0.25">
      <c r="A964">
        <f t="shared" si="491"/>
        <v>3</v>
      </c>
      <c r="B964">
        <f t="shared" si="536"/>
        <v>1</v>
      </c>
      <c r="C964">
        <f t="shared" ref="C964:E964" si="549">C464</f>
        <v>100</v>
      </c>
      <c r="D964">
        <f t="shared" si="549"/>
        <v>1500</v>
      </c>
      <c r="E964">
        <f t="shared" si="549"/>
        <v>0</v>
      </c>
      <c r="F964">
        <f t="shared" si="503"/>
        <v>49</v>
      </c>
      <c r="G964">
        <v>0</v>
      </c>
    </row>
    <row r="965" spans="1:7" x14ac:dyDescent="0.25">
      <c r="A965">
        <f t="shared" si="491"/>
        <v>4</v>
      </c>
      <c r="B965">
        <f t="shared" si="536"/>
        <v>1</v>
      </c>
      <c r="C965">
        <f t="shared" ref="C965:E965" si="550">C465</f>
        <v>100</v>
      </c>
      <c r="D965">
        <f t="shared" si="550"/>
        <v>1500</v>
      </c>
      <c r="E965">
        <f t="shared" si="550"/>
        <v>0</v>
      </c>
      <c r="F965">
        <f t="shared" si="503"/>
        <v>49</v>
      </c>
      <c r="G965">
        <v>1</v>
      </c>
    </row>
    <row r="966" spans="1:7" x14ac:dyDescent="0.25">
      <c r="A966">
        <f t="shared" si="491"/>
        <v>5</v>
      </c>
      <c r="B966">
        <f t="shared" si="536"/>
        <v>1</v>
      </c>
      <c r="C966">
        <f t="shared" ref="C966:E966" si="551">C466</f>
        <v>100</v>
      </c>
      <c r="D966">
        <f t="shared" si="551"/>
        <v>1500</v>
      </c>
      <c r="E966">
        <f t="shared" si="551"/>
        <v>0</v>
      </c>
      <c r="F966">
        <f t="shared" si="503"/>
        <v>49</v>
      </c>
      <c r="G966">
        <v>1</v>
      </c>
    </row>
    <row r="967" spans="1:7" x14ac:dyDescent="0.25">
      <c r="A967">
        <f t="shared" si="491"/>
        <v>6</v>
      </c>
      <c r="B967">
        <f t="shared" si="536"/>
        <v>1</v>
      </c>
      <c r="C967">
        <f t="shared" ref="C967:E967" si="552">C467</f>
        <v>100</v>
      </c>
      <c r="D967">
        <f t="shared" si="552"/>
        <v>1500</v>
      </c>
      <c r="E967">
        <f t="shared" si="552"/>
        <v>0</v>
      </c>
      <c r="F967">
        <f t="shared" si="503"/>
        <v>49</v>
      </c>
      <c r="G967">
        <v>0</v>
      </c>
    </row>
    <row r="968" spans="1:7" x14ac:dyDescent="0.25">
      <c r="A968">
        <f t="shared" si="491"/>
        <v>7</v>
      </c>
      <c r="B968">
        <f t="shared" si="536"/>
        <v>1</v>
      </c>
      <c r="C968">
        <f t="shared" ref="C968:E968" si="553">C468</f>
        <v>100</v>
      </c>
      <c r="D968">
        <f t="shared" si="553"/>
        <v>1500</v>
      </c>
      <c r="E968">
        <f t="shared" si="553"/>
        <v>0</v>
      </c>
      <c r="F968">
        <f t="shared" si="503"/>
        <v>49</v>
      </c>
      <c r="G968">
        <v>1</v>
      </c>
    </row>
    <row r="969" spans="1:7" x14ac:dyDescent="0.25">
      <c r="A969">
        <f t="shared" si="491"/>
        <v>8</v>
      </c>
      <c r="B969">
        <f t="shared" si="536"/>
        <v>1</v>
      </c>
      <c r="C969">
        <f t="shared" ref="C969:E969" si="554">C469</f>
        <v>100</v>
      </c>
      <c r="D969">
        <f t="shared" si="554"/>
        <v>1500</v>
      </c>
      <c r="E969">
        <f t="shared" si="554"/>
        <v>0</v>
      </c>
      <c r="F969">
        <f t="shared" si="503"/>
        <v>49</v>
      </c>
      <c r="G969">
        <v>0</v>
      </c>
    </row>
    <row r="970" spans="1:7" x14ac:dyDescent="0.25">
      <c r="A970">
        <f t="shared" si="491"/>
        <v>9</v>
      </c>
      <c r="B970">
        <f t="shared" si="536"/>
        <v>1</v>
      </c>
      <c r="C970">
        <f t="shared" ref="C970:E970" si="555">C470</f>
        <v>100</v>
      </c>
      <c r="D970">
        <f t="shared" si="555"/>
        <v>1500</v>
      </c>
      <c r="E970">
        <f t="shared" si="555"/>
        <v>0</v>
      </c>
      <c r="F970">
        <f t="shared" si="503"/>
        <v>49</v>
      </c>
      <c r="G970">
        <v>1</v>
      </c>
    </row>
    <row r="971" spans="1:7" x14ac:dyDescent="0.25">
      <c r="A971">
        <f t="shared" si="491"/>
        <v>10</v>
      </c>
      <c r="B971">
        <f t="shared" si="536"/>
        <v>1</v>
      </c>
      <c r="C971">
        <f t="shared" ref="C971:E971" si="556">C471</f>
        <v>100</v>
      </c>
      <c r="D971">
        <f t="shared" si="556"/>
        <v>1500</v>
      </c>
      <c r="E971">
        <f t="shared" si="556"/>
        <v>0</v>
      </c>
      <c r="F971">
        <f t="shared" si="503"/>
        <v>49</v>
      </c>
      <c r="G971">
        <v>1</v>
      </c>
    </row>
    <row r="972" spans="1:7" x14ac:dyDescent="0.25">
      <c r="A972">
        <f t="shared" si="491"/>
        <v>1</v>
      </c>
      <c r="B972">
        <f t="shared" si="536"/>
        <v>1</v>
      </c>
      <c r="C972">
        <f t="shared" ref="C972:E972" si="557">C472</f>
        <v>100</v>
      </c>
      <c r="D972">
        <f t="shared" si="557"/>
        <v>1500</v>
      </c>
      <c r="E972">
        <f t="shared" si="557"/>
        <v>1</v>
      </c>
      <c r="F972">
        <f t="shared" si="503"/>
        <v>49</v>
      </c>
      <c r="G972">
        <v>1</v>
      </c>
    </row>
    <row r="973" spans="1:7" x14ac:dyDescent="0.25">
      <c r="A973">
        <f t="shared" ref="A973:A1001" si="558">A963</f>
        <v>2</v>
      </c>
      <c r="B973">
        <f t="shared" si="536"/>
        <v>1</v>
      </c>
      <c r="C973">
        <f t="shared" ref="C973:E973" si="559">C473</f>
        <v>100</v>
      </c>
      <c r="D973">
        <f t="shared" si="559"/>
        <v>1500</v>
      </c>
      <c r="E973">
        <f t="shared" si="559"/>
        <v>1</v>
      </c>
      <c r="F973">
        <f t="shared" si="503"/>
        <v>49</v>
      </c>
      <c r="G973">
        <v>1</v>
      </c>
    </row>
    <row r="974" spans="1:7" x14ac:dyDescent="0.25">
      <c r="A974">
        <f t="shared" si="558"/>
        <v>3</v>
      </c>
      <c r="B974">
        <f t="shared" si="536"/>
        <v>1</v>
      </c>
      <c r="C974">
        <f t="shared" ref="C974:E974" si="560">C474</f>
        <v>100</v>
      </c>
      <c r="D974">
        <f t="shared" si="560"/>
        <v>1500</v>
      </c>
      <c r="E974">
        <f t="shared" si="560"/>
        <v>1</v>
      </c>
      <c r="F974">
        <f t="shared" si="503"/>
        <v>49</v>
      </c>
      <c r="G974">
        <v>0</v>
      </c>
    </row>
    <row r="975" spans="1:7" x14ac:dyDescent="0.25">
      <c r="A975">
        <f t="shared" si="558"/>
        <v>4</v>
      </c>
      <c r="B975">
        <f t="shared" si="536"/>
        <v>1</v>
      </c>
      <c r="C975">
        <f t="shared" ref="C975:E975" si="561">C475</f>
        <v>100</v>
      </c>
      <c r="D975">
        <f t="shared" si="561"/>
        <v>1500</v>
      </c>
      <c r="E975">
        <f t="shared" si="561"/>
        <v>1</v>
      </c>
      <c r="F975">
        <f t="shared" si="503"/>
        <v>49</v>
      </c>
      <c r="G975">
        <v>1</v>
      </c>
    </row>
    <row r="976" spans="1:7" x14ac:dyDescent="0.25">
      <c r="A976">
        <f t="shared" si="558"/>
        <v>5</v>
      </c>
      <c r="B976">
        <f t="shared" si="536"/>
        <v>1</v>
      </c>
      <c r="C976">
        <f t="shared" ref="C976:E976" si="562">C476</f>
        <v>100</v>
      </c>
      <c r="D976">
        <f t="shared" si="562"/>
        <v>1500</v>
      </c>
      <c r="E976">
        <f t="shared" si="562"/>
        <v>1</v>
      </c>
      <c r="F976">
        <f t="shared" si="503"/>
        <v>49</v>
      </c>
      <c r="G976">
        <v>1</v>
      </c>
    </row>
    <row r="977" spans="1:7" x14ac:dyDescent="0.25">
      <c r="A977">
        <f t="shared" si="558"/>
        <v>6</v>
      </c>
      <c r="B977">
        <f t="shared" si="536"/>
        <v>1</v>
      </c>
      <c r="C977">
        <f t="shared" ref="C977:E977" si="563">C477</f>
        <v>100</v>
      </c>
      <c r="D977">
        <f t="shared" si="563"/>
        <v>1500</v>
      </c>
      <c r="E977">
        <f t="shared" si="563"/>
        <v>1</v>
      </c>
      <c r="F977">
        <f t="shared" si="503"/>
        <v>49</v>
      </c>
      <c r="G977">
        <v>0</v>
      </c>
    </row>
    <row r="978" spans="1:7" x14ac:dyDescent="0.25">
      <c r="A978">
        <f t="shared" si="558"/>
        <v>7</v>
      </c>
      <c r="B978">
        <f t="shared" si="536"/>
        <v>1</v>
      </c>
      <c r="C978">
        <f t="shared" ref="C978:E978" si="564">C478</f>
        <v>100</v>
      </c>
      <c r="D978">
        <f t="shared" si="564"/>
        <v>1500</v>
      </c>
      <c r="E978">
        <f t="shared" si="564"/>
        <v>1</v>
      </c>
      <c r="F978">
        <f t="shared" si="503"/>
        <v>49</v>
      </c>
      <c r="G978">
        <v>0</v>
      </c>
    </row>
    <row r="979" spans="1:7" x14ac:dyDescent="0.25">
      <c r="A979">
        <f t="shared" si="558"/>
        <v>8</v>
      </c>
      <c r="B979">
        <f t="shared" si="536"/>
        <v>1</v>
      </c>
      <c r="C979">
        <f t="shared" ref="C979:E979" si="565">C479</f>
        <v>100</v>
      </c>
      <c r="D979">
        <f t="shared" si="565"/>
        <v>1500</v>
      </c>
      <c r="E979">
        <f t="shared" si="565"/>
        <v>1</v>
      </c>
      <c r="F979">
        <f t="shared" si="503"/>
        <v>49</v>
      </c>
      <c r="G979">
        <v>1</v>
      </c>
    </row>
    <row r="980" spans="1:7" x14ac:dyDescent="0.25">
      <c r="A980">
        <f t="shared" si="558"/>
        <v>9</v>
      </c>
      <c r="B980">
        <f t="shared" si="536"/>
        <v>1</v>
      </c>
      <c r="C980">
        <f t="shared" ref="C980:E980" si="566">C480</f>
        <v>100</v>
      </c>
      <c r="D980">
        <f t="shared" si="566"/>
        <v>1500</v>
      </c>
      <c r="E980">
        <f t="shared" si="566"/>
        <v>1</v>
      </c>
      <c r="F980">
        <f t="shared" si="503"/>
        <v>49</v>
      </c>
      <c r="G980">
        <v>1</v>
      </c>
    </row>
    <row r="981" spans="1:7" x14ac:dyDescent="0.25">
      <c r="A981">
        <f t="shared" si="558"/>
        <v>10</v>
      </c>
      <c r="B981">
        <f t="shared" si="536"/>
        <v>1</v>
      </c>
      <c r="C981">
        <f t="shared" ref="C981:E981" si="567">C481</f>
        <v>100</v>
      </c>
      <c r="D981">
        <f t="shared" si="567"/>
        <v>1500</v>
      </c>
      <c r="E981">
        <f t="shared" si="567"/>
        <v>1</v>
      </c>
      <c r="F981">
        <f t="shared" si="503"/>
        <v>49</v>
      </c>
      <c r="G981">
        <v>0</v>
      </c>
    </row>
    <row r="982" spans="1:7" x14ac:dyDescent="0.25">
      <c r="A982">
        <f t="shared" si="558"/>
        <v>1</v>
      </c>
      <c r="B982">
        <f t="shared" si="536"/>
        <v>1</v>
      </c>
      <c r="C982">
        <f t="shared" ref="C982:E982" si="568">C482</f>
        <v>100</v>
      </c>
      <c r="D982">
        <f t="shared" si="568"/>
        <v>2000</v>
      </c>
      <c r="E982">
        <f t="shared" si="568"/>
        <v>0</v>
      </c>
      <c r="F982">
        <f t="shared" si="503"/>
        <v>50</v>
      </c>
      <c r="G982">
        <v>1</v>
      </c>
    </row>
    <row r="983" spans="1:7" x14ac:dyDescent="0.25">
      <c r="A983">
        <f t="shared" si="558"/>
        <v>2</v>
      </c>
      <c r="B983">
        <f t="shared" si="536"/>
        <v>1</v>
      </c>
      <c r="C983">
        <f t="shared" ref="C983:E983" si="569">C483</f>
        <v>100</v>
      </c>
      <c r="D983">
        <f t="shared" si="569"/>
        <v>2000</v>
      </c>
      <c r="E983">
        <f t="shared" si="569"/>
        <v>0</v>
      </c>
      <c r="F983">
        <f t="shared" ref="F983:F1001" si="570">F963+1</f>
        <v>50</v>
      </c>
      <c r="G983">
        <v>1</v>
      </c>
    </row>
    <row r="984" spans="1:7" x14ac:dyDescent="0.25">
      <c r="A984">
        <f t="shared" si="558"/>
        <v>3</v>
      </c>
      <c r="B984">
        <f t="shared" si="536"/>
        <v>1</v>
      </c>
      <c r="C984">
        <f t="shared" ref="C984:E984" si="571">C484</f>
        <v>100</v>
      </c>
      <c r="D984">
        <f t="shared" si="571"/>
        <v>2000</v>
      </c>
      <c r="E984">
        <f t="shared" si="571"/>
        <v>0</v>
      </c>
      <c r="F984">
        <f t="shared" si="570"/>
        <v>50</v>
      </c>
      <c r="G984">
        <v>0</v>
      </c>
    </row>
    <row r="985" spans="1:7" x14ac:dyDescent="0.25">
      <c r="A985">
        <f t="shared" si="558"/>
        <v>4</v>
      </c>
      <c r="B985">
        <f t="shared" si="536"/>
        <v>1</v>
      </c>
      <c r="C985">
        <f t="shared" ref="C985:E985" si="572">C485</f>
        <v>100</v>
      </c>
      <c r="D985">
        <f t="shared" si="572"/>
        <v>2000</v>
      </c>
      <c r="E985">
        <f t="shared" si="572"/>
        <v>0</v>
      </c>
      <c r="F985">
        <f t="shared" si="570"/>
        <v>50</v>
      </c>
      <c r="G985">
        <v>1</v>
      </c>
    </row>
    <row r="986" spans="1:7" x14ac:dyDescent="0.25">
      <c r="A986">
        <f t="shared" si="558"/>
        <v>5</v>
      </c>
      <c r="B986">
        <f t="shared" si="536"/>
        <v>1</v>
      </c>
      <c r="C986">
        <f t="shared" ref="C986:E986" si="573">C486</f>
        <v>100</v>
      </c>
      <c r="D986">
        <f t="shared" si="573"/>
        <v>2000</v>
      </c>
      <c r="E986">
        <f t="shared" si="573"/>
        <v>0</v>
      </c>
      <c r="F986">
        <f t="shared" si="570"/>
        <v>50</v>
      </c>
      <c r="G986">
        <v>1</v>
      </c>
    </row>
    <row r="987" spans="1:7" x14ac:dyDescent="0.25">
      <c r="A987">
        <f t="shared" si="558"/>
        <v>6</v>
      </c>
      <c r="B987">
        <f t="shared" si="536"/>
        <v>1</v>
      </c>
      <c r="C987">
        <f t="shared" ref="C987:E987" si="574">C487</f>
        <v>100</v>
      </c>
      <c r="D987">
        <f t="shared" si="574"/>
        <v>2000</v>
      </c>
      <c r="E987">
        <f t="shared" si="574"/>
        <v>0</v>
      </c>
      <c r="F987">
        <f t="shared" si="570"/>
        <v>50</v>
      </c>
      <c r="G987">
        <v>0</v>
      </c>
    </row>
    <row r="988" spans="1:7" x14ac:dyDescent="0.25">
      <c r="A988">
        <f t="shared" si="558"/>
        <v>7</v>
      </c>
      <c r="B988">
        <f t="shared" si="536"/>
        <v>1</v>
      </c>
      <c r="C988">
        <f t="shared" ref="C988:E988" si="575">C488</f>
        <v>100</v>
      </c>
      <c r="D988">
        <f t="shared" si="575"/>
        <v>2000</v>
      </c>
      <c r="E988">
        <f t="shared" si="575"/>
        <v>0</v>
      </c>
      <c r="F988">
        <f t="shared" si="570"/>
        <v>50</v>
      </c>
      <c r="G988">
        <v>1</v>
      </c>
    </row>
    <row r="989" spans="1:7" x14ac:dyDescent="0.25">
      <c r="A989">
        <f t="shared" si="558"/>
        <v>8</v>
      </c>
      <c r="B989">
        <f t="shared" si="536"/>
        <v>1</v>
      </c>
      <c r="C989">
        <f t="shared" ref="C989:E989" si="576">C489</f>
        <v>100</v>
      </c>
      <c r="D989">
        <f t="shared" si="576"/>
        <v>2000</v>
      </c>
      <c r="E989">
        <f t="shared" si="576"/>
        <v>0</v>
      </c>
      <c r="F989">
        <f t="shared" si="570"/>
        <v>50</v>
      </c>
      <c r="G989">
        <v>1</v>
      </c>
    </row>
    <row r="990" spans="1:7" x14ac:dyDescent="0.25">
      <c r="A990">
        <f t="shared" si="558"/>
        <v>9</v>
      </c>
      <c r="B990">
        <f t="shared" si="536"/>
        <v>1</v>
      </c>
      <c r="C990">
        <f t="shared" ref="C990:E990" si="577">C490</f>
        <v>100</v>
      </c>
      <c r="D990">
        <f t="shared" si="577"/>
        <v>2000</v>
      </c>
      <c r="E990">
        <f t="shared" si="577"/>
        <v>0</v>
      </c>
      <c r="F990">
        <f t="shared" si="570"/>
        <v>50</v>
      </c>
      <c r="G990">
        <v>1</v>
      </c>
    </row>
    <row r="991" spans="1:7" x14ac:dyDescent="0.25">
      <c r="A991">
        <f t="shared" si="558"/>
        <v>10</v>
      </c>
      <c r="B991">
        <f t="shared" si="536"/>
        <v>1</v>
      </c>
      <c r="C991">
        <f t="shared" ref="C991:E991" si="578">C491</f>
        <v>100</v>
      </c>
      <c r="D991">
        <f t="shared" si="578"/>
        <v>2000</v>
      </c>
      <c r="E991">
        <f t="shared" si="578"/>
        <v>0</v>
      </c>
      <c r="F991">
        <f t="shared" si="570"/>
        <v>50</v>
      </c>
      <c r="G991">
        <v>1</v>
      </c>
    </row>
    <row r="992" spans="1:7" x14ac:dyDescent="0.25">
      <c r="A992">
        <f t="shared" si="558"/>
        <v>1</v>
      </c>
      <c r="B992">
        <f t="shared" si="536"/>
        <v>1</v>
      </c>
      <c r="C992">
        <f t="shared" ref="C992:E992" si="579">C492</f>
        <v>100</v>
      </c>
      <c r="D992">
        <f t="shared" si="579"/>
        <v>2000</v>
      </c>
      <c r="E992">
        <f t="shared" si="579"/>
        <v>1</v>
      </c>
      <c r="F992">
        <f t="shared" si="570"/>
        <v>50</v>
      </c>
      <c r="G992">
        <v>1</v>
      </c>
    </row>
    <row r="993" spans="1:7" x14ac:dyDescent="0.25">
      <c r="A993">
        <f t="shared" si="558"/>
        <v>2</v>
      </c>
      <c r="B993">
        <f t="shared" si="536"/>
        <v>1</v>
      </c>
      <c r="C993">
        <f t="shared" ref="C993:E993" si="580">C493</f>
        <v>100</v>
      </c>
      <c r="D993">
        <f t="shared" si="580"/>
        <v>2000</v>
      </c>
      <c r="E993">
        <f t="shared" si="580"/>
        <v>1</v>
      </c>
      <c r="F993">
        <f t="shared" si="570"/>
        <v>50</v>
      </c>
      <c r="G993">
        <v>1</v>
      </c>
    </row>
    <row r="994" spans="1:7" x14ac:dyDescent="0.25">
      <c r="A994">
        <f t="shared" si="558"/>
        <v>3</v>
      </c>
      <c r="B994">
        <f t="shared" si="536"/>
        <v>1</v>
      </c>
      <c r="C994">
        <f t="shared" ref="C994:E994" si="581">C494</f>
        <v>100</v>
      </c>
      <c r="D994">
        <f t="shared" si="581"/>
        <v>2000</v>
      </c>
      <c r="E994">
        <f t="shared" si="581"/>
        <v>1</v>
      </c>
      <c r="F994">
        <f t="shared" si="570"/>
        <v>50</v>
      </c>
      <c r="G994">
        <v>1</v>
      </c>
    </row>
    <row r="995" spans="1:7" x14ac:dyDescent="0.25">
      <c r="A995">
        <f t="shared" si="558"/>
        <v>4</v>
      </c>
      <c r="B995">
        <f t="shared" si="536"/>
        <v>1</v>
      </c>
      <c r="C995">
        <f t="shared" ref="C995:E995" si="582">C495</f>
        <v>100</v>
      </c>
      <c r="D995">
        <f t="shared" si="582"/>
        <v>2000</v>
      </c>
      <c r="E995">
        <f t="shared" si="582"/>
        <v>1</v>
      </c>
      <c r="F995">
        <f t="shared" si="570"/>
        <v>50</v>
      </c>
      <c r="G995">
        <v>1</v>
      </c>
    </row>
    <row r="996" spans="1:7" x14ac:dyDescent="0.25">
      <c r="A996">
        <f t="shared" si="558"/>
        <v>5</v>
      </c>
      <c r="B996">
        <f t="shared" si="536"/>
        <v>1</v>
      </c>
      <c r="C996">
        <f t="shared" ref="C996:E996" si="583">C496</f>
        <v>100</v>
      </c>
      <c r="D996">
        <f t="shared" si="583"/>
        <v>2000</v>
      </c>
      <c r="E996">
        <f t="shared" si="583"/>
        <v>1</v>
      </c>
      <c r="F996">
        <f t="shared" si="570"/>
        <v>50</v>
      </c>
      <c r="G996">
        <v>1</v>
      </c>
    </row>
    <row r="997" spans="1:7" x14ac:dyDescent="0.25">
      <c r="A997">
        <f t="shared" si="558"/>
        <v>6</v>
      </c>
      <c r="B997">
        <f t="shared" si="536"/>
        <v>1</v>
      </c>
      <c r="C997">
        <f t="shared" ref="C997:E997" si="584">C497</f>
        <v>100</v>
      </c>
      <c r="D997">
        <f t="shared" si="584"/>
        <v>2000</v>
      </c>
      <c r="E997">
        <f t="shared" si="584"/>
        <v>1</v>
      </c>
      <c r="F997">
        <f t="shared" si="570"/>
        <v>50</v>
      </c>
      <c r="G997">
        <v>0</v>
      </c>
    </row>
    <row r="998" spans="1:7" x14ac:dyDescent="0.25">
      <c r="A998">
        <f t="shared" si="558"/>
        <v>7</v>
      </c>
      <c r="B998">
        <f t="shared" si="536"/>
        <v>1</v>
      </c>
      <c r="C998">
        <f t="shared" ref="C998:E998" si="585">C498</f>
        <v>100</v>
      </c>
      <c r="D998">
        <f t="shared" si="585"/>
        <v>2000</v>
      </c>
      <c r="E998">
        <f t="shared" si="585"/>
        <v>1</v>
      </c>
      <c r="F998">
        <f t="shared" si="570"/>
        <v>50</v>
      </c>
      <c r="G998">
        <v>1</v>
      </c>
    </row>
    <row r="999" spans="1:7" x14ac:dyDescent="0.25">
      <c r="A999">
        <f t="shared" si="558"/>
        <v>8</v>
      </c>
      <c r="B999">
        <f t="shared" si="536"/>
        <v>1</v>
      </c>
      <c r="C999">
        <f t="shared" ref="C999:E999" si="586">C499</f>
        <v>100</v>
      </c>
      <c r="D999">
        <f t="shared" si="586"/>
        <v>2000</v>
      </c>
      <c r="E999">
        <f t="shared" si="586"/>
        <v>1</v>
      </c>
      <c r="F999">
        <f t="shared" si="570"/>
        <v>50</v>
      </c>
      <c r="G999">
        <v>1</v>
      </c>
    </row>
    <row r="1000" spans="1:7" x14ac:dyDescent="0.25">
      <c r="A1000">
        <f t="shared" si="558"/>
        <v>9</v>
      </c>
      <c r="B1000">
        <f t="shared" si="536"/>
        <v>1</v>
      </c>
      <c r="C1000">
        <f t="shared" ref="C1000:E1000" si="587">C500</f>
        <v>100</v>
      </c>
      <c r="D1000">
        <f t="shared" si="587"/>
        <v>2000</v>
      </c>
      <c r="E1000">
        <f t="shared" si="587"/>
        <v>1</v>
      </c>
      <c r="F1000">
        <f t="shared" si="570"/>
        <v>50</v>
      </c>
      <c r="G1000">
        <v>0</v>
      </c>
    </row>
    <row r="1001" spans="1:7" x14ac:dyDescent="0.25">
      <c r="A1001">
        <f t="shared" si="558"/>
        <v>10</v>
      </c>
      <c r="B1001">
        <f t="shared" si="536"/>
        <v>1</v>
      </c>
      <c r="C1001">
        <f t="shared" ref="C1001:E1001" si="588">C501</f>
        <v>100</v>
      </c>
      <c r="D1001">
        <f t="shared" si="588"/>
        <v>2000</v>
      </c>
      <c r="E1001">
        <f t="shared" si="588"/>
        <v>1</v>
      </c>
      <c r="F1001">
        <f t="shared" si="570"/>
        <v>50</v>
      </c>
      <c r="G100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56"/>
  <sheetViews>
    <sheetView tabSelected="1" topLeftCell="A111" zoomScale="70" zoomScaleNormal="70" workbookViewId="0">
      <selection activeCell="D154" sqref="D154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2" width="30.7109375" bestFit="1" customWidth="1"/>
    <col min="43" max="43" width="28.5703125" bestFit="1" customWidth="1"/>
    <col min="44" max="44" width="30.7109375" bestFit="1" customWidth="1"/>
    <col min="45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target!A1</f>
        <v>0</v>
      </c>
      <c r="B1">
        <f>target!B1</f>
        <v>0</v>
      </c>
      <c r="C1" t="str">
        <f>target!C1</f>
        <v>Repetition 1</v>
      </c>
      <c r="D1" t="str">
        <f>target!D1</f>
        <v>Repetition 1</v>
      </c>
      <c r="E1" t="str">
        <f>target!E1</f>
        <v>Repetition 1</v>
      </c>
      <c r="F1" t="str">
        <f>target!F1</f>
        <v>Repetition 1</v>
      </c>
      <c r="G1" t="str">
        <f>target!G1</f>
        <v>Repetition 1</v>
      </c>
      <c r="H1" t="str">
        <f>target!H1</f>
        <v>Repetition 1</v>
      </c>
      <c r="I1" t="str">
        <f>target!I1</f>
        <v>Repetition 1</v>
      </c>
      <c r="J1" t="str">
        <f>target!J1</f>
        <v>Repetition 1</v>
      </c>
      <c r="K1" t="str">
        <f>target!K1</f>
        <v>Repetition 1</v>
      </c>
      <c r="L1" t="str">
        <f>target!L1</f>
        <v>Repetition 1</v>
      </c>
      <c r="M1" t="str">
        <f>target!M1</f>
        <v>Repetition 1</v>
      </c>
      <c r="N1" t="str">
        <f>target!N1</f>
        <v>Repetition 1</v>
      </c>
      <c r="O1" t="str">
        <f>target!O1</f>
        <v>Repetition 1</v>
      </c>
      <c r="P1" t="str">
        <f>target!P1</f>
        <v>Repetition 1</v>
      </c>
      <c r="Q1" t="str">
        <f>target!Q1</f>
        <v>Repetition 1</v>
      </c>
      <c r="R1" t="str">
        <f>target!R1</f>
        <v>Repetition 1</v>
      </c>
      <c r="S1" t="str">
        <f>target!S1</f>
        <v>Repetition 1</v>
      </c>
      <c r="T1" t="str">
        <f>target!T1</f>
        <v>Repetition 1</v>
      </c>
      <c r="U1" t="str">
        <f>target!U1</f>
        <v>Repetition 1</v>
      </c>
      <c r="V1" t="str">
        <f>target!V1</f>
        <v>Repetition 1</v>
      </c>
      <c r="W1" t="str">
        <f>target!W1</f>
        <v>Repetition 1</v>
      </c>
      <c r="X1" t="str">
        <f>target!X1</f>
        <v>Repetition 1</v>
      </c>
      <c r="Y1" t="str">
        <f>target!Y1</f>
        <v>Repetition 1</v>
      </c>
      <c r="Z1" t="str">
        <f>target!Z1</f>
        <v>Repetition 1</v>
      </c>
      <c r="AA1" t="str">
        <f>target!AA1</f>
        <v>Repetition 1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  <c r="BA1" t="str">
        <f>target!BA1</f>
        <v>Repetition 2</v>
      </c>
      <c r="BB1" t="str">
        <f>target!BB1</f>
        <v>Repetition 2</v>
      </c>
      <c r="BC1" t="str">
        <f>target!BC1</f>
        <v>Repetition 2</v>
      </c>
      <c r="BD1" t="str">
        <f>target!BD1</f>
        <v>Repetition 2</v>
      </c>
      <c r="BE1" t="str">
        <f>target!BE1</f>
        <v>Repetition 2</v>
      </c>
      <c r="BF1" t="str">
        <f>target!BF1</f>
        <v>Repetition 2</v>
      </c>
      <c r="BG1" t="str">
        <f>target!BG1</f>
        <v>Repetition 2</v>
      </c>
      <c r="BH1" t="str">
        <f>target!BH1</f>
        <v>Repetition 2</v>
      </c>
      <c r="BI1" t="str">
        <f>target!BI1</f>
        <v>Repetition 2</v>
      </c>
      <c r="BJ1" t="str">
        <f>target!BJ1</f>
        <v>Repetition 2</v>
      </c>
      <c r="BK1" t="str">
        <f>target!BK1</f>
        <v>Repetition 2</v>
      </c>
      <c r="BL1" t="str">
        <f>target!BL1</f>
        <v>Repetition 2</v>
      </c>
      <c r="BM1" t="str">
        <f>target!BM1</f>
        <v>Repetition 2</v>
      </c>
      <c r="BN1" t="str">
        <f>target!BN1</f>
        <v>Repetition 2</v>
      </c>
      <c r="BO1" t="str">
        <f>target!BO1</f>
        <v>Repetition 2</v>
      </c>
      <c r="BP1" t="str">
        <f>target!BP1</f>
        <v>Repetition 2</v>
      </c>
      <c r="BQ1" t="str">
        <f>target!BQ1</f>
        <v>Repetition 2</v>
      </c>
      <c r="BR1" t="str">
        <f>target!BR1</f>
        <v>Repetition 2</v>
      </c>
      <c r="BS1" t="str">
        <f>target!BS1</f>
        <v>Repetition 2</v>
      </c>
      <c r="BT1" t="str">
        <f>target!BT1</f>
        <v>Repetition 2</v>
      </c>
      <c r="BU1" t="str">
        <f>target!BU1</f>
        <v>Repetition 2</v>
      </c>
      <c r="BV1" t="str">
        <f>target!BV1</f>
        <v>Repetition 2</v>
      </c>
      <c r="BW1" t="str">
        <f>target!BW1</f>
        <v>Repetition 2</v>
      </c>
      <c r="BX1" t="str">
        <f>target!BX1</f>
        <v>Repetition 2</v>
      </c>
      <c r="BY1" t="str">
        <f>target!BY1</f>
        <v>Repetition 2</v>
      </c>
      <c r="BZ1" t="str">
        <f>target!BZ1</f>
        <v>Repetition 2</v>
      </c>
      <c r="CA1" t="str">
        <f>target!CA1</f>
        <v>Repetition 2</v>
      </c>
      <c r="CB1" t="str">
        <f>target!CB1</f>
        <v>Repetition 2</v>
      </c>
      <c r="CC1" t="str">
        <f>target!CC1</f>
        <v>Repetition 2</v>
      </c>
      <c r="CD1" t="str">
        <f>target!CD1</f>
        <v>Repetition 2</v>
      </c>
      <c r="CE1" t="str">
        <f>target!CE1</f>
        <v>Repetition 2</v>
      </c>
      <c r="CF1" t="str">
        <f>target!CF1</f>
        <v>Repetition 2</v>
      </c>
      <c r="CG1" t="str">
        <f>target!CG1</f>
        <v>Repetition 2</v>
      </c>
      <c r="CH1" t="str">
        <f>target!CH1</f>
        <v>Repetition 2</v>
      </c>
      <c r="CI1" t="str">
        <f>target!CI1</f>
        <v>Repetition 2</v>
      </c>
      <c r="CJ1" t="str">
        <f>target!CJ1</f>
        <v>Repetition 2</v>
      </c>
      <c r="CK1" t="str">
        <f>target!CK1</f>
        <v>Repetition 2</v>
      </c>
      <c r="CL1" t="str">
        <f>target!CL1</f>
        <v>Repetition 2</v>
      </c>
      <c r="CM1" t="str">
        <f>target!CM1</f>
        <v>Repetition 2</v>
      </c>
      <c r="CN1" t="str">
        <f>target!CN1</f>
        <v>Repetition 2</v>
      </c>
      <c r="CO1" t="str">
        <f>target!CO1</f>
        <v>Repetition 2</v>
      </c>
      <c r="CP1" t="str">
        <f>target!CP1</f>
        <v>Repetition 2</v>
      </c>
      <c r="CQ1" t="str">
        <f>target!CQ1</f>
        <v>Repetition 2</v>
      </c>
      <c r="CR1" t="str">
        <f>target!CR1</f>
        <v>Repetition 2</v>
      </c>
      <c r="CS1" t="str">
        <f>target!CS1</f>
        <v>Repetition 2</v>
      </c>
      <c r="CT1" t="str">
        <f>target!CT1</f>
        <v>Repetition 2</v>
      </c>
      <c r="CU1" t="str">
        <f>target!CU1</f>
        <v>Repetition 2</v>
      </c>
      <c r="CV1" t="str">
        <f>target!CV1</f>
        <v>Repetition 2</v>
      </c>
      <c r="CW1" t="str">
        <f>target!CW1</f>
        <v>Repetition 2</v>
      </c>
      <c r="CX1" t="str">
        <f>target!CX1</f>
        <v>Repetition 2</v>
      </c>
    </row>
    <row r="2" spans="1:102" x14ac:dyDescent="0.25">
      <c r="A2">
        <f>target!A2</f>
        <v>0</v>
      </c>
      <c r="B2">
        <f>target!B2</f>
        <v>0</v>
      </c>
      <c r="C2" t="str">
        <f>target!C2</f>
        <v>Foveal</v>
      </c>
      <c r="D2" t="str">
        <f>target!D2</f>
        <v>Foveal</v>
      </c>
      <c r="E2" t="str">
        <f>target!E2</f>
        <v>Foveal</v>
      </c>
      <c r="F2" t="str">
        <f>target!F2</f>
        <v>Foveal</v>
      </c>
      <c r="G2" t="str">
        <f>target!G2</f>
        <v>Foveal</v>
      </c>
      <c r="H2" t="str">
        <f>target!H2</f>
        <v>Foveal</v>
      </c>
      <c r="I2" t="str">
        <f>target!I2</f>
        <v>Foveal</v>
      </c>
      <c r="J2" t="str">
        <f>target!J2</f>
        <v>Foveal</v>
      </c>
      <c r="K2" t="str">
        <f>target!K2</f>
        <v>Foveal</v>
      </c>
      <c r="L2" t="str">
        <f>target!L2</f>
        <v>Foveal</v>
      </c>
      <c r="M2" t="str">
        <f>target!M2</f>
        <v>Foveal</v>
      </c>
      <c r="N2" t="str">
        <f>target!N2</f>
        <v>Foveal</v>
      </c>
      <c r="O2" t="str">
        <f>target!O2</f>
        <v>Foveal</v>
      </c>
      <c r="P2" t="str">
        <f>target!P2</f>
        <v>Foveal</v>
      </c>
      <c r="Q2" t="str">
        <f>target!Q2</f>
        <v>Foveal</v>
      </c>
      <c r="R2" t="str">
        <f>target!R2</f>
        <v>Foveal</v>
      </c>
      <c r="S2" t="str">
        <f>target!S2</f>
        <v>Foveal</v>
      </c>
      <c r="T2" t="str">
        <f>target!T2</f>
        <v>Foveal</v>
      </c>
      <c r="U2" t="str">
        <f>target!U2</f>
        <v>Foveal</v>
      </c>
      <c r="V2" t="str">
        <f>target!V2</f>
        <v>Foveal</v>
      </c>
      <c r="W2" t="str">
        <f>target!W2</f>
        <v>Foveal</v>
      </c>
      <c r="X2" t="str">
        <f>target!X2</f>
        <v>Foveal</v>
      </c>
      <c r="Y2" t="str">
        <f>target!Y2</f>
        <v>Foveal</v>
      </c>
      <c r="Z2" t="str">
        <f>target!Z2</f>
        <v>Foveal</v>
      </c>
      <c r="AA2" t="str">
        <f>target!AA2</f>
        <v>Foveal</v>
      </c>
      <c r="AB2" t="str">
        <f>target!AB2</f>
        <v>Peripheral</v>
      </c>
      <c r="AC2" t="str">
        <f>target!AC2</f>
        <v>Peripheral</v>
      </c>
      <c r="AD2" t="str">
        <f>target!AD2</f>
        <v>Peripheral</v>
      </c>
      <c r="AE2" t="str">
        <f>target!AE2</f>
        <v>Peripheral</v>
      </c>
      <c r="AF2" t="str">
        <f>target!AF2</f>
        <v>Peripheral</v>
      </c>
      <c r="AG2" t="str">
        <f>target!AG2</f>
        <v>Peripheral</v>
      </c>
      <c r="AH2" t="str">
        <f>target!AH2</f>
        <v>Peripheral</v>
      </c>
      <c r="AI2" t="str">
        <f>target!AI2</f>
        <v>Peripheral</v>
      </c>
      <c r="AJ2" t="str">
        <f>target!AJ2</f>
        <v>Peripheral</v>
      </c>
      <c r="AK2" t="str">
        <f>target!AK2</f>
        <v>Peripheral</v>
      </c>
      <c r="AL2" t="str">
        <f>target!AL2</f>
        <v>Peripheral</v>
      </c>
      <c r="AM2" t="str">
        <f>target!AM2</f>
        <v>Peripheral</v>
      </c>
      <c r="AN2" t="str">
        <f>target!AN2</f>
        <v>Peripheral</v>
      </c>
      <c r="AO2" t="str">
        <f>target!AO2</f>
        <v>Peripheral</v>
      </c>
      <c r="AP2" t="str">
        <f>target!AP2</f>
        <v>Peripheral</v>
      </c>
      <c r="AQ2" t="str">
        <f>target!AQ2</f>
        <v>Peripheral</v>
      </c>
      <c r="AR2" t="str">
        <f>target!AR2</f>
        <v>Peripheral</v>
      </c>
      <c r="AS2" t="str">
        <f>target!AS2</f>
        <v>Peripheral</v>
      </c>
      <c r="AT2" t="str">
        <f>target!AT2</f>
        <v>Peripheral</v>
      </c>
      <c r="AU2" t="str">
        <f>target!AU2</f>
        <v>Peripheral</v>
      </c>
      <c r="AV2" t="str">
        <f>target!AV2</f>
        <v>Peripheral</v>
      </c>
      <c r="AW2" t="str">
        <f>target!AW2</f>
        <v>Peripheral</v>
      </c>
      <c r="AX2" t="str">
        <f>target!AX2</f>
        <v>Peripheral</v>
      </c>
      <c r="AY2" t="str">
        <f>target!AY2</f>
        <v>Peripheral</v>
      </c>
      <c r="AZ2" t="str">
        <f>target!AZ2</f>
        <v>Peripheral</v>
      </c>
      <c r="BA2" t="str">
        <f>target!BA2</f>
        <v>Foveal</v>
      </c>
      <c r="BB2" t="str">
        <f>target!BB2</f>
        <v>Foveal</v>
      </c>
      <c r="BC2" t="str">
        <f>target!BC2</f>
        <v>Foveal</v>
      </c>
      <c r="BD2" t="str">
        <f>target!BD2</f>
        <v>Foveal</v>
      </c>
      <c r="BE2" t="str">
        <f>target!BE2</f>
        <v>Foveal</v>
      </c>
      <c r="BF2" t="str">
        <f>target!BF2</f>
        <v>Foveal</v>
      </c>
      <c r="BG2" t="str">
        <f>target!BG2</f>
        <v>Foveal</v>
      </c>
      <c r="BH2" t="str">
        <f>target!BH2</f>
        <v>Foveal</v>
      </c>
      <c r="BI2" t="str">
        <f>target!BI2</f>
        <v>Foveal</v>
      </c>
      <c r="BJ2" t="str">
        <f>target!BJ2</f>
        <v>Foveal</v>
      </c>
      <c r="BK2" t="str">
        <f>target!BK2</f>
        <v>Foveal</v>
      </c>
      <c r="BL2" t="str">
        <f>target!BL2</f>
        <v>Foveal</v>
      </c>
      <c r="BM2" t="str">
        <f>target!BM2</f>
        <v>Foveal</v>
      </c>
      <c r="BN2" t="str">
        <f>target!BN2</f>
        <v>Foveal</v>
      </c>
      <c r="BO2" t="str">
        <f>target!BO2</f>
        <v>Foveal</v>
      </c>
      <c r="BP2" t="str">
        <f>target!BP2</f>
        <v>Foveal</v>
      </c>
      <c r="BQ2" t="str">
        <f>target!BQ2</f>
        <v>Foveal</v>
      </c>
      <c r="BR2" t="str">
        <f>target!BR2</f>
        <v>Foveal</v>
      </c>
      <c r="BS2" t="str">
        <f>target!BS2</f>
        <v>Foveal</v>
      </c>
      <c r="BT2" t="str">
        <f>target!BT2</f>
        <v>Foveal</v>
      </c>
      <c r="BU2" t="str">
        <f>target!BU2</f>
        <v>Foveal</v>
      </c>
      <c r="BV2" t="str">
        <f>target!BV2</f>
        <v>Foveal</v>
      </c>
      <c r="BW2" t="str">
        <f>target!BW2</f>
        <v>Foveal</v>
      </c>
      <c r="BX2" t="str">
        <f>target!BX2</f>
        <v>Foveal</v>
      </c>
      <c r="BY2" t="str">
        <f>target!BY2</f>
        <v>Foveal</v>
      </c>
      <c r="BZ2" t="str">
        <f>target!BZ2</f>
        <v>Peripheral</v>
      </c>
      <c r="CA2" t="str">
        <f>target!CA2</f>
        <v>Peripheral</v>
      </c>
      <c r="CB2" t="str">
        <f>target!CB2</f>
        <v>Peripheral</v>
      </c>
      <c r="CC2" t="str">
        <f>target!CC2</f>
        <v>Peripheral</v>
      </c>
      <c r="CD2" t="str">
        <f>target!CD2</f>
        <v>Peripheral</v>
      </c>
      <c r="CE2" t="str">
        <f>target!CE2</f>
        <v>Peripheral</v>
      </c>
      <c r="CF2" t="str">
        <f>target!CF2</f>
        <v>Peripheral</v>
      </c>
      <c r="CG2" t="str">
        <f>target!CG2</f>
        <v>Peripheral</v>
      </c>
      <c r="CH2" t="str">
        <f>target!CH2</f>
        <v>Peripheral</v>
      </c>
      <c r="CI2" t="str">
        <f>target!CI2</f>
        <v>Peripheral</v>
      </c>
      <c r="CJ2" t="str">
        <f>target!CJ2</f>
        <v>Peripheral</v>
      </c>
      <c r="CK2" t="str">
        <f>target!CK2</f>
        <v>Peripheral</v>
      </c>
      <c r="CL2" t="str">
        <f>target!CL2</f>
        <v>Peripheral</v>
      </c>
      <c r="CM2" t="str">
        <f>target!CM2</f>
        <v>Peripheral</v>
      </c>
      <c r="CN2" t="str">
        <f>target!CN2</f>
        <v>Peripheral</v>
      </c>
      <c r="CO2" t="str">
        <f>target!CO2</f>
        <v>Peripheral</v>
      </c>
      <c r="CP2" t="str">
        <f>target!CP2</f>
        <v>Peripheral</v>
      </c>
      <c r="CQ2" t="str">
        <f>target!CQ2</f>
        <v>Peripheral</v>
      </c>
      <c r="CR2" t="str">
        <f>target!CR2</f>
        <v>Peripheral</v>
      </c>
      <c r="CS2" t="str">
        <f>target!CS2</f>
        <v>Peripheral</v>
      </c>
      <c r="CT2" t="str">
        <f>target!CT2</f>
        <v>Peripheral</v>
      </c>
      <c r="CU2" t="str">
        <f>target!CU2</f>
        <v>Peripheral</v>
      </c>
      <c r="CV2" t="str">
        <f>target!CV2</f>
        <v>Peripheral</v>
      </c>
      <c r="CW2" t="str">
        <f>target!CW2</f>
        <v>Peripheral</v>
      </c>
      <c r="CX2" t="str">
        <f>target!CX2</f>
        <v>Peripheral</v>
      </c>
    </row>
    <row r="3" spans="1:102" x14ac:dyDescent="0.25">
      <c r="A3">
        <f>target!A3</f>
        <v>0</v>
      </c>
      <c r="B3">
        <f>target!B3</f>
        <v>0</v>
      </c>
      <c r="C3" t="str">
        <f>target!C3</f>
        <v>Duration 1000</v>
      </c>
      <c r="D3" t="str">
        <f>target!D3</f>
        <v>Duration 1000</v>
      </c>
      <c r="E3" t="str">
        <f>target!E3</f>
        <v>Duration 1000</v>
      </c>
      <c r="F3" t="str">
        <f>target!F3</f>
        <v>Duration 1000</v>
      </c>
      <c r="G3" t="str">
        <f>target!G3</f>
        <v>Duration 1000</v>
      </c>
      <c r="H3" t="str">
        <f>target!H3</f>
        <v>Duration 1500</v>
      </c>
      <c r="I3" t="str">
        <f>target!I3</f>
        <v>Duration 1500</v>
      </c>
      <c r="J3" t="str">
        <f>target!J3</f>
        <v>Duration 1500</v>
      </c>
      <c r="K3" t="str">
        <f>target!K3</f>
        <v>Duration 1500</v>
      </c>
      <c r="L3" t="str">
        <f>target!L3</f>
        <v>Duration 1500</v>
      </c>
      <c r="M3" t="str">
        <f>target!M3</f>
        <v>Duration 2000</v>
      </c>
      <c r="N3" t="str">
        <f>target!N3</f>
        <v>Duration 2000</v>
      </c>
      <c r="O3" t="str">
        <f>target!O3</f>
        <v>Duration 2000</v>
      </c>
      <c r="P3" t="str">
        <f>target!P3</f>
        <v>Duration 2000</v>
      </c>
      <c r="Q3" t="str">
        <f>target!Q3</f>
        <v>Duration 2000</v>
      </c>
      <c r="R3" t="str">
        <f>target!R3</f>
        <v>Duration 250</v>
      </c>
      <c r="S3" t="str">
        <f>target!S3</f>
        <v>Duration 250</v>
      </c>
      <c r="T3" t="str">
        <f>target!T3</f>
        <v>Duration 250</v>
      </c>
      <c r="U3" t="str">
        <f>target!U3</f>
        <v>Duration 250</v>
      </c>
      <c r="V3" t="str">
        <f>target!V3</f>
        <v>Duration 250</v>
      </c>
      <c r="W3" t="str">
        <f>target!W3</f>
        <v>Duration 500</v>
      </c>
      <c r="X3" t="str">
        <f>target!X3</f>
        <v>Duration 500</v>
      </c>
      <c r="Y3" t="str">
        <f>target!Y3</f>
        <v>Duration 500</v>
      </c>
      <c r="Z3" t="str">
        <f>target!Z3</f>
        <v>Duration 500</v>
      </c>
      <c r="AA3" t="str">
        <f>target!AA3</f>
        <v>Duration 500</v>
      </c>
      <c r="AB3" t="str">
        <f>target!AB3</f>
        <v>Duration 1000</v>
      </c>
      <c r="AC3" t="str">
        <f>target!AC3</f>
        <v>Duration 1000</v>
      </c>
      <c r="AD3" t="str">
        <f>target!AD3</f>
        <v>Duration 1000</v>
      </c>
      <c r="AE3" t="str">
        <f>target!AE3</f>
        <v>Duration 1000</v>
      </c>
      <c r="AF3" t="str">
        <f>target!AF3</f>
        <v>Duration 1000</v>
      </c>
      <c r="AG3" t="str">
        <f>target!AG3</f>
        <v>Duration 1500</v>
      </c>
      <c r="AH3" t="str">
        <f>target!AH3</f>
        <v>Duration 1500</v>
      </c>
      <c r="AI3" t="str">
        <f>target!AI3</f>
        <v>Duration 1500</v>
      </c>
      <c r="AJ3" t="str">
        <f>target!AJ3</f>
        <v>Duration 1500</v>
      </c>
      <c r="AK3" t="str">
        <f>target!AK3</f>
        <v>Duration 1500</v>
      </c>
      <c r="AL3" t="str">
        <f>target!AL3</f>
        <v>Duration 2000</v>
      </c>
      <c r="AM3" t="str">
        <f>target!AM3</f>
        <v>Duration 2000</v>
      </c>
      <c r="AN3" t="str">
        <f>target!AN3</f>
        <v>Duration 2000</v>
      </c>
      <c r="AO3" t="str">
        <f>target!AO3</f>
        <v>Duration 2000</v>
      </c>
      <c r="AP3" t="str">
        <f>target!AP3</f>
        <v>Duration 2000</v>
      </c>
      <c r="AQ3" t="str">
        <f>target!AQ3</f>
        <v>Duration 250</v>
      </c>
      <c r="AR3" t="str">
        <f>target!AR3</f>
        <v>Duration 250</v>
      </c>
      <c r="AS3" t="str">
        <f>target!AS3</f>
        <v>Duration 250</v>
      </c>
      <c r="AT3" t="str">
        <f>target!AT3</f>
        <v>Duration 250</v>
      </c>
      <c r="AU3" t="str">
        <f>target!AU3</f>
        <v>Duration 250</v>
      </c>
      <c r="AV3" t="str">
        <f>target!AV3</f>
        <v>Duration 500</v>
      </c>
      <c r="AW3" t="str">
        <f>target!AW3</f>
        <v>Duration 500</v>
      </c>
      <c r="AX3" t="str">
        <f>target!AX3</f>
        <v>Duration 500</v>
      </c>
      <c r="AY3" t="str">
        <f>target!AY3</f>
        <v>Duration 500</v>
      </c>
      <c r="AZ3" t="str">
        <f>target!AZ3</f>
        <v>Duration 500</v>
      </c>
      <c r="BA3" t="str">
        <f>target!BA3</f>
        <v>Duration 1000</v>
      </c>
      <c r="BB3" t="str">
        <f>target!BB3</f>
        <v>Duration 1000</v>
      </c>
      <c r="BC3" t="str">
        <f>target!BC3</f>
        <v>Duration 1000</v>
      </c>
      <c r="BD3" t="str">
        <f>target!BD3</f>
        <v>Duration 1000</v>
      </c>
      <c r="BE3" t="str">
        <f>target!BE3</f>
        <v>Duration 1000</v>
      </c>
      <c r="BF3" t="str">
        <f>target!BF3</f>
        <v>Duration 1500</v>
      </c>
      <c r="BG3" t="str">
        <f>target!BG3</f>
        <v>Duration 1500</v>
      </c>
      <c r="BH3" t="str">
        <f>target!BH3</f>
        <v>Duration 1500</v>
      </c>
      <c r="BI3" t="str">
        <f>target!BI3</f>
        <v>Duration 1500</v>
      </c>
      <c r="BJ3" t="str">
        <f>target!BJ3</f>
        <v>Duration 1500</v>
      </c>
      <c r="BK3" t="str">
        <f>target!BK3</f>
        <v>Duration 2000</v>
      </c>
      <c r="BL3" t="str">
        <f>target!BL3</f>
        <v>Duration 2000</v>
      </c>
      <c r="BM3" t="str">
        <f>target!BM3</f>
        <v>Duration 2000</v>
      </c>
      <c r="BN3" t="str">
        <f>target!BN3</f>
        <v>Duration 2000</v>
      </c>
      <c r="BO3" t="str">
        <f>target!BO3</f>
        <v>Duration 2000</v>
      </c>
      <c r="BP3" t="str">
        <f>target!BP3</f>
        <v>Duration 250</v>
      </c>
      <c r="BQ3" t="str">
        <f>target!BQ3</f>
        <v>Duration 250</v>
      </c>
      <c r="BR3" t="str">
        <f>target!BR3</f>
        <v>Duration 250</v>
      </c>
      <c r="BS3" t="str">
        <f>target!BS3</f>
        <v>Duration 250</v>
      </c>
      <c r="BT3" t="str">
        <f>target!BT3</f>
        <v>Duration 250</v>
      </c>
      <c r="BU3" t="str">
        <f>target!BU3</f>
        <v>Duration 500</v>
      </c>
      <c r="BV3" t="str">
        <f>target!BV3</f>
        <v>Duration 500</v>
      </c>
      <c r="BW3" t="str">
        <f>target!BW3</f>
        <v>Duration 500</v>
      </c>
      <c r="BX3" t="str">
        <f>target!BX3</f>
        <v>Duration 500</v>
      </c>
      <c r="BY3" t="str">
        <f>target!BY3</f>
        <v>Duration 500</v>
      </c>
      <c r="BZ3" t="str">
        <f>target!BZ3</f>
        <v>Duration 1000</v>
      </c>
      <c r="CA3" t="str">
        <f>target!CA3</f>
        <v>Duration 1000</v>
      </c>
      <c r="CB3" t="str">
        <f>target!CB3</f>
        <v>Duration 1000</v>
      </c>
      <c r="CC3" t="str">
        <f>target!CC3</f>
        <v>Duration 1000</v>
      </c>
      <c r="CD3" t="str">
        <f>target!CD3</f>
        <v>Duration 1000</v>
      </c>
      <c r="CE3" t="str">
        <f>target!CE3</f>
        <v>Duration 1500</v>
      </c>
      <c r="CF3" t="str">
        <f>target!CF3</f>
        <v>Duration 1500</v>
      </c>
      <c r="CG3" t="str">
        <f>target!CG3</f>
        <v>Duration 1500</v>
      </c>
      <c r="CH3" t="str">
        <f>target!CH3</f>
        <v>Duration 1500</v>
      </c>
      <c r="CI3" t="str">
        <f>target!CI3</f>
        <v>Duration 1500</v>
      </c>
      <c r="CJ3" t="str">
        <f>target!CJ3</f>
        <v>Duration 2000</v>
      </c>
      <c r="CK3" t="str">
        <f>target!CK3</f>
        <v>Duration 2000</v>
      </c>
      <c r="CL3" t="str">
        <f>target!CL3</f>
        <v>Duration 2000</v>
      </c>
      <c r="CM3" t="str">
        <f>target!CM3</f>
        <v>Duration 2000</v>
      </c>
      <c r="CN3" t="str">
        <f>target!CN3</f>
        <v>Duration 2000</v>
      </c>
      <c r="CO3" t="str">
        <f>target!CO3</f>
        <v>Duration 250</v>
      </c>
      <c r="CP3" t="str">
        <f>target!CP3</f>
        <v>Duration 250</v>
      </c>
      <c r="CQ3" t="str">
        <f>target!CQ3</f>
        <v>Duration 250</v>
      </c>
      <c r="CR3" t="str">
        <f>target!CR3</f>
        <v>Duration 250</v>
      </c>
      <c r="CS3" t="str">
        <f>target!CS3</f>
        <v>Duration 250</v>
      </c>
      <c r="CT3" t="str">
        <f>target!CT3</f>
        <v>Duration 500</v>
      </c>
      <c r="CU3" t="str">
        <f>target!CU3</f>
        <v>Duration 500</v>
      </c>
      <c r="CV3" t="str">
        <f>target!CV3</f>
        <v>Duration 500</v>
      </c>
      <c r="CW3" t="str">
        <f>target!CW3</f>
        <v>Duration 500</v>
      </c>
      <c r="CX3" t="str">
        <f>target!CX3</f>
        <v>Duration 500</v>
      </c>
    </row>
    <row r="4" spans="1:102" x14ac:dyDescent="0.25">
      <c r="A4">
        <f>target!A4</f>
        <v>0</v>
      </c>
      <c r="B4">
        <f>target!B4</f>
        <v>0</v>
      </c>
      <c r="C4" t="str">
        <f>target!C4</f>
        <v>Amplitude 0</v>
      </c>
      <c r="D4" t="str">
        <f>target!D4</f>
        <v>Amplitude 100</v>
      </c>
      <c r="E4" t="str">
        <f>target!E4</f>
        <v>Amplitude 25</v>
      </c>
      <c r="F4" t="str">
        <f>target!F4</f>
        <v>Amplitude 50</v>
      </c>
      <c r="G4" t="str">
        <f>target!G4</f>
        <v>Amplitude 75</v>
      </c>
      <c r="H4" t="str">
        <f>target!H4</f>
        <v>Amplitude 0</v>
      </c>
      <c r="I4" t="str">
        <f>target!I4</f>
        <v>Amplitude 100</v>
      </c>
      <c r="J4" t="str">
        <f>target!J4</f>
        <v>Amplitude 25</v>
      </c>
      <c r="K4" t="str">
        <f>target!K4</f>
        <v>Amplitude 50</v>
      </c>
      <c r="L4" t="str">
        <f>target!L4</f>
        <v>Amplitude 75</v>
      </c>
      <c r="M4" t="str">
        <f>target!M4</f>
        <v>Amplitude 0</v>
      </c>
      <c r="N4" t="str">
        <f>target!N4</f>
        <v>Amplitude 100</v>
      </c>
      <c r="O4" t="str">
        <f>target!O4</f>
        <v>Amplitude 25</v>
      </c>
      <c r="P4" t="str">
        <f>target!P4</f>
        <v>Amplitude 50</v>
      </c>
      <c r="Q4" t="str">
        <f>target!Q4</f>
        <v>Amplitude 75</v>
      </c>
      <c r="R4" t="str">
        <f>target!R4</f>
        <v>Amplitude 0</v>
      </c>
      <c r="S4" t="str">
        <f>target!S4</f>
        <v>Amplitude 100</v>
      </c>
      <c r="T4" t="str">
        <f>target!T4</f>
        <v>Amplitude 25</v>
      </c>
      <c r="U4" t="str">
        <f>target!U4</f>
        <v>Amplitude 50</v>
      </c>
      <c r="V4" t="str">
        <f>target!V4</f>
        <v>Amplitude 75</v>
      </c>
      <c r="W4" t="str">
        <f>target!W4</f>
        <v>Amplitude 0</v>
      </c>
      <c r="X4" t="str">
        <f>target!X4</f>
        <v>Amplitude 100</v>
      </c>
      <c r="Y4" t="str">
        <f>target!Y4</f>
        <v>Amplitude 25</v>
      </c>
      <c r="Z4" t="str">
        <f>target!Z4</f>
        <v>Amplitude 50</v>
      </c>
      <c r="AA4" t="str">
        <f>target!AA4</f>
        <v>Amplitude 75</v>
      </c>
      <c r="AB4" t="str">
        <f>target!AB4</f>
        <v>Amplitude 0</v>
      </c>
      <c r="AC4" t="str">
        <f>target!AC4</f>
        <v>Amplitude 100</v>
      </c>
      <c r="AD4" t="str">
        <f>target!AD4</f>
        <v>Amplitude 25</v>
      </c>
      <c r="AE4" t="str">
        <f>target!AE4</f>
        <v>Amplitude 50</v>
      </c>
      <c r="AF4" t="str">
        <f>target!AF4</f>
        <v>Amplitude 75</v>
      </c>
      <c r="AG4" t="str">
        <f>target!AG4</f>
        <v>Amplitude 0</v>
      </c>
      <c r="AH4" t="str">
        <f>target!AH4</f>
        <v>Amplitude 100</v>
      </c>
      <c r="AI4" t="str">
        <f>target!AI4</f>
        <v>Amplitude 25</v>
      </c>
      <c r="AJ4" t="str">
        <f>target!AJ4</f>
        <v>Amplitude 50</v>
      </c>
      <c r="AK4" t="str">
        <f>target!AK4</f>
        <v>Amplitude 75</v>
      </c>
      <c r="AL4" t="str">
        <f>target!AL4</f>
        <v>Amplitude 0</v>
      </c>
      <c r="AM4" t="str">
        <f>target!AM4</f>
        <v>Amplitude 100</v>
      </c>
      <c r="AN4" t="str">
        <f>target!AN4</f>
        <v>Amplitude 25</v>
      </c>
      <c r="AO4" t="str">
        <f>target!AO4</f>
        <v>Amplitude 50</v>
      </c>
      <c r="AP4" t="str">
        <f>target!AP4</f>
        <v>Amplitude 75</v>
      </c>
      <c r="AQ4" t="str">
        <f>target!AQ4</f>
        <v>Amplitude 0</v>
      </c>
      <c r="AR4" t="str">
        <f>target!AR4</f>
        <v>Amplitude 100</v>
      </c>
      <c r="AS4" t="str">
        <f>target!AS4</f>
        <v>Amplitude 25</v>
      </c>
      <c r="AT4" t="str">
        <f>target!AT4</f>
        <v>Amplitude 50</v>
      </c>
      <c r="AU4" t="str">
        <f>target!AU4</f>
        <v>Amplitude 75</v>
      </c>
      <c r="AV4" t="str">
        <f>target!AV4</f>
        <v>Amplitude 0</v>
      </c>
      <c r="AW4" t="str">
        <f>target!AW4</f>
        <v>Amplitude 100</v>
      </c>
      <c r="AX4" t="str">
        <f>target!AX4</f>
        <v>Amplitude 25</v>
      </c>
      <c r="AY4" t="str">
        <f>target!AY4</f>
        <v>Amplitude 50</v>
      </c>
      <c r="AZ4" t="str">
        <f>target!AZ4</f>
        <v>Amplitude 75</v>
      </c>
      <c r="BA4" t="str">
        <f>target!BA4</f>
        <v>Amplitude 0</v>
      </c>
      <c r="BB4" t="str">
        <f>target!BB4</f>
        <v>Amplitude 100</v>
      </c>
      <c r="BC4" t="str">
        <f>target!BC4</f>
        <v>Amplitude 25</v>
      </c>
      <c r="BD4" t="str">
        <f>target!BD4</f>
        <v>Amplitude 50</v>
      </c>
      <c r="BE4" t="str">
        <f>target!BE4</f>
        <v>Amplitude 75</v>
      </c>
      <c r="BF4" t="str">
        <f>target!BF4</f>
        <v>Amplitude 0</v>
      </c>
      <c r="BG4" t="str">
        <f>target!BG4</f>
        <v>Amplitude 100</v>
      </c>
      <c r="BH4" t="str">
        <f>target!BH4</f>
        <v>Amplitude 25</v>
      </c>
      <c r="BI4" t="str">
        <f>target!BI4</f>
        <v>Amplitude 50</v>
      </c>
      <c r="BJ4" t="str">
        <f>target!BJ4</f>
        <v>Amplitude 75</v>
      </c>
      <c r="BK4" t="str">
        <f>target!BK4</f>
        <v>Amplitude 0</v>
      </c>
      <c r="BL4" t="str">
        <f>target!BL4</f>
        <v>Amplitude 100</v>
      </c>
      <c r="BM4" t="str">
        <f>target!BM4</f>
        <v>Amplitude 25</v>
      </c>
      <c r="BN4" t="str">
        <f>target!BN4</f>
        <v>Amplitude 50</v>
      </c>
      <c r="BO4" t="str">
        <f>target!BO4</f>
        <v>Amplitude 75</v>
      </c>
      <c r="BP4" t="str">
        <f>target!BP4</f>
        <v>Amplitude 0</v>
      </c>
      <c r="BQ4" t="str">
        <f>target!BQ4</f>
        <v>Amplitude 100</v>
      </c>
      <c r="BR4" t="str">
        <f>target!BR4</f>
        <v>Amplitude 25</v>
      </c>
      <c r="BS4" t="str">
        <f>target!BS4</f>
        <v>Amplitude 50</v>
      </c>
      <c r="BT4" t="str">
        <f>target!BT4</f>
        <v>Amplitude 75</v>
      </c>
      <c r="BU4" t="str">
        <f>target!BU4</f>
        <v>Amplitude 0</v>
      </c>
      <c r="BV4" t="str">
        <f>target!BV4</f>
        <v>Amplitude 100</v>
      </c>
      <c r="BW4" t="str">
        <f>target!BW4</f>
        <v>Amplitude 25</v>
      </c>
      <c r="BX4" t="str">
        <f>target!BX4</f>
        <v>Amplitude 50</v>
      </c>
      <c r="BY4" t="str">
        <f>target!BY4</f>
        <v>Amplitude 75</v>
      </c>
      <c r="BZ4" t="str">
        <f>target!BZ4</f>
        <v>Amplitude 0</v>
      </c>
      <c r="CA4" t="str">
        <f>target!CA4</f>
        <v>Amplitude 100</v>
      </c>
      <c r="CB4" t="str">
        <f>target!CB4</f>
        <v>Amplitude 25</v>
      </c>
      <c r="CC4" t="str">
        <f>target!CC4</f>
        <v>Amplitude 50</v>
      </c>
      <c r="CD4" t="str">
        <f>target!CD4</f>
        <v>Amplitude 75</v>
      </c>
      <c r="CE4" t="str">
        <f>target!CE4</f>
        <v>Amplitude 0</v>
      </c>
      <c r="CF4" t="str">
        <f>target!CF4</f>
        <v>Amplitude 100</v>
      </c>
      <c r="CG4" t="str">
        <f>target!CG4</f>
        <v>Amplitude 25</v>
      </c>
      <c r="CH4" t="str">
        <f>target!CH4</f>
        <v>Amplitude 50</v>
      </c>
      <c r="CI4" t="str">
        <f>target!CI4</f>
        <v>Amplitude 75</v>
      </c>
      <c r="CJ4" t="str">
        <f>target!CJ4</f>
        <v>Amplitude 0</v>
      </c>
      <c r="CK4" t="str">
        <f>target!CK4</f>
        <v>Amplitude 100</v>
      </c>
      <c r="CL4" t="str">
        <f>target!CL4</f>
        <v>Amplitude 25</v>
      </c>
      <c r="CM4" t="str">
        <f>target!CM4</f>
        <v>Amplitude 50</v>
      </c>
      <c r="CN4" t="str">
        <f>target!CN4</f>
        <v>Amplitude 75</v>
      </c>
      <c r="CO4" t="str">
        <f>target!CO4</f>
        <v>Amplitude 0</v>
      </c>
      <c r="CP4" t="str">
        <f>target!CP4</f>
        <v>Amplitude 100</v>
      </c>
      <c r="CQ4" t="str">
        <f>target!CQ4</f>
        <v>Amplitude 25</v>
      </c>
      <c r="CR4" t="str">
        <f>target!CR4</f>
        <v>Amplitude 50</v>
      </c>
      <c r="CS4" t="str">
        <f>target!CS4</f>
        <v>Amplitude 75</v>
      </c>
      <c r="CT4" t="str">
        <f>target!CT4</f>
        <v>Amplitude 0</v>
      </c>
      <c r="CU4" t="str">
        <f>target!CU4</f>
        <v>Amplitude 100</v>
      </c>
      <c r="CV4" t="str">
        <f>target!CV4</f>
        <v>Amplitude 25</v>
      </c>
      <c r="CW4" t="str">
        <f>target!CW4</f>
        <v>Amplitude 50</v>
      </c>
      <c r="CX4" t="str">
        <f>target!CX4</f>
        <v>Amplitude 75</v>
      </c>
    </row>
    <row r="5" spans="1:102" x14ac:dyDescent="0.25">
      <c r="A5" t="str">
        <f>target!A5</f>
        <v>userID</v>
      </c>
      <c r="B5" t="str">
        <f>target!B5</f>
        <v>condition</v>
      </c>
      <c r="C5" t="str">
        <f>target!C5</f>
        <v>rep_0--ecc_0--dur_1000--amp_0</v>
      </c>
      <c r="D5" t="str">
        <f>target!D5</f>
        <v>rep_0--ecc_0--dur_1000--amp_100</v>
      </c>
      <c r="E5" t="str">
        <f>target!E5</f>
        <v>rep_0--ecc_0--dur_1000--amp_25</v>
      </c>
      <c r="F5" t="str">
        <f>target!F5</f>
        <v>rep_0--ecc_0--dur_1000--amp_50</v>
      </c>
      <c r="G5" t="str">
        <f>target!G5</f>
        <v>rep_0--ecc_0--dur_1000--amp_75</v>
      </c>
      <c r="H5" t="str">
        <f>target!H5</f>
        <v>rep_0--ecc_0--dur_1500--amp_0</v>
      </c>
      <c r="I5" t="str">
        <f>target!I5</f>
        <v>rep_0--ecc_0--dur_1500--amp_100</v>
      </c>
      <c r="J5" t="str">
        <f>target!J5</f>
        <v>rep_0--ecc_0--dur_1500--amp_25</v>
      </c>
      <c r="K5" t="str">
        <f>target!K5</f>
        <v>rep_0--ecc_0--dur_1500--amp_50</v>
      </c>
      <c r="L5" t="str">
        <f>target!L5</f>
        <v>rep_0--ecc_0--dur_1500--amp_75</v>
      </c>
      <c r="M5" t="str">
        <f>target!M5</f>
        <v>rep_0--ecc_0--dur_2000--amp_0</v>
      </c>
      <c r="N5" t="str">
        <f>target!N5</f>
        <v>rep_0--ecc_0--dur_2000--amp_100</v>
      </c>
      <c r="O5" t="str">
        <f>target!O5</f>
        <v>rep_0--ecc_0--dur_2000--amp_25</v>
      </c>
      <c r="P5" t="str">
        <f>target!P5</f>
        <v>rep_0--ecc_0--dur_2000--amp_50</v>
      </c>
      <c r="Q5" t="str">
        <f>target!Q5</f>
        <v>rep_0--ecc_0--dur_2000--amp_75</v>
      </c>
      <c r="R5" t="str">
        <f>target!R5</f>
        <v>rep_0--ecc_0--dur_250--amp_0</v>
      </c>
      <c r="S5" t="str">
        <f>target!S5</f>
        <v>rep_0--ecc_0--dur_250--amp_100</v>
      </c>
      <c r="T5" t="str">
        <f>target!T5</f>
        <v>rep_0--ecc_0--dur_250--amp_25</v>
      </c>
      <c r="U5" t="str">
        <f>target!U5</f>
        <v>rep_0--ecc_0--dur_250--amp_50</v>
      </c>
      <c r="V5" t="str">
        <f>target!V5</f>
        <v>rep_0--ecc_0--dur_250--amp_75</v>
      </c>
      <c r="W5" t="str">
        <f>target!W5</f>
        <v>rep_0--ecc_0--dur_500--amp_0</v>
      </c>
      <c r="X5" t="str">
        <f>target!X5</f>
        <v>rep_0--ecc_0--dur_500--amp_100</v>
      </c>
      <c r="Y5" t="str">
        <f>target!Y5</f>
        <v>rep_0--ecc_0--dur_500--amp_25</v>
      </c>
      <c r="Z5" t="str">
        <f>target!Z5</f>
        <v>rep_0--ecc_0--dur_500--amp_50</v>
      </c>
      <c r="AA5" t="str">
        <f>target!AA5</f>
        <v>rep_0--ecc_0--dur_500--amp_75</v>
      </c>
      <c r="AB5" t="str">
        <f>target!AB5</f>
        <v>rep_0--ecc_1--dur_1000--amp_0</v>
      </c>
      <c r="AC5" t="str">
        <f>target!AC5</f>
        <v>rep_0--ecc_1--dur_1000--amp_100</v>
      </c>
      <c r="AD5" t="str">
        <f>target!AD5</f>
        <v>rep_0--ecc_1--dur_1000--amp_25</v>
      </c>
      <c r="AE5" t="str">
        <f>target!AE5</f>
        <v>rep_0--ecc_1--dur_1000--amp_50</v>
      </c>
      <c r="AF5" t="str">
        <f>target!AF5</f>
        <v>rep_0--ecc_1--dur_1000--amp_75</v>
      </c>
      <c r="AG5" t="str">
        <f>target!AG5</f>
        <v>rep_0--ecc_1--dur_1500--amp_0</v>
      </c>
      <c r="AH5" t="str">
        <f>target!AH5</f>
        <v>rep_0--ecc_1--dur_1500--amp_100</v>
      </c>
      <c r="AI5" t="str">
        <f>target!AI5</f>
        <v>rep_0--ecc_1--dur_1500--amp_25</v>
      </c>
      <c r="AJ5" t="str">
        <f>target!AJ5</f>
        <v>rep_0--ecc_1--dur_1500--amp_50</v>
      </c>
      <c r="AK5" t="str">
        <f>target!AK5</f>
        <v>rep_0--ecc_1--dur_1500--amp_75</v>
      </c>
      <c r="AL5" t="str">
        <f>target!AL5</f>
        <v>rep_0--ecc_1--dur_2000--amp_0</v>
      </c>
      <c r="AM5" t="str">
        <f>target!AM5</f>
        <v>rep_0--ecc_1--dur_2000--amp_100</v>
      </c>
      <c r="AN5" t="str">
        <f>target!AN5</f>
        <v>rep_0--ecc_1--dur_2000--amp_25</v>
      </c>
      <c r="AO5" t="str">
        <f>target!AO5</f>
        <v>rep_0--ecc_1--dur_2000--amp_50</v>
      </c>
      <c r="AP5" t="str">
        <f>target!AP5</f>
        <v>rep_0--ecc_1--dur_2000--amp_75</v>
      </c>
      <c r="AQ5" t="str">
        <f>target!AQ5</f>
        <v>rep_0--ecc_1--dur_250--amp_0</v>
      </c>
      <c r="AR5" t="str">
        <f>target!AR5</f>
        <v>rep_0--ecc_1--dur_250--amp_100</v>
      </c>
      <c r="AS5" t="str">
        <f>target!AS5</f>
        <v>rep_0--ecc_1--dur_250--amp_25</v>
      </c>
      <c r="AT5" t="str">
        <f>target!AT5</f>
        <v>rep_0--ecc_1--dur_250--amp_50</v>
      </c>
      <c r="AU5" t="str">
        <f>target!AU5</f>
        <v>rep_0--ecc_1--dur_250--amp_75</v>
      </c>
      <c r="AV5" t="str">
        <f>target!AV5</f>
        <v>rep_0--ecc_1--dur_500--amp_0</v>
      </c>
      <c r="AW5" t="str">
        <f>target!AW5</f>
        <v>rep_0--ecc_1--dur_500--amp_100</v>
      </c>
      <c r="AX5" t="str">
        <f>target!AX5</f>
        <v>rep_0--ecc_1--dur_500--amp_25</v>
      </c>
      <c r="AY5" t="str">
        <f>target!AY5</f>
        <v>rep_0--ecc_1--dur_500--amp_50</v>
      </c>
      <c r="AZ5" t="str">
        <f>target!AZ5</f>
        <v>rep_0--ecc_1--dur_500--amp_75</v>
      </c>
      <c r="BA5" t="str">
        <f>target!BA5</f>
        <v>rep_1--ecc_0--dur_1000--amp_0</v>
      </c>
      <c r="BB5" t="str">
        <f>target!BB5</f>
        <v>rep_1--ecc_0--dur_1000--amp_100</v>
      </c>
      <c r="BC5" t="str">
        <f>target!BC5</f>
        <v>rep_1--ecc_0--dur_1000--amp_25</v>
      </c>
      <c r="BD5" t="str">
        <f>target!BD5</f>
        <v>rep_1--ecc_0--dur_1000--amp_50</v>
      </c>
      <c r="BE5" t="str">
        <f>target!BE5</f>
        <v>rep_1--ecc_0--dur_1000--amp_75</v>
      </c>
      <c r="BF5" t="str">
        <f>target!BF5</f>
        <v>rep_1--ecc_0--dur_1500--amp_0</v>
      </c>
      <c r="BG5" t="str">
        <f>target!BG5</f>
        <v>rep_1--ecc_0--dur_1500--amp_100</v>
      </c>
      <c r="BH5" t="str">
        <f>target!BH5</f>
        <v>rep_1--ecc_0--dur_1500--amp_25</v>
      </c>
      <c r="BI5" t="str">
        <f>target!BI5</f>
        <v>rep_1--ecc_0--dur_1500--amp_50</v>
      </c>
      <c r="BJ5" t="str">
        <f>target!BJ5</f>
        <v>rep_1--ecc_0--dur_1500--amp_75</v>
      </c>
      <c r="BK5" t="str">
        <f>target!BK5</f>
        <v>rep_1--ecc_0--dur_2000--amp_0</v>
      </c>
      <c r="BL5" t="str">
        <f>target!BL5</f>
        <v>rep_1--ecc_0--dur_2000--amp_100</v>
      </c>
      <c r="BM5" t="str">
        <f>target!BM5</f>
        <v>rep_1--ecc_0--dur_2000--amp_25</v>
      </c>
      <c r="BN5" t="str">
        <f>target!BN5</f>
        <v>rep_1--ecc_0--dur_2000--amp_50</v>
      </c>
      <c r="BO5" t="str">
        <f>target!BO5</f>
        <v>rep_1--ecc_0--dur_2000--amp_75</v>
      </c>
      <c r="BP5" t="str">
        <f>target!BP5</f>
        <v>rep_1--ecc_0--dur_250--amp_0</v>
      </c>
      <c r="BQ5" t="str">
        <f>target!BQ5</f>
        <v>rep_1--ecc_0--dur_250--amp_100</v>
      </c>
      <c r="BR5" t="str">
        <f>target!BR5</f>
        <v>rep_1--ecc_0--dur_250--amp_25</v>
      </c>
      <c r="BS5" t="str">
        <f>target!BS5</f>
        <v>rep_1--ecc_0--dur_250--amp_50</v>
      </c>
      <c r="BT5" t="str">
        <f>target!BT5</f>
        <v>rep_1--ecc_0--dur_250--amp_75</v>
      </c>
      <c r="BU5" t="str">
        <f>target!BU5</f>
        <v>rep_1--ecc_0--dur_500--amp_0</v>
      </c>
      <c r="BV5" t="str">
        <f>target!BV5</f>
        <v>rep_1--ecc_0--dur_500--amp_100</v>
      </c>
      <c r="BW5" t="str">
        <f>target!BW5</f>
        <v>rep_1--ecc_0--dur_500--amp_25</v>
      </c>
      <c r="BX5" t="str">
        <f>target!BX5</f>
        <v>rep_1--ecc_0--dur_500--amp_50</v>
      </c>
      <c r="BY5" t="str">
        <f>target!BY5</f>
        <v>rep_1--ecc_0--dur_500--amp_75</v>
      </c>
      <c r="BZ5" t="str">
        <f>target!BZ5</f>
        <v>rep_1--ecc_1--dur_1000--amp_0</v>
      </c>
      <c r="CA5" t="str">
        <f>target!CA5</f>
        <v>rep_1--ecc_1--dur_1000--amp_100</v>
      </c>
      <c r="CB5" t="str">
        <f>target!CB5</f>
        <v>rep_1--ecc_1--dur_1000--amp_25</v>
      </c>
      <c r="CC5" t="str">
        <f>target!CC5</f>
        <v>rep_1--ecc_1--dur_1000--amp_50</v>
      </c>
      <c r="CD5" t="str">
        <f>target!CD5</f>
        <v>rep_1--ecc_1--dur_1000--amp_75</v>
      </c>
      <c r="CE5" t="str">
        <f>target!CE5</f>
        <v>rep_1--ecc_1--dur_1500--amp_0</v>
      </c>
      <c r="CF5" t="str">
        <f>target!CF5</f>
        <v>rep_1--ecc_1--dur_1500--amp_100</v>
      </c>
      <c r="CG5" t="str">
        <f>target!CG5</f>
        <v>rep_1--ecc_1--dur_1500--amp_25</v>
      </c>
      <c r="CH5" t="str">
        <f>target!CH5</f>
        <v>rep_1--ecc_1--dur_1500--amp_50</v>
      </c>
      <c r="CI5" t="str">
        <f>target!CI5</f>
        <v>rep_1--ecc_1--dur_1500--amp_75</v>
      </c>
      <c r="CJ5" t="str">
        <f>target!CJ5</f>
        <v>rep_1--ecc_1--dur_2000--amp_0</v>
      </c>
      <c r="CK5" t="str">
        <f>target!CK5</f>
        <v>rep_1--ecc_1--dur_2000--amp_100</v>
      </c>
      <c r="CL5" t="str">
        <f>target!CL5</f>
        <v>rep_1--ecc_1--dur_2000--amp_25</v>
      </c>
      <c r="CM5" t="str">
        <f>target!CM5</f>
        <v>rep_1--ecc_1--dur_2000--amp_50</v>
      </c>
      <c r="CN5" t="str">
        <f>target!CN5</f>
        <v>rep_1--ecc_1--dur_2000--amp_75</v>
      </c>
      <c r="CO5" t="str">
        <f>target!CO5</f>
        <v>rep_1--ecc_1--dur_250--amp_0</v>
      </c>
      <c r="CP5" t="str">
        <f>target!CP5</f>
        <v>rep_1--ecc_1--dur_250--amp_100</v>
      </c>
      <c r="CQ5" t="str">
        <f>target!CQ5</f>
        <v>rep_1--ecc_1--dur_250--amp_25</v>
      </c>
      <c r="CR5" t="str">
        <f>target!CR5</f>
        <v>rep_1--ecc_1--dur_250--amp_50</v>
      </c>
      <c r="CS5" t="str">
        <f>target!CS5</f>
        <v>rep_1--ecc_1--dur_250--amp_75</v>
      </c>
      <c r="CT5" t="str">
        <f>target!CT5</f>
        <v>rep_1--ecc_1--dur_500--amp_0</v>
      </c>
      <c r="CU5" t="str">
        <f>target!CU5</f>
        <v>rep_1--ecc_1--dur_500--amp_100</v>
      </c>
      <c r="CV5" t="str">
        <f>target!CV5</f>
        <v>rep_1--ecc_1--dur_500--amp_25</v>
      </c>
      <c r="CW5" t="str">
        <f>target!CW5</f>
        <v>rep_1--ecc_1--dur_500--amp_50</v>
      </c>
      <c r="CX5" t="str">
        <f>target!CX5</f>
        <v>rep_1--ecc_1--dur_500--amp_75</v>
      </c>
    </row>
    <row r="6" spans="1:102" x14ac:dyDescent="0.25">
      <c r="A6">
        <f>target!A6</f>
        <v>1</v>
      </c>
      <c r="C6">
        <v>-1</v>
      </c>
      <c r="D6">
        <v>3</v>
      </c>
      <c r="E6">
        <v>-1</v>
      </c>
      <c r="F6">
        <v>1</v>
      </c>
      <c r="G6">
        <v>4</v>
      </c>
      <c r="H6">
        <v>-1</v>
      </c>
      <c r="I6">
        <v>3</v>
      </c>
      <c r="J6">
        <v>-1</v>
      </c>
      <c r="K6">
        <v>4</v>
      </c>
      <c r="L6">
        <v>2</v>
      </c>
      <c r="M6">
        <v>-1</v>
      </c>
      <c r="N6">
        <v>3</v>
      </c>
      <c r="O6">
        <v>-1</v>
      </c>
      <c r="P6">
        <v>3</v>
      </c>
      <c r="Q6">
        <v>2</v>
      </c>
      <c r="R6">
        <v>-1</v>
      </c>
      <c r="S6">
        <v>2</v>
      </c>
      <c r="T6">
        <v>-1</v>
      </c>
      <c r="U6">
        <v>57</v>
      </c>
      <c r="V6">
        <v>1</v>
      </c>
      <c r="W6">
        <v>-1</v>
      </c>
      <c r="X6">
        <v>1</v>
      </c>
      <c r="Y6">
        <v>2</v>
      </c>
      <c r="Z6">
        <v>6</v>
      </c>
      <c r="AA6">
        <v>3</v>
      </c>
      <c r="AB6">
        <v>-1</v>
      </c>
      <c r="AC6">
        <v>3</v>
      </c>
      <c r="AD6">
        <v>-1</v>
      </c>
      <c r="AE6">
        <v>-1</v>
      </c>
      <c r="AF6">
        <v>1</v>
      </c>
      <c r="AG6">
        <v>-1</v>
      </c>
      <c r="AH6">
        <v>1</v>
      </c>
      <c r="AI6">
        <v>-1</v>
      </c>
      <c r="AJ6">
        <v>2</v>
      </c>
      <c r="AK6">
        <v>-1</v>
      </c>
      <c r="AL6">
        <v>-1</v>
      </c>
      <c r="AM6">
        <v>1</v>
      </c>
      <c r="AN6">
        <v>-1</v>
      </c>
      <c r="AO6">
        <v>1</v>
      </c>
      <c r="AP6">
        <v>0</v>
      </c>
      <c r="AQ6">
        <v>-1</v>
      </c>
      <c r="AR6">
        <v>120</v>
      </c>
      <c r="AS6">
        <v>-1</v>
      </c>
      <c r="AT6">
        <v>-1</v>
      </c>
      <c r="AU6">
        <v>305</v>
      </c>
      <c r="AV6">
        <v>-1</v>
      </c>
      <c r="AW6">
        <v>100</v>
      </c>
      <c r="AX6">
        <v>-1</v>
      </c>
      <c r="AY6">
        <v>-1</v>
      </c>
      <c r="AZ6">
        <v>165</v>
      </c>
      <c r="BA6">
        <v>-1</v>
      </c>
      <c r="BB6">
        <v>2</v>
      </c>
      <c r="BC6">
        <v>-1</v>
      </c>
      <c r="BD6">
        <v>1</v>
      </c>
      <c r="BE6">
        <v>1</v>
      </c>
      <c r="BF6">
        <v>-1</v>
      </c>
      <c r="BG6">
        <v>1</v>
      </c>
      <c r="BH6">
        <v>-1</v>
      </c>
      <c r="BI6">
        <v>6</v>
      </c>
      <c r="BJ6">
        <v>5</v>
      </c>
      <c r="BK6">
        <v>-1</v>
      </c>
      <c r="BL6">
        <v>0</v>
      </c>
      <c r="BM6">
        <v>-1</v>
      </c>
      <c r="BN6">
        <v>2</v>
      </c>
      <c r="BO6">
        <v>3</v>
      </c>
      <c r="BP6">
        <v>-1</v>
      </c>
      <c r="BQ6">
        <v>46</v>
      </c>
      <c r="BR6">
        <v>-1</v>
      </c>
      <c r="BS6">
        <v>115</v>
      </c>
      <c r="BT6">
        <v>0</v>
      </c>
      <c r="BU6">
        <v>-1</v>
      </c>
      <c r="BV6">
        <v>3</v>
      </c>
      <c r="BW6">
        <v>3</v>
      </c>
      <c r="BX6">
        <v>-1</v>
      </c>
      <c r="BY6">
        <v>2</v>
      </c>
      <c r="BZ6">
        <v>-1</v>
      </c>
      <c r="CA6">
        <v>1</v>
      </c>
      <c r="CB6">
        <v>-1</v>
      </c>
      <c r="CC6">
        <v>-1</v>
      </c>
      <c r="CD6">
        <v>-1</v>
      </c>
      <c r="CE6">
        <v>-1</v>
      </c>
      <c r="CF6">
        <v>1</v>
      </c>
      <c r="CG6">
        <v>-1</v>
      </c>
      <c r="CH6">
        <v>3</v>
      </c>
      <c r="CI6">
        <v>-1</v>
      </c>
      <c r="CJ6">
        <v>-1</v>
      </c>
      <c r="CK6">
        <v>1</v>
      </c>
      <c r="CL6">
        <v>-1</v>
      </c>
      <c r="CM6">
        <v>1</v>
      </c>
      <c r="CN6">
        <v>0</v>
      </c>
      <c r="CO6">
        <v>-1</v>
      </c>
      <c r="CP6">
        <v>-1</v>
      </c>
      <c r="CQ6">
        <v>-1</v>
      </c>
      <c r="CR6">
        <v>385</v>
      </c>
      <c r="CS6">
        <v>123</v>
      </c>
      <c r="CT6">
        <v>-1</v>
      </c>
      <c r="CU6">
        <v>96</v>
      </c>
      <c r="CV6">
        <v>-1</v>
      </c>
      <c r="CW6">
        <v>-1</v>
      </c>
      <c r="CX6">
        <v>172</v>
      </c>
    </row>
    <row r="7" spans="1:102" x14ac:dyDescent="0.25">
      <c r="A7">
        <f>target!A7</f>
        <v>2</v>
      </c>
      <c r="C7">
        <v>-1</v>
      </c>
      <c r="D7">
        <v>6</v>
      </c>
      <c r="E7">
        <v>-1</v>
      </c>
      <c r="F7">
        <v>5</v>
      </c>
      <c r="G7">
        <v>6</v>
      </c>
      <c r="H7">
        <v>-1</v>
      </c>
      <c r="I7">
        <v>1</v>
      </c>
      <c r="J7">
        <v>-1</v>
      </c>
      <c r="K7">
        <v>13</v>
      </c>
      <c r="L7">
        <v>2</v>
      </c>
      <c r="M7">
        <v>-1</v>
      </c>
      <c r="N7">
        <v>3</v>
      </c>
      <c r="O7">
        <v>11</v>
      </c>
      <c r="P7">
        <v>-1</v>
      </c>
      <c r="Q7">
        <v>7</v>
      </c>
      <c r="R7">
        <v>-1</v>
      </c>
      <c r="S7">
        <v>10</v>
      </c>
      <c r="T7">
        <v>-1</v>
      </c>
      <c r="U7">
        <v>-1</v>
      </c>
      <c r="V7">
        <v>9</v>
      </c>
      <c r="W7">
        <v>-1</v>
      </c>
      <c r="X7">
        <v>68</v>
      </c>
      <c r="Y7">
        <v>-1</v>
      </c>
      <c r="Z7">
        <v>224</v>
      </c>
      <c r="AA7">
        <v>8</v>
      </c>
      <c r="AB7">
        <v>-1</v>
      </c>
      <c r="AC7">
        <v>4</v>
      </c>
      <c r="AD7">
        <v>-1</v>
      </c>
      <c r="AE7">
        <v>8</v>
      </c>
      <c r="AF7">
        <v>-1</v>
      </c>
      <c r="AG7">
        <v>-1</v>
      </c>
      <c r="AH7">
        <v>5</v>
      </c>
      <c r="AI7">
        <v>-1</v>
      </c>
      <c r="AJ7">
        <v>-1</v>
      </c>
      <c r="AK7">
        <v>13</v>
      </c>
      <c r="AL7">
        <v>-1</v>
      </c>
      <c r="AM7">
        <v>106</v>
      </c>
      <c r="AN7">
        <v>-1</v>
      </c>
      <c r="AO7">
        <v>9</v>
      </c>
      <c r="AP7">
        <v>490</v>
      </c>
      <c r="AQ7">
        <v>-1</v>
      </c>
      <c r="AR7">
        <v>91</v>
      </c>
      <c r="AS7">
        <v>-1</v>
      </c>
      <c r="AT7">
        <v>-1</v>
      </c>
      <c r="AU7">
        <v>134</v>
      </c>
      <c r="AV7">
        <v>-1</v>
      </c>
      <c r="AW7">
        <v>120</v>
      </c>
      <c r="AX7">
        <v>-1</v>
      </c>
      <c r="AY7">
        <v>-1</v>
      </c>
      <c r="AZ7">
        <v>148</v>
      </c>
      <c r="BA7">
        <v>-1</v>
      </c>
      <c r="BB7">
        <v>7</v>
      </c>
      <c r="BC7">
        <v>-1</v>
      </c>
      <c r="BD7">
        <v>9</v>
      </c>
      <c r="BE7">
        <v>14</v>
      </c>
      <c r="BF7">
        <v>-1</v>
      </c>
      <c r="BG7">
        <v>3</v>
      </c>
      <c r="BH7">
        <v>-1</v>
      </c>
      <c r="BI7">
        <v>7</v>
      </c>
      <c r="BJ7">
        <v>2</v>
      </c>
      <c r="BK7">
        <v>-1</v>
      </c>
      <c r="BL7">
        <v>12</v>
      </c>
      <c r="BM7">
        <v>4</v>
      </c>
      <c r="BN7">
        <v>11</v>
      </c>
      <c r="BO7">
        <v>4</v>
      </c>
      <c r="BP7">
        <v>-1</v>
      </c>
      <c r="BQ7">
        <v>2</v>
      </c>
      <c r="BR7">
        <v>-1</v>
      </c>
      <c r="BS7">
        <v>4</v>
      </c>
      <c r="BT7">
        <v>52</v>
      </c>
      <c r="BU7">
        <v>-1</v>
      </c>
      <c r="BV7">
        <v>7</v>
      </c>
      <c r="BW7">
        <v>-1</v>
      </c>
      <c r="BX7">
        <v>10</v>
      </c>
      <c r="BY7">
        <v>12</v>
      </c>
      <c r="BZ7">
        <v>-1</v>
      </c>
      <c r="CA7">
        <v>5</v>
      </c>
      <c r="CB7">
        <v>-1</v>
      </c>
      <c r="CC7">
        <v>4</v>
      </c>
      <c r="CD7">
        <v>1</v>
      </c>
      <c r="CE7">
        <v>-1</v>
      </c>
      <c r="CF7">
        <v>11</v>
      </c>
      <c r="CG7">
        <v>-1</v>
      </c>
      <c r="CH7">
        <v>5</v>
      </c>
      <c r="CI7">
        <v>3</v>
      </c>
      <c r="CJ7">
        <v>-1</v>
      </c>
      <c r="CK7">
        <v>4</v>
      </c>
      <c r="CL7">
        <v>-1</v>
      </c>
      <c r="CM7">
        <v>3</v>
      </c>
      <c r="CN7">
        <v>13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188</v>
      </c>
      <c r="CV7">
        <v>-1</v>
      </c>
      <c r="CW7">
        <v>-1</v>
      </c>
      <c r="CX7" s="5">
        <v>931</v>
      </c>
    </row>
    <row r="8" spans="1:102" x14ac:dyDescent="0.25">
      <c r="A8">
        <f>target!A8</f>
        <v>3</v>
      </c>
      <c r="C8">
        <v>-1</v>
      </c>
      <c r="D8">
        <v>6</v>
      </c>
      <c r="E8">
        <v>19</v>
      </c>
      <c r="F8">
        <v>-1</v>
      </c>
      <c r="G8">
        <v>3</v>
      </c>
      <c r="H8">
        <v>-1</v>
      </c>
      <c r="I8">
        <v>7</v>
      </c>
      <c r="J8">
        <v>-1</v>
      </c>
      <c r="K8">
        <v>-1</v>
      </c>
      <c r="L8">
        <v>-1</v>
      </c>
      <c r="M8">
        <v>-1</v>
      </c>
      <c r="N8">
        <v>10</v>
      </c>
      <c r="O8">
        <v>-1</v>
      </c>
      <c r="P8">
        <v>18</v>
      </c>
      <c r="Q8">
        <v>-1</v>
      </c>
      <c r="R8">
        <v>-1</v>
      </c>
      <c r="S8">
        <v>103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35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10</v>
      </c>
      <c r="BF8">
        <v>-1</v>
      </c>
      <c r="BG8">
        <v>8</v>
      </c>
      <c r="BH8">
        <v>-1</v>
      </c>
      <c r="BI8">
        <v>8</v>
      </c>
      <c r="BJ8">
        <v>4</v>
      </c>
      <c r="BK8">
        <v>-1</v>
      </c>
      <c r="BL8">
        <v>8</v>
      </c>
      <c r="BM8">
        <v>-1</v>
      </c>
      <c r="BN8">
        <v>-1</v>
      </c>
      <c r="BO8">
        <v>7</v>
      </c>
      <c r="BP8">
        <v>-1</v>
      </c>
      <c r="BQ8">
        <v>347</v>
      </c>
      <c r="BR8">
        <v>-1</v>
      </c>
      <c r="BS8">
        <v>-1</v>
      </c>
      <c r="BT8">
        <v>-1</v>
      </c>
      <c r="BU8">
        <v>-1</v>
      </c>
      <c r="BV8">
        <v>30</v>
      </c>
      <c r="BW8">
        <v>-1</v>
      </c>
      <c r="BX8">
        <v>231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444</v>
      </c>
      <c r="CI8">
        <v>551</v>
      </c>
      <c r="CJ8">
        <v>-1</v>
      </c>
      <c r="CK8">
        <v>2</v>
      </c>
      <c r="CL8">
        <v>-1</v>
      </c>
      <c r="CM8">
        <v>-1</v>
      </c>
      <c r="CN8">
        <v>7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186</v>
      </c>
      <c r="CV8">
        <v>-1</v>
      </c>
      <c r="CW8">
        <v>-1</v>
      </c>
      <c r="CX8">
        <v>-1</v>
      </c>
    </row>
    <row r="9" spans="1:102" x14ac:dyDescent="0.25">
      <c r="A9">
        <f>target!A9</f>
        <v>4</v>
      </c>
      <c r="C9">
        <v>-1</v>
      </c>
      <c r="D9">
        <v>7</v>
      </c>
      <c r="E9">
        <v>-1</v>
      </c>
      <c r="F9">
        <v>0</v>
      </c>
      <c r="G9">
        <v>6</v>
      </c>
      <c r="H9">
        <v>-1</v>
      </c>
      <c r="I9">
        <v>4</v>
      </c>
      <c r="J9">
        <v>-1</v>
      </c>
      <c r="K9">
        <v>0</v>
      </c>
      <c r="L9">
        <v>2</v>
      </c>
      <c r="M9">
        <v>-1</v>
      </c>
      <c r="N9">
        <v>7</v>
      </c>
      <c r="O9">
        <v>-1</v>
      </c>
      <c r="P9">
        <v>-1</v>
      </c>
      <c r="Q9">
        <v>0</v>
      </c>
      <c r="R9">
        <v>-1</v>
      </c>
      <c r="S9">
        <v>11</v>
      </c>
      <c r="T9">
        <v>-1</v>
      </c>
      <c r="U9">
        <v>-1</v>
      </c>
      <c r="V9">
        <v>-1</v>
      </c>
      <c r="W9">
        <v>-1</v>
      </c>
      <c r="X9">
        <v>10</v>
      </c>
      <c r="Y9">
        <v>-1</v>
      </c>
      <c r="Z9">
        <v>1</v>
      </c>
      <c r="AA9">
        <v>1</v>
      </c>
      <c r="AB9">
        <v>-1</v>
      </c>
      <c r="AC9">
        <v>-1</v>
      </c>
      <c r="AD9">
        <v>1</v>
      </c>
      <c r="AE9">
        <v>-1</v>
      </c>
      <c r="AF9">
        <v>7</v>
      </c>
      <c r="AG9">
        <v>-1</v>
      </c>
      <c r="AH9">
        <v>4</v>
      </c>
      <c r="AI9">
        <v>-1</v>
      </c>
      <c r="AJ9">
        <v>-1</v>
      </c>
      <c r="AK9">
        <v>-1</v>
      </c>
      <c r="AL9">
        <v>-1</v>
      </c>
      <c r="AM9">
        <v>4</v>
      </c>
      <c r="AN9">
        <v>-1</v>
      </c>
      <c r="AO9">
        <v>8</v>
      </c>
      <c r="AP9">
        <v>1</v>
      </c>
      <c r="AQ9">
        <v>-1</v>
      </c>
      <c r="AR9">
        <v>-1</v>
      </c>
      <c r="AS9">
        <v>-1</v>
      </c>
      <c r="AT9">
        <v>-1</v>
      </c>
      <c r="AU9">
        <v>173</v>
      </c>
      <c r="AV9">
        <v>-1</v>
      </c>
      <c r="AW9">
        <v>-1</v>
      </c>
      <c r="AX9">
        <v>-1</v>
      </c>
      <c r="AY9">
        <v>55</v>
      </c>
      <c r="AZ9">
        <v>11</v>
      </c>
      <c r="BA9">
        <v>-1</v>
      </c>
      <c r="BB9">
        <v>2</v>
      </c>
      <c r="BC9">
        <v>-1</v>
      </c>
      <c r="BD9">
        <v>2</v>
      </c>
      <c r="BE9">
        <v>3</v>
      </c>
      <c r="BF9">
        <v>-1</v>
      </c>
      <c r="BG9">
        <v>0</v>
      </c>
      <c r="BH9">
        <v>-1</v>
      </c>
      <c r="BI9">
        <v>-1</v>
      </c>
      <c r="BJ9">
        <v>0</v>
      </c>
      <c r="BK9">
        <v>-1</v>
      </c>
      <c r="BL9">
        <v>6</v>
      </c>
      <c r="BM9">
        <v>-1</v>
      </c>
      <c r="BN9">
        <v>4</v>
      </c>
      <c r="BO9">
        <v>2</v>
      </c>
      <c r="BP9">
        <v>-1</v>
      </c>
      <c r="BQ9">
        <v>90</v>
      </c>
      <c r="BR9">
        <v>-1</v>
      </c>
      <c r="BS9">
        <v>3</v>
      </c>
      <c r="BT9">
        <v>68</v>
      </c>
      <c r="BU9">
        <v>-1</v>
      </c>
      <c r="BV9">
        <v>5</v>
      </c>
      <c r="BW9">
        <v>190</v>
      </c>
      <c r="BX9">
        <v>-1</v>
      </c>
      <c r="BY9">
        <v>115</v>
      </c>
      <c r="BZ9">
        <v>-1</v>
      </c>
      <c r="CA9">
        <v>4</v>
      </c>
      <c r="CB9">
        <v>-1</v>
      </c>
      <c r="CC9">
        <v>-1</v>
      </c>
      <c r="CD9">
        <v>-1</v>
      </c>
      <c r="CE9">
        <v>-1</v>
      </c>
      <c r="CF9">
        <v>2</v>
      </c>
      <c r="CG9">
        <v>-1</v>
      </c>
      <c r="CH9">
        <v>4</v>
      </c>
      <c r="CI9">
        <v>-1</v>
      </c>
      <c r="CJ9">
        <v>-1</v>
      </c>
      <c r="CK9">
        <v>4</v>
      </c>
      <c r="CL9">
        <v>1</v>
      </c>
      <c r="CM9">
        <v>-1</v>
      </c>
      <c r="CN9">
        <v>4</v>
      </c>
      <c r="CO9">
        <v>-1</v>
      </c>
      <c r="CP9">
        <v>-1</v>
      </c>
      <c r="CQ9">
        <v>-1</v>
      </c>
      <c r="CR9">
        <v>-1</v>
      </c>
      <c r="CS9">
        <v>16</v>
      </c>
      <c r="CT9">
        <v>-1</v>
      </c>
      <c r="CU9">
        <v>9</v>
      </c>
      <c r="CV9">
        <v>-1</v>
      </c>
      <c r="CW9">
        <v>4</v>
      </c>
      <c r="CX9">
        <v>-1</v>
      </c>
    </row>
    <row r="10" spans="1:102" x14ac:dyDescent="0.25">
      <c r="A10">
        <f>target!A10</f>
        <v>5</v>
      </c>
      <c r="C10">
        <v>-1</v>
      </c>
      <c r="D10">
        <v>11</v>
      </c>
      <c r="E10">
        <v>-1</v>
      </c>
      <c r="F10">
        <v>-1</v>
      </c>
      <c r="G10">
        <v>-1</v>
      </c>
      <c r="H10">
        <v>-1</v>
      </c>
      <c r="I10">
        <v>5</v>
      </c>
      <c r="J10">
        <v>6</v>
      </c>
      <c r="K10">
        <v>5</v>
      </c>
      <c r="L10">
        <v>-1</v>
      </c>
      <c r="M10">
        <v>-1</v>
      </c>
      <c r="N10">
        <v>5</v>
      </c>
      <c r="O10">
        <v>-1</v>
      </c>
      <c r="P10">
        <v>3</v>
      </c>
      <c r="Q10">
        <v>3</v>
      </c>
      <c r="R10">
        <v>-1</v>
      </c>
      <c r="S10">
        <v>-1</v>
      </c>
      <c r="T10">
        <v>-1</v>
      </c>
      <c r="U10">
        <v>-1</v>
      </c>
      <c r="V10">
        <v>7</v>
      </c>
      <c r="W10">
        <v>-1</v>
      </c>
      <c r="X10">
        <v>11</v>
      </c>
      <c r="Y10">
        <v>-1</v>
      </c>
      <c r="Z10">
        <v>-1</v>
      </c>
      <c r="AA10">
        <v>-1</v>
      </c>
      <c r="AB10">
        <v>-1</v>
      </c>
      <c r="AC10">
        <v>2</v>
      </c>
      <c r="AD10">
        <v>-1</v>
      </c>
      <c r="AE10">
        <v>-1</v>
      </c>
      <c r="AF10">
        <v>7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-1</v>
      </c>
      <c r="AM10">
        <v>3</v>
      </c>
      <c r="AN10">
        <v>-1</v>
      </c>
      <c r="AO10">
        <v>6</v>
      </c>
      <c r="AP10">
        <v>5</v>
      </c>
      <c r="AQ10">
        <v>-1</v>
      </c>
      <c r="AR10">
        <v>-1</v>
      </c>
      <c r="AS10">
        <v>-1</v>
      </c>
      <c r="AT10">
        <v>-1</v>
      </c>
      <c r="AU10">
        <v>332</v>
      </c>
      <c r="AV10">
        <v>-1</v>
      </c>
      <c r="AW10">
        <v>116</v>
      </c>
      <c r="AX10">
        <v>-1</v>
      </c>
      <c r="AY10">
        <v>-1</v>
      </c>
      <c r="AZ10">
        <v>-1</v>
      </c>
      <c r="BA10">
        <v>-1</v>
      </c>
      <c r="BB10">
        <v>11</v>
      </c>
      <c r="BC10">
        <v>-1</v>
      </c>
      <c r="BD10">
        <v>-1</v>
      </c>
      <c r="BE10">
        <v>4</v>
      </c>
      <c r="BF10">
        <v>-1</v>
      </c>
      <c r="BG10">
        <v>2</v>
      </c>
      <c r="BH10">
        <v>3</v>
      </c>
      <c r="BI10">
        <v>-1</v>
      </c>
      <c r="BJ10">
        <v>6</v>
      </c>
      <c r="BK10">
        <v>-1</v>
      </c>
      <c r="BL10">
        <v>5</v>
      </c>
      <c r="BM10">
        <v>-1</v>
      </c>
      <c r="BN10">
        <v>-1</v>
      </c>
      <c r="BO10">
        <v>4</v>
      </c>
      <c r="BP10">
        <v>-1</v>
      </c>
      <c r="BQ10">
        <v>336</v>
      </c>
      <c r="BR10">
        <v>-1</v>
      </c>
      <c r="BS10">
        <v>-1</v>
      </c>
      <c r="BT10">
        <v>-1</v>
      </c>
      <c r="BU10">
        <v>-1</v>
      </c>
      <c r="BV10">
        <v>5</v>
      </c>
      <c r="BW10">
        <v>-1</v>
      </c>
      <c r="BX10">
        <v>-1</v>
      </c>
      <c r="BY10">
        <v>8</v>
      </c>
      <c r="BZ10">
        <v>-1</v>
      </c>
      <c r="CA10">
        <v>9</v>
      </c>
      <c r="CB10">
        <v>-1</v>
      </c>
      <c r="CC10">
        <v>163</v>
      </c>
      <c r="CD10">
        <v>-1</v>
      </c>
      <c r="CE10">
        <v>-1</v>
      </c>
      <c r="CF10">
        <v>1</v>
      </c>
      <c r="CG10">
        <v>-1</v>
      </c>
      <c r="CH10">
        <v>-1</v>
      </c>
      <c r="CI10">
        <v>3</v>
      </c>
      <c r="CJ10">
        <v>-1</v>
      </c>
      <c r="CK10">
        <v>2</v>
      </c>
      <c r="CL10">
        <v>-1</v>
      </c>
      <c r="CM10">
        <v>-1</v>
      </c>
      <c r="CN10">
        <v>11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289</v>
      </c>
      <c r="CV10">
        <v>-1</v>
      </c>
      <c r="CW10">
        <v>33</v>
      </c>
      <c r="CX10">
        <v>150</v>
      </c>
    </row>
    <row r="11" spans="1:102" x14ac:dyDescent="0.25">
      <c r="A11">
        <f>target!A11</f>
        <v>6</v>
      </c>
      <c r="C11">
        <v>-1</v>
      </c>
      <c r="D11">
        <v>19</v>
      </c>
      <c r="E11">
        <v>-1</v>
      </c>
      <c r="F11">
        <v>32</v>
      </c>
      <c r="G11">
        <v>-1</v>
      </c>
      <c r="H11">
        <v>-1</v>
      </c>
      <c r="I11">
        <v>13</v>
      </c>
      <c r="J11">
        <v>6</v>
      </c>
      <c r="K11">
        <v>7</v>
      </c>
      <c r="L11">
        <v>11</v>
      </c>
      <c r="M11">
        <v>-1</v>
      </c>
      <c r="N11">
        <v>3</v>
      </c>
      <c r="O11">
        <v>-1</v>
      </c>
      <c r="P11">
        <v>6</v>
      </c>
      <c r="Q11">
        <v>2</v>
      </c>
      <c r="R11">
        <v>-1</v>
      </c>
      <c r="S11">
        <v>-1</v>
      </c>
      <c r="T11">
        <v>6</v>
      </c>
      <c r="U11">
        <v>53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8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6</v>
      </c>
      <c r="AQ11">
        <v>-1</v>
      </c>
      <c r="AR11">
        <v>-1</v>
      </c>
      <c r="AS11">
        <v>-1</v>
      </c>
      <c r="AT11">
        <v>-1</v>
      </c>
      <c r="AU11">
        <v>2048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4</v>
      </c>
      <c r="BD11">
        <v>286</v>
      </c>
      <c r="BE11">
        <v>8</v>
      </c>
      <c r="BF11">
        <v>-1</v>
      </c>
      <c r="BG11">
        <v>3</v>
      </c>
      <c r="BH11">
        <v>-1</v>
      </c>
      <c r="BI11">
        <v>9</v>
      </c>
      <c r="BJ11">
        <v>-1</v>
      </c>
      <c r="BK11" s="5">
        <v>726</v>
      </c>
      <c r="BL11">
        <v>6</v>
      </c>
      <c r="BM11">
        <v>-1</v>
      </c>
      <c r="BN11">
        <v>5</v>
      </c>
      <c r="BO11">
        <v>13</v>
      </c>
      <c r="BP11">
        <v>-1</v>
      </c>
      <c r="BQ11">
        <v>131</v>
      </c>
      <c r="BR11">
        <v>-1</v>
      </c>
      <c r="BS11">
        <v>-1</v>
      </c>
      <c r="BT11">
        <v>-1</v>
      </c>
      <c r="BU11">
        <v>-1</v>
      </c>
      <c r="BV11">
        <v>5</v>
      </c>
      <c r="BW11">
        <v>306</v>
      </c>
      <c r="BX11">
        <v>38</v>
      </c>
      <c r="BY11">
        <v>-1</v>
      </c>
      <c r="BZ11">
        <v>-1</v>
      </c>
      <c r="CA11">
        <v>8</v>
      </c>
      <c r="CB11">
        <v>-1</v>
      </c>
      <c r="CC11" s="5">
        <v>1799</v>
      </c>
      <c r="CD11">
        <v>-1</v>
      </c>
      <c r="CE11">
        <v>-1</v>
      </c>
      <c r="CF11">
        <v>-1</v>
      </c>
      <c r="CG11">
        <v>34</v>
      </c>
      <c r="CH11" s="5">
        <v>3185</v>
      </c>
      <c r="CI11">
        <v>110</v>
      </c>
      <c r="CJ11">
        <v>-1</v>
      </c>
      <c r="CK11">
        <v>-1</v>
      </c>
      <c r="CL11">
        <v>-1</v>
      </c>
      <c r="CM11">
        <v>8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</row>
    <row r="12" spans="1:102" x14ac:dyDescent="0.25">
      <c r="A12">
        <f>target!A12</f>
        <v>7</v>
      </c>
      <c r="C12">
        <v>-1</v>
      </c>
      <c r="D12">
        <v>14</v>
      </c>
      <c r="E12">
        <v>-1</v>
      </c>
      <c r="F12">
        <v>22</v>
      </c>
      <c r="G12">
        <v>16</v>
      </c>
      <c r="H12">
        <v>-1</v>
      </c>
      <c r="I12">
        <v>13</v>
      </c>
      <c r="J12">
        <v>-1</v>
      </c>
      <c r="K12">
        <v>-1</v>
      </c>
      <c r="L12">
        <v>17</v>
      </c>
      <c r="M12">
        <v>-1</v>
      </c>
      <c r="N12">
        <v>14</v>
      </c>
      <c r="O12">
        <v>-1</v>
      </c>
      <c r="P12">
        <v>10</v>
      </c>
      <c r="Q12">
        <v>10</v>
      </c>
      <c r="R12">
        <v>-1</v>
      </c>
      <c r="S12">
        <v>17</v>
      </c>
      <c r="T12">
        <v>-1</v>
      </c>
      <c r="U12">
        <v>137</v>
      </c>
      <c r="V12">
        <v>-1</v>
      </c>
      <c r="W12">
        <v>-1</v>
      </c>
      <c r="X12">
        <v>51</v>
      </c>
      <c r="Y12">
        <v>-1</v>
      </c>
      <c r="Z12">
        <v>5</v>
      </c>
      <c r="AA12">
        <v>3</v>
      </c>
      <c r="AB12">
        <v>-1</v>
      </c>
      <c r="AC12">
        <v>40</v>
      </c>
      <c r="AD12">
        <v>-1</v>
      </c>
      <c r="AE12">
        <v>-1</v>
      </c>
      <c r="AF12">
        <v>285</v>
      </c>
      <c r="AG12">
        <v>-1</v>
      </c>
      <c r="AH12">
        <v>439</v>
      </c>
      <c r="AI12">
        <v>-1</v>
      </c>
      <c r="AJ12">
        <v>-1</v>
      </c>
      <c r="AK12">
        <v>-1</v>
      </c>
      <c r="AL12">
        <v>-1</v>
      </c>
      <c r="AM12">
        <v>10</v>
      </c>
      <c r="AN12">
        <v>9</v>
      </c>
      <c r="AO12">
        <v>23</v>
      </c>
      <c r="AP12">
        <v>16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32</v>
      </c>
      <c r="BC12">
        <v>-1</v>
      </c>
      <c r="BD12">
        <v>15</v>
      </c>
      <c r="BE12">
        <v>5</v>
      </c>
      <c r="BF12">
        <v>-1</v>
      </c>
      <c r="BG12">
        <v>20</v>
      </c>
      <c r="BH12">
        <v>-1</v>
      </c>
      <c r="BI12">
        <v>-1</v>
      </c>
      <c r="BJ12">
        <v>8</v>
      </c>
      <c r="BK12">
        <v>-1</v>
      </c>
      <c r="BL12">
        <v>2</v>
      </c>
      <c r="BM12">
        <v>-1</v>
      </c>
      <c r="BN12">
        <v>17</v>
      </c>
      <c r="BO12">
        <v>3</v>
      </c>
      <c r="BP12">
        <v>-1</v>
      </c>
      <c r="BQ12">
        <v>50</v>
      </c>
      <c r="BR12">
        <v>-1</v>
      </c>
      <c r="BS12">
        <v>40</v>
      </c>
      <c r="BT12">
        <v>22</v>
      </c>
      <c r="BU12">
        <v>-1</v>
      </c>
      <c r="BV12">
        <v>32</v>
      </c>
      <c r="BW12">
        <v>128</v>
      </c>
      <c r="BX12">
        <v>-1</v>
      </c>
      <c r="BY12">
        <v>18</v>
      </c>
      <c r="BZ12">
        <v>-1</v>
      </c>
      <c r="CA12">
        <v>7</v>
      </c>
      <c r="CB12">
        <v>52</v>
      </c>
      <c r="CC12">
        <v>191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195</v>
      </c>
      <c r="CL12">
        <v>-1</v>
      </c>
      <c r="CM12">
        <v>32</v>
      </c>
      <c r="CN12">
        <v>20</v>
      </c>
      <c r="CO12">
        <v>-1</v>
      </c>
      <c r="CP12">
        <v>59</v>
      </c>
      <c r="CQ12">
        <v>-1</v>
      </c>
      <c r="CR12">
        <v>-1</v>
      </c>
      <c r="CS12">
        <v>-1</v>
      </c>
      <c r="CT12">
        <v>-1</v>
      </c>
      <c r="CU12">
        <v>446</v>
      </c>
      <c r="CV12">
        <v>-1</v>
      </c>
      <c r="CW12">
        <v>-1</v>
      </c>
      <c r="CX12" s="5">
        <v>658</v>
      </c>
    </row>
    <row r="13" spans="1:102" x14ac:dyDescent="0.25">
      <c r="A13">
        <f>target!A13</f>
        <v>8</v>
      </c>
      <c r="C13">
        <v>-1</v>
      </c>
      <c r="D13">
        <v>11</v>
      </c>
      <c r="E13">
        <v>-1</v>
      </c>
      <c r="F13">
        <v>-1</v>
      </c>
      <c r="G13">
        <v>8</v>
      </c>
      <c r="H13">
        <v>-1</v>
      </c>
      <c r="I13">
        <v>4</v>
      </c>
      <c r="J13">
        <v>-1</v>
      </c>
      <c r="K13">
        <v>-1</v>
      </c>
      <c r="L13">
        <v>9</v>
      </c>
      <c r="M13">
        <v>-1</v>
      </c>
      <c r="N13">
        <v>4</v>
      </c>
      <c r="O13">
        <v>12</v>
      </c>
      <c r="P13">
        <v>10</v>
      </c>
      <c r="Q13">
        <v>30</v>
      </c>
      <c r="R13">
        <v>-1</v>
      </c>
      <c r="S13">
        <v>-1</v>
      </c>
      <c r="T13">
        <v>-1</v>
      </c>
      <c r="U13">
        <v>74</v>
      </c>
      <c r="V13">
        <v>-1</v>
      </c>
      <c r="W13">
        <v>-1</v>
      </c>
      <c r="X13">
        <v>15</v>
      </c>
      <c r="Y13">
        <v>-1</v>
      </c>
      <c r="Z13">
        <v>118</v>
      </c>
      <c r="AA13">
        <v>60</v>
      </c>
      <c r="AB13">
        <v>-1</v>
      </c>
      <c r="AC13">
        <v>-1</v>
      </c>
      <c r="AD13">
        <v>-1</v>
      </c>
      <c r="AE13">
        <v>-1</v>
      </c>
      <c r="AF13">
        <v>18</v>
      </c>
      <c r="AG13">
        <v>-1</v>
      </c>
      <c r="AH13">
        <v>-1</v>
      </c>
      <c r="AI13">
        <v>-1</v>
      </c>
      <c r="AJ13">
        <v>9</v>
      </c>
      <c r="AK13">
        <v>11</v>
      </c>
      <c r="AL13">
        <v>-1</v>
      </c>
      <c r="AM13">
        <v>10</v>
      </c>
      <c r="AN13">
        <v>-1</v>
      </c>
      <c r="AO13">
        <v>-1</v>
      </c>
      <c r="AP13">
        <v>9</v>
      </c>
      <c r="AQ13">
        <v>-1</v>
      </c>
      <c r="AR13">
        <v>332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346</v>
      </c>
      <c r="BA13">
        <v>-1</v>
      </c>
      <c r="BB13">
        <v>6</v>
      </c>
      <c r="BC13">
        <v>-1</v>
      </c>
      <c r="BD13">
        <v>6</v>
      </c>
      <c r="BE13">
        <v>7</v>
      </c>
      <c r="BF13">
        <v>-1</v>
      </c>
      <c r="BG13">
        <v>2</v>
      </c>
      <c r="BH13">
        <v>-1</v>
      </c>
      <c r="BI13">
        <v>1</v>
      </c>
      <c r="BJ13">
        <v>6</v>
      </c>
      <c r="BK13">
        <v>-1</v>
      </c>
      <c r="BL13">
        <v>3</v>
      </c>
      <c r="BM13">
        <v>-1</v>
      </c>
      <c r="BN13">
        <v>2</v>
      </c>
      <c r="BO13">
        <v>17</v>
      </c>
      <c r="BP13">
        <v>-1</v>
      </c>
      <c r="BQ13">
        <v>9</v>
      </c>
      <c r="BR13">
        <v>-1</v>
      </c>
      <c r="BS13">
        <v>-1</v>
      </c>
      <c r="BT13">
        <v>-1</v>
      </c>
      <c r="BU13">
        <v>-1</v>
      </c>
      <c r="BV13">
        <v>11</v>
      </c>
      <c r="BW13">
        <v>-1</v>
      </c>
      <c r="BX13">
        <v>-1</v>
      </c>
      <c r="BY13">
        <v>49</v>
      </c>
      <c r="BZ13">
        <v>-1</v>
      </c>
      <c r="CA13">
        <v>9</v>
      </c>
      <c r="CB13">
        <v>-1</v>
      </c>
      <c r="CC13">
        <v>-1</v>
      </c>
      <c r="CD13">
        <v>13</v>
      </c>
      <c r="CE13">
        <v>-1</v>
      </c>
      <c r="CF13">
        <v>1</v>
      </c>
      <c r="CG13">
        <v>-1</v>
      </c>
      <c r="CH13">
        <v>-1</v>
      </c>
      <c r="CI13">
        <v>287</v>
      </c>
      <c r="CJ13">
        <v>-1</v>
      </c>
      <c r="CK13">
        <v>5</v>
      </c>
      <c r="CL13">
        <v>-1</v>
      </c>
      <c r="CM13">
        <v>9</v>
      </c>
      <c r="CN13">
        <v>3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36</v>
      </c>
      <c r="CV13">
        <v>-1</v>
      </c>
      <c r="CW13">
        <v>-1</v>
      </c>
      <c r="CX13">
        <v>-1</v>
      </c>
    </row>
    <row r="14" spans="1:102" x14ac:dyDescent="0.25">
      <c r="A14">
        <f>target!A14</f>
        <v>9</v>
      </c>
      <c r="C14">
        <v>-1</v>
      </c>
      <c r="D14">
        <v>7</v>
      </c>
      <c r="E14">
        <v>-1</v>
      </c>
      <c r="F14">
        <v>6</v>
      </c>
      <c r="G14">
        <v>108</v>
      </c>
      <c r="H14">
        <v>-1</v>
      </c>
      <c r="I14">
        <v>5</v>
      </c>
      <c r="J14">
        <v>-1</v>
      </c>
      <c r="K14">
        <v>10</v>
      </c>
      <c r="L14">
        <v>10</v>
      </c>
      <c r="M14">
        <v>-1</v>
      </c>
      <c r="N14">
        <v>16</v>
      </c>
      <c r="O14">
        <v>-1</v>
      </c>
      <c r="P14">
        <v>7</v>
      </c>
      <c r="Q14">
        <v>8</v>
      </c>
      <c r="R14">
        <v>-1</v>
      </c>
      <c r="S14">
        <v>272</v>
      </c>
      <c r="T14">
        <v>-1</v>
      </c>
      <c r="U14">
        <v>19</v>
      </c>
      <c r="V14">
        <v>7</v>
      </c>
      <c r="W14">
        <v>-1</v>
      </c>
      <c r="X14">
        <v>216</v>
      </c>
      <c r="Y14">
        <v>-1</v>
      </c>
      <c r="Z14">
        <v>5</v>
      </c>
      <c r="AA14">
        <v>2</v>
      </c>
      <c r="AB14">
        <v>-1</v>
      </c>
      <c r="AC14">
        <v>103</v>
      </c>
      <c r="AD14">
        <v>-1</v>
      </c>
      <c r="AE14">
        <v>-1</v>
      </c>
      <c r="AF14">
        <v>-1</v>
      </c>
      <c r="AG14">
        <v>-1</v>
      </c>
      <c r="AH14">
        <v>11</v>
      </c>
      <c r="AI14">
        <v>-1</v>
      </c>
      <c r="AJ14">
        <v>-1</v>
      </c>
      <c r="AK14">
        <v>-1</v>
      </c>
      <c r="AL14">
        <v>-1</v>
      </c>
      <c r="AM14">
        <v>5</v>
      </c>
      <c r="AN14">
        <v>-1</v>
      </c>
      <c r="AO14">
        <v>-1</v>
      </c>
      <c r="AP14">
        <v>191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8</v>
      </c>
      <c r="BC14">
        <v>-1</v>
      </c>
      <c r="BD14">
        <v>-1</v>
      </c>
      <c r="BE14">
        <v>11</v>
      </c>
      <c r="BF14">
        <v>-1</v>
      </c>
      <c r="BG14">
        <v>6</v>
      </c>
      <c r="BH14">
        <v>-1</v>
      </c>
      <c r="BI14">
        <v>2</v>
      </c>
      <c r="BJ14">
        <v>5</v>
      </c>
      <c r="BK14">
        <v>-1</v>
      </c>
      <c r="BL14">
        <v>3</v>
      </c>
      <c r="BM14">
        <v>-1</v>
      </c>
      <c r="BN14">
        <v>-1</v>
      </c>
      <c r="BO14">
        <v>0</v>
      </c>
      <c r="BP14">
        <v>-1</v>
      </c>
      <c r="BQ14">
        <v>241</v>
      </c>
      <c r="BR14">
        <v>-1</v>
      </c>
      <c r="BS14">
        <v>-1</v>
      </c>
      <c r="BT14">
        <v>-1</v>
      </c>
      <c r="BU14">
        <v>-1</v>
      </c>
      <c r="BV14">
        <v>337</v>
      </c>
      <c r="BW14">
        <v>-1</v>
      </c>
      <c r="BX14">
        <v>11</v>
      </c>
      <c r="BY14">
        <v>4</v>
      </c>
      <c r="BZ14">
        <v>-1</v>
      </c>
      <c r="CA14">
        <v>9</v>
      </c>
      <c r="CB14">
        <v>-1</v>
      </c>
      <c r="CC14">
        <v>-1</v>
      </c>
      <c r="CD14">
        <v>-1</v>
      </c>
      <c r="CE14">
        <v>-1</v>
      </c>
      <c r="CF14">
        <v>17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12</v>
      </c>
      <c r="CM14">
        <v>-1</v>
      </c>
      <c r="CN14">
        <v>4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151</v>
      </c>
      <c r="CV14">
        <v>-1</v>
      </c>
      <c r="CW14">
        <v>-1</v>
      </c>
      <c r="CX14">
        <v>327</v>
      </c>
    </row>
    <row r="15" spans="1:102" x14ac:dyDescent="0.25">
      <c r="A15">
        <f>target!A15</f>
        <v>10</v>
      </c>
      <c r="C15">
        <v>-1</v>
      </c>
      <c r="D15">
        <v>-1</v>
      </c>
      <c r="E15">
        <v>-1</v>
      </c>
      <c r="F15">
        <v>96</v>
      </c>
      <c r="G15">
        <v>-1</v>
      </c>
      <c r="H15">
        <v>-1</v>
      </c>
      <c r="I15">
        <v>6</v>
      </c>
      <c r="J15">
        <v>-1</v>
      </c>
      <c r="K15">
        <v>-1</v>
      </c>
      <c r="L15">
        <v>7</v>
      </c>
      <c r="M15">
        <v>-1</v>
      </c>
      <c r="N15">
        <v>2</v>
      </c>
      <c r="O15">
        <v>-1</v>
      </c>
      <c r="P15">
        <v>1</v>
      </c>
      <c r="Q15">
        <v>3</v>
      </c>
      <c r="R15">
        <v>-1</v>
      </c>
      <c r="S15">
        <v>4</v>
      </c>
      <c r="T15">
        <v>-1</v>
      </c>
      <c r="U15">
        <v>-1</v>
      </c>
      <c r="V15">
        <v>-1</v>
      </c>
      <c r="W15">
        <v>-1</v>
      </c>
      <c r="X15">
        <v>46</v>
      </c>
      <c r="Y15">
        <v>-1</v>
      </c>
      <c r="Z15">
        <v>-1</v>
      </c>
      <c r="AA15">
        <v>7</v>
      </c>
      <c r="AB15">
        <v>-1</v>
      </c>
      <c r="AC15">
        <v>12</v>
      </c>
      <c r="AD15">
        <v>-1</v>
      </c>
      <c r="AE15">
        <v>-1</v>
      </c>
      <c r="AF15">
        <v>-1</v>
      </c>
      <c r="AG15">
        <v>-1</v>
      </c>
      <c r="AH15">
        <v>6</v>
      </c>
      <c r="AI15">
        <v>-1</v>
      </c>
      <c r="AJ15">
        <v>-1</v>
      </c>
      <c r="AK15">
        <v>-1</v>
      </c>
      <c r="AL15">
        <v>-1</v>
      </c>
      <c r="AM15">
        <v>3</v>
      </c>
      <c r="AN15">
        <v>-1</v>
      </c>
      <c r="AO15">
        <v>-1</v>
      </c>
      <c r="AP15">
        <v>2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7</v>
      </c>
      <c r="BC15">
        <v>-1</v>
      </c>
      <c r="BD15">
        <v>-1</v>
      </c>
      <c r="BE15">
        <v>2</v>
      </c>
      <c r="BF15">
        <v>-1</v>
      </c>
      <c r="BG15">
        <v>11</v>
      </c>
      <c r="BH15">
        <v>-1</v>
      </c>
      <c r="BI15">
        <v>-1</v>
      </c>
      <c r="BJ15">
        <v>-1</v>
      </c>
      <c r="BK15">
        <v>-1</v>
      </c>
      <c r="BL15">
        <v>6</v>
      </c>
      <c r="BM15">
        <v>-1</v>
      </c>
      <c r="BN15">
        <v>-1</v>
      </c>
      <c r="BO15">
        <v>15</v>
      </c>
      <c r="BP15">
        <v>-1</v>
      </c>
      <c r="BQ15">
        <v>17</v>
      </c>
      <c r="BR15">
        <v>-1</v>
      </c>
      <c r="BS15">
        <v>-1</v>
      </c>
      <c r="BT15">
        <v>-1</v>
      </c>
      <c r="BU15">
        <v>-1</v>
      </c>
      <c r="BV15">
        <v>21</v>
      </c>
      <c r="BW15">
        <v>-1</v>
      </c>
      <c r="BX15">
        <v>-1</v>
      </c>
      <c r="BY15">
        <v>135</v>
      </c>
      <c r="BZ15">
        <v>-1</v>
      </c>
      <c r="CA15">
        <v>-1</v>
      </c>
      <c r="CB15">
        <v>-1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11</v>
      </c>
      <c r="CI15">
        <v>-1</v>
      </c>
      <c r="CJ15">
        <v>-1</v>
      </c>
      <c r="CK15">
        <v>62</v>
      </c>
      <c r="CL15">
        <v>-1</v>
      </c>
      <c r="CM15">
        <v>-1</v>
      </c>
      <c r="CN15">
        <v>8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</row>
    <row r="22" spans="1:102" x14ac:dyDescent="0.25">
      <c r="A22">
        <f>A6</f>
        <v>1</v>
      </c>
      <c r="C22" t="str">
        <f>IF(C6&gt;=0,C6,"")</f>
        <v/>
      </c>
      <c r="D22">
        <f>IF(D6&gt;=0,MAX(D6-20,0),"")</f>
        <v>0</v>
      </c>
      <c r="E22" t="str">
        <f t="shared" ref="E22:BP23" si="0">IF(E6&gt;=0,MAX(E6-20,0),"")</f>
        <v/>
      </c>
      <c r="F22">
        <f t="shared" si="0"/>
        <v>0</v>
      </c>
      <c r="G22">
        <f t="shared" si="0"/>
        <v>0</v>
      </c>
      <c r="H22" t="str">
        <f t="shared" si="0"/>
        <v/>
      </c>
      <c r="I22">
        <f t="shared" si="0"/>
        <v>0</v>
      </c>
      <c r="J22" t="str">
        <f t="shared" si="0"/>
        <v/>
      </c>
      <c r="K22">
        <f t="shared" si="0"/>
        <v>0</v>
      </c>
      <c r="L22">
        <f t="shared" si="0"/>
        <v>0</v>
      </c>
      <c r="M22" t="str">
        <f t="shared" si="0"/>
        <v/>
      </c>
      <c r="N22">
        <f t="shared" si="0"/>
        <v>0</v>
      </c>
      <c r="O22" t="str">
        <f t="shared" si="0"/>
        <v/>
      </c>
      <c r="P22">
        <f t="shared" si="0"/>
        <v>0</v>
      </c>
      <c r="Q22">
        <f t="shared" si="0"/>
        <v>0</v>
      </c>
      <c r="R22" t="str">
        <f t="shared" si="0"/>
        <v/>
      </c>
      <c r="S22">
        <f t="shared" si="0"/>
        <v>0</v>
      </c>
      <c r="T22" t="str">
        <f t="shared" si="0"/>
        <v/>
      </c>
      <c r="U22">
        <f t="shared" si="0"/>
        <v>37</v>
      </c>
      <c r="V22">
        <f t="shared" si="0"/>
        <v>0</v>
      </c>
      <c r="W22" t="str">
        <f t="shared" si="0"/>
        <v/>
      </c>
      <c r="X22">
        <f t="shared" si="0"/>
        <v>0</v>
      </c>
      <c r="Y22">
        <f t="shared" si="0"/>
        <v>0</v>
      </c>
      <c r="Z22">
        <f t="shared" si="0"/>
        <v>0</v>
      </c>
      <c r="AA22">
        <f t="shared" si="0"/>
        <v>0</v>
      </c>
      <c r="AB22" t="str">
        <f t="shared" si="0"/>
        <v/>
      </c>
      <c r="AC22">
        <f t="shared" si="0"/>
        <v>0</v>
      </c>
      <c r="AD22" t="str">
        <f t="shared" si="0"/>
        <v/>
      </c>
      <c r="AE22" t="str">
        <f t="shared" si="0"/>
        <v/>
      </c>
      <c r="AF22">
        <f t="shared" si="0"/>
        <v>0</v>
      </c>
      <c r="AG22" t="str">
        <f t="shared" si="0"/>
        <v/>
      </c>
      <c r="AH22">
        <f t="shared" si="0"/>
        <v>0</v>
      </c>
      <c r="AI22" t="str">
        <f t="shared" si="0"/>
        <v/>
      </c>
      <c r="AJ22">
        <f t="shared" si="0"/>
        <v>0</v>
      </c>
      <c r="AK22" t="str">
        <f t="shared" si="0"/>
        <v/>
      </c>
      <c r="AL22" t="str">
        <f t="shared" si="0"/>
        <v/>
      </c>
      <c r="AM22">
        <f t="shared" si="0"/>
        <v>0</v>
      </c>
      <c r="AN22" t="str">
        <f t="shared" si="0"/>
        <v/>
      </c>
      <c r="AO22">
        <f t="shared" si="0"/>
        <v>0</v>
      </c>
      <c r="AP22">
        <f t="shared" si="0"/>
        <v>0</v>
      </c>
      <c r="AQ22" t="str">
        <f t="shared" si="0"/>
        <v/>
      </c>
      <c r="AR22">
        <f t="shared" si="0"/>
        <v>100</v>
      </c>
      <c r="AS22" t="str">
        <f t="shared" si="0"/>
        <v/>
      </c>
      <c r="AT22" t="str">
        <f t="shared" si="0"/>
        <v/>
      </c>
      <c r="AU22">
        <f t="shared" si="0"/>
        <v>285</v>
      </c>
      <c r="AV22" t="str">
        <f t="shared" si="0"/>
        <v/>
      </c>
      <c r="AW22">
        <f t="shared" si="0"/>
        <v>80</v>
      </c>
      <c r="AX22" t="str">
        <f t="shared" si="0"/>
        <v/>
      </c>
      <c r="AY22" t="str">
        <f t="shared" si="0"/>
        <v/>
      </c>
      <c r="AZ22">
        <f t="shared" si="0"/>
        <v>145</v>
      </c>
      <c r="BA22" t="str">
        <f t="shared" si="0"/>
        <v/>
      </c>
      <c r="BB22">
        <f t="shared" si="0"/>
        <v>0</v>
      </c>
      <c r="BC22" t="str">
        <f t="shared" si="0"/>
        <v/>
      </c>
      <c r="BD22">
        <f t="shared" si="0"/>
        <v>0</v>
      </c>
      <c r="BE22">
        <f t="shared" si="0"/>
        <v>0</v>
      </c>
      <c r="BF22" t="str">
        <f t="shared" si="0"/>
        <v/>
      </c>
      <c r="BG22">
        <f t="shared" si="0"/>
        <v>0</v>
      </c>
      <c r="BH22" t="str">
        <f t="shared" si="0"/>
        <v/>
      </c>
      <c r="BI22">
        <f t="shared" si="0"/>
        <v>0</v>
      </c>
      <c r="BJ22">
        <f t="shared" si="0"/>
        <v>0</v>
      </c>
      <c r="BK22" t="str">
        <f t="shared" si="0"/>
        <v/>
      </c>
      <c r="BL22">
        <f t="shared" si="0"/>
        <v>0</v>
      </c>
      <c r="BM22" t="str">
        <f t="shared" si="0"/>
        <v/>
      </c>
      <c r="BN22">
        <f t="shared" si="0"/>
        <v>0</v>
      </c>
      <c r="BO22">
        <f t="shared" si="0"/>
        <v>0</v>
      </c>
      <c r="BP22" t="str">
        <f t="shared" si="0"/>
        <v/>
      </c>
      <c r="BQ22">
        <f t="shared" ref="BQ22:CX26" si="1">IF(BQ6&gt;=0,MAX(BQ6-20,0),"")</f>
        <v>26</v>
      </c>
      <c r="BR22" t="str">
        <f t="shared" si="1"/>
        <v/>
      </c>
      <c r="BS22">
        <f t="shared" si="1"/>
        <v>95</v>
      </c>
      <c r="BT22">
        <f t="shared" si="1"/>
        <v>0</v>
      </c>
      <c r="BU22" t="str">
        <f t="shared" si="1"/>
        <v/>
      </c>
      <c r="BV22">
        <f t="shared" si="1"/>
        <v>0</v>
      </c>
      <c r="BW22">
        <f t="shared" si="1"/>
        <v>0</v>
      </c>
      <c r="BX22" t="str">
        <f t="shared" si="1"/>
        <v/>
      </c>
      <c r="BY22">
        <f t="shared" si="1"/>
        <v>0</v>
      </c>
      <c r="BZ22" t="str">
        <f t="shared" si="1"/>
        <v/>
      </c>
      <c r="CA22">
        <f t="shared" si="1"/>
        <v>0</v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>
        <f t="shared" si="1"/>
        <v>0</v>
      </c>
      <c r="CG22" t="str">
        <f t="shared" si="1"/>
        <v/>
      </c>
      <c r="CH22">
        <f t="shared" si="1"/>
        <v>0</v>
      </c>
      <c r="CI22" t="str">
        <f t="shared" si="1"/>
        <v/>
      </c>
      <c r="CJ22" t="str">
        <f t="shared" si="1"/>
        <v/>
      </c>
      <c r="CK22">
        <f t="shared" si="1"/>
        <v>0</v>
      </c>
      <c r="CL22" t="str">
        <f t="shared" si="1"/>
        <v/>
      </c>
      <c r="CM22">
        <f t="shared" si="1"/>
        <v>0</v>
      </c>
      <c r="CN22">
        <f t="shared" si="1"/>
        <v>0</v>
      </c>
      <c r="CO22" t="str">
        <f t="shared" si="1"/>
        <v/>
      </c>
      <c r="CP22" t="str">
        <f t="shared" si="1"/>
        <v/>
      </c>
      <c r="CQ22" t="str">
        <f t="shared" si="1"/>
        <v/>
      </c>
      <c r="CR22">
        <f t="shared" si="1"/>
        <v>365</v>
      </c>
      <c r="CS22">
        <f t="shared" si="1"/>
        <v>103</v>
      </c>
      <c r="CT22" t="str">
        <f t="shared" si="1"/>
        <v/>
      </c>
      <c r="CU22">
        <f t="shared" si="1"/>
        <v>76</v>
      </c>
      <c r="CV22" t="str">
        <f t="shared" si="1"/>
        <v/>
      </c>
      <c r="CW22" t="str">
        <f t="shared" si="1"/>
        <v/>
      </c>
      <c r="CX22">
        <f t="shared" si="1"/>
        <v>152</v>
      </c>
    </row>
    <row r="23" spans="1:102" x14ac:dyDescent="0.25">
      <c r="A23">
        <f t="shared" ref="A23:A30" si="2">A7</f>
        <v>2</v>
      </c>
      <c r="C23" t="str">
        <f t="shared" ref="C23:BN23" si="3">IF(C7&gt;=0,C7,"")</f>
        <v/>
      </c>
      <c r="D23">
        <f t="shared" ref="D23:S31" si="4">IF(D7&gt;=0,MAX(D7-20,0),"")</f>
        <v>0</v>
      </c>
      <c r="E23" t="str">
        <f t="shared" si="4"/>
        <v/>
      </c>
      <c r="F23">
        <f t="shared" si="4"/>
        <v>0</v>
      </c>
      <c r="G23">
        <f t="shared" si="4"/>
        <v>0</v>
      </c>
      <c r="H23" t="str">
        <f t="shared" si="4"/>
        <v/>
      </c>
      <c r="I23">
        <f t="shared" si="4"/>
        <v>0</v>
      </c>
      <c r="J23" t="str">
        <f t="shared" si="4"/>
        <v/>
      </c>
      <c r="K23">
        <f t="shared" si="4"/>
        <v>0</v>
      </c>
      <c r="L23">
        <f t="shared" si="4"/>
        <v>0</v>
      </c>
      <c r="M23" t="str">
        <f t="shared" si="4"/>
        <v/>
      </c>
      <c r="N23">
        <f t="shared" si="4"/>
        <v>0</v>
      </c>
      <c r="O23">
        <f t="shared" si="4"/>
        <v>0</v>
      </c>
      <c r="P23" t="str">
        <f t="shared" si="4"/>
        <v/>
      </c>
      <c r="Q23">
        <f t="shared" si="4"/>
        <v>0</v>
      </c>
      <c r="R23" t="str">
        <f t="shared" si="4"/>
        <v/>
      </c>
      <c r="S23">
        <f t="shared" si="4"/>
        <v>0</v>
      </c>
      <c r="T23" t="str">
        <f t="shared" si="0"/>
        <v/>
      </c>
      <c r="U23" t="str">
        <f t="shared" si="0"/>
        <v/>
      </c>
      <c r="V23">
        <f t="shared" si="0"/>
        <v>0</v>
      </c>
      <c r="W23" t="str">
        <f t="shared" si="0"/>
        <v/>
      </c>
      <c r="X23">
        <f t="shared" si="0"/>
        <v>48</v>
      </c>
      <c r="Y23" t="str">
        <f t="shared" si="0"/>
        <v/>
      </c>
      <c r="Z23">
        <f t="shared" si="0"/>
        <v>204</v>
      </c>
      <c r="AA23">
        <f t="shared" si="0"/>
        <v>0</v>
      </c>
      <c r="AB23" t="str">
        <f t="shared" si="0"/>
        <v/>
      </c>
      <c r="AC23">
        <f t="shared" si="0"/>
        <v>0</v>
      </c>
      <c r="AD23" t="str">
        <f t="shared" si="0"/>
        <v/>
      </c>
      <c r="AE23">
        <f t="shared" si="0"/>
        <v>0</v>
      </c>
      <c r="AF23" t="str">
        <f t="shared" si="0"/>
        <v/>
      </c>
      <c r="AG23" t="str">
        <f t="shared" si="0"/>
        <v/>
      </c>
      <c r="AH23">
        <f t="shared" si="0"/>
        <v>0</v>
      </c>
      <c r="AI23" t="str">
        <f t="shared" si="0"/>
        <v/>
      </c>
      <c r="AJ23" t="str">
        <f t="shared" si="0"/>
        <v/>
      </c>
      <c r="AK23">
        <f t="shared" si="0"/>
        <v>0</v>
      </c>
      <c r="AL23" t="str">
        <f t="shared" si="0"/>
        <v/>
      </c>
      <c r="AM23">
        <f t="shared" si="0"/>
        <v>86</v>
      </c>
      <c r="AN23" t="str">
        <f t="shared" si="0"/>
        <v/>
      </c>
      <c r="AO23">
        <f t="shared" si="0"/>
        <v>0</v>
      </c>
      <c r="AP23">
        <f t="shared" si="0"/>
        <v>470</v>
      </c>
      <c r="AQ23" t="str">
        <f t="shared" si="0"/>
        <v/>
      </c>
      <c r="AR23">
        <f t="shared" si="0"/>
        <v>71</v>
      </c>
      <c r="AS23" t="str">
        <f t="shared" si="0"/>
        <v/>
      </c>
      <c r="AT23" t="str">
        <f t="shared" si="0"/>
        <v/>
      </c>
      <c r="AU23">
        <f t="shared" si="0"/>
        <v>114</v>
      </c>
      <c r="AV23" t="str">
        <f t="shared" si="0"/>
        <v/>
      </c>
      <c r="AW23">
        <f t="shared" si="0"/>
        <v>100</v>
      </c>
      <c r="AX23" t="str">
        <f t="shared" si="0"/>
        <v/>
      </c>
      <c r="AY23" t="str">
        <f t="shared" si="0"/>
        <v/>
      </c>
      <c r="AZ23">
        <f t="shared" si="0"/>
        <v>128</v>
      </c>
      <c r="BA23" t="str">
        <f t="shared" si="0"/>
        <v/>
      </c>
      <c r="BB23">
        <f t="shared" si="0"/>
        <v>0</v>
      </c>
      <c r="BC23" t="str">
        <f t="shared" si="0"/>
        <v/>
      </c>
      <c r="BD23">
        <f t="shared" si="0"/>
        <v>0</v>
      </c>
      <c r="BE23">
        <f t="shared" si="0"/>
        <v>0</v>
      </c>
      <c r="BF23" t="str">
        <f t="shared" si="0"/>
        <v/>
      </c>
      <c r="BG23">
        <f t="shared" si="0"/>
        <v>0</v>
      </c>
      <c r="BH23" t="str">
        <f t="shared" si="0"/>
        <v/>
      </c>
      <c r="BI23">
        <f t="shared" si="0"/>
        <v>0</v>
      </c>
      <c r="BJ23">
        <f t="shared" si="0"/>
        <v>0</v>
      </c>
      <c r="BK23" t="str">
        <f t="shared" si="0"/>
        <v/>
      </c>
      <c r="BL23">
        <f t="shared" si="0"/>
        <v>0</v>
      </c>
      <c r="BM23">
        <f t="shared" si="0"/>
        <v>0</v>
      </c>
      <c r="BN23">
        <f t="shared" si="0"/>
        <v>0</v>
      </c>
      <c r="BO23">
        <f t="shared" si="0"/>
        <v>0</v>
      </c>
      <c r="BP23" t="str">
        <f t="shared" si="0"/>
        <v/>
      </c>
      <c r="BQ23">
        <f t="shared" si="1"/>
        <v>0</v>
      </c>
      <c r="BR23" t="str">
        <f t="shared" si="1"/>
        <v/>
      </c>
      <c r="BS23">
        <f t="shared" si="1"/>
        <v>0</v>
      </c>
      <c r="BT23">
        <f t="shared" si="1"/>
        <v>32</v>
      </c>
      <c r="BU23" t="str">
        <f t="shared" si="1"/>
        <v/>
      </c>
      <c r="BV23">
        <f t="shared" si="1"/>
        <v>0</v>
      </c>
      <c r="BW23" t="str">
        <f t="shared" si="1"/>
        <v/>
      </c>
      <c r="BX23">
        <f t="shared" si="1"/>
        <v>0</v>
      </c>
      <c r="BY23">
        <f t="shared" si="1"/>
        <v>0</v>
      </c>
      <c r="BZ23" t="str">
        <f t="shared" si="1"/>
        <v/>
      </c>
      <c r="CA23">
        <f t="shared" si="1"/>
        <v>0</v>
      </c>
      <c r="CB23" t="str">
        <f t="shared" si="1"/>
        <v/>
      </c>
      <c r="CC23">
        <f t="shared" si="1"/>
        <v>0</v>
      </c>
      <c r="CD23">
        <f t="shared" si="1"/>
        <v>0</v>
      </c>
      <c r="CE23" t="str">
        <f t="shared" si="1"/>
        <v/>
      </c>
      <c r="CF23">
        <f t="shared" si="1"/>
        <v>0</v>
      </c>
      <c r="CG23" t="str">
        <f t="shared" si="1"/>
        <v/>
      </c>
      <c r="CH23">
        <f t="shared" si="1"/>
        <v>0</v>
      </c>
      <c r="CI23">
        <f t="shared" si="1"/>
        <v>0</v>
      </c>
      <c r="CJ23" t="str">
        <f t="shared" si="1"/>
        <v/>
      </c>
      <c r="CK23">
        <f t="shared" si="1"/>
        <v>0</v>
      </c>
      <c r="CL23" t="str">
        <f t="shared" si="1"/>
        <v/>
      </c>
      <c r="CM23">
        <f t="shared" si="1"/>
        <v>0</v>
      </c>
      <c r="CN23">
        <f t="shared" si="1"/>
        <v>0</v>
      </c>
      <c r="CO23" t="str">
        <f t="shared" si="1"/>
        <v/>
      </c>
      <c r="CP23" t="str">
        <f t="shared" si="1"/>
        <v/>
      </c>
      <c r="CQ23" t="str">
        <f t="shared" si="1"/>
        <v/>
      </c>
      <c r="CR23" t="str">
        <f t="shared" si="1"/>
        <v/>
      </c>
      <c r="CS23" t="str">
        <f t="shared" si="1"/>
        <v/>
      </c>
      <c r="CT23" t="str">
        <f t="shared" si="1"/>
        <v/>
      </c>
      <c r="CU23">
        <f t="shared" si="1"/>
        <v>168</v>
      </c>
      <c r="CV23" t="str">
        <f t="shared" si="1"/>
        <v/>
      </c>
      <c r="CW23" t="str">
        <f t="shared" si="1"/>
        <v/>
      </c>
      <c r="CX23">
        <f t="shared" si="1"/>
        <v>911</v>
      </c>
    </row>
    <row r="24" spans="1:102" x14ac:dyDescent="0.25">
      <c r="A24">
        <f t="shared" si="2"/>
        <v>3</v>
      </c>
      <c r="C24" t="str">
        <f t="shared" ref="C24:BN24" si="5">IF(C8&gt;=0,C8,"")</f>
        <v/>
      </c>
      <c r="D24">
        <f t="shared" si="4"/>
        <v>0</v>
      </c>
      <c r="E24">
        <f t="shared" ref="E24:BP27" si="6">IF(E8&gt;=0,MAX(E8-20,0),"")</f>
        <v>0</v>
      </c>
      <c r="F24" t="str">
        <f t="shared" si="6"/>
        <v/>
      </c>
      <c r="G24">
        <f t="shared" si="6"/>
        <v>0</v>
      </c>
      <c r="H24" t="str">
        <f t="shared" si="6"/>
        <v/>
      </c>
      <c r="I24">
        <f t="shared" si="6"/>
        <v>0</v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>
        <f t="shared" si="6"/>
        <v>0</v>
      </c>
      <c r="O24" t="str">
        <f t="shared" si="6"/>
        <v/>
      </c>
      <c r="P24">
        <f t="shared" si="6"/>
        <v>0</v>
      </c>
      <c r="Q24" t="str">
        <f t="shared" si="6"/>
        <v/>
      </c>
      <c r="R24" t="str">
        <f t="shared" si="6"/>
        <v/>
      </c>
      <c r="S24">
        <f t="shared" si="6"/>
        <v>83</v>
      </c>
      <c r="T24" t="str">
        <f t="shared" si="6"/>
        <v/>
      </c>
      <c r="U24" t="str">
        <f t="shared" si="6"/>
        <v/>
      </c>
      <c r="V24" t="str">
        <f t="shared" si="6"/>
        <v/>
      </c>
      <c r="W24" t="str">
        <f t="shared" si="6"/>
        <v/>
      </c>
      <c r="X24" t="str">
        <f t="shared" si="6"/>
        <v/>
      </c>
      <c r="Y24" t="str">
        <f t="shared" si="6"/>
        <v/>
      </c>
      <c r="Z24" t="str">
        <f t="shared" si="6"/>
        <v/>
      </c>
      <c r="AA24">
        <f t="shared" si="6"/>
        <v>15</v>
      </c>
      <c r="AB24" t="str">
        <f t="shared" si="6"/>
        <v/>
      </c>
      <c r="AC24" t="str">
        <f t="shared" si="6"/>
        <v/>
      </c>
      <c r="AD24" t="str">
        <f t="shared" si="6"/>
        <v/>
      </c>
      <c r="AE24" t="str">
        <f t="shared" si="6"/>
        <v/>
      </c>
      <c r="AF24" t="str">
        <f t="shared" si="6"/>
        <v/>
      </c>
      <c r="AG24" t="str">
        <f t="shared" si="6"/>
        <v/>
      </c>
      <c r="AH24" t="str">
        <f t="shared" si="6"/>
        <v/>
      </c>
      <c r="AI24" t="str">
        <f t="shared" si="6"/>
        <v/>
      </c>
      <c r="AJ24" t="str">
        <f t="shared" si="6"/>
        <v/>
      </c>
      <c r="AK24" t="str">
        <f t="shared" si="6"/>
        <v/>
      </c>
      <c r="AL24" t="str">
        <f t="shared" si="6"/>
        <v/>
      </c>
      <c r="AM24" t="str">
        <f t="shared" si="6"/>
        <v/>
      </c>
      <c r="AN24" t="str">
        <f t="shared" si="6"/>
        <v/>
      </c>
      <c r="AO24" t="str">
        <f t="shared" si="6"/>
        <v/>
      </c>
      <c r="AP24" t="str">
        <f t="shared" si="6"/>
        <v/>
      </c>
      <c r="AQ24" t="str">
        <f t="shared" si="6"/>
        <v/>
      </c>
      <c r="AR24" t="str">
        <f t="shared" si="6"/>
        <v/>
      </c>
      <c r="AS24" t="str">
        <f t="shared" si="6"/>
        <v/>
      </c>
      <c r="AT24" t="str">
        <f t="shared" si="6"/>
        <v/>
      </c>
      <c r="AU24" t="str">
        <f t="shared" si="6"/>
        <v/>
      </c>
      <c r="AV24" t="str">
        <f t="shared" si="6"/>
        <v/>
      </c>
      <c r="AW24" t="str">
        <f t="shared" si="6"/>
        <v/>
      </c>
      <c r="AX24" t="str">
        <f t="shared" si="6"/>
        <v/>
      </c>
      <c r="AY24" t="str">
        <f t="shared" si="6"/>
        <v/>
      </c>
      <c r="AZ24" t="str">
        <f t="shared" si="6"/>
        <v/>
      </c>
      <c r="BA24" t="str">
        <f t="shared" si="6"/>
        <v/>
      </c>
      <c r="BB24" t="str">
        <f t="shared" si="6"/>
        <v/>
      </c>
      <c r="BC24" t="str">
        <f t="shared" si="6"/>
        <v/>
      </c>
      <c r="BD24" t="str">
        <f t="shared" si="6"/>
        <v/>
      </c>
      <c r="BE24">
        <f t="shared" si="6"/>
        <v>0</v>
      </c>
      <c r="BF24" t="str">
        <f t="shared" si="6"/>
        <v/>
      </c>
      <c r="BG24">
        <f t="shared" si="6"/>
        <v>0</v>
      </c>
      <c r="BH24" t="str">
        <f t="shared" si="6"/>
        <v/>
      </c>
      <c r="BI24">
        <f t="shared" si="6"/>
        <v>0</v>
      </c>
      <c r="BJ24">
        <f t="shared" si="6"/>
        <v>0</v>
      </c>
      <c r="BK24" t="str">
        <f t="shared" si="6"/>
        <v/>
      </c>
      <c r="BL24">
        <f t="shared" si="6"/>
        <v>0</v>
      </c>
      <c r="BM24" t="str">
        <f t="shared" si="6"/>
        <v/>
      </c>
      <c r="BN24" t="str">
        <f t="shared" si="6"/>
        <v/>
      </c>
      <c r="BO24">
        <f t="shared" si="6"/>
        <v>0</v>
      </c>
      <c r="BP24" t="str">
        <f t="shared" si="6"/>
        <v/>
      </c>
      <c r="BQ24">
        <f t="shared" si="1"/>
        <v>327</v>
      </c>
      <c r="BR24" t="str">
        <f t="shared" si="1"/>
        <v/>
      </c>
      <c r="BS24" t="str">
        <f t="shared" si="1"/>
        <v/>
      </c>
      <c r="BT24" t="str">
        <f t="shared" si="1"/>
        <v/>
      </c>
      <c r="BU24" t="str">
        <f t="shared" si="1"/>
        <v/>
      </c>
      <c r="BV24">
        <f t="shared" si="1"/>
        <v>10</v>
      </c>
      <c r="BW24" t="str">
        <f t="shared" si="1"/>
        <v/>
      </c>
      <c r="BX24">
        <f t="shared" si="1"/>
        <v>211</v>
      </c>
      <c r="BY24" t="str">
        <f t="shared" si="1"/>
        <v/>
      </c>
      <c r="BZ24" t="str">
        <f t="shared" si="1"/>
        <v/>
      </c>
      <c r="CA24" t="str">
        <f t="shared" si="1"/>
        <v/>
      </c>
      <c r="CB24" t="str">
        <f t="shared" si="1"/>
        <v/>
      </c>
      <c r="CC24" t="str">
        <f t="shared" si="1"/>
        <v/>
      </c>
      <c r="CD24" t="str">
        <f t="shared" si="1"/>
        <v/>
      </c>
      <c r="CE24" t="str">
        <f t="shared" si="1"/>
        <v/>
      </c>
      <c r="CF24" t="str">
        <f t="shared" si="1"/>
        <v/>
      </c>
      <c r="CG24" t="str">
        <f t="shared" si="1"/>
        <v/>
      </c>
      <c r="CH24">
        <f t="shared" si="1"/>
        <v>424</v>
      </c>
      <c r="CI24">
        <f t="shared" si="1"/>
        <v>531</v>
      </c>
      <c r="CJ24" t="str">
        <f t="shared" si="1"/>
        <v/>
      </c>
      <c r="CK24">
        <f t="shared" si="1"/>
        <v>0</v>
      </c>
      <c r="CL24" t="str">
        <f t="shared" si="1"/>
        <v/>
      </c>
      <c r="CM24" t="str">
        <f t="shared" si="1"/>
        <v/>
      </c>
      <c r="CN24">
        <f t="shared" si="1"/>
        <v>0</v>
      </c>
      <c r="CO24" t="str">
        <f t="shared" si="1"/>
        <v/>
      </c>
      <c r="CP24" t="str">
        <f t="shared" si="1"/>
        <v/>
      </c>
      <c r="CQ24" t="str">
        <f t="shared" si="1"/>
        <v/>
      </c>
      <c r="CR24" t="str">
        <f t="shared" si="1"/>
        <v/>
      </c>
      <c r="CS24" t="str">
        <f t="shared" si="1"/>
        <v/>
      </c>
      <c r="CT24" t="str">
        <f t="shared" si="1"/>
        <v/>
      </c>
      <c r="CU24">
        <f t="shared" si="1"/>
        <v>166</v>
      </c>
      <c r="CV24" t="str">
        <f t="shared" si="1"/>
        <v/>
      </c>
      <c r="CW24" t="str">
        <f t="shared" si="1"/>
        <v/>
      </c>
      <c r="CX24" t="str">
        <f t="shared" si="1"/>
        <v/>
      </c>
    </row>
    <row r="25" spans="1:102" x14ac:dyDescent="0.25">
      <c r="A25">
        <f t="shared" si="2"/>
        <v>4</v>
      </c>
      <c r="C25" t="str">
        <f t="shared" ref="C25:BN25" si="7">IF(C9&gt;=0,C9,"")</f>
        <v/>
      </c>
      <c r="D25">
        <f t="shared" si="4"/>
        <v>0</v>
      </c>
      <c r="E25" t="str">
        <f t="shared" si="6"/>
        <v/>
      </c>
      <c r="F25">
        <f t="shared" si="6"/>
        <v>0</v>
      </c>
      <c r="G25">
        <f t="shared" si="6"/>
        <v>0</v>
      </c>
      <c r="H25" t="str">
        <f t="shared" si="6"/>
        <v/>
      </c>
      <c r="I25">
        <f t="shared" si="6"/>
        <v>0</v>
      </c>
      <c r="J25" t="str">
        <f t="shared" si="6"/>
        <v/>
      </c>
      <c r="K25">
        <f t="shared" si="6"/>
        <v>0</v>
      </c>
      <c r="L25">
        <f t="shared" si="6"/>
        <v>0</v>
      </c>
      <c r="M25" t="str">
        <f t="shared" si="6"/>
        <v/>
      </c>
      <c r="N25">
        <f t="shared" si="6"/>
        <v>0</v>
      </c>
      <c r="O25" t="str">
        <f t="shared" si="6"/>
        <v/>
      </c>
      <c r="P25" t="str">
        <f t="shared" si="6"/>
        <v/>
      </c>
      <c r="Q25">
        <f t="shared" si="6"/>
        <v>0</v>
      </c>
      <c r="R25" t="str">
        <f t="shared" si="6"/>
        <v/>
      </c>
      <c r="S25">
        <f t="shared" si="6"/>
        <v>0</v>
      </c>
      <c r="T25" t="str">
        <f t="shared" si="6"/>
        <v/>
      </c>
      <c r="U25" t="str">
        <f t="shared" si="6"/>
        <v/>
      </c>
      <c r="V25" t="str">
        <f t="shared" si="6"/>
        <v/>
      </c>
      <c r="W25" t="str">
        <f t="shared" si="6"/>
        <v/>
      </c>
      <c r="X25">
        <f t="shared" si="6"/>
        <v>0</v>
      </c>
      <c r="Y25" t="str">
        <f t="shared" si="6"/>
        <v/>
      </c>
      <c r="Z25">
        <f t="shared" si="6"/>
        <v>0</v>
      </c>
      <c r="AA25">
        <f t="shared" si="6"/>
        <v>0</v>
      </c>
      <c r="AB25" t="str">
        <f t="shared" si="6"/>
        <v/>
      </c>
      <c r="AC25" t="str">
        <f t="shared" si="6"/>
        <v/>
      </c>
      <c r="AD25">
        <f t="shared" si="6"/>
        <v>0</v>
      </c>
      <c r="AE25" t="str">
        <f t="shared" si="6"/>
        <v/>
      </c>
      <c r="AF25">
        <f t="shared" si="6"/>
        <v>0</v>
      </c>
      <c r="AG25" t="str">
        <f t="shared" si="6"/>
        <v/>
      </c>
      <c r="AH25">
        <f t="shared" si="6"/>
        <v>0</v>
      </c>
      <c r="AI25" t="str">
        <f t="shared" si="6"/>
        <v/>
      </c>
      <c r="AJ25" t="str">
        <f t="shared" si="6"/>
        <v/>
      </c>
      <c r="AK25" t="str">
        <f t="shared" si="6"/>
        <v/>
      </c>
      <c r="AL25" t="str">
        <f t="shared" si="6"/>
        <v/>
      </c>
      <c r="AM25">
        <f t="shared" si="6"/>
        <v>0</v>
      </c>
      <c r="AN25" t="str">
        <f t="shared" si="6"/>
        <v/>
      </c>
      <c r="AO25">
        <f t="shared" si="6"/>
        <v>0</v>
      </c>
      <c r="AP25">
        <f t="shared" si="6"/>
        <v>0</v>
      </c>
      <c r="AQ25" t="str">
        <f t="shared" si="6"/>
        <v/>
      </c>
      <c r="AR25" t="str">
        <f t="shared" si="6"/>
        <v/>
      </c>
      <c r="AS25" t="str">
        <f t="shared" si="6"/>
        <v/>
      </c>
      <c r="AT25" t="str">
        <f t="shared" si="6"/>
        <v/>
      </c>
      <c r="AU25">
        <f t="shared" si="6"/>
        <v>153</v>
      </c>
      <c r="AV25" t="str">
        <f t="shared" si="6"/>
        <v/>
      </c>
      <c r="AW25" t="str">
        <f t="shared" si="6"/>
        <v/>
      </c>
      <c r="AX25" t="str">
        <f t="shared" si="6"/>
        <v/>
      </c>
      <c r="AY25">
        <f t="shared" si="6"/>
        <v>35</v>
      </c>
      <c r="AZ25">
        <f t="shared" si="6"/>
        <v>0</v>
      </c>
      <c r="BA25" t="str">
        <f t="shared" si="6"/>
        <v/>
      </c>
      <c r="BB25">
        <f t="shared" si="6"/>
        <v>0</v>
      </c>
      <c r="BC25" t="str">
        <f t="shared" si="6"/>
        <v/>
      </c>
      <c r="BD25">
        <f t="shared" si="6"/>
        <v>0</v>
      </c>
      <c r="BE25">
        <f t="shared" si="6"/>
        <v>0</v>
      </c>
      <c r="BF25" t="str">
        <f t="shared" si="6"/>
        <v/>
      </c>
      <c r="BG25">
        <f t="shared" si="6"/>
        <v>0</v>
      </c>
      <c r="BH25" t="str">
        <f t="shared" si="6"/>
        <v/>
      </c>
      <c r="BI25" t="str">
        <f t="shared" si="6"/>
        <v/>
      </c>
      <c r="BJ25">
        <f t="shared" si="6"/>
        <v>0</v>
      </c>
      <c r="BK25" t="str">
        <f t="shared" si="6"/>
        <v/>
      </c>
      <c r="BL25">
        <f t="shared" si="6"/>
        <v>0</v>
      </c>
      <c r="BM25" t="str">
        <f t="shared" si="6"/>
        <v/>
      </c>
      <c r="BN25">
        <f t="shared" si="6"/>
        <v>0</v>
      </c>
      <c r="BO25">
        <f t="shared" si="6"/>
        <v>0</v>
      </c>
      <c r="BP25" t="str">
        <f t="shared" si="6"/>
        <v/>
      </c>
      <c r="BQ25">
        <f t="shared" si="1"/>
        <v>70</v>
      </c>
      <c r="BR25" t="str">
        <f t="shared" si="1"/>
        <v/>
      </c>
      <c r="BS25">
        <f t="shared" si="1"/>
        <v>0</v>
      </c>
      <c r="BT25">
        <f t="shared" si="1"/>
        <v>48</v>
      </c>
      <c r="BU25" t="str">
        <f t="shared" si="1"/>
        <v/>
      </c>
      <c r="BV25">
        <f t="shared" si="1"/>
        <v>0</v>
      </c>
      <c r="BW25">
        <f t="shared" si="1"/>
        <v>170</v>
      </c>
      <c r="BX25" t="str">
        <f t="shared" si="1"/>
        <v/>
      </c>
      <c r="BY25">
        <f t="shared" si="1"/>
        <v>95</v>
      </c>
      <c r="BZ25" t="str">
        <f t="shared" si="1"/>
        <v/>
      </c>
      <c r="CA25">
        <f t="shared" si="1"/>
        <v>0</v>
      </c>
      <c r="CB25" t="str">
        <f t="shared" si="1"/>
        <v/>
      </c>
      <c r="CC25" t="str">
        <f t="shared" si="1"/>
        <v/>
      </c>
      <c r="CD25" t="str">
        <f t="shared" si="1"/>
        <v/>
      </c>
      <c r="CE25" t="str">
        <f t="shared" si="1"/>
        <v/>
      </c>
      <c r="CF25">
        <f t="shared" si="1"/>
        <v>0</v>
      </c>
      <c r="CG25" t="str">
        <f t="shared" si="1"/>
        <v/>
      </c>
      <c r="CH25">
        <f t="shared" si="1"/>
        <v>0</v>
      </c>
      <c r="CI25" t="str">
        <f t="shared" si="1"/>
        <v/>
      </c>
      <c r="CJ25" t="str">
        <f t="shared" si="1"/>
        <v/>
      </c>
      <c r="CK25">
        <f t="shared" si="1"/>
        <v>0</v>
      </c>
      <c r="CL25">
        <f t="shared" si="1"/>
        <v>0</v>
      </c>
      <c r="CM25" t="str">
        <f t="shared" si="1"/>
        <v/>
      </c>
      <c r="CN25">
        <f t="shared" si="1"/>
        <v>0</v>
      </c>
      <c r="CO25" t="str">
        <f t="shared" si="1"/>
        <v/>
      </c>
      <c r="CP25" t="str">
        <f t="shared" si="1"/>
        <v/>
      </c>
      <c r="CQ25" t="str">
        <f t="shared" si="1"/>
        <v/>
      </c>
      <c r="CR25" t="str">
        <f t="shared" si="1"/>
        <v/>
      </c>
      <c r="CS25">
        <f t="shared" si="1"/>
        <v>0</v>
      </c>
      <c r="CT25" t="str">
        <f t="shared" si="1"/>
        <v/>
      </c>
      <c r="CU25">
        <f t="shared" si="1"/>
        <v>0</v>
      </c>
      <c r="CV25" t="str">
        <f t="shared" si="1"/>
        <v/>
      </c>
      <c r="CW25">
        <f t="shared" si="1"/>
        <v>0</v>
      </c>
      <c r="CX25" t="str">
        <f t="shared" si="1"/>
        <v/>
      </c>
    </row>
    <row r="26" spans="1:102" x14ac:dyDescent="0.25">
      <c r="A26">
        <f t="shared" si="2"/>
        <v>5</v>
      </c>
      <c r="C26" t="str">
        <f t="shared" ref="C26:BN26" si="8">IF(C10&gt;=0,C10,"")</f>
        <v/>
      </c>
      <c r="D26">
        <f t="shared" si="4"/>
        <v>0</v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>
        <f t="shared" si="6"/>
        <v>0</v>
      </c>
      <c r="J26">
        <f t="shared" si="6"/>
        <v>0</v>
      </c>
      <c r="K26">
        <f t="shared" si="6"/>
        <v>0</v>
      </c>
      <c r="L26" t="str">
        <f t="shared" si="6"/>
        <v/>
      </c>
      <c r="M26" t="str">
        <f t="shared" si="6"/>
        <v/>
      </c>
      <c r="N26">
        <f t="shared" si="6"/>
        <v>0</v>
      </c>
      <c r="O26" t="str">
        <f t="shared" si="6"/>
        <v/>
      </c>
      <c r="P26">
        <f t="shared" si="6"/>
        <v>0</v>
      </c>
      <c r="Q26">
        <f t="shared" si="6"/>
        <v>0</v>
      </c>
      <c r="R26" t="str">
        <f t="shared" si="6"/>
        <v/>
      </c>
      <c r="S26" t="str">
        <f t="shared" si="6"/>
        <v/>
      </c>
      <c r="T26" t="str">
        <f t="shared" si="6"/>
        <v/>
      </c>
      <c r="U26" t="str">
        <f t="shared" si="6"/>
        <v/>
      </c>
      <c r="V26">
        <f t="shared" si="6"/>
        <v>0</v>
      </c>
      <c r="W26" t="str">
        <f t="shared" si="6"/>
        <v/>
      </c>
      <c r="X26">
        <f t="shared" si="6"/>
        <v>0</v>
      </c>
      <c r="Y26" t="str">
        <f t="shared" si="6"/>
        <v/>
      </c>
      <c r="Z26" t="str">
        <f t="shared" si="6"/>
        <v/>
      </c>
      <c r="AA26" t="str">
        <f t="shared" si="6"/>
        <v/>
      </c>
      <c r="AB26" t="str">
        <f t="shared" si="6"/>
        <v/>
      </c>
      <c r="AC26">
        <f t="shared" si="6"/>
        <v>0</v>
      </c>
      <c r="AD26" t="str">
        <f t="shared" si="6"/>
        <v/>
      </c>
      <c r="AE26" t="str">
        <f t="shared" si="6"/>
        <v/>
      </c>
      <c r="AF26">
        <f t="shared" si="6"/>
        <v>0</v>
      </c>
      <c r="AG26" t="str">
        <f t="shared" si="6"/>
        <v/>
      </c>
      <c r="AH26">
        <f t="shared" si="6"/>
        <v>0</v>
      </c>
      <c r="AI26" t="str">
        <f t="shared" si="6"/>
        <v/>
      </c>
      <c r="AJ26" t="str">
        <f t="shared" si="6"/>
        <v/>
      </c>
      <c r="AK26" t="str">
        <f t="shared" si="6"/>
        <v/>
      </c>
      <c r="AL26" t="str">
        <f t="shared" si="6"/>
        <v/>
      </c>
      <c r="AM26">
        <f t="shared" si="6"/>
        <v>0</v>
      </c>
      <c r="AN26" t="str">
        <f t="shared" si="6"/>
        <v/>
      </c>
      <c r="AO26">
        <f t="shared" si="6"/>
        <v>0</v>
      </c>
      <c r="AP26">
        <f t="shared" si="6"/>
        <v>0</v>
      </c>
      <c r="AQ26" t="str">
        <f t="shared" si="6"/>
        <v/>
      </c>
      <c r="AR26" t="str">
        <f t="shared" si="6"/>
        <v/>
      </c>
      <c r="AS26" t="str">
        <f t="shared" si="6"/>
        <v/>
      </c>
      <c r="AT26" t="str">
        <f t="shared" si="6"/>
        <v/>
      </c>
      <c r="AU26">
        <f t="shared" si="6"/>
        <v>312</v>
      </c>
      <c r="AV26" t="str">
        <f t="shared" si="6"/>
        <v/>
      </c>
      <c r="AW26">
        <f t="shared" si="6"/>
        <v>96</v>
      </c>
      <c r="AX26" t="str">
        <f t="shared" si="6"/>
        <v/>
      </c>
      <c r="AY26" t="str">
        <f t="shared" si="6"/>
        <v/>
      </c>
      <c r="AZ26" t="str">
        <f t="shared" si="6"/>
        <v/>
      </c>
      <c r="BA26" t="str">
        <f t="shared" si="6"/>
        <v/>
      </c>
      <c r="BB26">
        <f t="shared" si="6"/>
        <v>0</v>
      </c>
      <c r="BC26" t="str">
        <f t="shared" si="6"/>
        <v/>
      </c>
      <c r="BD26" t="str">
        <f t="shared" si="6"/>
        <v/>
      </c>
      <c r="BE26">
        <f t="shared" si="6"/>
        <v>0</v>
      </c>
      <c r="BF26" t="str">
        <f t="shared" si="6"/>
        <v/>
      </c>
      <c r="BG26">
        <f t="shared" si="6"/>
        <v>0</v>
      </c>
      <c r="BH26">
        <f t="shared" si="6"/>
        <v>0</v>
      </c>
      <c r="BI26" t="str">
        <f t="shared" si="6"/>
        <v/>
      </c>
      <c r="BJ26">
        <f t="shared" si="6"/>
        <v>0</v>
      </c>
      <c r="BK26" t="str">
        <f t="shared" si="6"/>
        <v/>
      </c>
      <c r="BL26">
        <f t="shared" si="6"/>
        <v>0</v>
      </c>
      <c r="BM26" t="str">
        <f t="shared" si="6"/>
        <v/>
      </c>
      <c r="BN26" t="str">
        <f t="shared" si="6"/>
        <v/>
      </c>
      <c r="BO26">
        <f t="shared" si="6"/>
        <v>0</v>
      </c>
      <c r="BP26" t="str">
        <f t="shared" si="6"/>
        <v/>
      </c>
      <c r="BQ26">
        <f t="shared" si="1"/>
        <v>316</v>
      </c>
      <c r="BR26" t="str">
        <f t="shared" si="1"/>
        <v/>
      </c>
      <c r="BS26" t="str">
        <f t="shared" si="1"/>
        <v/>
      </c>
      <c r="BT26" t="str">
        <f t="shared" si="1"/>
        <v/>
      </c>
      <c r="BU26" t="str">
        <f t="shared" si="1"/>
        <v/>
      </c>
      <c r="BV26">
        <f t="shared" si="1"/>
        <v>0</v>
      </c>
      <c r="BW26" t="str">
        <f t="shared" si="1"/>
        <v/>
      </c>
      <c r="BX26" t="str">
        <f t="shared" si="1"/>
        <v/>
      </c>
      <c r="BY26">
        <f t="shared" si="1"/>
        <v>0</v>
      </c>
      <c r="BZ26" t="str">
        <f t="shared" si="1"/>
        <v/>
      </c>
      <c r="CA26">
        <f t="shared" si="1"/>
        <v>0</v>
      </c>
      <c r="CB26" t="str">
        <f t="shared" si="1"/>
        <v/>
      </c>
      <c r="CC26">
        <f t="shared" si="1"/>
        <v>143</v>
      </c>
      <c r="CD26" t="str">
        <f t="shared" si="1"/>
        <v/>
      </c>
      <c r="CE26" t="str">
        <f t="shared" si="1"/>
        <v/>
      </c>
      <c r="CF26">
        <f t="shared" si="1"/>
        <v>0</v>
      </c>
      <c r="CG26" t="str">
        <f t="shared" si="1"/>
        <v/>
      </c>
      <c r="CH26" t="str">
        <f t="shared" si="1"/>
        <v/>
      </c>
      <c r="CI26">
        <f t="shared" si="1"/>
        <v>0</v>
      </c>
      <c r="CJ26" t="str">
        <f t="shared" si="1"/>
        <v/>
      </c>
      <c r="CK26">
        <f t="shared" si="1"/>
        <v>0</v>
      </c>
      <c r="CL26" t="str">
        <f t="shared" si="1"/>
        <v/>
      </c>
      <c r="CM26" t="str">
        <f t="shared" si="1"/>
        <v/>
      </c>
      <c r="CN26">
        <f t="shared" si="1"/>
        <v>0</v>
      </c>
      <c r="CO26" t="str">
        <f t="shared" si="1"/>
        <v/>
      </c>
      <c r="CP26" t="str">
        <f t="shared" si="1"/>
        <v/>
      </c>
      <c r="CQ26" t="str">
        <f t="shared" si="1"/>
        <v/>
      </c>
      <c r="CR26" t="str">
        <f t="shared" si="1"/>
        <v/>
      </c>
      <c r="CS26" t="str">
        <f t="shared" si="1"/>
        <v/>
      </c>
      <c r="CT26" t="str">
        <f t="shared" si="1"/>
        <v/>
      </c>
      <c r="CU26">
        <f t="shared" si="1"/>
        <v>269</v>
      </c>
      <c r="CV26" t="str">
        <f t="shared" si="1"/>
        <v/>
      </c>
      <c r="CW26">
        <f t="shared" si="1"/>
        <v>13</v>
      </c>
      <c r="CX26">
        <f t="shared" si="1"/>
        <v>130</v>
      </c>
    </row>
    <row r="27" spans="1:102" x14ac:dyDescent="0.25">
      <c r="A27">
        <f t="shared" si="2"/>
        <v>6</v>
      </c>
      <c r="C27" t="str">
        <f t="shared" ref="C27:BN27" si="9">IF(C11&gt;=0,C11,"")</f>
        <v/>
      </c>
      <c r="D27">
        <f t="shared" si="4"/>
        <v>0</v>
      </c>
      <c r="E27" t="str">
        <f t="shared" si="6"/>
        <v/>
      </c>
      <c r="F27">
        <f t="shared" si="6"/>
        <v>12</v>
      </c>
      <c r="G27" t="str">
        <f t="shared" si="6"/>
        <v/>
      </c>
      <c r="H27" t="str">
        <f t="shared" si="6"/>
        <v/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 t="str">
        <f t="shared" si="6"/>
        <v/>
      </c>
      <c r="N27">
        <f t="shared" si="6"/>
        <v>0</v>
      </c>
      <c r="O27" t="str">
        <f t="shared" si="6"/>
        <v/>
      </c>
      <c r="P27">
        <f t="shared" si="6"/>
        <v>0</v>
      </c>
      <c r="Q27">
        <f t="shared" si="6"/>
        <v>0</v>
      </c>
      <c r="R27" t="str">
        <f t="shared" si="6"/>
        <v/>
      </c>
      <c r="S27" t="str">
        <f t="shared" si="6"/>
        <v/>
      </c>
      <c r="T27">
        <f t="shared" si="6"/>
        <v>0</v>
      </c>
      <c r="U27">
        <f t="shared" si="6"/>
        <v>33</v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>
        <f t="shared" si="6"/>
        <v>0</v>
      </c>
      <c r="AB27" t="str">
        <f t="shared" si="6"/>
        <v/>
      </c>
      <c r="AC27" t="str">
        <f t="shared" si="6"/>
        <v/>
      </c>
      <c r="AD27" t="str">
        <f t="shared" si="6"/>
        <v/>
      </c>
      <c r="AE27" t="str">
        <f t="shared" si="6"/>
        <v/>
      </c>
      <c r="AF27" t="str">
        <f t="shared" si="6"/>
        <v/>
      </c>
      <c r="AG27" t="str">
        <f t="shared" si="6"/>
        <v/>
      </c>
      <c r="AH27" t="str">
        <f t="shared" si="6"/>
        <v/>
      </c>
      <c r="AI27" t="str">
        <f t="shared" si="6"/>
        <v/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>
        <f t="shared" si="6"/>
        <v>0</v>
      </c>
      <c r="AQ27" t="str">
        <f t="shared" si="6"/>
        <v/>
      </c>
      <c r="AR27" t="str">
        <f t="shared" si="6"/>
        <v/>
      </c>
      <c r="AS27" t="str">
        <f t="shared" si="6"/>
        <v/>
      </c>
      <c r="AT27" t="str">
        <f t="shared" si="6"/>
        <v/>
      </c>
      <c r="AU27">
        <f t="shared" si="6"/>
        <v>2028</v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  <c r="BC27">
        <f t="shared" si="6"/>
        <v>0</v>
      </c>
      <c r="BD27">
        <f t="shared" si="6"/>
        <v>266</v>
      </c>
      <c r="BE27">
        <f t="shared" si="6"/>
        <v>0</v>
      </c>
      <c r="BF27" t="str">
        <f t="shared" si="6"/>
        <v/>
      </c>
      <c r="BG27">
        <f t="shared" si="6"/>
        <v>0</v>
      </c>
      <c r="BH27" t="str">
        <f t="shared" si="6"/>
        <v/>
      </c>
      <c r="BI27">
        <f t="shared" si="6"/>
        <v>0</v>
      </c>
      <c r="BJ27" t="str">
        <f t="shared" si="6"/>
        <v/>
      </c>
      <c r="BK27">
        <f t="shared" si="6"/>
        <v>706</v>
      </c>
      <c r="BL27">
        <f t="shared" si="6"/>
        <v>0</v>
      </c>
      <c r="BM27" t="str">
        <f t="shared" si="6"/>
        <v/>
      </c>
      <c r="BN27">
        <f t="shared" si="6"/>
        <v>0</v>
      </c>
      <c r="BO27">
        <f t="shared" si="6"/>
        <v>0</v>
      </c>
      <c r="BP27" t="str">
        <f t="shared" ref="BP27:CX30" si="10">IF(BP11&gt;=0,MAX(BP11-20,0),"")</f>
        <v/>
      </c>
      <c r="BQ27">
        <f t="shared" si="10"/>
        <v>111</v>
      </c>
      <c r="BR27" t="str">
        <f t="shared" si="10"/>
        <v/>
      </c>
      <c r="BS27" t="str">
        <f t="shared" si="10"/>
        <v/>
      </c>
      <c r="BT27" t="str">
        <f t="shared" si="10"/>
        <v/>
      </c>
      <c r="BU27" t="str">
        <f t="shared" si="10"/>
        <v/>
      </c>
      <c r="BV27">
        <f t="shared" si="10"/>
        <v>0</v>
      </c>
      <c r="BW27">
        <f t="shared" si="10"/>
        <v>286</v>
      </c>
      <c r="BX27">
        <f t="shared" si="10"/>
        <v>18</v>
      </c>
      <c r="BY27" t="str">
        <f t="shared" si="10"/>
        <v/>
      </c>
      <c r="BZ27" t="str">
        <f t="shared" si="10"/>
        <v/>
      </c>
      <c r="CA27">
        <f t="shared" si="10"/>
        <v>0</v>
      </c>
      <c r="CB27" t="str">
        <f t="shared" si="10"/>
        <v/>
      </c>
      <c r="CC27">
        <f t="shared" si="10"/>
        <v>1779</v>
      </c>
      <c r="CD27" t="str">
        <f t="shared" si="10"/>
        <v/>
      </c>
      <c r="CE27" t="str">
        <f t="shared" si="10"/>
        <v/>
      </c>
      <c r="CF27" t="str">
        <f t="shared" si="10"/>
        <v/>
      </c>
      <c r="CG27">
        <f t="shared" si="10"/>
        <v>14</v>
      </c>
      <c r="CH27">
        <f t="shared" si="10"/>
        <v>3165</v>
      </c>
      <c r="CI27">
        <f t="shared" si="10"/>
        <v>90</v>
      </c>
      <c r="CJ27" t="str">
        <f t="shared" si="10"/>
        <v/>
      </c>
      <c r="CK27" t="str">
        <f t="shared" si="10"/>
        <v/>
      </c>
      <c r="CL27" t="str">
        <f t="shared" si="10"/>
        <v/>
      </c>
      <c r="CM27">
        <f t="shared" si="10"/>
        <v>0</v>
      </c>
      <c r="CN27" t="str">
        <f t="shared" si="10"/>
        <v/>
      </c>
      <c r="CO27" t="str">
        <f t="shared" si="10"/>
        <v/>
      </c>
      <c r="CP27" t="str">
        <f t="shared" si="10"/>
        <v/>
      </c>
      <c r="CQ27" t="str">
        <f t="shared" si="10"/>
        <v/>
      </c>
      <c r="CR27" t="str">
        <f t="shared" si="10"/>
        <v/>
      </c>
      <c r="CS27" t="str">
        <f t="shared" si="10"/>
        <v/>
      </c>
      <c r="CT27" t="str">
        <f t="shared" si="10"/>
        <v/>
      </c>
      <c r="CU27" t="str">
        <f t="shared" si="10"/>
        <v/>
      </c>
      <c r="CV27" t="str">
        <f t="shared" si="10"/>
        <v/>
      </c>
      <c r="CW27" t="str">
        <f t="shared" si="10"/>
        <v/>
      </c>
      <c r="CX27" t="str">
        <f t="shared" si="10"/>
        <v/>
      </c>
    </row>
    <row r="28" spans="1:102" x14ac:dyDescent="0.25">
      <c r="A28">
        <f t="shared" si="2"/>
        <v>7</v>
      </c>
      <c r="C28" t="str">
        <f t="shared" ref="C28:BN28" si="11">IF(C12&gt;=0,C12,"")</f>
        <v/>
      </c>
      <c r="D28">
        <f t="shared" si="4"/>
        <v>0</v>
      </c>
      <c r="E28" t="str">
        <f t="shared" ref="E28:BP31" si="12">IF(E12&gt;=0,MAX(E12-20,0),"")</f>
        <v/>
      </c>
      <c r="F28">
        <f t="shared" si="12"/>
        <v>2</v>
      </c>
      <c r="G28">
        <f t="shared" si="12"/>
        <v>0</v>
      </c>
      <c r="H28" t="str">
        <f t="shared" si="12"/>
        <v/>
      </c>
      <c r="I28">
        <f t="shared" si="12"/>
        <v>0</v>
      </c>
      <c r="J28" t="str">
        <f t="shared" si="12"/>
        <v/>
      </c>
      <c r="K28" t="str">
        <f t="shared" si="12"/>
        <v/>
      </c>
      <c r="L28">
        <f t="shared" si="12"/>
        <v>0</v>
      </c>
      <c r="M28" t="str">
        <f t="shared" si="12"/>
        <v/>
      </c>
      <c r="N28">
        <f t="shared" si="12"/>
        <v>0</v>
      </c>
      <c r="O28" t="str">
        <f t="shared" si="12"/>
        <v/>
      </c>
      <c r="P28">
        <f t="shared" si="12"/>
        <v>0</v>
      </c>
      <c r="Q28">
        <f t="shared" si="12"/>
        <v>0</v>
      </c>
      <c r="R28" t="str">
        <f t="shared" si="12"/>
        <v/>
      </c>
      <c r="S28">
        <f t="shared" si="12"/>
        <v>0</v>
      </c>
      <c r="T28" t="str">
        <f t="shared" si="12"/>
        <v/>
      </c>
      <c r="U28">
        <f t="shared" si="12"/>
        <v>117</v>
      </c>
      <c r="V28" t="str">
        <f t="shared" si="12"/>
        <v/>
      </c>
      <c r="W28" t="str">
        <f t="shared" si="12"/>
        <v/>
      </c>
      <c r="X28">
        <f t="shared" si="12"/>
        <v>31</v>
      </c>
      <c r="Y28" t="str">
        <f t="shared" si="12"/>
        <v/>
      </c>
      <c r="Z28">
        <f t="shared" si="12"/>
        <v>0</v>
      </c>
      <c r="AA28">
        <f t="shared" si="12"/>
        <v>0</v>
      </c>
      <c r="AB28" t="str">
        <f t="shared" si="12"/>
        <v/>
      </c>
      <c r="AC28">
        <f t="shared" si="12"/>
        <v>20</v>
      </c>
      <c r="AD28" t="str">
        <f t="shared" si="12"/>
        <v/>
      </c>
      <c r="AE28" t="str">
        <f t="shared" si="12"/>
        <v/>
      </c>
      <c r="AF28">
        <f t="shared" si="12"/>
        <v>265</v>
      </c>
      <c r="AG28" t="str">
        <f t="shared" si="12"/>
        <v/>
      </c>
      <c r="AH28">
        <f t="shared" si="12"/>
        <v>419</v>
      </c>
      <c r="AI28" t="str">
        <f t="shared" si="12"/>
        <v/>
      </c>
      <c r="AJ28" t="str">
        <f t="shared" si="12"/>
        <v/>
      </c>
      <c r="AK28" t="str">
        <f t="shared" si="12"/>
        <v/>
      </c>
      <c r="AL28" t="str">
        <f t="shared" si="12"/>
        <v/>
      </c>
      <c r="AM28">
        <f t="shared" si="12"/>
        <v>0</v>
      </c>
      <c r="AN28">
        <f t="shared" si="12"/>
        <v>0</v>
      </c>
      <c r="AO28">
        <f t="shared" si="12"/>
        <v>3</v>
      </c>
      <c r="AP28">
        <f t="shared" si="12"/>
        <v>0</v>
      </c>
      <c r="AQ28" t="str">
        <f t="shared" si="12"/>
        <v/>
      </c>
      <c r="AR28" t="str">
        <f t="shared" si="12"/>
        <v/>
      </c>
      <c r="AS28" t="str">
        <f t="shared" si="12"/>
        <v/>
      </c>
      <c r="AT28" t="str">
        <f t="shared" si="12"/>
        <v/>
      </c>
      <c r="AU28" t="str">
        <f t="shared" si="12"/>
        <v/>
      </c>
      <c r="AV28" t="str">
        <f t="shared" si="12"/>
        <v/>
      </c>
      <c r="AW28" t="str">
        <f t="shared" si="12"/>
        <v/>
      </c>
      <c r="AX28" t="str">
        <f t="shared" si="12"/>
        <v/>
      </c>
      <c r="AY28" t="str">
        <f t="shared" si="12"/>
        <v/>
      </c>
      <c r="AZ28" t="str">
        <f t="shared" si="12"/>
        <v/>
      </c>
      <c r="BA28" t="str">
        <f t="shared" si="12"/>
        <v/>
      </c>
      <c r="BB28">
        <f t="shared" si="12"/>
        <v>12</v>
      </c>
      <c r="BC28" t="str">
        <f t="shared" si="12"/>
        <v/>
      </c>
      <c r="BD28">
        <f t="shared" si="12"/>
        <v>0</v>
      </c>
      <c r="BE28">
        <f t="shared" si="12"/>
        <v>0</v>
      </c>
      <c r="BF28" t="str">
        <f t="shared" si="12"/>
        <v/>
      </c>
      <c r="BG28">
        <f t="shared" si="12"/>
        <v>0</v>
      </c>
      <c r="BH28" t="str">
        <f t="shared" si="12"/>
        <v/>
      </c>
      <c r="BI28" t="str">
        <f t="shared" si="12"/>
        <v/>
      </c>
      <c r="BJ28">
        <f t="shared" si="12"/>
        <v>0</v>
      </c>
      <c r="BK28" t="str">
        <f t="shared" si="12"/>
        <v/>
      </c>
      <c r="BL28">
        <f t="shared" si="12"/>
        <v>0</v>
      </c>
      <c r="BM28" t="str">
        <f t="shared" si="12"/>
        <v/>
      </c>
      <c r="BN28">
        <f t="shared" si="12"/>
        <v>0</v>
      </c>
      <c r="BO28">
        <f t="shared" si="12"/>
        <v>0</v>
      </c>
      <c r="BP28" t="str">
        <f t="shared" si="12"/>
        <v/>
      </c>
      <c r="BQ28">
        <f t="shared" si="10"/>
        <v>30</v>
      </c>
      <c r="BR28" t="str">
        <f t="shared" si="10"/>
        <v/>
      </c>
      <c r="BS28">
        <f t="shared" si="10"/>
        <v>20</v>
      </c>
      <c r="BT28">
        <f t="shared" si="10"/>
        <v>2</v>
      </c>
      <c r="BU28" t="str">
        <f t="shared" si="10"/>
        <v/>
      </c>
      <c r="BV28">
        <f t="shared" si="10"/>
        <v>12</v>
      </c>
      <c r="BW28">
        <f t="shared" si="10"/>
        <v>108</v>
      </c>
      <c r="BX28" t="str">
        <f t="shared" si="10"/>
        <v/>
      </c>
      <c r="BY28">
        <f t="shared" si="10"/>
        <v>0</v>
      </c>
      <c r="BZ28" t="str">
        <f t="shared" si="10"/>
        <v/>
      </c>
      <c r="CA28">
        <f t="shared" si="10"/>
        <v>0</v>
      </c>
      <c r="CB28">
        <f t="shared" si="10"/>
        <v>32</v>
      </c>
      <c r="CC28">
        <f t="shared" si="10"/>
        <v>171</v>
      </c>
      <c r="CD28" t="str">
        <f t="shared" si="10"/>
        <v/>
      </c>
      <c r="CE28" t="str">
        <f t="shared" si="10"/>
        <v/>
      </c>
      <c r="CF28" t="str">
        <f t="shared" si="10"/>
        <v/>
      </c>
      <c r="CG28" t="str">
        <f t="shared" si="10"/>
        <v/>
      </c>
      <c r="CH28" t="str">
        <f t="shared" si="10"/>
        <v/>
      </c>
      <c r="CI28" t="str">
        <f t="shared" si="10"/>
        <v/>
      </c>
      <c r="CJ28" t="str">
        <f t="shared" si="10"/>
        <v/>
      </c>
      <c r="CK28">
        <f t="shared" si="10"/>
        <v>175</v>
      </c>
      <c r="CL28" t="str">
        <f t="shared" si="10"/>
        <v/>
      </c>
      <c r="CM28">
        <f t="shared" si="10"/>
        <v>12</v>
      </c>
      <c r="CN28">
        <f t="shared" si="10"/>
        <v>0</v>
      </c>
      <c r="CO28" t="str">
        <f t="shared" si="10"/>
        <v/>
      </c>
      <c r="CP28">
        <f t="shared" si="10"/>
        <v>39</v>
      </c>
      <c r="CQ28" t="str">
        <f t="shared" si="10"/>
        <v/>
      </c>
      <c r="CR28" t="str">
        <f t="shared" si="10"/>
        <v/>
      </c>
      <c r="CS28" t="str">
        <f t="shared" si="10"/>
        <v/>
      </c>
      <c r="CT28" t="str">
        <f t="shared" si="10"/>
        <v/>
      </c>
      <c r="CU28">
        <f t="shared" si="10"/>
        <v>426</v>
      </c>
      <c r="CV28" t="str">
        <f t="shared" si="10"/>
        <v/>
      </c>
      <c r="CW28" t="str">
        <f t="shared" si="10"/>
        <v/>
      </c>
      <c r="CX28">
        <f t="shared" si="10"/>
        <v>638</v>
      </c>
    </row>
    <row r="29" spans="1:102" x14ac:dyDescent="0.25">
      <c r="A29">
        <f t="shared" si="2"/>
        <v>8</v>
      </c>
      <c r="C29" t="str">
        <f t="shared" ref="C29:BN29" si="13">IF(C13&gt;=0,C13,"")</f>
        <v/>
      </c>
      <c r="D29">
        <f t="shared" si="4"/>
        <v>0</v>
      </c>
      <c r="E29" t="str">
        <f t="shared" si="12"/>
        <v/>
      </c>
      <c r="F29" t="str">
        <f t="shared" si="12"/>
        <v/>
      </c>
      <c r="G29">
        <f t="shared" si="12"/>
        <v>0</v>
      </c>
      <c r="H29" t="str">
        <f t="shared" si="12"/>
        <v/>
      </c>
      <c r="I29">
        <f t="shared" si="12"/>
        <v>0</v>
      </c>
      <c r="J29" t="str">
        <f t="shared" si="12"/>
        <v/>
      </c>
      <c r="K29" t="str">
        <f t="shared" si="12"/>
        <v/>
      </c>
      <c r="L29">
        <f t="shared" si="12"/>
        <v>0</v>
      </c>
      <c r="M29" t="str">
        <f t="shared" si="12"/>
        <v/>
      </c>
      <c r="N29">
        <f t="shared" si="12"/>
        <v>0</v>
      </c>
      <c r="O29">
        <f t="shared" si="12"/>
        <v>0</v>
      </c>
      <c r="P29">
        <f t="shared" si="12"/>
        <v>0</v>
      </c>
      <c r="Q29">
        <f t="shared" si="12"/>
        <v>10</v>
      </c>
      <c r="R29" t="str">
        <f t="shared" si="12"/>
        <v/>
      </c>
      <c r="S29" t="str">
        <f t="shared" si="12"/>
        <v/>
      </c>
      <c r="T29" t="str">
        <f t="shared" si="12"/>
        <v/>
      </c>
      <c r="U29">
        <f t="shared" si="12"/>
        <v>54</v>
      </c>
      <c r="V29" t="str">
        <f t="shared" si="12"/>
        <v/>
      </c>
      <c r="W29" t="str">
        <f t="shared" si="12"/>
        <v/>
      </c>
      <c r="X29">
        <f t="shared" si="12"/>
        <v>0</v>
      </c>
      <c r="Y29" t="str">
        <f t="shared" si="12"/>
        <v/>
      </c>
      <c r="Z29">
        <f t="shared" si="12"/>
        <v>98</v>
      </c>
      <c r="AA29">
        <f t="shared" si="12"/>
        <v>40</v>
      </c>
      <c r="AB29" t="str">
        <f t="shared" si="12"/>
        <v/>
      </c>
      <c r="AC29" t="str">
        <f t="shared" si="12"/>
        <v/>
      </c>
      <c r="AD29" t="str">
        <f t="shared" si="12"/>
        <v/>
      </c>
      <c r="AE29" t="str">
        <f t="shared" si="12"/>
        <v/>
      </c>
      <c r="AF29">
        <f t="shared" si="12"/>
        <v>0</v>
      </c>
      <c r="AG29" t="str">
        <f t="shared" si="12"/>
        <v/>
      </c>
      <c r="AH29" t="str">
        <f t="shared" si="12"/>
        <v/>
      </c>
      <c r="AI29" t="str">
        <f t="shared" si="12"/>
        <v/>
      </c>
      <c r="AJ29">
        <f t="shared" si="12"/>
        <v>0</v>
      </c>
      <c r="AK29">
        <f t="shared" si="12"/>
        <v>0</v>
      </c>
      <c r="AL29" t="str">
        <f t="shared" si="12"/>
        <v/>
      </c>
      <c r="AM29">
        <f t="shared" si="12"/>
        <v>0</v>
      </c>
      <c r="AN29" t="str">
        <f t="shared" si="12"/>
        <v/>
      </c>
      <c r="AO29" t="str">
        <f t="shared" si="12"/>
        <v/>
      </c>
      <c r="AP29">
        <f t="shared" si="12"/>
        <v>0</v>
      </c>
      <c r="AQ29" t="str">
        <f t="shared" si="12"/>
        <v/>
      </c>
      <c r="AR29">
        <f t="shared" si="12"/>
        <v>312</v>
      </c>
      <c r="AS29" t="str">
        <f t="shared" si="12"/>
        <v/>
      </c>
      <c r="AT29" t="str">
        <f t="shared" si="12"/>
        <v/>
      </c>
      <c r="AU29" t="str">
        <f t="shared" si="12"/>
        <v/>
      </c>
      <c r="AV29" t="str">
        <f t="shared" si="12"/>
        <v/>
      </c>
      <c r="AW29" t="str">
        <f t="shared" si="12"/>
        <v/>
      </c>
      <c r="AX29" t="str">
        <f t="shared" si="12"/>
        <v/>
      </c>
      <c r="AY29" t="str">
        <f t="shared" si="12"/>
        <v/>
      </c>
      <c r="AZ29">
        <f t="shared" si="12"/>
        <v>326</v>
      </c>
      <c r="BA29" t="str">
        <f t="shared" si="12"/>
        <v/>
      </c>
      <c r="BB29">
        <f t="shared" si="12"/>
        <v>0</v>
      </c>
      <c r="BC29" t="str">
        <f t="shared" si="12"/>
        <v/>
      </c>
      <c r="BD29">
        <f t="shared" si="12"/>
        <v>0</v>
      </c>
      <c r="BE29">
        <f t="shared" si="12"/>
        <v>0</v>
      </c>
      <c r="BF29" t="str">
        <f t="shared" si="12"/>
        <v/>
      </c>
      <c r="BG29">
        <f t="shared" si="12"/>
        <v>0</v>
      </c>
      <c r="BH29" t="str">
        <f t="shared" si="12"/>
        <v/>
      </c>
      <c r="BI29">
        <f t="shared" si="12"/>
        <v>0</v>
      </c>
      <c r="BJ29">
        <f t="shared" si="12"/>
        <v>0</v>
      </c>
      <c r="BK29" t="str">
        <f t="shared" si="12"/>
        <v/>
      </c>
      <c r="BL29">
        <f t="shared" si="12"/>
        <v>0</v>
      </c>
      <c r="BM29" t="str">
        <f t="shared" si="12"/>
        <v/>
      </c>
      <c r="BN29">
        <f t="shared" si="12"/>
        <v>0</v>
      </c>
      <c r="BO29">
        <f t="shared" si="12"/>
        <v>0</v>
      </c>
      <c r="BP29" t="str">
        <f t="shared" si="12"/>
        <v/>
      </c>
      <c r="BQ29">
        <f t="shared" si="10"/>
        <v>0</v>
      </c>
      <c r="BR29" t="str">
        <f t="shared" si="10"/>
        <v/>
      </c>
      <c r="BS29" t="str">
        <f t="shared" si="10"/>
        <v/>
      </c>
      <c r="BT29" t="str">
        <f t="shared" si="10"/>
        <v/>
      </c>
      <c r="BU29" t="str">
        <f t="shared" si="10"/>
        <v/>
      </c>
      <c r="BV29">
        <f t="shared" si="10"/>
        <v>0</v>
      </c>
      <c r="BW29" t="str">
        <f t="shared" si="10"/>
        <v/>
      </c>
      <c r="BX29" t="str">
        <f t="shared" si="10"/>
        <v/>
      </c>
      <c r="BY29">
        <f t="shared" si="10"/>
        <v>29</v>
      </c>
      <c r="BZ29" t="str">
        <f t="shared" si="10"/>
        <v/>
      </c>
      <c r="CA29">
        <f t="shared" si="10"/>
        <v>0</v>
      </c>
      <c r="CB29" t="str">
        <f t="shared" si="10"/>
        <v/>
      </c>
      <c r="CC29" t="str">
        <f t="shared" si="10"/>
        <v/>
      </c>
      <c r="CD29">
        <f t="shared" si="10"/>
        <v>0</v>
      </c>
      <c r="CE29" t="str">
        <f t="shared" si="10"/>
        <v/>
      </c>
      <c r="CF29">
        <f t="shared" si="10"/>
        <v>0</v>
      </c>
      <c r="CG29" t="str">
        <f t="shared" si="10"/>
        <v/>
      </c>
      <c r="CH29" t="str">
        <f t="shared" si="10"/>
        <v/>
      </c>
      <c r="CI29">
        <f t="shared" si="10"/>
        <v>267</v>
      </c>
      <c r="CJ29" t="str">
        <f t="shared" si="10"/>
        <v/>
      </c>
      <c r="CK29">
        <f t="shared" si="10"/>
        <v>0</v>
      </c>
      <c r="CL29" t="str">
        <f t="shared" si="10"/>
        <v/>
      </c>
      <c r="CM29">
        <f t="shared" si="10"/>
        <v>0</v>
      </c>
      <c r="CN29">
        <f t="shared" si="10"/>
        <v>0</v>
      </c>
      <c r="CO29" t="str">
        <f t="shared" si="10"/>
        <v/>
      </c>
      <c r="CP29" t="str">
        <f t="shared" si="10"/>
        <v/>
      </c>
      <c r="CQ29" t="str">
        <f t="shared" si="10"/>
        <v/>
      </c>
      <c r="CR29" t="str">
        <f t="shared" si="10"/>
        <v/>
      </c>
      <c r="CS29" t="str">
        <f t="shared" si="10"/>
        <v/>
      </c>
      <c r="CT29" t="str">
        <f t="shared" si="10"/>
        <v/>
      </c>
      <c r="CU29">
        <f t="shared" si="10"/>
        <v>16</v>
      </c>
      <c r="CV29" t="str">
        <f t="shared" si="10"/>
        <v/>
      </c>
      <c r="CW29" t="str">
        <f t="shared" si="10"/>
        <v/>
      </c>
      <c r="CX29" t="str">
        <f t="shared" si="10"/>
        <v/>
      </c>
    </row>
    <row r="30" spans="1:102" x14ac:dyDescent="0.25">
      <c r="A30">
        <f t="shared" si="2"/>
        <v>9</v>
      </c>
      <c r="C30" t="str">
        <f t="shared" ref="C30:BN30" si="14">IF(C14&gt;=0,C14,"")</f>
        <v/>
      </c>
      <c r="D30">
        <f t="shared" si="4"/>
        <v>0</v>
      </c>
      <c r="E30" t="str">
        <f t="shared" si="12"/>
        <v/>
      </c>
      <c r="F30">
        <f t="shared" si="12"/>
        <v>0</v>
      </c>
      <c r="G30">
        <f t="shared" si="12"/>
        <v>88</v>
      </c>
      <c r="H30" t="str">
        <f t="shared" si="12"/>
        <v/>
      </c>
      <c r="I30">
        <f t="shared" si="12"/>
        <v>0</v>
      </c>
      <c r="J30" t="str">
        <f t="shared" si="12"/>
        <v/>
      </c>
      <c r="K30">
        <f t="shared" si="12"/>
        <v>0</v>
      </c>
      <c r="L30">
        <f t="shared" si="12"/>
        <v>0</v>
      </c>
      <c r="M30" t="str">
        <f t="shared" si="12"/>
        <v/>
      </c>
      <c r="N30">
        <f t="shared" si="12"/>
        <v>0</v>
      </c>
      <c r="O30" t="str">
        <f t="shared" si="12"/>
        <v/>
      </c>
      <c r="P30">
        <f t="shared" si="12"/>
        <v>0</v>
      </c>
      <c r="Q30">
        <f t="shared" si="12"/>
        <v>0</v>
      </c>
      <c r="R30" t="str">
        <f t="shared" si="12"/>
        <v/>
      </c>
      <c r="S30">
        <f t="shared" si="12"/>
        <v>252</v>
      </c>
      <c r="T30" t="str">
        <f t="shared" si="12"/>
        <v/>
      </c>
      <c r="U30">
        <f t="shared" si="12"/>
        <v>0</v>
      </c>
      <c r="V30">
        <f t="shared" si="12"/>
        <v>0</v>
      </c>
      <c r="W30" t="str">
        <f t="shared" si="12"/>
        <v/>
      </c>
      <c r="X30">
        <f t="shared" si="12"/>
        <v>196</v>
      </c>
      <c r="Y30" t="str">
        <f t="shared" si="12"/>
        <v/>
      </c>
      <c r="Z30">
        <f t="shared" si="12"/>
        <v>0</v>
      </c>
      <c r="AA30">
        <f t="shared" si="12"/>
        <v>0</v>
      </c>
      <c r="AB30" t="str">
        <f t="shared" si="12"/>
        <v/>
      </c>
      <c r="AC30">
        <f t="shared" si="12"/>
        <v>83</v>
      </c>
      <c r="AD30" t="str">
        <f t="shared" si="12"/>
        <v/>
      </c>
      <c r="AE30" t="str">
        <f t="shared" si="12"/>
        <v/>
      </c>
      <c r="AF30" t="str">
        <f t="shared" si="12"/>
        <v/>
      </c>
      <c r="AG30" t="str">
        <f t="shared" si="12"/>
        <v/>
      </c>
      <c r="AH30">
        <f t="shared" si="12"/>
        <v>0</v>
      </c>
      <c r="AI30" t="str">
        <f t="shared" si="12"/>
        <v/>
      </c>
      <c r="AJ30" t="str">
        <f t="shared" si="12"/>
        <v/>
      </c>
      <c r="AK30" t="str">
        <f t="shared" si="12"/>
        <v/>
      </c>
      <c r="AL30" t="str">
        <f t="shared" si="12"/>
        <v/>
      </c>
      <c r="AM30">
        <f t="shared" si="12"/>
        <v>0</v>
      </c>
      <c r="AN30" t="str">
        <f t="shared" si="12"/>
        <v/>
      </c>
      <c r="AO30" t="str">
        <f t="shared" si="12"/>
        <v/>
      </c>
      <c r="AP30">
        <f t="shared" si="12"/>
        <v>171</v>
      </c>
      <c r="AQ30" t="str">
        <f t="shared" si="12"/>
        <v/>
      </c>
      <c r="AR30" t="str">
        <f t="shared" si="12"/>
        <v/>
      </c>
      <c r="AS30" t="str">
        <f t="shared" si="12"/>
        <v/>
      </c>
      <c r="AT30" t="str">
        <f t="shared" si="12"/>
        <v/>
      </c>
      <c r="AU30" t="str">
        <f t="shared" si="12"/>
        <v/>
      </c>
      <c r="AV30" t="str">
        <f t="shared" si="12"/>
        <v/>
      </c>
      <c r="AW30" t="str">
        <f t="shared" si="12"/>
        <v/>
      </c>
      <c r="AX30" t="str">
        <f t="shared" si="12"/>
        <v/>
      </c>
      <c r="AY30" t="str">
        <f t="shared" si="12"/>
        <v/>
      </c>
      <c r="AZ30" t="str">
        <f t="shared" si="12"/>
        <v/>
      </c>
      <c r="BA30" t="str">
        <f t="shared" si="12"/>
        <v/>
      </c>
      <c r="BB30">
        <f t="shared" si="12"/>
        <v>0</v>
      </c>
      <c r="BC30" t="str">
        <f t="shared" si="12"/>
        <v/>
      </c>
      <c r="BD30" t="str">
        <f t="shared" si="12"/>
        <v/>
      </c>
      <c r="BE30">
        <f t="shared" si="12"/>
        <v>0</v>
      </c>
      <c r="BF30" t="str">
        <f t="shared" si="12"/>
        <v/>
      </c>
      <c r="BG30">
        <f t="shared" si="12"/>
        <v>0</v>
      </c>
      <c r="BH30" t="str">
        <f t="shared" si="12"/>
        <v/>
      </c>
      <c r="BI30">
        <f t="shared" si="12"/>
        <v>0</v>
      </c>
      <c r="BJ30">
        <f t="shared" si="12"/>
        <v>0</v>
      </c>
      <c r="BK30" t="str">
        <f t="shared" si="12"/>
        <v/>
      </c>
      <c r="BL30">
        <f t="shared" si="12"/>
        <v>0</v>
      </c>
      <c r="BM30" t="str">
        <f t="shared" si="12"/>
        <v/>
      </c>
      <c r="BN30" t="str">
        <f t="shared" si="12"/>
        <v/>
      </c>
      <c r="BO30">
        <f t="shared" si="12"/>
        <v>0</v>
      </c>
      <c r="BP30" t="str">
        <f t="shared" si="12"/>
        <v/>
      </c>
      <c r="BQ30">
        <f t="shared" si="10"/>
        <v>221</v>
      </c>
      <c r="BR30" t="str">
        <f t="shared" si="10"/>
        <v/>
      </c>
      <c r="BS30" t="str">
        <f t="shared" si="10"/>
        <v/>
      </c>
      <c r="BT30" t="str">
        <f t="shared" si="10"/>
        <v/>
      </c>
      <c r="BU30" t="str">
        <f t="shared" si="10"/>
        <v/>
      </c>
      <c r="BV30">
        <f t="shared" si="10"/>
        <v>317</v>
      </c>
      <c r="BW30" t="str">
        <f t="shared" si="10"/>
        <v/>
      </c>
      <c r="BX30">
        <f t="shared" si="10"/>
        <v>0</v>
      </c>
      <c r="BY30">
        <f t="shared" si="10"/>
        <v>0</v>
      </c>
      <c r="BZ30" t="str">
        <f t="shared" si="10"/>
        <v/>
      </c>
      <c r="CA30">
        <f t="shared" si="10"/>
        <v>0</v>
      </c>
      <c r="CB30" t="str">
        <f t="shared" si="10"/>
        <v/>
      </c>
      <c r="CC30" t="str">
        <f t="shared" si="10"/>
        <v/>
      </c>
      <c r="CD30" t="str">
        <f t="shared" si="10"/>
        <v/>
      </c>
      <c r="CE30" t="str">
        <f t="shared" si="10"/>
        <v/>
      </c>
      <c r="CF30">
        <f t="shared" si="10"/>
        <v>0</v>
      </c>
      <c r="CG30" t="str">
        <f t="shared" si="10"/>
        <v/>
      </c>
      <c r="CH30" t="str">
        <f t="shared" si="10"/>
        <v/>
      </c>
      <c r="CI30" t="str">
        <f t="shared" si="10"/>
        <v/>
      </c>
      <c r="CJ30" t="str">
        <f t="shared" si="10"/>
        <v/>
      </c>
      <c r="CK30" t="str">
        <f t="shared" si="10"/>
        <v/>
      </c>
      <c r="CL30">
        <f t="shared" si="10"/>
        <v>0</v>
      </c>
      <c r="CM30" t="str">
        <f t="shared" si="10"/>
        <v/>
      </c>
      <c r="CN30">
        <f t="shared" si="10"/>
        <v>0</v>
      </c>
      <c r="CO30" t="str">
        <f t="shared" si="10"/>
        <v/>
      </c>
      <c r="CP30" t="str">
        <f t="shared" si="10"/>
        <v/>
      </c>
      <c r="CQ30" t="str">
        <f t="shared" si="10"/>
        <v/>
      </c>
      <c r="CR30" t="str">
        <f t="shared" si="10"/>
        <v/>
      </c>
      <c r="CS30" t="str">
        <f t="shared" si="10"/>
        <v/>
      </c>
      <c r="CT30" t="str">
        <f t="shared" si="10"/>
        <v/>
      </c>
      <c r="CU30">
        <f t="shared" si="10"/>
        <v>131</v>
      </c>
      <c r="CV30" t="str">
        <f t="shared" si="10"/>
        <v/>
      </c>
      <c r="CW30" t="str">
        <f t="shared" si="10"/>
        <v/>
      </c>
      <c r="CX30">
        <f t="shared" si="10"/>
        <v>307</v>
      </c>
    </row>
    <row r="31" spans="1:102" x14ac:dyDescent="0.25">
      <c r="A31">
        <f>A15</f>
        <v>10</v>
      </c>
      <c r="C31" t="str">
        <f t="shared" ref="C31:BN31" si="15">IF(C15&gt;=0,C15,"")</f>
        <v/>
      </c>
      <c r="D31" t="str">
        <f t="shared" si="4"/>
        <v/>
      </c>
      <c r="E31" t="str">
        <f t="shared" si="12"/>
        <v/>
      </c>
      <c r="F31">
        <f t="shared" si="12"/>
        <v>76</v>
      </c>
      <c r="G31" t="str">
        <f t="shared" si="12"/>
        <v/>
      </c>
      <c r="H31" t="str">
        <f t="shared" si="12"/>
        <v/>
      </c>
      <c r="I31">
        <f t="shared" si="12"/>
        <v>0</v>
      </c>
      <c r="J31" t="str">
        <f t="shared" si="12"/>
        <v/>
      </c>
      <c r="K31" t="str">
        <f t="shared" si="12"/>
        <v/>
      </c>
      <c r="L31">
        <f t="shared" si="12"/>
        <v>0</v>
      </c>
      <c r="M31" t="str">
        <f t="shared" si="12"/>
        <v/>
      </c>
      <c r="N31">
        <f t="shared" si="12"/>
        <v>0</v>
      </c>
      <c r="O31" t="str">
        <f t="shared" si="12"/>
        <v/>
      </c>
      <c r="P31">
        <f t="shared" si="12"/>
        <v>0</v>
      </c>
      <c r="Q31">
        <f t="shared" si="12"/>
        <v>0</v>
      </c>
      <c r="R31" t="str">
        <f t="shared" si="12"/>
        <v/>
      </c>
      <c r="S31">
        <f t="shared" si="12"/>
        <v>0</v>
      </c>
      <c r="T31" t="str">
        <f t="shared" si="12"/>
        <v/>
      </c>
      <c r="U31" t="str">
        <f t="shared" si="12"/>
        <v/>
      </c>
      <c r="V31" t="str">
        <f t="shared" si="12"/>
        <v/>
      </c>
      <c r="W31" t="str">
        <f t="shared" si="12"/>
        <v/>
      </c>
      <c r="X31">
        <f t="shared" si="12"/>
        <v>26</v>
      </c>
      <c r="Y31" t="str">
        <f t="shared" si="12"/>
        <v/>
      </c>
      <c r="Z31" t="str">
        <f t="shared" si="12"/>
        <v/>
      </c>
      <c r="AA31">
        <f t="shared" si="12"/>
        <v>0</v>
      </c>
      <c r="AB31" t="str">
        <f t="shared" si="12"/>
        <v/>
      </c>
      <c r="AC31">
        <f t="shared" si="12"/>
        <v>0</v>
      </c>
      <c r="AD31" t="str">
        <f t="shared" si="12"/>
        <v/>
      </c>
      <c r="AE31" t="str">
        <f t="shared" si="12"/>
        <v/>
      </c>
      <c r="AF31" t="str">
        <f t="shared" si="12"/>
        <v/>
      </c>
      <c r="AG31" t="str">
        <f t="shared" si="12"/>
        <v/>
      </c>
      <c r="AH31">
        <f t="shared" si="12"/>
        <v>0</v>
      </c>
      <c r="AI31" t="str">
        <f t="shared" si="12"/>
        <v/>
      </c>
      <c r="AJ31" t="str">
        <f t="shared" si="12"/>
        <v/>
      </c>
      <c r="AK31" t="str">
        <f t="shared" si="12"/>
        <v/>
      </c>
      <c r="AL31" t="str">
        <f t="shared" si="12"/>
        <v/>
      </c>
      <c r="AM31">
        <f t="shared" si="12"/>
        <v>0</v>
      </c>
      <c r="AN31" t="str">
        <f t="shared" si="12"/>
        <v/>
      </c>
      <c r="AO31" t="str">
        <f t="shared" si="12"/>
        <v/>
      </c>
      <c r="AP31">
        <f t="shared" si="12"/>
        <v>0</v>
      </c>
      <c r="AQ31" t="str">
        <f t="shared" si="12"/>
        <v/>
      </c>
      <c r="AR31" t="str">
        <f t="shared" si="12"/>
        <v/>
      </c>
      <c r="AS31" t="str">
        <f t="shared" si="12"/>
        <v/>
      </c>
      <c r="AT31" t="str">
        <f t="shared" si="12"/>
        <v/>
      </c>
      <c r="AU31" t="str">
        <f t="shared" si="12"/>
        <v/>
      </c>
      <c r="AV31" t="str">
        <f t="shared" si="12"/>
        <v/>
      </c>
      <c r="AW31" t="str">
        <f t="shared" si="12"/>
        <v/>
      </c>
      <c r="AX31" t="str">
        <f t="shared" si="12"/>
        <v/>
      </c>
      <c r="AY31" t="str">
        <f t="shared" si="12"/>
        <v/>
      </c>
      <c r="AZ31" t="str">
        <f t="shared" si="12"/>
        <v/>
      </c>
      <c r="BA31" t="str">
        <f t="shared" si="12"/>
        <v/>
      </c>
      <c r="BB31">
        <f t="shared" si="12"/>
        <v>0</v>
      </c>
      <c r="BC31" t="str">
        <f t="shared" si="12"/>
        <v/>
      </c>
      <c r="BD31" t="str">
        <f t="shared" si="12"/>
        <v/>
      </c>
      <c r="BE31">
        <f t="shared" si="12"/>
        <v>0</v>
      </c>
      <c r="BF31" t="str">
        <f t="shared" si="12"/>
        <v/>
      </c>
      <c r="BG31">
        <f t="shared" si="12"/>
        <v>0</v>
      </c>
      <c r="BH31" t="str">
        <f t="shared" si="12"/>
        <v/>
      </c>
      <c r="BI31" t="str">
        <f t="shared" si="12"/>
        <v/>
      </c>
      <c r="BJ31" t="str">
        <f t="shared" si="12"/>
        <v/>
      </c>
      <c r="BK31" t="str">
        <f t="shared" si="12"/>
        <v/>
      </c>
      <c r="BL31">
        <f t="shared" si="12"/>
        <v>0</v>
      </c>
      <c r="BM31" t="str">
        <f t="shared" si="12"/>
        <v/>
      </c>
      <c r="BN31" t="str">
        <f t="shared" si="12"/>
        <v/>
      </c>
      <c r="BO31">
        <f t="shared" si="12"/>
        <v>0</v>
      </c>
      <c r="BP31" t="str">
        <f t="shared" ref="BP31:CX31" si="16">IF(BP15&gt;=0,MAX(BP15-20,0),"")</f>
        <v/>
      </c>
      <c r="BQ31">
        <f t="shared" si="16"/>
        <v>0</v>
      </c>
      <c r="BR31" t="str">
        <f t="shared" si="16"/>
        <v/>
      </c>
      <c r="BS31" t="str">
        <f t="shared" si="16"/>
        <v/>
      </c>
      <c r="BT31" t="str">
        <f t="shared" si="16"/>
        <v/>
      </c>
      <c r="BU31" t="str">
        <f t="shared" si="16"/>
        <v/>
      </c>
      <c r="BV31">
        <f t="shared" si="16"/>
        <v>1</v>
      </c>
      <c r="BW31" t="str">
        <f t="shared" si="16"/>
        <v/>
      </c>
      <c r="BX31" t="str">
        <f t="shared" si="16"/>
        <v/>
      </c>
      <c r="BY31">
        <f t="shared" si="16"/>
        <v>115</v>
      </c>
      <c r="BZ31" t="str">
        <f t="shared" si="16"/>
        <v/>
      </c>
      <c r="CA31" t="str">
        <f t="shared" si="16"/>
        <v/>
      </c>
      <c r="CB31" t="str">
        <f t="shared" si="16"/>
        <v/>
      </c>
      <c r="CC31" t="str">
        <f t="shared" si="16"/>
        <v/>
      </c>
      <c r="CD31" t="str">
        <f t="shared" si="16"/>
        <v/>
      </c>
      <c r="CE31" t="str">
        <f t="shared" si="16"/>
        <v/>
      </c>
      <c r="CF31" t="str">
        <f t="shared" si="16"/>
        <v/>
      </c>
      <c r="CG31" t="str">
        <f t="shared" si="16"/>
        <v/>
      </c>
      <c r="CH31">
        <f t="shared" si="16"/>
        <v>0</v>
      </c>
      <c r="CI31" t="str">
        <f t="shared" si="16"/>
        <v/>
      </c>
      <c r="CJ31" t="str">
        <f t="shared" si="16"/>
        <v/>
      </c>
      <c r="CK31">
        <f t="shared" si="16"/>
        <v>42</v>
      </c>
      <c r="CL31" t="str">
        <f t="shared" si="16"/>
        <v/>
      </c>
      <c r="CM31" t="str">
        <f t="shared" si="16"/>
        <v/>
      </c>
      <c r="CN31">
        <f t="shared" si="16"/>
        <v>0</v>
      </c>
      <c r="CO31" t="str">
        <f t="shared" si="16"/>
        <v/>
      </c>
      <c r="CP31" t="str">
        <f t="shared" si="16"/>
        <v/>
      </c>
      <c r="CQ31" t="str">
        <f t="shared" si="16"/>
        <v/>
      </c>
      <c r="CR31" t="str">
        <f t="shared" si="16"/>
        <v/>
      </c>
      <c r="CS31" t="str">
        <f t="shared" si="16"/>
        <v/>
      </c>
      <c r="CT31" t="str">
        <f t="shared" si="16"/>
        <v/>
      </c>
      <c r="CU31" t="str">
        <f t="shared" si="16"/>
        <v/>
      </c>
      <c r="CV31" t="str">
        <f t="shared" si="16"/>
        <v/>
      </c>
      <c r="CW31" t="str">
        <f t="shared" si="16"/>
        <v/>
      </c>
      <c r="CX31" t="str">
        <f t="shared" si="16"/>
        <v/>
      </c>
    </row>
    <row r="36" spans="3:111" x14ac:dyDescent="0.25">
      <c r="CY36">
        <f>CY37/DG37*100</f>
        <v>74.278215223097106</v>
      </c>
      <c r="DD36">
        <f>DD37/DG37*100</f>
        <v>25.72178477690289</v>
      </c>
    </row>
    <row r="37" spans="3:111" x14ac:dyDescent="0.25">
      <c r="CX37" t="s">
        <v>141</v>
      </c>
      <c r="CY37">
        <f>COUNTIF(C22:CX32,"=0")</f>
        <v>283</v>
      </c>
      <c r="DA37" t="s">
        <v>142</v>
      </c>
      <c r="DD37">
        <f>COUNTIF(C22:CX32,"&gt;0")</f>
        <v>98</v>
      </c>
      <c r="DG37">
        <f>SUM(DD37,CY37)</f>
        <v>381</v>
      </c>
    </row>
    <row r="38" spans="3:111" x14ac:dyDescent="0.25">
      <c r="CX38" t="s">
        <v>140</v>
      </c>
      <c r="CY38">
        <f>AVERAGE(C22:CX31)</f>
        <v>56.779527559055119</v>
      </c>
    </row>
    <row r="42" spans="3:111" x14ac:dyDescent="0.25">
      <c r="C42" t="s">
        <v>31</v>
      </c>
    </row>
    <row r="43" spans="3:111" x14ac:dyDescent="0.25">
      <c r="C43" t="e">
        <f>AVERAGE(C22:C27,BA22:BA26)</f>
        <v>#DIV/0!</v>
      </c>
      <c r="D43">
        <f>AVERAGE(D22:D31,BB22:BB26)</f>
        <v>0</v>
      </c>
      <c r="E43">
        <f t="shared" ref="E43:AZ43" si="17">AVERAGE(E22:E31,BC22:BC26)</f>
        <v>0</v>
      </c>
      <c r="F43">
        <f t="shared" si="17"/>
        <v>9</v>
      </c>
      <c r="G43">
        <f t="shared" si="17"/>
        <v>7.333333333333333</v>
      </c>
      <c r="H43" t="e">
        <f t="shared" si="17"/>
        <v>#DIV/0!</v>
      </c>
      <c r="I43">
        <f t="shared" si="17"/>
        <v>0</v>
      </c>
      <c r="J43">
        <f t="shared" si="17"/>
        <v>0</v>
      </c>
      <c r="K43">
        <f t="shared" si="17"/>
        <v>0</v>
      </c>
      <c r="L43">
        <f t="shared" si="17"/>
        <v>0</v>
      </c>
      <c r="M43" t="e">
        <f t="shared" si="17"/>
        <v>#DIV/0!</v>
      </c>
      <c r="N43">
        <f t="shared" si="17"/>
        <v>0</v>
      </c>
      <c r="O43">
        <f t="shared" si="17"/>
        <v>0</v>
      </c>
      <c r="P43">
        <f t="shared" si="17"/>
        <v>0</v>
      </c>
      <c r="Q43">
        <f t="shared" si="17"/>
        <v>0.7142857142857143</v>
      </c>
      <c r="R43" t="e">
        <f t="shared" si="17"/>
        <v>#DIV/0!</v>
      </c>
      <c r="S43">
        <f t="shared" si="17"/>
        <v>89.5</v>
      </c>
      <c r="T43">
        <f t="shared" si="17"/>
        <v>0</v>
      </c>
      <c r="U43">
        <f t="shared" si="17"/>
        <v>42</v>
      </c>
      <c r="V43">
        <f t="shared" si="17"/>
        <v>11.428571428571429</v>
      </c>
      <c r="W43" t="e">
        <f t="shared" si="17"/>
        <v>#DIV/0!</v>
      </c>
      <c r="X43">
        <f t="shared" si="17"/>
        <v>23.923076923076923</v>
      </c>
      <c r="Y43">
        <f t="shared" si="17"/>
        <v>56.666666666666664</v>
      </c>
      <c r="Z43">
        <f t="shared" si="17"/>
        <v>64.125</v>
      </c>
      <c r="AA43">
        <f t="shared" si="17"/>
        <v>11.538461538461538</v>
      </c>
      <c r="AB43" t="e">
        <f t="shared" si="17"/>
        <v>#DIV/0!</v>
      </c>
      <c r="AC43">
        <f t="shared" si="17"/>
        <v>10.3</v>
      </c>
      <c r="AD43">
        <f t="shared" si="17"/>
        <v>0</v>
      </c>
      <c r="AE43">
        <f t="shared" si="17"/>
        <v>47.666666666666664</v>
      </c>
      <c r="AF43">
        <f t="shared" si="17"/>
        <v>44.166666666666664</v>
      </c>
      <c r="AG43" t="e">
        <f t="shared" si="17"/>
        <v>#DIV/0!</v>
      </c>
      <c r="AH43">
        <f t="shared" si="17"/>
        <v>38.090909090909093</v>
      </c>
      <c r="AI43" t="e">
        <f t="shared" si="17"/>
        <v>#DIV/0!</v>
      </c>
      <c r="AJ43">
        <f t="shared" si="17"/>
        <v>70.666666666666671</v>
      </c>
      <c r="AK43">
        <f t="shared" si="17"/>
        <v>106.2</v>
      </c>
      <c r="AL43" t="e">
        <f t="shared" si="17"/>
        <v>#DIV/0!</v>
      </c>
      <c r="AM43">
        <f t="shared" si="17"/>
        <v>6.615384615384615</v>
      </c>
      <c r="AN43">
        <f t="shared" si="17"/>
        <v>0</v>
      </c>
      <c r="AO43">
        <f t="shared" si="17"/>
        <v>0.42857142857142855</v>
      </c>
      <c r="AP43">
        <f t="shared" si="17"/>
        <v>45.785714285714285</v>
      </c>
      <c r="AQ43" t="e">
        <f t="shared" si="17"/>
        <v>#DIV/0!</v>
      </c>
      <c r="AR43">
        <f t="shared" si="17"/>
        <v>161</v>
      </c>
      <c r="AS43" t="e">
        <f t="shared" si="17"/>
        <v>#DIV/0!</v>
      </c>
      <c r="AT43">
        <f t="shared" si="17"/>
        <v>365</v>
      </c>
      <c r="AU43">
        <f t="shared" si="17"/>
        <v>427.85714285714283</v>
      </c>
      <c r="AV43" t="e">
        <f t="shared" si="17"/>
        <v>#DIV/0!</v>
      </c>
      <c r="AW43">
        <f t="shared" si="17"/>
        <v>119.375</v>
      </c>
      <c r="AX43" t="e">
        <f t="shared" si="17"/>
        <v>#DIV/0!</v>
      </c>
      <c r="AY43">
        <f t="shared" si="17"/>
        <v>16</v>
      </c>
      <c r="AZ43">
        <f t="shared" si="17"/>
        <v>256</v>
      </c>
    </row>
    <row r="44" spans="3:111" x14ac:dyDescent="0.25">
      <c r="C44" t="str">
        <f>IF(ISNUMBER(C43),C43,"")</f>
        <v/>
      </c>
      <c r="D44">
        <f t="shared" ref="D44:AZ44" si="18">IF(ISNUMBER(D43),D43,"")</f>
        <v>0</v>
      </c>
      <c r="E44">
        <f t="shared" si="18"/>
        <v>0</v>
      </c>
      <c r="F44">
        <f t="shared" si="18"/>
        <v>9</v>
      </c>
      <c r="G44">
        <f t="shared" si="18"/>
        <v>7.333333333333333</v>
      </c>
      <c r="H44" t="str">
        <f t="shared" si="18"/>
        <v/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 t="str">
        <f t="shared" si="18"/>
        <v/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0.7142857142857143</v>
      </c>
      <c r="R44" t="str">
        <f t="shared" si="18"/>
        <v/>
      </c>
      <c r="S44">
        <f t="shared" si="18"/>
        <v>89.5</v>
      </c>
      <c r="T44">
        <f t="shared" si="18"/>
        <v>0</v>
      </c>
      <c r="U44">
        <f t="shared" si="18"/>
        <v>42</v>
      </c>
      <c r="V44">
        <f t="shared" si="18"/>
        <v>11.428571428571429</v>
      </c>
      <c r="W44" t="str">
        <f t="shared" si="18"/>
        <v/>
      </c>
      <c r="X44">
        <f t="shared" si="18"/>
        <v>23.923076923076923</v>
      </c>
      <c r="Y44">
        <f t="shared" si="18"/>
        <v>56.666666666666664</v>
      </c>
      <c r="Z44">
        <f t="shared" si="18"/>
        <v>64.125</v>
      </c>
      <c r="AA44">
        <f t="shared" si="18"/>
        <v>11.538461538461538</v>
      </c>
      <c r="AB44" t="str">
        <f t="shared" si="18"/>
        <v/>
      </c>
      <c r="AC44">
        <f t="shared" si="18"/>
        <v>10.3</v>
      </c>
      <c r="AD44">
        <f t="shared" si="18"/>
        <v>0</v>
      </c>
      <c r="AE44">
        <f t="shared" si="18"/>
        <v>47.666666666666664</v>
      </c>
      <c r="AF44">
        <f t="shared" si="18"/>
        <v>44.166666666666664</v>
      </c>
      <c r="AG44" t="str">
        <f t="shared" si="18"/>
        <v/>
      </c>
      <c r="AH44">
        <f t="shared" si="18"/>
        <v>38.090909090909093</v>
      </c>
      <c r="AI44" t="str">
        <f t="shared" si="18"/>
        <v/>
      </c>
      <c r="AJ44">
        <f t="shared" si="18"/>
        <v>70.666666666666671</v>
      </c>
      <c r="AK44">
        <f t="shared" si="18"/>
        <v>106.2</v>
      </c>
      <c r="AL44" t="str">
        <f t="shared" si="18"/>
        <v/>
      </c>
      <c r="AM44">
        <f t="shared" si="18"/>
        <v>6.615384615384615</v>
      </c>
      <c r="AN44">
        <f t="shared" si="18"/>
        <v>0</v>
      </c>
      <c r="AO44">
        <f t="shared" si="18"/>
        <v>0.42857142857142855</v>
      </c>
      <c r="AP44">
        <f t="shared" si="18"/>
        <v>45.785714285714285</v>
      </c>
      <c r="AQ44" t="str">
        <f t="shared" si="18"/>
        <v/>
      </c>
      <c r="AR44">
        <f t="shared" si="18"/>
        <v>161</v>
      </c>
      <c r="AS44" t="str">
        <f t="shared" si="18"/>
        <v/>
      </c>
      <c r="AT44">
        <f t="shared" si="18"/>
        <v>365</v>
      </c>
      <c r="AU44">
        <f t="shared" si="18"/>
        <v>427.85714285714283</v>
      </c>
      <c r="AV44" t="str">
        <f t="shared" si="18"/>
        <v/>
      </c>
      <c r="AW44">
        <f t="shared" si="18"/>
        <v>119.375</v>
      </c>
      <c r="AX44" t="str">
        <f t="shared" si="18"/>
        <v/>
      </c>
      <c r="AY44">
        <f t="shared" si="18"/>
        <v>16</v>
      </c>
      <c r="AZ44">
        <f t="shared" si="18"/>
        <v>256</v>
      </c>
    </row>
    <row r="48" spans="3:111" x14ac:dyDescent="0.25">
      <c r="C48" t="s">
        <v>28</v>
      </c>
      <c r="D48" t="s">
        <v>29</v>
      </c>
    </row>
    <row r="49" spans="2:23" x14ac:dyDescent="0.25">
      <c r="C49">
        <f>COUNTIF(C22:AA31,"=0")/(COUNTIF(C22:AA31,"=0")+COUNTIF(C22:AA31,"&gt;0"))</f>
        <v>0.84166666666666667</v>
      </c>
      <c r="D49">
        <f>COUNTIF(AB22:AZ31,"=0")/(COUNTIF(AB22:AZ31,"=0")+COUNTIF(C22:AA31,"&gt;0"))</f>
        <v>0.67796610169491522</v>
      </c>
    </row>
    <row r="51" spans="2:23" x14ac:dyDescent="0.25">
      <c r="C51" t="str">
        <f>C3</f>
        <v>Duration 1000</v>
      </c>
      <c r="H51" t="str">
        <f>H3</f>
        <v>Duration 1500</v>
      </c>
      <c r="M51" t="str">
        <f>M3</f>
        <v>Duration 2000</v>
      </c>
      <c r="R51" t="str">
        <f>R3</f>
        <v>Duration 250</v>
      </c>
      <c r="W51" t="str">
        <f>W3</f>
        <v>Duration 500</v>
      </c>
    </row>
    <row r="52" spans="2:23" x14ac:dyDescent="0.25">
      <c r="C52">
        <f>AVERAGE(C44:G44,AB44:AF44)</f>
        <v>14.808333333333334</v>
      </c>
      <c r="H52">
        <f>AVERAGE(H44:L44,AG44:AK44)</f>
        <v>30.708225108225111</v>
      </c>
      <c r="M52">
        <f>AVERAGE(M44:Q44,AL44:AP44)</f>
        <v>6.6929945054945055</v>
      </c>
      <c r="R52">
        <f>AVERAGE(R44:V44,AQ44:AU44)</f>
        <v>156.68367346938774</v>
      </c>
      <c r="W52">
        <f>AVERAGE(W44:AA44,AV44:AZ44)</f>
        <v>78.23260073260073</v>
      </c>
    </row>
    <row r="55" spans="2:23" x14ac:dyDescent="0.25">
      <c r="C55" t="str">
        <f>C4</f>
        <v>Amplitude 0</v>
      </c>
      <c r="D55" t="str">
        <f>D4</f>
        <v>Amplitude 100</v>
      </c>
      <c r="E55" t="str">
        <f>E4</f>
        <v>Amplitude 25</v>
      </c>
      <c r="F55" t="str">
        <f>F4</f>
        <v>Amplitude 50</v>
      </c>
      <c r="G55" t="str">
        <f>G4</f>
        <v>Amplitude 75</v>
      </c>
    </row>
    <row r="56" spans="2:23" x14ac:dyDescent="0.25">
      <c r="C56" t="e">
        <f>AVERAGE(C44,H44,M44,R44,W44,AB44,AG44,AL44,AQ44,AV44)</f>
        <v>#DIV/0!</v>
      </c>
      <c r="D56">
        <f>AVERAGE(D44,I44,N44,S44,X44,AC44,AH44,AM44,AR44,AW44)</f>
        <v>44.880437062937062</v>
      </c>
      <c r="E56">
        <f>AVERAGE(E44,J44,O44,T44,Y44,AD44,AI44,AN44,AS44,AX44)</f>
        <v>8.0952380952380949</v>
      </c>
      <c r="F56">
        <f>AVERAGE(F44,K44,P44,U44,Z44,AE44,AJ44,AO44,AT44,AY44)</f>
        <v>61.48869047619047</v>
      </c>
      <c r="G56">
        <f>AVERAGE(G44,L44,Q44,V44,AA44,AF44,AK44,AP44,AU44,AZ44)</f>
        <v>91.102417582417587</v>
      </c>
    </row>
    <row r="60" spans="2:23" x14ac:dyDescent="0.25">
      <c r="C60" t="s">
        <v>28</v>
      </c>
    </row>
    <row r="61" spans="2:23" x14ac:dyDescent="0.25">
      <c r="C61" t="str">
        <f>E55</f>
        <v>Amplitude 25</v>
      </c>
      <c r="D61" t="str">
        <f>F55</f>
        <v>Amplitude 50</v>
      </c>
      <c r="E61" t="str">
        <f>G55</f>
        <v>Amplitude 75</v>
      </c>
      <c r="F61" t="str">
        <f>D55</f>
        <v>Amplitude 100</v>
      </c>
      <c r="I61">
        <v>25</v>
      </c>
      <c r="J61">
        <v>50</v>
      </c>
      <c r="K61">
        <v>75</v>
      </c>
      <c r="L61">
        <v>100</v>
      </c>
    </row>
    <row r="62" spans="2:23" x14ac:dyDescent="0.25">
      <c r="B62" t="str">
        <f>R51</f>
        <v>Duration 250</v>
      </c>
      <c r="D62">
        <f>U44</f>
        <v>42</v>
      </c>
      <c r="E62">
        <f>V44</f>
        <v>11.428571428571429</v>
      </c>
      <c r="F62">
        <f>S44</f>
        <v>89.5</v>
      </c>
      <c r="H62">
        <v>250</v>
      </c>
      <c r="J62">
        <f>D62</f>
        <v>42</v>
      </c>
      <c r="K62">
        <f t="shared" ref="K62:L62" si="19">E62</f>
        <v>11.428571428571429</v>
      </c>
      <c r="L62">
        <f t="shared" si="19"/>
        <v>89.5</v>
      </c>
      <c r="N62">
        <f>AVERAGE(I62:L62)</f>
        <v>47.642857142857146</v>
      </c>
    </row>
    <row r="63" spans="2:23" x14ac:dyDescent="0.25">
      <c r="B63" t="str">
        <f>W51</f>
        <v>Duration 500</v>
      </c>
      <c r="C63">
        <f>Y44</f>
        <v>56.666666666666664</v>
      </c>
      <c r="D63">
        <f>Z44</f>
        <v>64.125</v>
      </c>
      <c r="E63">
        <f>AA44</f>
        <v>11.538461538461538</v>
      </c>
      <c r="F63">
        <f>X44</f>
        <v>23.923076923076923</v>
      </c>
      <c r="H63">
        <v>500</v>
      </c>
      <c r="I63">
        <f t="shared" ref="I63:J66" si="20">C63</f>
        <v>56.666666666666664</v>
      </c>
      <c r="J63">
        <f t="shared" si="20"/>
        <v>64.125</v>
      </c>
      <c r="K63">
        <f t="shared" ref="K63:K66" si="21">E63</f>
        <v>11.538461538461538</v>
      </c>
      <c r="L63">
        <f t="shared" ref="L63:L66" si="22">F63</f>
        <v>23.923076923076923</v>
      </c>
      <c r="N63">
        <f t="shared" ref="N63:N66" si="23">AVERAGE(I63:L63)</f>
        <v>39.063301282051285</v>
      </c>
    </row>
    <row r="64" spans="2:23" x14ac:dyDescent="0.25">
      <c r="B64" t="str">
        <f>C51</f>
        <v>Duration 1000</v>
      </c>
      <c r="C64">
        <f>E44</f>
        <v>0</v>
      </c>
      <c r="D64">
        <f>F44</f>
        <v>9</v>
      </c>
      <c r="E64">
        <f>G44</f>
        <v>7.333333333333333</v>
      </c>
      <c r="F64">
        <f>D44</f>
        <v>0</v>
      </c>
      <c r="H64">
        <v>1000</v>
      </c>
      <c r="I64">
        <f t="shared" ref="I63:I66" si="24">MAX(C64-20,0)</f>
        <v>0</v>
      </c>
      <c r="J64">
        <f t="shared" si="20"/>
        <v>9</v>
      </c>
      <c r="K64">
        <f t="shared" si="21"/>
        <v>7.333333333333333</v>
      </c>
      <c r="L64">
        <f t="shared" si="22"/>
        <v>0</v>
      </c>
      <c r="N64">
        <f t="shared" si="23"/>
        <v>4.083333333333333</v>
      </c>
    </row>
    <row r="65" spans="2:14" x14ac:dyDescent="0.25">
      <c r="B65" t="str">
        <f>H51</f>
        <v>Duration 1500</v>
      </c>
      <c r="C65">
        <f>J44</f>
        <v>0</v>
      </c>
      <c r="D65">
        <f>K44</f>
        <v>0</v>
      </c>
      <c r="E65">
        <f>L44</f>
        <v>0</v>
      </c>
      <c r="F65">
        <f>I44</f>
        <v>0</v>
      </c>
      <c r="H65">
        <v>1500</v>
      </c>
      <c r="I65">
        <f t="shared" si="24"/>
        <v>0</v>
      </c>
      <c r="J65">
        <f t="shared" si="20"/>
        <v>0</v>
      </c>
      <c r="K65">
        <f t="shared" si="21"/>
        <v>0</v>
      </c>
      <c r="L65">
        <f t="shared" si="22"/>
        <v>0</v>
      </c>
      <c r="N65">
        <f t="shared" si="23"/>
        <v>0</v>
      </c>
    </row>
    <row r="66" spans="2:14" x14ac:dyDescent="0.25">
      <c r="B66" t="str">
        <f>M51</f>
        <v>Duration 2000</v>
      </c>
      <c r="C66">
        <f>O44</f>
        <v>0</v>
      </c>
      <c r="D66">
        <f>P44</f>
        <v>0</v>
      </c>
      <c r="E66">
        <f>Q44</f>
        <v>0.7142857142857143</v>
      </c>
      <c r="F66">
        <f>N44</f>
        <v>0</v>
      </c>
      <c r="H66">
        <v>2000</v>
      </c>
      <c r="I66">
        <f t="shared" si="24"/>
        <v>0</v>
      </c>
      <c r="J66">
        <f t="shared" si="20"/>
        <v>0</v>
      </c>
      <c r="K66">
        <f t="shared" si="21"/>
        <v>0.7142857142857143</v>
      </c>
      <c r="L66">
        <f t="shared" si="22"/>
        <v>0</v>
      </c>
      <c r="N66">
        <f t="shared" si="23"/>
        <v>0.17857142857142858</v>
      </c>
    </row>
    <row r="69" spans="2:14" x14ac:dyDescent="0.25">
      <c r="C69" t="s">
        <v>29</v>
      </c>
    </row>
    <row r="70" spans="2:14" x14ac:dyDescent="0.25">
      <c r="C70" t="str">
        <f>C61</f>
        <v>Amplitude 25</v>
      </c>
      <c r="D70" t="str">
        <f t="shared" ref="D70:F70" si="25">D61</f>
        <v>Amplitude 50</v>
      </c>
      <c r="E70" t="str">
        <f t="shared" si="25"/>
        <v>Amplitude 75</v>
      </c>
      <c r="F70" t="str">
        <f t="shared" si="25"/>
        <v>Amplitude 100</v>
      </c>
      <c r="I70">
        <f>I61</f>
        <v>25</v>
      </c>
      <c r="J70">
        <f t="shared" ref="J70:L70" si="26">J61</f>
        <v>50</v>
      </c>
      <c r="K70">
        <f t="shared" si="26"/>
        <v>75</v>
      </c>
      <c r="L70">
        <f t="shared" si="26"/>
        <v>100</v>
      </c>
    </row>
    <row r="71" spans="2:14" x14ac:dyDescent="0.25">
      <c r="B71" t="str">
        <f>B62</f>
        <v>Duration 250</v>
      </c>
      <c r="D71">
        <f>AT44</f>
        <v>365</v>
      </c>
      <c r="E71">
        <f>AU44</f>
        <v>427.85714285714283</v>
      </c>
      <c r="F71">
        <f>AR44</f>
        <v>161</v>
      </c>
      <c r="H71">
        <f>H62</f>
        <v>250</v>
      </c>
      <c r="J71">
        <f>D71</f>
        <v>365</v>
      </c>
      <c r="K71">
        <f t="shared" ref="K71:L71" si="27">E71</f>
        <v>427.85714285714283</v>
      </c>
      <c r="L71">
        <f t="shared" si="27"/>
        <v>161</v>
      </c>
      <c r="N71">
        <f>AVERAGE(I71:L71)</f>
        <v>317.95238095238096</v>
      </c>
    </row>
    <row r="72" spans="2:14" x14ac:dyDescent="0.25">
      <c r="B72" t="str">
        <f t="shared" ref="B72:B75" si="28">B63</f>
        <v>Duration 500</v>
      </c>
      <c r="D72">
        <f>AY44</f>
        <v>16</v>
      </c>
      <c r="E72">
        <f>AZ44</f>
        <v>256</v>
      </c>
      <c r="F72">
        <f>AW44</f>
        <v>119.375</v>
      </c>
      <c r="H72">
        <f t="shared" ref="H72:H75" si="29">H63</f>
        <v>500</v>
      </c>
      <c r="J72">
        <f t="shared" ref="I72:J75" si="30">D72</f>
        <v>16</v>
      </c>
      <c r="K72">
        <f t="shared" ref="K72:K75" si="31">E72</f>
        <v>256</v>
      </c>
      <c r="L72">
        <f t="shared" ref="L72:L75" si="32">F72</f>
        <v>119.375</v>
      </c>
      <c r="N72">
        <f t="shared" ref="N72:N75" si="33">AVERAGE(I72:L72)</f>
        <v>130.45833333333334</v>
      </c>
    </row>
    <row r="73" spans="2:14" x14ac:dyDescent="0.25">
      <c r="B73" t="str">
        <f t="shared" si="28"/>
        <v>Duration 1000</v>
      </c>
      <c r="C73">
        <f>AD44</f>
        <v>0</v>
      </c>
      <c r="D73">
        <f>AE44</f>
        <v>47.666666666666664</v>
      </c>
      <c r="E73">
        <f>AF44</f>
        <v>44.166666666666664</v>
      </c>
      <c r="F73">
        <f>AC44</f>
        <v>10.3</v>
      </c>
      <c r="H73">
        <f t="shared" si="29"/>
        <v>1000</v>
      </c>
      <c r="I73">
        <f t="shared" si="30"/>
        <v>0</v>
      </c>
      <c r="J73">
        <f t="shared" si="30"/>
        <v>47.666666666666664</v>
      </c>
      <c r="K73">
        <f t="shared" si="31"/>
        <v>44.166666666666664</v>
      </c>
      <c r="L73">
        <f t="shared" si="32"/>
        <v>10.3</v>
      </c>
      <c r="N73">
        <f t="shared" si="33"/>
        <v>25.533333333333331</v>
      </c>
    </row>
    <row r="74" spans="2:14" x14ac:dyDescent="0.25">
      <c r="B74" t="str">
        <f t="shared" si="28"/>
        <v>Duration 1500</v>
      </c>
      <c r="D74">
        <f>AJ44</f>
        <v>70.666666666666671</v>
      </c>
      <c r="E74">
        <f>AK44</f>
        <v>106.2</v>
      </c>
      <c r="F74">
        <f>AH44</f>
        <v>38.090909090909093</v>
      </c>
      <c r="H74">
        <f t="shared" si="29"/>
        <v>1500</v>
      </c>
      <c r="J74">
        <f t="shared" si="30"/>
        <v>70.666666666666671</v>
      </c>
      <c r="K74">
        <f t="shared" si="31"/>
        <v>106.2</v>
      </c>
      <c r="L74">
        <f t="shared" si="32"/>
        <v>38.090909090909093</v>
      </c>
      <c r="N74">
        <f t="shared" si="33"/>
        <v>71.652525252525251</v>
      </c>
    </row>
    <row r="75" spans="2:14" x14ac:dyDescent="0.25">
      <c r="B75" t="str">
        <f t="shared" si="28"/>
        <v>Duration 2000</v>
      </c>
      <c r="C75">
        <f>AN44</f>
        <v>0</v>
      </c>
      <c r="D75">
        <f>AO44</f>
        <v>0.42857142857142855</v>
      </c>
      <c r="E75">
        <f>AP44</f>
        <v>45.785714285714285</v>
      </c>
      <c r="F75">
        <f>AM44</f>
        <v>6.615384615384615</v>
      </c>
      <c r="H75">
        <f t="shared" si="29"/>
        <v>2000</v>
      </c>
      <c r="I75">
        <f t="shared" si="30"/>
        <v>0</v>
      </c>
      <c r="J75">
        <f t="shared" si="30"/>
        <v>0.42857142857142855</v>
      </c>
      <c r="K75">
        <f t="shared" si="31"/>
        <v>45.785714285714285</v>
      </c>
      <c r="L75">
        <f t="shared" si="32"/>
        <v>6.615384615384615</v>
      </c>
      <c r="N75">
        <f t="shared" si="33"/>
        <v>13.207417582417582</v>
      </c>
    </row>
    <row r="77" spans="2:14" x14ac:dyDescent="0.25">
      <c r="I77">
        <f>AVERAGE(I71:I75)</f>
        <v>0</v>
      </c>
      <c r="J77">
        <f t="shared" ref="J77:L77" si="34">AVERAGE(J71:J75)</f>
        <v>99.952380952380963</v>
      </c>
      <c r="K77">
        <f t="shared" si="34"/>
        <v>176.00190476190477</v>
      </c>
      <c r="L77">
        <f t="shared" si="34"/>
        <v>67.076258741258741</v>
      </c>
    </row>
    <row r="79" spans="2:14" x14ac:dyDescent="0.25">
      <c r="I79">
        <v>0</v>
      </c>
      <c r="J79">
        <v>150</v>
      </c>
      <c r="K79">
        <v>300</v>
      </c>
      <c r="L79">
        <v>450</v>
      </c>
    </row>
    <row r="85" spans="3:52" x14ac:dyDescent="0.25">
      <c r="C85" t="str">
        <f>C2</f>
        <v>Foveal</v>
      </c>
      <c r="D85" t="str">
        <f t="shared" ref="D85:N85" si="35">D2</f>
        <v>Foveal</v>
      </c>
      <c r="E85" t="str">
        <f t="shared" si="35"/>
        <v>Foveal</v>
      </c>
      <c r="F85" t="str">
        <f t="shared" si="35"/>
        <v>Foveal</v>
      </c>
      <c r="G85" t="str">
        <f t="shared" si="35"/>
        <v>Foveal</v>
      </c>
      <c r="H85" t="str">
        <f t="shared" si="35"/>
        <v>Foveal</v>
      </c>
      <c r="I85" t="str">
        <f t="shared" si="35"/>
        <v>Foveal</v>
      </c>
      <c r="J85" t="str">
        <f t="shared" si="35"/>
        <v>Foveal</v>
      </c>
      <c r="K85" t="str">
        <f t="shared" si="35"/>
        <v>Foveal</v>
      </c>
      <c r="L85" t="str">
        <f t="shared" si="35"/>
        <v>Foveal</v>
      </c>
      <c r="M85" t="str">
        <f t="shared" si="35"/>
        <v>Foveal</v>
      </c>
      <c r="N85" t="str">
        <f t="shared" si="35"/>
        <v>Foveal</v>
      </c>
      <c r="O85" t="str">
        <f>O2</f>
        <v>Foveal</v>
      </c>
      <c r="P85" t="str">
        <f t="shared" ref="P85:S85" si="36">P2</f>
        <v>Foveal</v>
      </c>
      <c r="Q85" t="str">
        <f t="shared" si="36"/>
        <v>Foveal</v>
      </c>
      <c r="R85" t="str">
        <f t="shared" si="36"/>
        <v>Foveal</v>
      </c>
      <c r="S85" t="str">
        <f t="shared" si="36"/>
        <v>Foveal</v>
      </c>
      <c r="T85" t="str">
        <f>T2</f>
        <v>Foveal</v>
      </c>
      <c r="U85" t="str">
        <f t="shared" ref="U85:V85" si="37">U2</f>
        <v>Foveal</v>
      </c>
      <c r="V85" t="str">
        <f t="shared" si="37"/>
        <v>Foveal</v>
      </c>
      <c r="W85" t="str">
        <f>W2</f>
        <v>Foveal</v>
      </c>
      <c r="X85" t="str">
        <f>X2</f>
        <v>Foveal</v>
      </c>
      <c r="Y85" t="str">
        <f t="shared" ref="Y85:AZ85" si="38">Y2</f>
        <v>Foveal</v>
      </c>
      <c r="Z85" t="str">
        <f t="shared" si="38"/>
        <v>Foveal</v>
      </c>
      <c r="AA85" s="5" t="str">
        <f t="shared" si="38"/>
        <v>Foveal</v>
      </c>
      <c r="AB85" s="5" t="str">
        <f t="shared" si="38"/>
        <v>Peripheral</v>
      </c>
      <c r="AC85" t="str">
        <f t="shared" si="38"/>
        <v>Peripheral</v>
      </c>
      <c r="AD85" t="str">
        <f t="shared" si="38"/>
        <v>Peripheral</v>
      </c>
      <c r="AE85" t="str">
        <f t="shared" si="38"/>
        <v>Peripheral</v>
      </c>
      <c r="AF85" t="str">
        <f t="shared" si="38"/>
        <v>Peripheral</v>
      </c>
      <c r="AG85" t="str">
        <f t="shared" si="38"/>
        <v>Peripheral</v>
      </c>
      <c r="AH85" t="str">
        <f t="shared" si="38"/>
        <v>Peripheral</v>
      </c>
      <c r="AI85" t="str">
        <f t="shared" si="38"/>
        <v>Peripheral</v>
      </c>
      <c r="AJ85" t="str">
        <f t="shared" si="38"/>
        <v>Peripheral</v>
      </c>
      <c r="AK85" t="str">
        <f t="shared" si="38"/>
        <v>Peripheral</v>
      </c>
      <c r="AL85" t="str">
        <f t="shared" si="38"/>
        <v>Peripheral</v>
      </c>
      <c r="AM85" t="str">
        <f t="shared" si="38"/>
        <v>Peripheral</v>
      </c>
      <c r="AN85" t="str">
        <f t="shared" si="38"/>
        <v>Peripheral</v>
      </c>
      <c r="AO85" t="str">
        <f t="shared" si="38"/>
        <v>Peripheral</v>
      </c>
      <c r="AP85" t="str">
        <f t="shared" si="38"/>
        <v>Peripheral</v>
      </c>
      <c r="AQ85" t="str">
        <f t="shared" si="38"/>
        <v>Peripheral</v>
      </c>
      <c r="AR85" t="str">
        <f t="shared" si="38"/>
        <v>Peripheral</v>
      </c>
      <c r="AS85" t="str">
        <f t="shared" si="38"/>
        <v>Peripheral</v>
      </c>
      <c r="AT85" t="str">
        <f t="shared" si="38"/>
        <v>Peripheral</v>
      </c>
      <c r="AU85" t="str">
        <f t="shared" si="38"/>
        <v>Peripheral</v>
      </c>
      <c r="AV85" t="str">
        <f t="shared" si="38"/>
        <v>Peripheral</v>
      </c>
      <c r="AW85" t="str">
        <f t="shared" si="38"/>
        <v>Peripheral</v>
      </c>
      <c r="AX85" t="str">
        <f t="shared" si="38"/>
        <v>Peripheral</v>
      </c>
      <c r="AY85" t="str">
        <f t="shared" si="38"/>
        <v>Peripheral</v>
      </c>
      <c r="AZ85" t="str">
        <f t="shared" si="38"/>
        <v>Peripheral</v>
      </c>
    </row>
    <row r="86" spans="3:52" x14ac:dyDescent="0.25">
      <c r="C86" t="str">
        <f t="shared" ref="C86:N87" si="39">C3</f>
        <v>Duration 1000</v>
      </c>
      <c r="D86" t="str">
        <f t="shared" si="39"/>
        <v>Duration 1000</v>
      </c>
      <c r="E86" t="str">
        <f t="shared" si="39"/>
        <v>Duration 1000</v>
      </c>
      <c r="F86" t="str">
        <f t="shared" si="39"/>
        <v>Duration 1000</v>
      </c>
      <c r="G86" t="str">
        <f t="shared" si="39"/>
        <v>Duration 1000</v>
      </c>
      <c r="H86" t="str">
        <f t="shared" si="39"/>
        <v>Duration 1500</v>
      </c>
      <c r="I86" t="str">
        <f t="shared" si="39"/>
        <v>Duration 1500</v>
      </c>
      <c r="J86" t="str">
        <f t="shared" si="39"/>
        <v>Duration 1500</v>
      </c>
      <c r="K86" t="str">
        <f t="shared" si="39"/>
        <v>Duration 1500</v>
      </c>
      <c r="L86" t="str">
        <f t="shared" si="39"/>
        <v>Duration 1500</v>
      </c>
      <c r="M86" t="str">
        <f t="shared" si="39"/>
        <v>Duration 2000</v>
      </c>
      <c r="N86" t="str">
        <f t="shared" si="39"/>
        <v>Duration 2000</v>
      </c>
      <c r="O86" t="str">
        <f t="shared" ref="O86:AZ86" si="40">O3</f>
        <v>Duration 2000</v>
      </c>
      <c r="P86" t="str">
        <f t="shared" si="40"/>
        <v>Duration 2000</v>
      </c>
      <c r="Q86" t="str">
        <f t="shared" si="40"/>
        <v>Duration 2000</v>
      </c>
      <c r="R86" t="str">
        <f t="shared" si="40"/>
        <v>Duration 250</v>
      </c>
      <c r="S86" t="str">
        <f t="shared" si="40"/>
        <v>Duration 250</v>
      </c>
      <c r="T86" t="str">
        <f t="shared" si="40"/>
        <v>Duration 250</v>
      </c>
      <c r="U86" t="str">
        <f t="shared" si="40"/>
        <v>Duration 250</v>
      </c>
      <c r="V86" t="str">
        <f t="shared" si="40"/>
        <v>Duration 250</v>
      </c>
      <c r="W86" t="str">
        <f t="shared" si="40"/>
        <v>Duration 500</v>
      </c>
      <c r="X86" t="str">
        <f t="shared" si="40"/>
        <v>Duration 500</v>
      </c>
      <c r="Y86" t="str">
        <f t="shared" si="40"/>
        <v>Duration 500</v>
      </c>
      <c r="Z86" t="str">
        <f t="shared" si="40"/>
        <v>Duration 500</v>
      </c>
      <c r="AA86" t="str">
        <f t="shared" si="40"/>
        <v>Duration 500</v>
      </c>
      <c r="AB86" t="str">
        <f t="shared" si="40"/>
        <v>Duration 1000</v>
      </c>
      <c r="AC86" t="str">
        <f t="shared" si="40"/>
        <v>Duration 1000</v>
      </c>
      <c r="AD86" t="str">
        <f t="shared" si="40"/>
        <v>Duration 1000</v>
      </c>
      <c r="AE86" t="str">
        <f t="shared" si="40"/>
        <v>Duration 1000</v>
      </c>
      <c r="AF86" t="str">
        <f t="shared" si="40"/>
        <v>Duration 1000</v>
      </c>
      <c r="AG86" t="str">
        <f t="shared" si="40"/>
        <v>Duration 1500</v>
      </c>
      <c r="AH86" t="str">
        <f t="shared" si="40"/>
        <v>Duration 1500</v>
      </c>
      <c r="AI86" t="str">
        <f t="shared" si="40"/>
        <v>Duration 1500</v>
      </c>
      <c r="AJ86" t="str">
        <f t="shared" si="40"/>
        <v>Duration 1500</v>
      </c>
      <c r="AK86" t="str">
        <f t="shared" si="40"/>
        <v>Duration 1500</v>
      </c>
      <c r="AL86" t="str">
        <f t="shared" si="40"/>
        <v>Duration 2000</v>
      </c>
      <c r="AM86" t="str">
        <f t="shared" si="40"/>
        <v>Duration 2000</v>
      </c>
      <c r="AN86" t="str">
        <f t="shared" si="40"/>
        <v>Duration 2000</v>
      </c>
      <c r="AO86" t="str">
        <f t="shared" si="40"/>
        <v>Duration 2000</v>
      </c>
      <c r="AP86" t="str">
        <f t="shared" si="40"/>
        <v>Duration 2000</v>
      </c>
      <c r="AQ86" t="str">
        <f t="shared" si="40"/>
        <v>Duration 250</v>
      </c>
      <c r="AR86" t="str">
        <f t="shared" si="40"/>
        <v>Duration 250</v>
      </c>
      <c r="AS86" t="str">
        <f t="shared" si="40"/>
        <v>Duration 250</v>
      </c>
      <c r="AT86" t="str">
        <f t="shared" si="40"/>
        <v>Duration 250</v>
      </c>
      <c r="AU86" t="str">
        <f t="shared" si="40"/>
        <v>Duration 250</v>
      </c>
      <c r="AV86" t="str">
        <f t="shared" si="40"/>
        <v>Duration 500</v>
      </c>
      <c r="AW86" t="str">
        <f t="shared" si="40"/>
        <v>Duration 500</v>
      </c>
      <c r="AX86" t="str">
        <f t="shared" si="40"/>
        <v>Duration 500</v>
      </c>
      <c r="AY86" t="str">
        <f t="shared" si="40"/>
        <v>Duration 500</v>
      </c>
      <c r="AZ86" t="str">
        <f t="shared" si="40"/>
        <v>Duration 500</v>
      </c>
    </row>
    <row r="87" spans="3:52" x14ac:dyDescent="0.25">
      <c r="C87" t="str">
        <f t="shared" si="39"/>
        <v>Amplitude 0</v>
      </c>
      <c r="D87" t="str">
        <f t="shared" si="39"/>
        <v>Amplitude 100</v>
      </c>
      <c r="E87" t="str">
        <f t="shared" si="39"/>
        <v>Amplitude 25</v>
      </c>
      <c r="F87" t="str">
        <f t="shared" si="39"/>
        <v>Amplitude 50</v>
      </c>
      <c r="G87" t="str">
        <f t="shared" si="39"/>
        <v>Amplitude 75</v>
      </c>
      <c r="H87" t="str">
        <f t="shared" si="39"/>
        <v>Amplitude 0</v>
      </c>
      <c r="I87" t="str">
        <f t="shared" si="39"/>
        <v>Amplitude 100</v>
      </c>
      <c r="J87" t="str">
        <f t="shared" si="39"/>
        <v>Amplitude 25</v>
      </c>
      <c r="K87" t="str">
        <f t="shared" si="39"/>
        <v>Amplitude 50</v>
      </c>
      <c r="L87" t="str">
        <f t="shared" si="39"/>
        <v>Amplitude 75</v>
      </c>
      <c r="M87" t="str">
        <f t="shared" si="39"/>
        <v>Amplitude 0</v>
      </c>
      <c r="N87" t="str">
        <f t="shared" si="39"/>
        <v>Amplitude 100</v>
      </c>
      <c r="O87" t="str">
        <f t="shared" ref="O87:AZ87" si="41">O4</f>
        <v>Amplitude 25</v>
      </c>
      <c r="P87" t="str">
        <f t="shared" si="41"/>
        <v>Amplitude 50</v>
      </c>
      <c r="Q87" t="str">
        <f t="shared" si="41"/>
        <v>Amplitude 75</v>
      </c>
      <c r="R87" t="str">
        <f t="shared" si="41"/>
        <v>Amplitude 0</v>
      </c>
      <c r="S87" t="str">
        <f t="shared" si="41"/>
        <v>Amplitude 100</v>
      </c>
      <c r="T87" t="str">
        <f t="shared" si="41"/>
        <v>Amplitude 25</v>
      </c>
      <c r="U87" t="str">
        <f t="shared" si="41"/>
        <v>Amplitude 50</v>
      </c>
      <c r="V87" t="str">
        <f t="shared" si="41"/>
        <v>Amplitude 75</v>
      </c>
      <c r="W87" t="str">
        <f t="shared" si="41"/>
        <v>Amplitude 0</v>
      </c>
      <c r="X87" t="str">
        <f t="shared" si="41"/>
        <v>Amplitude 100</v>
      </c>
      <c r="Y87" t="str">
        <f t="shared" si="41"/>
        <v>Amplitude 25</v>
      </c>
      <c r="Z87" t="str">
        <f t="shared" si="41"/>
        <v>Amplitude 50</v>
      </c>
      <c r="AA87" t="str">
        <f t="shared" si="41"/>
        <v>Amplitude 75</v>
      </c>
      <c r="AB87" t="str">
        <f t="shared" si="41"/>
        <v>Amplitude 0</v>
      </c>
      <c r="AC87" t="str">
        <f t="shared" si="41"/>
        <v>Amplitude 100</v>
      </c>
      <c r="AD87" t="str">
        <f t="shared" si="41"/>
        <v>Amplitude 25</v>
      </c>
      <c r="AE87" t="str">
        <f t="shared" si="41"/>
        <v>Amplitude 50</v>
      </c>
      <c r="AF87" t="str">
        <f t="shared" si="41"/>
        <v>Amplitude 75</v>
      </c>
      <c r="AG87" t="str">
        <f t="shared" si="41"/>
        <v>Amplitude 0</v>
      </c>
      <c r="AH87" t="str">
        <f t="shared" si="41"/>
        <v>Amplitude 100</v>
      </c>
      <c r="AI87" t="str">
        <f t="shared" si="41"/>
        <v>Amplitude 25</v>
      </c>
      <c r="AJ87" t="str">
        <f t="shared" si="41"/>
        <v>Amplitude 50</v>
      </c>
      <c r="AK87" t="str">
        <f t="shared" si="41"/>
        <v>Amplitude 75</v>
      </c>
      <c r="AL87" t="str">
        <f t="shared" si="41"/>
        <v>Amplitude 0</v>
      </c>
      <c r="AM87" t="str">
        <f t="shared" si="41"/>
        <v>Amplitude 100</v>
      </c>
      <c r="AN87" t="str">
        <f t="shared" si="41"/>
        <v>Amplitude 25</v>
      </c>
      <c r="AO87" t="str">
        <f t="shared" si="41"/>
        <v>Amplitude 50</v>
      </c>
      <c r="AP87" t="str">
        <f t="shared" si="41"/>
        <v>Amplitude 75</v>
      </c>
      <c r="AQ87" t="str">
        <f t="shared" si="41"/>
        <v>Amplitude 0</v>
      </c>
      <c r="AR87" t="str">
        <f t="shared" si="41"/>
        <v>Amplitude 100</v>
      </c>
      <c r="AS87" t="str">
        <f t="shared" si="41"/>
        <v>Amplitude 25</v>
      </c>
      <c r="AT87" t="str">
        <f t="shared" si="41"/>
        <v>Amplitude 50</v>
      </c>
      <c r="AU87" t="str">
        <f t="shared" si="41"/>
        <v>Amplitude 75</v>
      </c>
      <c r="AV87" t="str">
        <f t="shared" si="41"/>
        <v>Amplitude 0</v>
      </c>
      <c r="AW87" t="str">
        <f t="shared" si="41"/>
        <v>Amplitude 100</v>
      </c>
      <c r="AX87" t="str">
        <f t="shared" si="41"/>
        <v>Amplitude 25</v>
      </c>
      <c r="AY87" t="str">
        <f t="shared" si="41"/>
        <v>Amplitude 50</v>
      </c>
      <c r="AZ87" t="str">
        <f t="shared" si="41"/>
        <v>Amplitude 75</v>
      </c>
    </row>
    <row r="88" spans="3:52" x14ac:dyDescent="0.25">
      <c r="C88" t="str">
        <f>IF(AVERAGE(C6,BA6)&gt;0,AVERAGE(C6,BA6),"")</f>
        <v/>
      </c>
      <c r="D88" s="2">
        <f>IF(AVERAGE(D6,BB6)&gt;0,MAX(AVERAGE(D6,BB6)-20,0),"")</f>
        <v>0</v>
      </c>
      <c r="E88" s="2" t="str">
        <f t="shared" ref="E88:G97" si="42">IF(AVERAGE(E6,BC6)&gt;0,MAX(AVERAGE(E6,BC6)-20,0),"")</f>
        <v/>
      </c>
      <c r="F88" s="2">
        <f t="shared" si="42"/>
        <v>0</v>
      </c>
      <c r="G88" s="2">
        <f>IF(AVERAGE(G6,BE6)&gt;0,MAX(AVERAGE(G6,BE6)-20,0),"")</f>
        <v>0</v>
      </c>
      <c r="H88" t="str">
        <f>IF(AVERAGE(H6,BF6)&gt;0,MAX(AVERAGE(H6,BF6)-20,0),"")</f>
        <v/>
      </c>
      <c r="I88" s="2">
        <f t="shared" ref="I88:I97" si="43">IF(AVERAGE(I6,BG6)&gt;0,MAX(AVERAGE(I6,BG6)-20,0),"")</f>
        <v>0</v>
      </c>
      <c r="J88" s="2" t="str">
        <f t="shared" ref="J88:J97" si="44">IF(AVERAGE(J6,BH6)&gt;0,MAX(AVERAGE(J6,BH6)-20,0),"")</f>
        <v/>
      </c>
      <c r="K88" s="2">
        <f>IF(AVERAGE(K6,BI6)&gt;0,MAX(AVERAGE(K6,BI6)-20,0),"")</f>
        <v>0</v>
      </c>
      <c r="L88" s="2">
        <f>IF(AVERAGE(L6,BJ6)&gt;0,MAX(AVERAGE(L6,BJ6)-20,0),"")</f>
        <v>0</v>
      </c>
      <c r="M88" t="str">
        <f t="shared" ref="M88:M97" si="45">IF(AVERAGE(M6,BK6)&gt;0,MAX(AVERAGE(M6,BK6)-20,0),"")</f>
        <v/>
      </c>
      <c r="N88" s="2">
        <f t="shared" ref="N88:N97" si="46">IF(AVERAGE(N6,BL6)&gt;0,MAX(AVERAGE(N6,BL6)-20,0),"")</f>
        <v>0</v>
      </c>
      <c r="O88" s="2" t="str">
        <f>IF(AVERAGE(O6,BM6)&gt;0,MAX(AVERAGE(O6,BM6)-20,0),"")</f>
        <v/>
      </c>
      <c r="P88" s="2">
        <f t="shared" ref="P88:P97" si="47">IF(AVERAGE(P6,BN6)&gt;0,MAX(AVERAGE(P6,BN6)-20,0),"")</f>
        <v>0</v>
      </c>
      <c r="Q88" s="2">
        <f t="shared" ref="Q88:Q97" si="48">IF(AVERAGE(Q6,BO6)&gt;0,MAX(AVERAGE(Q6,BO6)-20,0),"")</f>
        <v>0</v>
      </c>
      <c r="R88" t="str">
        <f>IF(AVERAGE(R6,BP6)&gt;0,MAX(AVERAGE(R6,BP6)-20,0),"")</f>
        <v/>
      </c>
      <c r="S88" s="2">
        <f>IF(AVERAGE(S6,BQ6)&gt;0,MAX(AVERAGE(S6,BQ6)-20,0),"")</f>
        <v>4</v>
      </c>
      <c r="T88" s="2" t="str">
        <f t="shared" ref="T88:T97" si="49">IF(AVERAGE(T6,BR6)&gt;0,MAX(AVERAGE(T6,BR6)-20,0),"")</f>
        <v/>
      </c>
      <c r="U88" s="2">
        <f t="shared" ref="U88:U97" si="50">IF(AVERAGE(U6,BS6)&gt;0,MAX(AVERAGE(U6,BS6)-20,0),"")</f>
        <v>66</v>
      </c>
      <c r="V88" s="2">
        <f>IF(AVERAGE(V6,BT6)&gt;0,MAX(AVERAGE(V6,BT6)-20,0),"")</f>
        <v>0</v>
      </c>
      <c r="W88" t="str">
        <f t="shared" ref="W88:W97" si="51">IF(AVERAGE(W6,BU6)&gt;0,MAX(AVERAGE(W6,BU6)-20,0),"")</f>
        <v/>
      </c>
      <c r="X88" s="2">
        <f t="shared" ref="X88:X97" si="52">IF(AVERAGE(X6,BV6)&gt;0,MAX(AVERAGE(X6,BV6)-20,0),"")</f>
        <v>0</v>
      </c>
      <c r="Y88" s="2">
        <f>IF(AVERAGE(Y6,BW6)&gt;0,MAX(AVERAGE(Y6,BW6)-20,0),"")</f>
        <v>0</v>
      </c>
      <c r="Z88" s="2">
        <f>IF(AVERAGE(Z6,BX6)&gt;0,MAX(AVERAGE(Z6,BX6)-20,0),"")</f>
        <v>0</v>
      </c>
      <c r="AA88" s="2">
        <f t="shared" ref="AA88:AA97" si="53">IF(AVERAGE(AA6,BY6)&gt;0,MAX(AVERAGE(AA6,BY6)-20,0),"")</f>
        <v>0</v>
      </c>
      <c r="AB88" t="str">
        <f>IF(AVERAGE(AB6,BZ6)&gt;0,MAX(AVERAGE(AB6,BZ6)-20,0),"")</f>
        <v/>
      </c>
      <c r="AC88" s="2">
        <f t="shared" ref="AC88:AZ97" si="54">IF(AVERAGE(AC6,CA6)&gt;0,MAX(AVERAGE(AC6,CA6)-20,0),"")</f>
        <v>0</v>
      </c>
      <c r="AD88" s="2" t="str">
        <f t="shared" si="54"/>
        <v/>
      </c>
      <c r="AE88" s="2" t="str">
        <f t="shared" si="54"/>
        <v/>
      </c>
      <c r="AF88" s="2" t="str">
        <f t="shared" si="54"/>
        <v/>
      </c>
      <c r="AG88" t="str">
        <f t="shared" si="54"/>
        <v/>
      </c>
      <c r="AH88" s="2">
        <f t="shared" si="54"/>
        <v>0</v>
      </c>
      <c r="AI88" s="2" t="str">
        <f t="shared" si="54"/>
        <v/>
      </c>
      <c r="AJ88" s="2">
        <f t="shared" si="54"/>
        <v>0</v>
      </c>
      <c r="AK88" s="2" t="str">
        <f t="shared" si="54"/>
        <v/>
      </c>
      <c r="AL88" t="str">
        <f t="shared" si="54"/>
        <v/>
      </c>
      <c r="AM88" s="2">
        <f t="shared" si="54"/>
        <v>0</v>
      </c>
      <c r="AN88" s="2" t="str">
        <f t="shared" si="54"/>
        <v/>
      </c>
      <c r="AO88" s="2">
        <f t="shared" si="54"/>
        <v>0</v>
      </c>
      <c r="AP88" s="2" t="str">
        <f t="shared" si="54"/>
        <v/>
      </c>
      <c r="AQ88" t="str">
        <f t="shared" si="54"/>
        <v/>
      </c>
      <c r="AR88" s="2">
        <f t="shared" si="54"/>
        <v>39.5</v>
      </c>
      <c r="AS88" t="str">
        <f t="shared" si="54"/>
        <v/>
      </c>
      <c r="AT88" s="2">
        <f t="shared" si="54"/>
        <v>172</v>
      </c>
      <c r="AU88" s="2">
        <f t="shared" si="54"/>
        <v>194</v>
      </c>
      <c r="AV88" t="str">
        <f t="shared" si="54"/>
        <v/>
      </c>
      <c r="AW88" s="2">
        <f t="shared" si="54"/>
        <v>78</v>
      </c>
      <c r="AX88" t="str">
        <f t="shared" si="54"/>
        <v/>
      </c>
      <c r="AY88" s="2" t="str">
        <f t="shared" si="54"/>
        <v/>
      </c>
      <c r="AZ88" s="2">
        <f t="shared" si="54"/>
        <v>148.5</v>
      </c>
    </row>
    <row r="89" spans="3:52" x14ac:dyDescent="0.25">
      <c r="C89" t="str">
        <f t="shared" ref="C89:C97" si="55">IF(AVERAGE(C7,BA7)&gt;0,AVERAGE(C7,BA7),"")</f>
        <v/>
      </c>
      <c r="D89" s="2">
        <f t="shared" ref="D89:D97" si="56">IF(AVERAGE(D7,BB7)&gt;0,MAX(AVERAGE(D7,BB7)-20,0),"")</f>
        <v>0</v>
      </c>
      <c r="E89" s="2" t="str">
        <f t="shared" si="42"/>
        <v/>
      </c>
      <c r="F89" s="2">
        <f t="shared" si="42"/>
        <v>0</v>
      </c>
      <c r="G89" s="2">
        <f t="shared" si="42"/>
        <v>0</v>
      </c>
      <c r="H89" t="str">
        <f t="shared" ref="H89:H97" si="57">IF(AVERAGE(H7,BF7)&gt;0,MAX(AVERAGE(H7,BF7)-20,0),"")</f>
        <v/>
      </c>
      <c r="I89" s="2">
        <f t="shared" si="43"/>
        <v>0</v>
      </c>
      <c r="J89" s="2" t="str">
        <f t="shared" si="44"/>
        <v/>
      </c>
      <c r="K89" s="2">
        <f t="shared" ref="K89:K97" si="58">IF(AVERAGE(K7,BI7)&gt;0,MAX(AVERAGE(K7,BI7)-20,0),"")</f>
        <v>0</v>
      </c>
      <c r="L89" s="2">
        <f t="shared" ref="L89:L97" si="59">IF(AVERAGE(L7,BJ7)&gt;0,MAX(AVERAGE(L7,BJ7)-20,0),"")</f>
        <v>0</v>
      </c>
      <c r="M89" t="str">
        <f t="shared" si="45"/>
        <v/>
      </c>
      <c r="N89" s="2">
        <f t="shared" si="46"/>
        <v>0</v>
      </c>
      <c r="O89" s="2">
        <f t="shared" ref="O89:O97" si="60">IF(AVERAGE(O7,BM7)&gt;0,MAX(AVERAGE(O7,BM7)-20,0),"")</f>
        <v>0</v>
      </c>
      <c r="P89" s="2">
        <f t="shared" si="47"/>
        <v>0</v>
      </c>
      <c r="Q89" s="2">
        <f t="shared" si="48"/>
        <v>0</v>
      </c>
      <c r="R89" t="str">
        <f t="shared" ref="R89:R97" si="61">IF(AVERAGE(R7,BP7)&gt;0,MAX(AVERAGE(R7,BP7)-20,0),"")</f>
        <v/>
      </c>
      <c r="S89" s="2">
        <f t="shared" ref="S89:S97" si="62">IF(AVERAGE(S7,BQ7)&gt;0,MAX(AVERAGE(S7,BQ7)-20,0),"")</f>
        <v>0</v>
      </c>
      <c r="T89" s="2" t="str">
        <f t="shared" si="49"/>
        <v/>
      </c>
      <c r="U89" s="2">
        <f t="shared" si="50"/>
        <v>0</v>
      </c>
      <c r="V89" s="2">
        <f t="shared" ref="V89:V97" si="63">IF(AVERAGE(V7,BT7)&gt;0,MAX(AVERAGE(V7,BT7)-20,0),"")</f>
        <v>10.5</v>
      </c>
      <c r="W89" t="str">
        <f t="shared" si="51"/>
        <v/>
      </c>
      <c r="X89" s="2">
        <f t="shared" si="52"/>
        <v>17.5</v>
      </c>
      <c r="Y89" s="2" t="str">
        <f t="shared" ref="Y89:Y97" si="64">IF(AVERAGE(Y7,BW7)&gt;0,MAX(AVERAGE(Y7,BW7)-20,0),"")</f>
        <v/>
      </c>
      <c r="Z89" s="2">
        <f t="shared" ref="Z89:Z97" si="65">IF(AVERAGE(Z7,BX7)&gt;0,MAX(AVERAGE(Z7,BX7)-20,0),"")</f>
        <v>97</v>
      </c>
      <c r="AA89" s="2">
        <f t="shared" si="53"/>
        <v>0</v>
      </c>
      <c r="AB89" t="str">
        <f t="shared" ref="AB89:AB97" si="66">IF(AVERAGE(AB7,BZ7)&gt;0,MAX(AVERAGE(AB7,BZ7)-20,0),"")</f>
        <v/>
      </c>
      <c r="AC89" s="2">
        <f t="shared" si="54"/>
        <v>0</v>
      </c>
      <c r="AD89" s="2" t="str">
        <f t="shared" si="54"/>
        <v/>
      </c>
      <c r="AE89" s="2">
        <f t="shared" si="54"/>
        <v>0</v>
      </c>
      <c r="AF89" s="2" t="str">
        <f t="shared" si="54"/>
        <v/>
      </c>
      <c r="AG89" t="str">
        <f t="shared" si="54"/>
        <v/>
      </c>
      <c r="AH89" s="2">
        <f t="shared" si="54"/>
        <v>0</v>
      </c>
      <c r="AI89" s="2" t="str">
        <f t="shared" si="54"/>
        <v/>
      </c>
      <c r="AJ89" s="2">
        <f t="shared" si="54"/>
        <v>0</v>
      </c>
      <c r="AK89" s="2">
        <f t="shared" si="54"/>
        <v>0</v>
      </c>
      <c r="AL89" t="str">
        <f t="shared" si="54"/>
        <v/>
      </c>
      <c r="AM89" s="2">
        <f t="shared" si="54"/>
        <v>35</v>
      </c>
      <c r="AN89" s="2" t="str">
        <f t="shared" si="54"/>
        <v/>
      </c>
      <c r="AO89" s="2">
        <f t="shared" si="54"/>
        <v>0</v>
      </c>
      <c r="AP89" s="2">
        <f t="shared" si="54"/>
        <v>231.5</v>
      </c>
      <c r="AQ89" t="str">
        <f t="shared" si="54"/>
        <v/>
      </c>
      <c r="AR89" s="2">
        <f t="shared" si="54"/>
        <v>25</v>
      </c>
      <c r="AS89" t="str">
        <f t="shared" si="54"/>
        <v/>
      </c>
      <c r="AT89" s="2" t="str">
        <f t="shared" si="54"/>
        <v/>
      </c>
      <c r="AU89" s="2">
        <f t="shared" si="54"/>
        <v>46.5</v>
      </c>
      <c r="AV89" t="str">
        <f t="shared" si="54"/>
        <v/>
      </c>
      <c r="AW89" s="2">
        <f t="shared" si="54"/>
        <v>134</v>
      </c>
      <c r="AX89" t="str">
        <f t="shared" si="54"/>
        <v/>
      </c>
      <c r="AY89" s="2" t="str">
        <f t="shared" si="54"/>
        <v/>
      </c>
      <c r="AZ89" s="2">
        <f t="shared" si="54"/>
        <v>519.5</v>
      </c>
    </row>
    <row r="90" spans="3:52" x14ac:dyDescent="0.25">
      <c r="C90" t="str">
        <f t="shared" si="55"/>
        <v/>
      </c>
      <c r="D90" s="2">
        <f t="shared" si="56"/>
        <v>0</v>
      </c>
      <c r="E90" s="2">
        <f t="shared" si="42"/>
        <v>0</v>
      </c>
      <c r="F90" s="2" t="str">
        <f t="shared" si="42"/>
        <v/>
      </c>
      <c r="G90" s="2">
        <f t="shared" si="42"/>
        <v>0</v>
      </c>
      <c r="H90" t="str">
        <f t="shared" si="57"/>
        <v/>
      </c>
      <c r="I90" s="2">
        <f t="shared" si="43"/>
        <v>0</v>
      </c>
      <c r="J90" s="2" t="str">
        <f t="shared" si="44"/>
        <v/>
      </c>
      <c r="K90" s="2">
        <f t="shared" si="58"/>
        <v>0</v>
      </c>
      <c r="L90" s="2">
        <f t="shared" si="59"/>
        <v>0</v>
      </c>
      <c r="M90" t="str">
        <f t="shared" si="45"/>
        <v/>
      </c>
      <c r="N90" s="2">
        <f t="shared" si="46"/>
        <v>0</v>
      </c>
      <c r="O90" s="2" t="str">
        <f t="shared" si="60"/>
        <v/>
      </c>
      <c r="P90" s="2">
        <f t="shared" si="47"/>
        <v>0</v>
      </c>
      <c r="Q90" s="2">
        <f t="shared" si="48"/>
        <v>0</v>
      </c>
      <c r="R90" t="str">
        <f t="shared" si="61"/>
        <v/>
      </c>
      <c r="S90" s="2">
        <f t="shared" si="62"/>
        <v>205</v>
      </c>
      <c r="T90" s="2" t="str">
        <f t="shared" si="49"/>
        <v/>
      </c>
      <c r="U90" s="2" t="str">
        <f t="shared" si="50"/>
        <v/>
      </c>
      <c r="V90" s="2" t="str">
        <f t="shared" si="63"/>
        <v/>
      </c>
      <c r="W90" t="str">
        <f t="shared" si="51"/>
        <v/>
      </c>
      <c r="X90" s="2">
        <f t="shared" si="52"/>
        <v>0</v>
      </c>
      <c r="Y90" s="2" t="str">
        <f t="shared" si="64"/>
        <v/>
      </c>
      <c r="Z90" s="2">
        <f t="shared" si="65"/>
        <v>95</v>
      </c>
      <c r="AA90" s="2">
        <f t="shared" si="53"/>
        <v>0</v>
      </c>
      <c r="AB90" t="str">
        <f t="shared" si="66"/>
        <v/>
      </c>
      <c r="AC90" s="2" t="str">
        <f t="shared" si="54"/>
        <v/>
      </c>
      <c r="AD90" s="2" t="str">
        <f t="shared" si="54"/>
        <v/>
      </c>
      <c r="AE90" s="2" t="str">
        <f t="shared" si="54"/>
        <v/>
      </c>
      <c r="AF90" s="2" t="str">
        <f t="shared" si="54"/>
        <v/>
      </c>
      <c r="AG90" t="str">
        <f t="shared" si="54"/>
        <v/>
      </c>
      <c r="AH90" s="2" t="str">
        <f t="shared" si="54"/>
        <v/>
      </c>
      <c r="AI90" s="2" t="str">
        <f t="shared" si="54"/>
        <v/>
      </c>
      <c r="AJ90" s="2">
        <f t="shared" si="54"/>
        <v>201.5</v>
      </c>
      <c r="AK90" s="2">
        <f t="shared" si="54"/>
        <v>255</v>
      </c>
      <c r="AL90" t="str">
        <f t="shared" si="54"/>
        <v/>
      </c>
      <c r="AM90" s="2">
        <f t="shared" si="54"/>
        <v>0</v>
      </c>
      <c r="AN90" s="2" t="str">
        <f t="shared" si="54"/>
        <v/>
      </c>
      <c r="AO90" s="2" t="str">
        <f t="shared" si="54"/>
        <v/>
      </c>
      <c r="AP90" s="2">
        <f t="shared" si="54"/>
        <v>0</v>
      </c>
      <c r="AQ90" t="str">
        <f t="shared" si="54"/>
        <v/>
      </c>
      <c r="AR90" s="2" t="str">
        <f t="shared" si="54"/>
        <v/>
      </c>
      <c r="AS90" t="str">
        <f t="shared" si="54"/>
        <v/>
      </c>
      <c r="AT90" s="2" t="str">
        <f t="shared" si="54"/>
        <v/>
      </c>
      <c r="AU90" s="2" t="str">
        <f t="shared" si="54"/>
        <v/>
      </c>
      <c r="AV90" t="str">
        <f t="shared" si="54"/>
        <v/>
      </c>
      <c r="AW90" s="2">
        <f t="shared" si="54"/>
        <v>72.5</v>
      </c>
      <c r="AX90" t="str">
        <f t="shared" si="54"/>
        <v/>
      </c>
      <c r="AY90" s="2" t="str">
        <f t="shared" si="54"/>
        <v/>
      </c>
      <c r="AZ90" s="2" t="str">
        <f t="shared" si="54"/>
        <v/>
      </c>
    </row>
    <row r="91" spans="3:52" x14ac:dyDescent="0.25">
      <c r="C91" t="str">
        <f t="shared" si="55"/>
        <v/>
      </c>
      <c r="D91" s="2">
        <f t="shared" si="56"/>
        <v>0</v>
      </c>
      <c r="E91" s="2" t="str">
        <f t="shared" si="42"/>
        <v/>
      </c>
      <c r="F91" s="2">
        <f t="shared" si="42"/>
        <v>0</v>
      </c>
      <c r="G91" s="2">
        <f t="shared" si="42"/>
        <v>0</v>
      </c>
      <c r="H91" t="str">
        <f t="shared" si="57"/>
        <v/>
      </c>
      <c r="I91" s="2">
        <f t="shared" si="43"/>
        <v>0</v>
      </c>
      <c r="J91" s="2" t="str">
        <f t="shared" si="44"/>
        <v/>
      </c>
      <c r="K91" s="2" t="str">
        <f t="shared" si="58"/>
        <v/>
      </c>
      <c r="L91" s="2">
        <f t="shared" si="59"/>
        <v>0</v>
      </c>
      <c r="M91" t="str">
        <f t="shared" si="45"/>
        <v/>
      </c>
      <c r="N91" s="2">
        <f t="shared" si="46"/>
        <v>0</v>
      </c>
      <c r="O91" s="2" t="str">
        <f t="shared" si="60"/>
        <v/>
      </c>
      <c r="P91" s="2">
        <f t="shared" si="47"/>
        <v>0</v>
      </c>
      <c r="Q91" s="2">
        <f t="shared" si="48"/>
        <v>0</v>
      </c>
      <c r="R91" t="str">
        <f t="shared" si="61"/>
        <v/>
      </c>
      <c r="S91" s="2">
        <f t="shared" si="62"/>
        <v>30.5</v>
      </c>
      <c r="T91" s="2" t="str">
        <f t="shared" si="49"/>
        <v/>
      </c>
      <c r="U91" s="2">
        <f t="shared" si="50"/>
        <v>0</v>
      </c>
      <c r="V91" s="2">
        <f t="shared" si="63"/>
        <v>13.5</v>
      </c>
      <c r="W91" t="str">
        <f t="shared" si="51"/>
        <v/>
      </c>
      <c r="X91" s="2">
        <f t="shared" si="52"/>
        <v>0</v>
      </c>
      <c r="Y91" s="2">
        <f t="shared" si="64"/>
        <v>74.5</v>
      </c>
      <c r="Z91" s="2" t="str">
        <f t="shared" si="65"/>
        <v/>
      </c>
      <c r="AA91" s="2">
        <f t="shared" si="53"/>
        <v>38</v>
      </c>
      <c r="AB91" t="str">
        <f t="shared" si="66"/>
        <v/>
      </c>
      <c r="AC91" s="2">
        <f t="shared" si="54"/>
        <v>0</v>
      </c>
      <c r="AD91" s="2" t="str">
        <f t="shared" si="54"/>
        <v/>
      </c>
      <c r="AE91" s="2" t="str">
        <f t="shared" si="54"/>
        <v/>
      </c>
      <c r="AF91" s="2">
        <f t="shared" si="54"/>
        <v>0</v>
      </c>
      <c r="AG91" t="str">
        <f t="shared" si="54"/>
        <v/>
      </c>
      <c r="AH91" s="2">
        <f t="shared" si="54"/>
        <v>0</v>
      </c>
      <c r="AI91" s="2" t="str">
        <f t="shared" si="54"/>
        <v/>
      </c>
      <c r="AJ91" s="2">
        <f t="shared" si="54"/>
        <v>0</v>
      </c>
      <c r="AK91" s="2" t="str">
        <f t="shared" si="54"/>
        <v/>
      </c>
      <c r="AL91" t="str">
        <f t="shared" si="54"/>
        <v/>
      </c>
      <c r="AM91" s="2">
        <f t="shared" si="54"/>
        <v>0</v>
      </c>
      <c r="AN91" s="2" t="str">
        <f t="shared" si="54"/>
        <v/>
      </c>
      <c r="AO91" s="2">
        <f t="shared" si="54"/>
        <v>0</v>
      </c>
      <c r="AP91" s="2">
        <f t="shared" si="54"/>
        <v>0</v>
      </c>
      <c r="AQ91" t="str">
        <f t="shared" si="54"/>
        <v/>
      </c>
      <c r="AR91" s="2" t="str">
        <f t="shared" si="54"/>
        <v/>
      </c>
      <c r="AS91" t="str">
        <f t="shared" si="54"/>
        <v/>
      </c>
      <c r="AT91" s="2" t="str">
        <f t="shared" si="54"/>
        <v/>
      </c>
      <c r="AU91" s="2">
        <f t="shared" si="54"/>
        <v>74.5</v>
      </c>
      <c r="AV91" t="str">
        <f t="shared" si="54"/>
        <v/>
      </c>
      <c r="AW91" s="2">
        <f t="shared" si="54"/>
        <v>0</v>
      </c>
      <c r="AX91" t="str">
        <f t="shared" si="54"/>
        <v/>
      </c>
      <c r="AY91" s="2">
        <f t="shared" si="54"/>
        <v>9.5</v>
      </c>
      <c r="AZ91" s="2">
        <f t="shared" si="54"/>
        <v>0</v>
      </c>
    </row>
    <row r="92" spans="3:52" x14ac:dyDescent="0.25">
      <c r="C92" t="str">
        <f t="shared" si="55"/>
        <v/>
      </c>
      <c r="D92" s="2">
        <f t="shared" si="56"/>
        <v>0</v>
      </c>
      <c r="E92" s="2" t="str">
        <f t="shared" si="42"/>
        <v/>
      </c>
      <c r="F92" s="2" t="str">
        <f t="shared" si="42"/>
        <v/>
      </c>
      <c r="G92" s="2">
        <f t="shared" si="42"/>
        <v>0</v>
      </c>
      <c r="H92" t="str">
        <f t="shared" si="57"/>
        <v/>
      </c>
      <c r="I92" s="2">
        <f t="shared" si="43"/>
        <v>0</v>
      </c>
      <c r="J92" s="2">
        <f t="shared" si="44"/>
        <v>0</v>
      </c>
      <c r="K92" s="2">
        <f t="shared" si="58"/>
        <v>0</v>
      </c>
      <c r="L92" s="2">
        <f t="shared" si="59"/>
        <v>0</v>
      </c>
      <c r="M92" t="str">
        <f t="shared" si="45"/>
        <v/>
      </c>
      <c r="N92" s="2">
        <f t="shared" si="46"/>
        <v>0</v>
      </c>
      <c r="O92" s="2" t="str">
        <f t="shared" si="60"/>
        <v/>
      </c>
      <c r="P92" s="2">
        <f t="shared" si="47"/>
        <v>0</v>
      </c>
      <c r="Q92" s="2">
        <f t="shared" si="48"/>
        <v>0</v>
      </c>
      <c r="R92" t="str">
        <f t="shared" si="61"/>
        <v/>
      </c>
      <c r="S92" s="2">
        <f t="shared" si="62"/>
        <v>147.5</v>
      </c>
      <c r="T92" s="2" t="str">
        <f t="shared" si="49"/>
        <v/>
      </c>
      <c r="U92" s="2" t="str">
        <f t="shared" si="50"/>
        <v/>
      </c>
      <c r="V92" s="2">
        <f t="shared" si="63"/>
        <v>0</v>
      </c>
      <c r="W92" t="str">
        <f t="shared" si="51"/>
        <v/>
      </c>
      <c r="X92" s="2">
        <f t="shared" si="52"/>
        <v>0</v>
      </c>
      <c r="Y92" s="2" t="str">
        <f t="shared" si="64"/>
        <v/>
      </c>
      <c r="Z92" s="2" t="str">
        <f t="shared" si="65"/>
        <v/>
      </c>
      <c r="AA92" s="2">
        <f t="shared" si="53"/>
        <v>0</v>
      </c>
      <c r="AB92" t="str">
        <f t="shared" si="66"/>
        <v/>
      </c>
      <c r="AC92" s="2">
        <f t="shared" si="54"/>
        <v>0</v>
      </c>
      <c r="AD92" s="2" t="str">
        <f t="shared" si="54"/>
        <v/>
      </c>
      <c r="AE92" s="2">
        <f t="shared" si="54"/>
        <v>61</v>
      </c>
      <c r="AF92" s="2">
        <f t="shared" si="54"/>
        <v>0</v>
      </c>
      <c r="AG92" t="str">
        <f t="shared" si="54"/>
        <v/>
      </c>
      <c r="AH92" s="2">
        <f t="shared" si="54"/>
        <v>0</v>
      </c>
      <c r="AI92" s="2" t="str">
        <f t="shared" si="54"/>
        <v/>
      </c>
      <c r="AJ92" s="2" t="str">
        <f t="shared" si="54"/>
        <v/>
      </c>
      <c r="AK92" s="2">
        <f t="shared" si="54"/>
        <v>0</v>
      </c>
      <c r="AL92" t="str">
        <f t="shared" si="54"/>
        <v/>
      </c>
      <c r="AM92" s="2">
        <f t="shared" si="54"/>
        <v>0</v>
      </c>
      <c r="AN92" s="2" t="str">
        <f t="shared" si="54"/>
        <v/>
      </c>
      <c r="AO92" s="2">
        <f t="shared" si="54"/>
        <v>0</v>
      </c>
      <c r="AP92" s="2">
        <f t="shared" si="54"/>
        <v>0</v>
      </c>
      <c r="AQ92" t="str">
        <f t="shared" si="54"/>
        <v/>
      </c>
      <c r="AR92" s="2" t="str">
        <f t="shared" si="54"/>
        <v/>
      </c>
      <c r="AS92" t="str">
        <f t="shared" si="54"/>
        <v/>
      </c>
      <c r="AT92" s="2" t="str">
        <f t="shared" si="54"/>
        <v/>
      </c>
      <c r="AU92" s="2">
        <f t="shared" si="54"/>
        <v>145.5</v>
      </c>
      <c r="AV92" t="str">
        <f t="shared" si="54"/>
        <v/>
      </c>
      <c r="AW92" s="2">
        <f t="shared" si="54"/>
        <v>182.5</v>
      </c>
      <c r="AX92" t="str">
        <f t="shared" si="54"/>
        <v/>
      </c>
      <c r="AY92" s="2">
        <f t="shared" si="54"/>
        <v>0</v>
      </c>
      <c r="AZ92" s="2">
        <f t="shared" si="54"/>
        <v>54.5</v>
      </c>
    </row>
    <row r="93" spans="3:52" x14ac:dyDescent="0.25">
      <c r="C93" t="str">
        <f t="shared" si="55"/>
        <v/>
      </c>
      <c r="D93" s="2">
        <f t="shared" si="56"/>
        <v>0</v>
      </c>
      <c r="E93" s="2">
        <f t="shared" si="42"/>
        <v>0</v>
      </c>
      <c r="F93" s="2">
        <f t="shared" si="42"/>
        <v>139</v>
      </c>
      <c r="G93" s="2">
        <f t="shared" si="42"/>
        <v>0</v>
      </c>
      <c r="H93" t="str">
        <f t="shared" si="57"/>
        <v/>
      </c>
      <c r="I93" s="2">
        <f t="shared" si="43"/>
        <v>0</v>
      </c>
      <c r="J93" s="2">
        <f t="shared" si="44"/>
        <v>0</v>
      </c>
      <c r="K93" s="2">
        <f t="shared" si="58"/>
        <v>0</v>
      </c>
      <c r="L93" s="2">
        <f t="shared" si="59"/>
        <v>0</v>
      </c>
      <c r="M93">
        <f t="shared" si="45"/>
        <v>342.5</v>
      </c>
      <c r="N93" s="2">
        <f t="shared" si="46"/>
        <v>0</v>
      </c>
      <c r="O93" s="2" t="str">
        <f t="shared" si="60"/>
        <v/>
      </c>
      <c r="P93" s="2">
        <f t="shared" si="47"/>
        <v>0</v>
      </c>
      <c r="Q93" s="2">
        <f t="shared" si="48"/>
        <v>0</v>
      </c>
      <c r="R93" t="str">
        <f t="shared" si="61"/>
        <v/>
      </c>
      <c r="S93" s="2">
        <f t="shared" si="62"/>
        <v>45</v>
      </c>
      <c r="T93" s="2">
        <f t="shared" si="49"/>
        <v>0</v>
      </c>
      <c r="U93" s="2">
        <f t="shared" si="50"/>
        <v>6</v>
      </c>
      <c r="V93" s="2" t="str">
        <f t="shared" si="63"/>
        <v/>
      </c>
      <c r="W93" t="str">
        <f t="shared" si="51"/>
        <v/>
      </c>
      <c r="X93" s="2">
        <f t="shared" si="52"/>
        <v>0</v>
      </c>
      <c r="Y93" s="2">
        <f t="shared" si="64"/>
        <v>132.5</v>
      </c>
      <c r="Z93" s="2">
        <f t="shared" si="65"/>
        <v>0</v>
      </c>
      <c r="AA93" s="2">
        <f t="shared" si="53"/>
        <v>0</v>
      </c>
      <c r="AB93" t="str">
        <f t="shared" si="66"/>
        <v/>
      </c>
      <c r="AC93" s="2">
        <f t="shared" si="54"/>
        <v>0</v>
      </c>
      <c r="AD93" s="2" t="str">
        <f t="shared" si="54"/>
        <v/>
      </c>
      <c r="AE93" s="2">
        <f t="shared" si="54"/>
        <v>879</v>
      </c>
      <c r="AF93" s="2" t="str">
        <f t="shared" si="54"/>
        <v/>
      </c>
      <c r="AG93" t="str">
        <f t="shared" si="54"/>
        <v/>
      </c>
      <c r="AH93" s="2" t="str">
        <f t="shared" si="54"/>
        <v/>
      </c>
      <c r="AI93" s="2">
        <f t="shared" si="54"/>
        <v>0</v>
      </c>
      <c r="AJ93" s="2">
        <f t="shared" si="54"/>
        <v>1572</v>
      </c>
      <c r="AK93" s="2">
        <f t="shared" si="54"/>
        <v>34.5</v>
      </c>
      <c r="AL93" t="str">
        <f t="shared" si="54"/>
        <v/>
      </c>
      <c r="AM93" s="2" t="str">
        <f t="shared" si="54"/>
        <v/>
      </c>
      <c r="AN93" s="2" t="str">
        <f t="shared" si="54"/>
        <v/>
      </c>
      <c r="AO93" s="2">
        <f t="shared" si="54"/>
        <v>0</v>
      </c>
      <c r="AP93" s="2">
        <f t="shared" si="54"/>
        <v>0</v>
      </c>
      <c r="AQ93" t="str">
        <f t="shared" si="54"/>
        <v/>
      </c>
      <c r="AR93" s="2" t="str">
        <f t="shared" si="54"/>
        <v/>
      </c>
      <c r="AS93" t="str">
        <f t="shared" si="54"/>
        <v/>
      </c>
      <c r="AT93" s="2" t="str">
        <f t="shared" si="54"/>
        <v/>
      </c>
      <c r="AU93" s="2">
        <f t="shared" si="54"/>
        <v>1003.5</v>
      </c>
      <c r="AV93" t="str">
        <f t="shared" si="54"/>
        <v/>
      </c>
      <c r="AW93" s="2" t="str">
        <f t="shared" si="54"/>
        <v/>
      </c>
      <c r="AX93" t="str">
        <f t="shared" si="54"/>
        <v/>
      </c>
      <c r="AY93" s="2" t="str">
        <f t="shared" si="54"/>
        <v/>
      </c>
      <c r="AZ93" s="2" t="str">
        <f t="shared" si="54"/>
        <v/>
      </c>
    </row>
    <row r="94" spans="3:52" x14ac:dyDescent="0.25">
      <c r="C94" t="str">
        <f t="shared" si="55"/>
        <v/>
      </c>
      <c r="D94" s="2">
        <f t="shared" si="56"/>
        <v>3</v>
      </c>
      <c r="E94" s="2" t="str">
        <f t="shared" si="42"/>
        <v/>
      </c>
      <c r="F94" s="2">
        <f t="shared" si="42"/>
        <v>0</v>
      </c>
      <c r="G94" s="2">
        <f t="shared" si="42"/>
        <v>0</v>
      </c>
      <c r="H94" t="str">
        <f t="shared" si="57"/>
        <v/>
      </c>
      <c r="I94" s="2">
        <f t="shared" si="43"/>
        <v>0</v>
      </c>
      <c r="J94" s="2" t="str">
        <f t="shared" si="44"/>
        <v/>
      </c>
      <c r="K94" s="2" t="str">
        <f t="shared" si="58"/>
        <v/>
      </c>
      <c r="L94" s="2">
        <f t="shared" si="59"/>
        <v>0</v>
      </c>
      <c r="M94" t="str">
        <f t="shared" si="45"/>
        <v/>
      </c>
      <c r="N94" s="2">
        <f t="shared" si="46"/>
        <v>0</v>
      </c>
      <c r="O94" s="2" t="str">
        <f t="shared" si="60"/>
        <v/>
      </c>
      <c r="P94" s="2">
        <f t="shared" si="47"/>
        <v>0</v>
      </c>
      <c r="Q94" s="2">
        <f t="shared" si="48"/>
        <v>0</v>
      </c>
      <c r="R94" t="str">
        <f t="shared" si="61"/>
        <v/>
      </c>
      <c r="S94" s="2">
        <f t="shared" si="62"/>
        <v>13.5</v>
      </c>
      <c r="T94" s="2" t="str">
        <f t="shared" si="49"/>
        <v/>
      </c>
      <c r="U94" s="2">
        <f t="shared" si="50"/>
        <v>68.5</v>
      </c>
      <c r="V94" s="2">
        <f t="shared" si="63"/>
        <v>0</v>
      </c>
      <c r="W94" t="str">
        <f t="shared" si="51"/>
        <v/>
      </c>
      <c r="X94" s="2">
        <f t="shared" si="52"/>
        <v>21.5</v>
      </c>
      <c r="Y94" s="2">
        <f t="shared" si="64"/>
        <v>43.5</v>
      </c>
      <c r="Z94" s="2">
        <f t="shared" si="65"/>
        <v>0</v>
      </c>
      <c r="AA94" s="2">
        <f t="shared" si="53"/>
        <v>0</v>
      </c>
      <c r="AB94" t="str">
        <f t="shared" si="66"/>
        <v/>
      </c>
      <c r="AC94" s="2">
        <f t="shared" si="54"/>
        <v>3.5</v>
      </c>
      <c r="AD94" s="2">
        <f t="shared" si="54"/>
        <v>5.5</v>
      </c>
      <c r="AE94" s="2">
        <f t="shared" si="54"/>
        <v>75</v>
      </c>
      <c r="AF94" s="2">
        <f t="shared" si="54"/>
        <v>122</v>
      </c>
      <c r="AG94" t="str">
        <f t="shared" si="54"/>
        <v/>
      </c>
      <c r="AH94" s="2">
        <f t="shared" si="54"/>
        <v>199</v>
      </c>
      <c r="AI94" s="2" t="str">
        <f t="shared" si="54"/>
        <v/>
      </c>
      <c r="AJ94" s="2" t="str">
        <f t="shared" si="54"/>
        <v/>
      </c>
      <c r="AK94" s="2" t="str">
        <f t="shared" si="54"/>
        <v/>
      </c>
      <c r="AL94" t="str">
        <f t="shared" si="54"/>
        <v/>
      </c>
      <c r="AM94" s="2">
        <f t="shared" si="54"/>
        <v>82.5</v>
      </c>
      <c r="AN94" s="2">
        <f t="shared" si="54"/>
        <v>0</v>
      </c>
      <c r="AO94" s="2">
        <f t="shared" si="54"/>
        <v>7.5</v>
      </c>
      <c r="AP94" s="2">
        <f t="shared" si="54"/>
        <v>0</v>
      </c>
      <c r="AQ94" t="str">
        <f t="shared" si="54"/>
        <v/>
      </c>
      <c r="AR94" s="2">
        <f t="shared" si="54"/>
        <v>9</v>
      </c>
      <c r="AS94" t="str">
        <f t="shared" si="54"/>
        <v/>
      </c>
      <c r="AT94" s="2" t="str">
        <f t="shared" si="54"/>
        <v/>
      </c>
      <c r="AU94" s="2" t="str">
        <f t="shared" si="54"/>
        <v/>
      </c>
      <c r="AV94" t="str">
        <f t="shared" si="54"/>
        <v/>
      </c>
      <c r="AW94" s="2">
        <f t="shared" si="54"/>
        <v>202.5</v>
      </c>
      <c r="AX94" t="str">
        <f t="shared" si="54"/>
        <v/>
      </c>
      <c r="AY94" s="2" t="str">
        <f t="shared" si="54"/>
        <v/>
      </c>
      <c r="AZ94" s="2">
        <f t="shared" si="54"/>
        <v>308.5</v>
      </c>
    </row>
    <row r="95" spans="3:52" x14ac:dyDescent="0.25">
      <c r="C95" t="str">
        <f t="shared" si="55"/>
        <v/>
      </c>
      <c r="D95" s="2">
        <f t="shared" si="56"/>
        <v>0</v>
      </c>
      <c r="E95" s="2" t="str">
        <f t="shared" si="42"/>
        <v/>
      </c>
      <c r="F95" s="2">
        <f t="shared" si="42"/>
        <v>0</v>
      </c>
      <c r="G95" s="2">
        <f t="shared" si="42"/>
        <v>0</v>
      </c>
      <c r="H95" t="str">
        <f t="shared" si="57"/>
        <v/>
      </c>
      <c r="I95" s="2">
        <f t="shared" si="43"/>
        <v>0</v>
      </c>
      <c r="J95" s="2" t="str">
        <f t="shared" si="44"/>
        <v/>
      </c>
      <c r="K95" s="2" t="str">
        <f t="shared" si="58"/>
        <v/>
      </c>
      <c r="L95" s="2">
        <f t="shared" si="59"/>
        <v>0</v>
      </c>
      <c r="M95" t="str">
        <f t="shared" si="45"/>
        <v/>
      </c>
      <c r="N95" s="2">
        <f t="shared" si="46"/>
        <v>0</v>
      </c>
      <c r="O95" s="2">
        <f t="shared" si="60"/>
        <v>0</v>
      </c>
      <c r="P95" s="2">
        <f t="shared" si="47"/>
        <v>0</v>
      </c>
      <c r="Q95" s="2">
        <f t="shared" si="48"/>
        <v>3.5</v>
      </c>
      <c r="R95" t="str">
        <f t="shared" si="61"/>
        <v/>
      </c>
      <c r="S95" s="2">
        <f t="shared" si="62"/>
        <v>0</v>
      </c>
      <c r="T95" s="2" t="str">
        <f t="shared" si="49"/>
        <v/>
      </c>
      <c r="U95" s="2">
        <f t="shared" si="50"/>
        <v>16.5</v>
      </c>
      <c r="V95" s="2" t="str">
        <f t="shared" si="63"/>
        <v/>
      </c>
      <c r="W95" t="str">
        <f t="shared" si="51"/>
        <v/>
      </c>
      <c r="X95" s="2">
        <f t="shared" si="52"/>
        <v>0</v>
      </c>
      <c r="Y95" s="2" t="str">
        <f t="shared" si="64"/>
        <v/>
      </c>
      <c r="Z95" s="2">
        <f t="shared" si="65"/>
        <v>38.5</v>
      </c>
      <c r="AA95" s="2">
        <f t="shared" si="53"/>
        <v>34.5</v>
      </c>
      <c r="AB95" t="str">
        <f t="shared" si="66"/>
        <v/>
      </c>
      <c r="AC95" s="2">
        <f t="shared" si="54"/>
        <v>0</v>
      </c>
      <c r="AD95" s="2" t="str">
        <f t="shared" si="54"/>
        <v/>
      </c>
      <c r="AE95" s="2" t="str">
        <f t="shared" si="54"/>
        <v/>
      </c>
      <c r="AF95" s="2">
        <f t="shared" si="54"/>
        <v>0</v>
      </c>
      <c r="AG95" t="str">
        <f t="shared" si="54"/>
        <v/>
      </c>
      <c r="AH95" s="2" t="str">
        <f t="shared" si="54"/>
        <v/>
      </c>
      <c r="AI95" s="2" t="str">
        <f t="shared" si="54"/>
        <v/>
      </c>
      <c r="AJ95" s="2">
        <f t="shared" si="54"/>
        <v>0</v>
      </c>
      <c r="AK95" s="2">
        <f t="shared" si="54"/>
        <v>129</v>
      </c>
      <c r="AL95" t="str">
        <f t="shared" si="54"/>
        <v/>
      </c>
      <c r="AM95" s="2">
        <f t="shared" si="54"/>
        <v>0</v>
      </c>
      <c r="AN95" s="2" t="str">
        <f t="shared" si="54"/>
        <v/>
      </c>
      <c r="AO95" s="2">
        <f t="shared" si="54"/>
        <v>0</v>
      </c>
      <c r="AP95" s="2">
        <f t="shared" si="54"/>
        <v>0</v>
      </c>
      <c r="AQ95" t="str">
        <f t="shared" si="54"/>
        <v/>
      </c>
      <c r="AR95" s="2">
        <f t="shared" si="54"/>
        <v>145.5</v>
      </c>
      <c r="AS95" t="str">
        <f t="shared" si="54"/>
        <v/>
      </c>
      <c r="AT95" s="2" t="str">
        <f t="shared" si="54"/>
        <v/>
      </c>
      <c r="AU95" s="2" t="str">
        <f t="shared" si="54"/>
        <v/>
      </c>
      <c r="AV95" t="str">
        <f t="shared" si="54"/>
        <v/>
      </c>
      <c r="AW95" s="2">
        <f t="shared" si="54"/>
        <v>0</v>
      </c>
      <c r="AX95" t="str">
        <f t="shared" si="54"/>
        <v/>
      </c>
      <c r="AY95" s="2" t="str">
        <f t="shared" si="54"/>
        <v/>
      </c>
      <c r="AZ95" s="2">
        <f t="shared" si="54"/>
        <v>152.5</v>
      </c>
    </row>
    <row r="96" spans="3:52" x14ac:dyDescent="0.25">
      <c r="C96" t="str">
        <f t="shared" si="55"/>
        <v/>
      </c>
      <c r="D96" s="2">
        <f t="shared" si="56"/>
        <v>0</v>
      </c>
      <c r="E96" s="2" t="str">
        <f t="shared" si="42"/>
        <v/>
      </c>
      <c r="F96" s="2">
        <f t="shared" si="42"/>
        <v>0</v>
      </c>
      <c r="G96" s="2">
        <f t="shared" si="42"/>
        <v>39.5</v>
      </c>
      <c r="H96" t="str">
        <f t="shared" si="57"/>
        <v/>
      </c>
      <c r="I96" s="2">
        <f t="shared" si="43"/>
        <v>0</v>
      </c>
      <c r="J96" s="2" t="str">
        <f t="shared" si="44"/>
        <v/>
      </c>
      <c r="K96" s="2">
        <f t="shared" si="58"/>
        <v>0</v>
      </c>
      <c r="L96" s="2">
        <f t="shared" si="59"/>
        <v>0</v>
      </c>
      <c r="M96" t="str">
        <f t="shared" si="45"/>
        <v/>
      </c>
      <c r="N96" s="2">
        <f t="shared" si="46"/>
        <v>0</v>
      </c>
      <c r="O96" s="2" t="str">
        <f t="shared" si="60"/>
        <v/>
      </c>
      <c r="P96" s="2">
        <f t="shared" si="47"/>
        <v>0</v>
      </c>
      <c r="Q96" s="2">
        <f t="shared" si="48"/>
        <v>0</v>
      </c>
      <c r="R96" t="str">
        <f t="shared" si="61"/>
        <v/>
      </c>
      <c r="S96" s="2">
        <f t="shared" si="62"/>
        <v>236.5</v>
      </c>
      <c r="T96" s="2" t="str">
        <f t="shared" si="49"/>
        <v/>
      </c>
      <c r="U96" s="2">
        <f t="shared" si="50"/>
        <v>0</v>
      </c>
      <c r="V96" s="2">
        <f t="shared" si="63"/>
        <v>0</v>
      </c>
      <c r="W96" t="str">
        <f t="shared" si="51"/>
        <v/>
      </c>
      <c r="X96" s="2">
        <f t="shared" si="52"/>
        <v>256.5</v>
      </c>
      <c r="Y96" s="2" t="str">
        <f t="shared" si="64"/>
        <v/>
      </c>
      <c r="Z96" s="2">
        <f t="shared" si="65"/>
        <v>0</v>
      </c>
      <c r="AA96" s="2">
        <f t="shared" si="53"/>
        <v>0</v>
      </c>
      <c r="AB96" t="str">
        <f t="shared" si="66"/>
        <v/>
      </c>
      <c r="AC96" s="2">
        <f t="shared" si="54"/>
        <v>36</v>
      </c>
      <c r="AD96" s="2" t="str">
        <f t="shared" si="54"/>
        <v/>
      </c>
      <c r="AE96" s="2" t="str">
        <f t="shared" si="54"/>
        <v/>
      </c>
      <c r="AF96" s="2" t="str">
        <f t="shared" si="54"/>
        <v/>
      </c>
      <c r="AG96" t="str">
        <f t="shared" si="54"/>
        <v/>
      </c>
      <c r="AH96" s="2">
        <f t="shared" si="54"/>
        <v>0</v>
      </c>
      <c r="AI96" s="2" t="str">
        <f t="shared" si="54"/>
        <v/>
      </c>
      <c r="AJ96" s="2" t="str">
        <f t="shared" si="54"/>
        <v/>
      </c>
      <c r="AK96" s="2" t="str">
        <f t="shared" si="54"/>
        <v/>
      </c>
      <c r="AL96" t="str">
        <f t="shared" si="54"/>
        <v/>
      </c>
      <c r="AM96" s="2">
        <f t="shared" si="54"/>
        <v>0</v>
      </c>
      <c r="AN96" s="2">
        <f t="shared" si="54"/>
        <v>0</v>
      </c>
      <c r="AO96" s="2" t="str">
        <f t="shared" si="54"/>
        <v/>
      </c>
      <c r="AP96" s="2">
        <f t="shared" si="54"/>
        <v>77.5</v>
      </c>
      <c r="AQ96" t="str">
        <f t="shared" si="54"/>
        <v/>
      </c>
      <c r="AR96" s="2" t="str">
        <f t="shared" si="54"/>
        <v/>
      </c>
      <c r="AS96" t="str">
        <f t="shared" si="54"/>
        <v/>
      </c>
      <c r="AT96" s="2" t="str">
        <f t="shared" si="54"/>
        <v/>
      </c>
      <c r="AU96" s="2" t="str">
        <f t="shared" si="54"/>
        <v/>
      </c>
      <c r="AV96" t="str">
        <f t="shared" si="54"/>
        <v/>
      </c>
      <c r="AW96" s="2">
        <f t="shared" si="54"/>
        <v>55</v>
      </c>
      <c r="AX96" t="str">
        <f t="shared" si="54"/>
        <v/>
      </c>
      <c r="AY96" s="2" t="str">
        <f t="shared" si="54"/>
        <v/>
      </c>
      <c r="AZ96" s="2">
        <f t="shared" si="54"/>
        <v>143</v>
      </c>
    </row>
    <row r="97" spans="3:52" x14ac:dyDescent="0.25">
      <c r="C97" t="str">
        <f t="shared" si="55"/>
        <v/>
      </c>
      <c r="D97" s="2">
        <f t="shared" si="56"/>
        <v>0</v>
      </c>
      <c r="E97" s="2" t="str">
        <f t="shared" si="42"/>
        <v/>
      </c>
      <c r="F97" s="2">
        <f t="shared" si="42"/>
        <v>27.5</v>
      </c>
      <c r="G97" s="2">
        <f t="shared" si="42"/>
        <v>0</v>
      </c>
      <c r="H97" t="str">
        <f t="shared" si="57"/>
        <v/>
      </c>
      <c r="I97" s="2">
        <f t="shared" si="43"/>
        <v>0</v>
      </c>
      <c r="J97" s="2" t="str">
        <f t="shared" si="44"/>
        <v/>
      </c>
      <c r="K97" s="2" t="str">
        <f t="shared" si="58"/>
        <v/>
      </c>
      <c r="L97" s="2">
        <f t="shared" si="59"/>
        <v>0</v>
      </c>
      <c r="M97" t="str">
        <f t="shared" si="45"/>
        <v/>
      </c>
      <c r="N97" s="2">
        <f t="shared" si="46"/>
        <v>0</v>
      </c>
      <c r="O97" s="2" t="str">
        <f t="shared" si="60"/>
        <v/>
      </c>
      <c r="P97" s="2" t="str">
        <f t="shared" si="47"/>
        <v/>
      </c>
      <c r="Q97" s="2">
        <f t="shared" si="48"/>
        <v>0</v>
      </c>
      <c r="R97" t="str">
        <f t="shared" si="61"/>
        <v/>
      </c>
      <c r="S97" s="2">
        <f t="shared" si="62"/>
        <v>0</v>
      </c>
      <c r="T97" s="2" t="str">
        <f t="shared" si="49"/>
        <v/>
      </c>
      <c r="U97" s="2" t="str">
        <f t="shared" si="50"/>
        <v/>
      </c>
      <c r="V97" s="2" t="str">
        <f t="shared" si="63"/>
        <v/>
      </c>
      <c r="W97" t="str">
        <f t="shared" si="51"/>
        <v/>
      </c>
      <c r="X97" s="2">
        <f t="shared" si="52"/>
        <v>13.5</v>
      </c>
      <c r="Y97" s="2" t="str">
        <f t="shared" si="64"/>
        <v/>
      </c>
      <c r="Z97" s="2" t="str">
        <f t="shared" si="65"/>
        <v/>
      </c>
      <c r="AA97" s="2">
        <f t="shared" si="53"/>
        <v>51</v>
      </c>
      <c r="AB97" t="str">
        <f t="shared" si="66"/>
        <v/>
      </c>
      <c r="AC97" s="2">
        <f t="shared" si="54"/>
        <v>0</v>
      </c>
      <c r="AD97" s="2" t="str">
        <f t="shared" si="54"/>
        <v/>
      </c>
      <c r="AE97" s="2" t="str">
        <f t="shared" si="54"/>
        <v/>
      </c>
      <c r="AF97" s="2" t="str">
        <f t="shared" si="54"/>
        <v/>
      </c>
      <c r="AG97" t="str">
        <f t="shared" si="54"/>
        <v/>
      </c>
      <c r="AH97" s="2">
        <f t="shared" si="54"/>
        <v>0</v>
      </c>
      <c r="AI97" s="2" t="str">
        <f t="shared" si="54"/>
        <v/>
      </c>
      <c r="AJ97" s="2">
        <f t="shared" si="54"/>
        <v>0</v>
      </c>
      <c r="AK97" s="2" t="str">
        <f t="shared" si="54"/>
        <v/>
      </c>
      <c r="AL97" t="str">
        <f t="shared" si="54"/>
        <v/>
      </c>
      <c r="AM97" s="2">
        <f t="shared" si="54"/>
        <v>12.5</v>
      </c>
      <c r="AN97" s="2" t="str">
        <f t="shared" si="54"/>
        <v/>
      </c>
      <c r="AO97" s="2" t="str">
        <f t="shared" si="54"/>
        <v/>
      </c>
      <c r="AP97" s="2">
        <f t="shared" si="54"/>
        <v>0</v>
      </c>
      <c r="AQ97" t="str">
        <f t="shared" si="54"/>
        <v/>
      </c>
      <c r="AR97" s="2" t="str">
        <f t="shared" si="54"/>
        <v/>
      </c>
      <c r="AS97" t="str">
        <f t="shared" si="54"/>
        <v/>
      </c>
      <c r="AT97" s="2" t="str">
        <f t="shared" si="54"/>
        <v/>
      </c>
      <c r="AU97" s="2" t="str">
        <f t="shared" si="54"/>
        <v/>
      </c>
      <c r="AV97" t="str">
        <f t="shared" si="54"/>
        <v/>
      </c>
      <c r="AW97" s="2" t="str">
        <f t="shared" si="54"/>
        <v/>
      </c>
      <c r="AX97" t="str">
        <f t="shared" si="54"/>
        <v/>
      </c>
      <c r="AY97" s="2" t="str">
        <f t="shared" si="54"/>
        <v/>
      </c>
      <c r="AZ97" s="2" t="str">
        <f t="shared" si="54"/>
        <v/>
      </c>
    </row>
    <row r="98" spans="3:52" x14ac:dyDescent="0.25">
      <c r="AT98" s="2"/>
      <c r="AU98" s="2"/>
      <c r="AW98" s="2"/>
      <c r="AY98" s="2"/>
      <c r="AZ98" s="2"/>
    </row>
    <row r="100" spans="3:52" x14ac:dyDescent="0.25">
      <c r="C100" t="s">
        <v>134</v>
      </c>
      <c r="D100" t="s">
        <v>135</v>
      </c>
    </row>
    <row r="101" spans="3:52" x14ac:dyDescent="0.25">
      <c r="C101">
        <f>AVERAGE(C88:AA88)</f>
        <v>4.375</v>
      </c>
      <c r="D101">
        <f>AVERAGE(AB88:AZ88)</f>
        <v>63.2</v>
      </c>
    </row>
    <row r="102" spans="3:52" x14ac:dyDescent="0.25">
      <c r="C102">
        <f t="shared" ref="C102:C110" si="67">AVERAGE(C89:AA89)</f>
        <v>7.8125</v>
      </c>
      <c r="D102">
        <f t="shared" ref="D102:D110" si="68">AVERAGE(AB89:AZ89)</f>
        <v>82.625</v>
      </c>
    </row>
    <row r="103" spans="3:52" x14ac:dyDescent="0.25">
      <c r="C103">
        <f t="shared" si="67"/>
        <v>23.076923076923077</v>
      </c>
      <c r="D103">
        <f t="shared" si="68"/>
        <v>105.8</v>
      </c>
    </row>
    <row r="104" spans="3:52" x14ac:dyDescent="0.25">
      <c r="C104">
        <f t="shared" si="67"/>
        <v>11.178571428571429</v>
      </c>
      <c r="D104">
        <f t="shared" si="68"/>
        <v>7.6363636363636367</v>
      </c>
    </row>
    <row r="105" spans="3:52" x14ac:dyDescent="0.25">
      <c r="C105">
        <f t="shared" si="67"/>
        <v>11.346153846153847</v>
      </c>
      <c r="D105">
        <f t="shared" si="68"/>
        <v>36.958333333333336</v>
      </c>
    </row>
    <row r="106" spans="3:52" x14ac:dyDescent="0.25">
      <c r="C106">
        <f t="shared" si="67"/>
        <v>35</v>
      </c>
      <c r="D106">
        <f t="shared" si="68"/>
        <v>436.125</v>
      </c>
    </row>
    <row r="107" spans="3:52" x14ac:dyDescent="0.25">
      <c r="C107">
        <f t="shared" si="67"/>
        <v>10</v>
      </c>
      <c r="D107">
        <f t="shared" si="68"/>
        <v>84.583333333333329</v>
      </c>
    </row>
    <row r="108" spans="3:52" x14ac:dyDescent="0.25">
      <c r="C108">
        <f t="shared" si="67"/>
        <v>6.6428571428571432</v>
      </c>
      <c r="D108">
        <f t="shared" si="68"/>
        <v>42.7</v>
      </c>
    </row>
    <row r="109" spans="3:52" x14ac:dyDescent="0.25">
      <c r="C109">
        <f t="shared" si="67"/>
        <v>35.5</v>
      </c>
      <c r="D109">
        <f t="shared" si="68"/>
        <v>44.5</v>
      </c>
    </row>
    <row r="110" spans="3:52" x14ac:dyDescent="0.25">
      <c r="C110">
        <f t="shared" si="67"/>
        <v>9.1999999999999993</v>
      </c>
      <c r="D110">
        <f t="shared" si="68"/>
        <v>2.5</v>
      </c>
    </row>
    <row r="112" spans="3:52" x14ac:dyDescent="0.25">
      <c r="C112">
        <f>AVERAGE(C101:C110)</f>
        <v>15.413200549450547</v>
      </c>
      <c r="D112">
        <f>AVERAGE(D101:D110)</f>
        <v>90.662803030303039</v>
      </c>
    </row>
    <row r="136" spans="1:102" x14ac:dyDescent="0.25">
      <c r="C136" t="str">
        <f t="shared" ref="C136:R137" si="69">C2</f>
        <v>Foveal</v>
      </c>
      <c r="D136" t="str">
        <f t="shared" si="69"/>
        <v>Foveal</v>
      </c>
      <c r="E136" t="str">
        <f t="shared" si="69"/>
        <v>Foveal</v>
      </c>
      <c r="F136" t="str">
        <f t="shared" si="69"/>
        <v>Foveal</v>
      </c>
      <c r="G136" t="str">
        <f t="shared" si="69"/>
        <v>Foveal</v>
      </c>
      <c r="H136" t="str">
        <f t="shared" si="69"/>
        <v>Foveal</v>
      </c>
      <c r="I136" t="str">
        <f t="shared" si="69"/>
        <v>Foveal</v>
      </c>
      <c r="J136" t="str">
        <f t="shared" si="69"/>
        <v>Foveal</v>
      </c>
      <c r="K136" t="str">
        <f t="shared" si="69"/>
        <v>Foveal</v>
      </c>
      <c r="L136" t="str">
        <f t="shared" si="69"/>
        <v>Foveal</v>
      </c>
      <c r="M136" t="str">
        <f t="shared" si="69"/>
        <v>Foveal</v>
      </c>
      <c r="N136" t="str">
        <f t="shared" si="69"/>
        <v>Foveal</v>
      </c>
      <c r="O136" t="str">
        <f t="shared" si="69"/>
        <v>Foveal</v>
      </c>
      <c r="P136" t="str">
        <f t="shared" si="69"/>
        <v>Foveal</v>
      </c>
      <c r="Q136" t="str">
        <f t="shared" si="69"/>
        <v>Foveal</v>
      </c>
      <c r="R136" t="str">
        <f t="shared" si="69"/>
        <v>Foveal</v>
      </c>
      <c r="S136" t="str">
        <f t="shared" ref="D136:BD137" si="70">S2</f>
        <v>Foveal</v>
      </c>
      <c r="T136" t="str">
        <f t="shared" si="70"/>
        <v>Foveal</v>
      </c>
      <c r="U136" t="str">
        <f t="shared" si="70"/>
        <v>Foveal</v>
      </c>
      <c r="V136" t="str">
        <f t="shared" si="70"/>
        <v>Foveal</v>
      </c>
      <c r="W136" t="str">
        <f t="shared" si="70"/>
        <v>Foveal</v>
      </c>
      <c r="X136" t="str">
        <f t="shared" si="70"/>
        <v>Foveal</v>
      </c>
      <c r="Y136" t="str">
        <f t="shared" si="70"/>
        <v>Foveal</v>
      </c>
      <c r="Z136" t="str">
        <f t="shared" si="70"/>
        <v>Foveal</v>
      </c>
      <c r="AA136" t="str">
        <f t="shared" si="70"/>
        <v>Foveal</v>
      </c>
      <c r="AB136" t="str">
        <f t="shared" si="70"/>
        <v>Peripheral</v>
      </c>
      <c r="AC136" t="str">
        <f t="shared" si="70"/>
        <v>Peripheral</v>
      </c>
      <c r="AD136" t="str">
        <f t="shared" si="70"/>
        <v>Peripheral</v>
      </c>
      <c r="AE136" t="str">
        <f t="shared" si="70"/>
        <v>Peripheral</v>
      </c>
      <c r="AF136" t="str">
        <f t="shared" si="70"/>
        <v>Peripheral</v>
      </c>
      <c r="AG136" t="str">
        <f t="shared" si="70"/>
        <v>Peripheral</v>
      </c>
      <c r="AH136" t="str">
        <f t="shared" si="70"/>
        <v>Peripheral</v>
      </c>
      <c r="AI136" t="str">
        <f t="shared" si="70"/>
        <v>Peripheral</v>
      </c>
      <c r="AJ136" t="str">
        <f t="shared" si="70"/>
        <v>Peripheral</v>
      </c>
      <c r="AK136" t="str">
        <f t="shared" si="70"/>
        <v>Peripheral</v>
      </c>
      <c r="AL136" t="str">
        <f t="shared" si="70"/>
        <v>Peripheral</v>
      </c>
      <c r="AM136" t="str">
        <f t="shared" si="70"/>
        <v>Peripheral</v>
      </c>
      <c r="AN136" t="str">
        <f t="shared" si="70"/>
        <v>Peripheral</v>
      </c>
      <c r="AO136" t="str">
        <f t="shared" si="70"/>
        <v>Peripheral</v>
      </c>
      <c r="AP136" t="str">
        <f t="shared" si="70"/>
        <v>Peripheral</v>
      </c>
      <c r="AQ136" t="str">
        <f t="shared" si="70"/>
        <v>Peripheral</v>
      </c>
      <c r="AR136" t="str">
        <f t="shared" si="70"/>
        <v>Peripheral</v>
      </c>
      <c r="AS136" t="str">
        <f t="shared" si="70"/>
        <v>Peripheral</v>
      </c>
      <c r="AT136" t="str">
        <f t="shared" si="70"/>
        <v>Peripheral</v>
      </c>
      <c r="AU136" t="str">
        <f t="shared" si="70"/>
        <v>Peripheral</v>
      </c>
      <c r="AV136" t="str">
        <f t="shared" si="70"/>
        <v>Peripheral</v>
      </c>
      <c r="AW136" t="str">
        <f t="shared" si="70"/>
        <v>Peripheral</v>
      </c>
      <c r="AX136" t="str">
        <f t="shared" si="70"/>
        <v>Peripheral</v>
      </c>
      <c r="AY136" t="str">
        <f t="shared" si="70"/>
        <v>Peripheral</v>
      </c>
      <c r="AZ136" t="str">
        <f t="shared" si="70"/>
        <v>Peripheral</v>
      </c>
      <c r="BA136" t="str">
        <f t="shared" si="70"/>
        <v>Foveal</v>
      </c>
      <c r="BB136" t="str">
        <f t="shared" si="70"/>
        <v>Foveal</v>
      </c>
      <c r="BC136" t="str">
        <f t="shared" si="70"/>
        <v>Foveal</v>
      </c>
      <c r="BD136" t="str">
        <f t="shared" si="70"/>
        <v>Foveal</v>
      </c>
      <c r="BE136" t="str">
        <f t="shared" ref="BE136:DC136" si="71">BE2</f>
        <v>Foveal</v>
      </c>
      <c r="BF136" t="str">
        <f t="shared" si="71"/>
        <v>Foveal</v>
      </c>
      <c r="BG136" t="str">
        <f t="shared" si="71"/>
        <v>Foveal</v>
      </c>
      <c r="BH136" t="str">
        <f t="shared" si="71"/>
        <v>Foveal</v>
      </c>
      <c r="BI136" t="str">
        <f t="shared" si="71"/>
        <v>Foveal</v>
      </c>
      <c r="BJ136" t="str">
        <f t="shared" si="71"/>
        <v>Foveal</v>
      </c>
      <c r="BK136" t="str">
        <f t="shared" si="71"/>
        <v>Foveal</v>
      </c>
      <c r="BL136" t="str">
        <f t="shared" si="71"/>
        <v>Foveal</v>
      </c>
      <c r="BM136" t="str">
        <f t="shared" si="71"/>
        <v>Foveal</v>
      </c>
      <c r="BN136" t="str">
        <f t="shared" si="71"/>
        <v>Foveal</v>
      </c>
      <c r="BO136" t="str">
        <f t="shared" si="71"/>
        <v>Foveal</v>
      </c>
      <c r="BP136" t="str">
        <f t="shared" si="71"/>
        <v>Foveal</v>
      </c>
      <c r="BQ136" t="str">
        <f t="shared" si="71"/>
        <v>Foveal</v>
      </c>
      <c r="BR136" t="str">
        <f t="shared" si="71"/>
        <v>Foveal</v>
      </c>
      <c r="BS136" t="str">
        <f t="shared" si="71"/>
        <v>Foveal</v>
      </c>
      <c r="BT136" t="str">
        <f t="shared" si="71"/>
        <v>Foveal</v>
      </c>
      <c r="BU136" t="str">
        <f t="shared" si="71"/>
        <v>Foveal</v>
      </c>
      <c r="BV136" t="str">
        <f t="shared" si="71"/>
        <v>Foveal</v>
      </c>
      <c r="BW136" t="str">
        <f t="shared" si="71"/>
        <v>Foveal</v>
      </c>
      <c r="BX136" t="str">
        <f t="shared" si="71"/>
        <v>Foveal</v>
      </c>
      <c r="BY136" t="str">
        <f t="shared" si="71"/>
        <v>Foveal</v>
      </c>
      <c r="BZ136" t="str">
        <f t="shared" si="71"/>
        <v>Peripheral</v>
      </c>
      <c r="CA136" t="str">
        <f t="shared" si="71"/>
        <v>Peripheral</v>
      </c>
      <c r="CB136" t="str">
        <f t="shared" si="71"/>
        <v>Peripheral</v>
      </c>
      <c r="CC136" t="str">
        <f t="shared" si="71"/>
        <v>Peripheral</v>
      </c>
      <c r="CD136" t="str">
        <f t="shared" si="71"/>
        <v>Peripheral</v>
      </c>
      <c r="CE136" t="str">
        <f t="shared" si="71"/>
        <v>Peripheral</v>
      </c>
      <c r="CF136" t="str">
        <f t="shared" si="71"/>
        <v>Peripheral</v>
      </c>
      <c r="CG136" t="str">
        <f t="shared" si="71"/>
        <v>Peripheral</v>
      </c>
      <c r="CH136" t="str">
        <f t="shared" si="71"/>
        <v>Peripheral</v>
      </c>
      <c r="CI136" t="str">
        <f t="shared" si="71"/>
        <v>Peripheral</v>
      </c>
      <c r="CJ136" t="str">
        <f t="shared" si="71"/>
        <v>Peripheral</v>
      </c>
      <c r="CK136" t="str">
        <f t="shared" si="71"/>
        <v>Peripheral</v>
      </c>
      <c r="CL136" t="str">
        <f t="shared" si="71"/>
        <v>Peripheral</v>
      </c>
      <c r="CM136" t="str">
        <f t="shared" si="71"/>
        <v>Peripheral</v>
      </c>
      <c r="CN136" t="str">
        <f t="shared" si="71"/>
        <v>Peripheral</v>
      </c>
      <c r="CO136" t="str">
        <f t="shared" si="71"/>
        <v>Peripheral</v>
      </c>
      <c r="CP136" t="str">
        <f t="shared" si="71"/>
        <v>Peripheral</v>
      </c>
      <c r="CQ136" t="str">
        <f t="shared" si="71"/>
        <v>Peripheral</v>
      </c>
      <c r="CR136" t="str">
        <f t="shared" si="71"/>
        <v>Peripheral</v>
      </c>
      <c r="CS136" t="str">
        <f t="shared" si="71"/>
        <v>Peripheral</v>
      </c>
      <c r="CT136" t="str">
        <f t="shared" si="71"/>
        <v>Peripheral</v>
      </c>
      <c r="CU136" t="str">
        <f t="shared" si="71"/>
        <v>Peripheral</v>
      </c>
      <c r="CV136" t="str">
        <f t="shared" si="71"/>
        <v>Peripheral</v>
      </c>
      <c r="CW136" t="str">
        <f t="shared" si="71"/>
        <v>Peripheral</v>
      </c>
      <c r="CX136" t="str">
        <f t="shared" si="71"/>
        <v>Peripheral</v>
      </c>
    </row>
    <row r="137" spans="1:102" x14ac:dyDescent="0.25">
      <c r="C137" t="str">
        <f t="shared" si="69"/>
        <v>Duration 1000</v>
      </c>
      <c r="D137" t="str">
        <f t="shared" si="70"/>
        <v>Duration 1000</v>
      </c>
      <c r="E137" t="str">
        <f t="shared" si="70"/>
        <v>Duration 1000</v>
      </c>
      <c r="F137" t="str">
        <f t="shared" si="70"/>
        <v>Duration 1000</v>
      </c>
      <c r="G137" t="str">
        <f t="shared" si="70"/>
        <v>Duration 1000</v>
      </c>
      <c r="H137" t="str">
        <f t="shared" si="70"/>
        <v>Duration 1500</v>
      </c>
      <c r="I137" t="str">
        <f t="shared" si="70"/>
        <v>Duration 1500</v>
      </c>
      <c r="J137" t="str">
        <f t="shared" si="70"/>
        <v>Duration 1500</v>
      </c>
      <c r="K137" t="str">
        <f t="shared" si="70"/>
        <v>Duration 1500</v>
      </c>
      <c r="L137" t="str">
        <f t="shared" si="70"/>
        <v>Duration 1500</v>
      </c>
      <c r="M137" t="str">
        <f t="shared" si="70"/>
        <v>Duration 2000</v>
      </c>
      <c r="N137" t="str">
        <f t="shared" si="70"/>
        <v>Duration 2000</v>
      </c>
      <c r="O137" t="str">
        <f t="shared" si="70"/>
        <v>Duration 2000</v>
      </c>
      <c r="P137" t="str">
        <f t="shared" si="70"/>
        <v>Duration 2000</v>
      </c>
      <c r="Q137" t="str">
        <f t="shared" si="70"/>
        <v>Duration 2000</v>
      </c>
      <c r="R137" t="str">
        <f t="shared" si="70"/>
        <v>Duration 250</v>
      </c>
      <c r="S137" t="str">
        <f t="shared" si="70"/>
        <v>Duration 250</v>
      </c>
      <c r="T137" t="str">
        <f t="shared" si="70"/>
        <v>Duration 250</v>
      </c>
      <c r="U137" t="str">
        <f t="shared" si="70"/>
        <v>Duration 250</v>
      </c>
      <c r="V137" t="str">
        <f t="shared" si="70"/>
        <v>Duration 250</v>
      </c>
      <c r="W137" t="str">
        <f t="shared" si="70"/>
        <v>Duration 500</v>
      </c>
      <c r="X137" t="str">
        <f t="shared" si="70"/>
        <v>Duration 500</v>
      </c>
      <c r="Y137" t="str">
        <f t="shared" si="70"/>
        <v>Duration 500</v>
      </c>
      <c r="Z137" t="str">
        <f t="shared" si="70"/>
        <v>Duration 500</v>
      </c>
      <c r="AA137" t="str">
        <f t="shared" si="70"/>
        <v>Duration 500</v>
      </c>
      <c r="AB137" t="str">
        <f t="shared" si="70"/>
        <v>Duration 1000</v>
      </c>
      <c r="AC137" t="str">
        <f t="shared" si="70"/>
        <v>Duration 1000</v>
      </c>
      <c r="AD137" t="str">
        <f t="shared" si="70"/>
        <v>Duration 1000</v>
      </c>
      <c r="AE137" t="str">
        <f t="shared" si="70"/>
        <v>Duration 1000</v>
      </c>
      <c r="AF137" t="str">
        <f t="shared" si="70"/>
        <v>Duration 1000</v>
      </c>
      <c r="AG137" t="str">
        <f t="shared" si="70"/>
        <v>Duration 1500</v>
      </c>
      <c r="AH137" t="str">
        <f t="shared" si="70"/>
        <v>Duration 1500</v>
      </c>
      <c r="AI137" t="str">
        <f t="shared" si="70"/>
        <v>Duration 1500</v>
      </c>
      <c r="AJ137" t="str">
        <f t="shared" si="70"/>
        <v>Duration 1500</v>
      </c>
      <c r="AK137" t="str">
        <f t="shared" si="70"/>
        <v>Duration 1500</v>
      </c>
      <c r="AL137" t="str">
        <f t="shared" si="70"/>
        <v>Duration 2000</v>
      </c>
      <c r="AM137" t="str">
        <f t="shared" si="70"/>
        <v>Duration 2000</v>
      </c>
      <c r="AN137" t="str">
        <f t="shared" si="70"/>
        <v>Duration 2000</v>
      </c>
      <c r="AO137" t="str">
        <f t="shared" si="70"/>
        <v>Duration 2000</v>
      </c>
      <c r="AP137" t="str">
        <f t="shared" si="70"/>
        <v>Duration 2000</v>
      </c>
      <c r="AQ137" t="str">
        <f t="shared" si="70"/>
        <v>Duration 250</v>
      </c>
      <c r="AR137" t="str">
        <f t="shared" si="70"/>
        <v>Duration 250</v>
      </c>
      <c r="AS137" t="str">
        <f t="shared" si="70"/>
        <v>Duration 250</v>
      </c>
      <c r="AT137" t="str">
        <f t="shared" si="70"/>
        <v>Duration 250</v>
      </c>
      <c r="AU137" t="str">
        <f t="shared" si="70"/>
        <v>Duration 250</v>
      </c>
      <c r="AV137" t="str">
        <f t="shared" si="70"/>
        <v>Duration 500</v>
      </c>
      <c r="AW137" t="str">
        <f t="shared" si="70"/>
        <v>Duration 500</v>
      </c>
      <c r="AX137" t="str">
        <f t="shared" si="70"/>
        <v>Duration 500</v>
      </c>
      <c r="AY137" t="str">
        <f t="shared" si="70"/>
        <v>Duration 500</v>
      </c>
      <c r="AZ137" t="str">
        <f t="shared" si="70"/>
        <v>Duration 500</v>
      </c>
      <c r="BA137" t="str">
        <f t="shared" si="70"/>
        <v>Duration 1000</v>
      </c>
      <c r="BB137" t="str">
        <f t="shared" si="70"/>
        <v>Duration 1000</v>
      </c>
      <c r="BC137" t="str">
        <f t="shared" si="70"/>
        <v>Duration 1000</v>
      </c>
      <c r="BD137" t="str">
        <f t="shared" si="70"/>
        <v>Duration 1000</v>
      </c>
      <c r="BE137" t="str">
        <f t="shared" ref="BE137:DC137" si="72">BE3</f>
        <v>Duration 1000</v>
      </c>
      <c r="BF137" t="str">
        <f t="shared" si="72"/>
        <v>Duration 1500</v>
      </c>
      <c r="BG137" t="str">
        <f t="shared" si="72"/>
        <v>Duration 1500</v>
      </c>
      <c r="BH137" t="str">
        <f t="shared" si="72"/>
        <v>Duration 1500</v>
      </c>
      <c r="BI137" t="str">
        <f t="shared" si="72"/>
        <v>Duration 1500</v>
      </c>
      <c r="BJ137" t="str">
        <f t="shared" si="72"/>
        <v>Duration 1500</v>
      </c>
      <c r="BK137" t="str">
        <f t="shared" si="72"/>
        <v>Duration 2000</v>
      </c>
      <c r="BL137" t="str">
        <f t="shared" si="72"/>
        <v>Duration 2000</v>
      </c>
      <c r="BM137" t="str">
        <f t="shared" si="72"/>
        <v>Duration 2000</v>
      </c>
      <c r="BN137" t="str">
        <f t="shared" si="72"/>
        <v>Duration 2000</v>
      </c>
      <c r="BO137" t="str">
        <f t="shared" si="72"/>
        <v>Duration 2000</v>
      </c>
      <c r="BP137" t="str">
        <f t="shared" si="72"/>
        <v>Duration 250</v>
      </c>
      <c r="BQ137" t="str">
        <f t="shared" si="72"/>
        <v>Duration 250</v>
      </c>
      <c r="BR137" t="str">
        <f t="shared" si="72"/>
        <v>Duration 250</v>
      </c>
      <c r="BS137" t="str">
        <f t="shared" si="72"/>
        <v>Duration 250</v>
      </c>
      <c r="BT137" t="str">
        <f t="shared" si="72"/>
        <v>Duration 250</v>
      </c>
      <c r="BU137" t="str">
        <f t="shared" si="72"/>
        <v>Duration 500</v>
      </c>
      <c r="BV137" t="str">
        <f t="shared" si="72"/>
        <v>Duration 500</v>
      </c>
      <c r="BW137" t="str">
        <f t="shared" si="72"/>
        <v>Duration 500</v>
      </c>
      <c r="BX137" t="str">
        <f t="shared" si="72"/>
        <v>Duration 500</v>
      </c>
      <c r="BY137" t="str">
        <f t="shared" si="72"/>
        <v>Duration 500</v>
      </c>
      <c r="BZ137" t="str">
        <f t="shared" si="72"/>
        <v>Duration 1000</v>
      </c>
      <c r="CA137" t="str">
        <f t="shared" si="72"/>
        <v>Duration 1000</v>
      </c>
      <c r="CB137" t="str">
        <f t="shared" si="72"/>
        <v>Duration 1000</v>
      </c>
      <c r="CC137" t="str">
        <f t="shared" si="72"/>
        <v>Duration 1000</v>
      </c>
      <c r="CD137" t="str">
        <f t="shared" si="72"/>
        <v>Duration 1000</v>
      </c>
      <c r="CE137" t="str">
        <f t="shared" si="72"/>
        <v>Duration 1500</v>
      </c>
      <c r="CF137" t="str">
        <f t="shared" si="72"/>
        <v>Duration 1500</v>
      </c>
      <c r="CG137" t="str">
        <f t="shared" si="72"/>
        <v>Duration 1500</v>
      </c>
      <c r="CH137" t="str">
        <f t="shared" si="72"/>
        <v>Duration 1500</v>
      </c>
      <c r="CI137" t="str">
        <f t="shared" si="72"/>
        <v>Duration 1500</v>
      </c>
      <c r="CJ137" t="str">
        <f t="shared" si="72"/>
        <v>Duration 2000</v>
      </c>
      <c r="CK137" t="str">
        <f t="shared" si="72"/>
        <v>Duration 2000</v>
      </c>
      <c r="CL137" t="str">
        <f t="shared" si="72"/>
        <v>Duration 2000</v>
      </c>
      <c r="CM137" t="str">
        <f t="shared" si="72"/>
        <v>Duration 2000</v>
      </c>
      <c r="CN137" t="str">
        <f t="shared" si="72"/>
        <v>Duration 2000</v>
      </c>
      <c r="CO137" t="str">
        <f t="shared" si="72"/>
        <v>Duration 250</v>
      </c>
      <c r="CP137" t="str">
        <f t="shared" si="72"/>
        <v>Duration 250</v>
      </c>
      <c r="CQ137" t="str">
        <f t="shared" si="72"/>
        <v>Duration 250</v>
      </c>
      <c r="CR137" t="str">
        <f t="shared" si="72"/>
        <v>Duration 250</v>
      </c>
      <c r="CS137" t="str">
        <f t="shared" si="72"/>
        <v>Duration 250</v>
      </c>
      <c r="CT137" t="str">
        <f t="shared" si="72"/>
        <v>Duration 500</v>
      </c>
      <c r="CU137" t="str">
        <f t="shared" si="72"/>
        <v>Duration 500</v>
      </c>
      <c r="CV137" t="str">
        <f t="shared" si="72"/>
        <v>Duration 500</v>
      </c>
      <c r="CW137" t="str">
        <f t="shared" si="72"/>
        <v>Duration 500</v>
      </c>
      <c r="CX137" t="str">
        <f t="shared" si="72"/>
        <v>Duration 500</v>
      </c>
    </row>
    <row r="138" spans="1:102" x14ac:dyDescent="0.25">
      <c r="C138" t="str">
        <f>C4</f>
        <v>Amplitude 0</v>
      </c>
      <c r="D138" t="str">
        <f t="shared" ref="D138:BD138" si="73">D4</f>
        <v>Amplitude 100</v>
      </c>
      <c r="E138" t="str">
        <f t="shared" si="73"/>
        <v>Amplitude 25</v>
      </c>
      <c r="F138" t="str">
        <f t="shared" si="73"/>
        <v>Amplitude 50</v>
      </c>
      <c r="G138" t="str">
        <f t="shared" si="73"/>
        <v>Amplitude 75</v>
      </c>
      <c r="H138" t="str">
        <f t="shared" si="73"/>
        <v>Amplitude 0</v>
      </c>
      <c r="I138" t="str">
        <f t="shared" si="73"/>
        <v>Amplitude 100</v>
      </c>
      <c r="J138" t="str">
        <f t="shared" si="73"/>
        <v>Amplitude 25</v>
      </c>
      <c r="K138" t="str">
        <f t="shared" si="73"/>
        <v>Amplitude 50</v>
      </c>
      <c r="L138" t="str">
        <f t="shared" si="73"/>
        <v>Amplitude 75</v>
      </c>
      <c r="M138" t="str">
        <f t="shared" si="73"/>
        <v>Amplitude 0</v>
      </c>
      <c r="N138" t="str">
        <f t="shared" si="73"/>
        <v>Amplitude 100</v>
      </c>
      <c r="O138" t="str">
        <f t="shared" si="73"/>
        <v>Amplitude 25</v>
      </c>
      <c r="P138" t="str">
        <f t="shared" si="73"/>
        <v>Amplitude 50</v>
      </c>
      <c r="Q138" t="str">
        <f t="shared" si="73"/>
        <v>Amplitude 75</v>
      </c>
      <c r="R138" t="str">
        <f t="shared" si="73"/>
        <v>Amplitude 0</v>
      </c>
      <c r="S138" t="str">
        <f t="shared" si="73"/>
        <v>Amplitude 100</v>
      </c>
      <c r="T138" t="str">
        <f t="shared" si="73"/>
        <v>Amplitude 25</v>
      </c>
      <c r="U138" t="str">
        <f t="shared" si="73"/>
        <v>Amplitude 50</v>
      </c>
      <c r="V138" t="str">
        <f t="shared" si="73"/>
        <v>Amplitude 75</v>
      </c>
      <c r="W138" t="str">
        <f t="shared" si="73"/>
        <v>Amplitude 0</v>
      </c>
      <c r="X138" t="str">
        <f t="shared" si="73"/>
        <v>Amplitude 100</v>
      </c>
      <c r="Y138" t="str">
        <f t="shared" si="73"/>
        <v>Amplitude 25</v>
      </c>
      <c r="Z138" t="str">
        <f t="shared" si="73"/>
        <v>Amplitude 50</v>
      </c>
      <c r="AA138" t="str">
        <f t="shared" si="73"/>
        <v>Amplitude 75</v>
      </c>
      <c r="AB138" t="str">
        <f t="shared" si="73"/>
        <v>Amplitude 0</v>
      </c>
      <c r="AC138" t="str">
        <f t="shared" si="73"/>
        <v>Amplitude 100</v>
      </c>
      <c r="AD138" t="str">
        <f t="shared" si="73"/>
        <v>Amplitude 25</v>
      </c>
      <c r="AE138" t="str">
        <f t="shared" si="73"/>
        <v>Amplitude 50</v>
      </c>
      <c r="AF138" t="str">
        <f t="shared" si="73"/>
        <v>Amplitude 75</v>
      </c>
      <c r="AG138" t="str">
        <f t="shared" si="73"/>
        <v>Amplitude 0</v>
      </c>
      <c r="AH138" t="str">
        <f t="shared" si="73"/>
        <v>Amplitude 100</v>
      </c>
      <c r="AI138" t="str">
        <f t="shared" si="73"/>
        <v>Amplitude 25</v>
      </c>
      <c r="AJ138" t="str">
        <f t="shared" si="73"/>
        <v>Amplitude 50</v>
      </c>
      <c r="AK138" t="str">
        <f t="shared" si="73"/>
        <v>Amplitude 75</v>
      </c>
      <c r="AL138" t="str">
        <f t="shared" si="73"/>
        <v>Amplitude 0</v>
      </c>
      <c r="AM138" t="str">
        <f t="shared" si="73"/>
        <v>Amplitude 100</v>
      </c>
      <c r="AN138" t="str">
        <f t="shared" si="73"/>
        <v>Amplitude 25</v>
      </c>
      <c r="AO138" t="str">
        <f t="shared" si="73"/>
        <v>Amplitude 50</v>
      </c>
      <c r="AP138" t="str">
        <f t="shared" si="73"/>
        <v>Amplitude 75</v>
      </c>
      <c r="AQ138" t="str">
        <f t="shared" si="73"/>
        <v>Amplitude 0</v>
      </c>
      <c r="AR138" t="str">
        <f t="shared" si="73"/>
        <v>Amplitude 100</v>
      </c>
      <c r="AS138" t="str">
        <f t="shared" si="73"/>
        <v>Amplitude 25</v>
      </c>
      <c r="AT138" t="str">
        <f t="shared" si="73"/>
        <v>Amplitude 50</v>
      </c>
      <c r="AU138" t="str">
        <f t="shared" si="73"/>
        <v>Amplitude 75</v>
      </c>
      <c r="AV138" t="str">
        <f t="shared" si="73"/>
        <v>Amplitude 0</v>
      </c>
      <c r="AW138" t="str">
        <f t="shared" si="73"/>
        <v>Amplitude 100</v>
      </c>
      <c r="AX138" t="str">
        <f t="shared" si="73"/>
        <v>Amplitude 25</v>
      </c>
      <c r="AY138" t="str">
        <f t="shared" si="73"/>
        <v>Amplitude 50</v>
      </c>
      <c r="AZ138" t="str">
        <f t="shared" si="73"/>
        <v>Amplitude 75</v>
      </c>
      <c r="BA138" t="str">
        <f t="shared" si="73"/>
        <v>Amplitude 0</v>
      </c>
      <c r="BB138" t="str">
        <f t="shared" si="73"/>
        <v>Amplitude 100</v>
      </c>
      <c r="BC138" t="str">
        <f t="shared" si="73"/>
        <v>Amplitude 25</v>
      </c>
      <c r="BD138" t="str">
        <f t="shared" si="73"/>
        <v>Amplitude 50</v>
      </c>
      <c r="BE138" t="str">
        <f>BE4</f>
        <v>Amplitude 75</v>
      </c>
      <c r="BF138" t="str">
        <f t="shared" ref="BF138" si="74">BF4</f>
        <v>Amplitude 0</v>
      </c>
      <c r="BG138" t="str">
        <f>BG4</f>
        <v>Amplitude 100</v>
      </c>
      <c r="BH138" t="str">
        <f t="shared" ref="BH138:BJ138" si="75">BH4</f>
        <v>Amplitude 25</v>
      </c>
      <c r="BI138" t="str">
        <f t="shared" si="75"/>
        <v>Amplitude 50</v>
      </c>
      <c r="BJ138" t="str">
        <f t="shared" si="75"/>
        <v>Amplitude 75</v>
      </c>
      <c r="BK138" t="str">
        <f>BK4</f>
        <v>Amplitude 0</v>
      </c>
      <c r="BL138" t="str">
        <f t="shared" ref="BL138:BO138" si="76">BL4</f>
        <v>Amplitude 100</v>
      </c>
      <c r="BM138" t="str">
        <f t="shared" si="76"/>
        <v>Amplitude 25</v>
      </c>
      <c r="BN138" t="str">
        <f t="shared" si="76"/>
        <v>Amplitude 50</v>
      </c>
      <c r="BO138" t="str">
        <f t="shared" si="76"/>
        <v>Amplitude 75</v>
      </c>
      <c r="BP138" t="str">
        <f>BP4</f>
        <v>Amplitude 0</v>
      </c>
      <c r="BQ138" t="str">
        <f t="shared" ref="BQ138" si="77">BQ4</f>
        <v>Amplitude 100</v>
      </c>
      <c r="BR138" t="str">
        <f>BR4</f>
        <v>Amplitude 25</v>
      </c>
      <c r="BS138" t="str">
        <f t="shared" ref="BS138:CE138" si="78">BS4</f>
        <v>Amplitude 50</v>
      </c>
      <c r="BT138" t="str">
        <f t="shared" si="78"/>
        <v>Amplitude 75</v>
      </c>
      <c r="BU138" t="str">
        <f t="shared" si="78"/>
        <v>Amplitude 0</v>
      </c>
      <c r="BV138" t="str">
        <f t="shared" si="78"/>
        <v>Amplitude 100</v>
      </c>
      <c r="BW138" t="str">
        <f t="shared" si="78"/>
        <v>Amplitude 25</v>
      </c>
      <c r="BX138" t="str">
        <f t="shared" si="78"/>
        <v>Amplitude 50</v>
      </c>
      <c r="BY138" t="str">
        <f t="shared" si="78"/>
        <v>Amplitude 75</v>
      </c>
      <c r="BZ138" t="str">
        <f t="shared" si="78"/>
        <v>Amplitude 0</v>
      </c>
      <c r="CA138" t="str">
        <f t="shared" si="78"/>
        <v>Amplitude 100</v>
      </c>
      <c r="CB138" t="str">
        <f t="shared" si="78"/>
        <v>Amplitude 25</v>
      </c>
      <c r="CC138" t="str">
        <f t="shared" si="78"/>
        <v>Amplitude 50</v>
      </c>
      <c r="CD138" t="str">
        <f t="shared" si="78"/>
        <v>Amplitude 75</v>
      </c>
      <c r="CE138" t="str">
        <f t="shared" si="78"/>
        <v>Amplitude 0</v>
      </c>
      <c r="CF138" t="str">
        <f>CF4</f>
        <v>Amplitude 100</v>
      </c>
      <c r="CG138" t="str">
        <f t="shared" ref="CG138:CM138" si="79">CG4</f>
        <v>Amplitude 25</v>
      </c>
      <c r="CH138" t="str">
        <f t="shared" si="79"/>
        <v>Amplitude 50</v>
      </c>
      <c r="CI138" t="str">
        <f t="shared" si="79"/>
        <v>Amplitude 75</v>
      </c>
      <c r="CJ138" t="str">
        <f t="shared" si="79"/>
        <v>Amplitude 0</v>
      </c>
      <c r="CK138" t="str">
        <f t="shared" si="79"/>
        <v>Amplitude 100</v>
      </c>
      <c r="CL138" t="str">
        <f t="shared" si="79"/>
        <v>Amplitude 25</v>
      </c>
      <c r="CM138" t="str">
        <f t="shared" si="79"/>
        <v>Amplitude 50</v>
      </c>
      <c r="CN138" t="str">
        <f>CN4</f>
        <v>Amplitude 75</v>
      </c>
      <c r="CO138" t="str">
        <f t="shared" ref="CO138:CU138" si="80">CO4</f>
        <v>Amplitude 0</v>
      </c>
      <c r="CP138" t="str">
        <f t="shared" si="80"/>
        <v>Amplitude 100</v>
      </c>
      <c r="CQ138" t="str">
        <f t="shared" si="80"/>
        <v>Amplitude 25</v>
      </c>
      <c r="CR138" t="str">
        <f t="shared" si="80"/>
        <v>Amplitude 50</v>
      </c>
      <c r="CS138" t="str">
        <f t="shared" si="80"/>
        <v>Amplitude 75</v>
      </c>
      <c r="CT138" t="str">
        <f t="shared" si="80"/>
        <v>Amplitude 0</v>
      </c>
      <c r="CU138" t="str">
        <f t="shared" si="80"/>
        <v>Amplitude 100</v>
      </c>
      <c r="CV138" t="str">
        <f>CV4</f>
        <v>Amplitude 25</v>
      </c>
      <c r="CW138" t="str">
        <f t="shared" ref="CW138:DC138" si="81">CW4</f>
        <v>Amplitude 50</v>
      </c>
      <c r="CX138" t="str">
        <f t="shared" si="81"/>
        <v>Amplitude 75</v>
      </c>
    </row>
    <row r="139" spans="1:102" x14ac:dyDescent="0.25">
      <c r="A139">
        <f>A22</f>
        <v>1</v>
      </c>
      <c r="C139" t="str">
        <f>IF(AND(C22&gt;0,C22&lt;1725/2),C22,"")</f>
        <v/>
      </c>
      <c r="D139" t="str">
        <f t="shared" ref="D139:I139" si="82">IF(AND(D22&gt;0,D22&lt;1725/2),D22,"")</f>
        <v/>
      </c>
      <c r="E139" t="str">
        <f t="shared" si="82"/>
        <v/>
      </c>
      <c r="F139" t="str">
        <f t="shared" si="82"/>
        <v/>
      </c>
      <c r="G139" t="str">
        <f t="shared" si="82"/>
        <v/>
      </c>
      <c r="H139" t="str">
        <f t="shared" si="82"/>
        <v/>
      </c>
      <c r="I139" t="str">
        <f t="shared" si="82"/>
        <v/>
      </c>
      <c r="J139" t="str">
        <f t="shared" ref="J139:BU139" si="83">IF(AND(J22&gt;0,J22&lt;1725/2),J22,"")</f>
        <v/>
      </c>
      <c r="K139" t="str">
        <f t="shared" si="83"/>
        <v/>
      </c>
      <c r="L139" t="str">
        <f t="shared" si="83"/>
        <v/>
      </c>
      <c r="M139" t="str">
        <f t="shared" si="83"/>
        <v/>
      </c>
      <c r="N139" t="str">
        <f t="shared" si="83"/>
        <v/>
      </c>
      <c r="O139" t="str">
        <f t="shared" si="83"/>
        <v/>
      </c>
      <c r="P139" t="str">
        <f t="shared" si="83"/>
        <v/>
      </c>
      <c r="Q139" t="str">
        <f t="shared" si="83"/>
        <v/>
      </c>
      <c r="R139" t="str">
        <f t="shared" si="83"/>
        <v/>
      </c>
      <c r="S139" t="str">
        <f t="shared" si="83"/>
        <v/>
      </c>
      <c r="T139" t="str">
        <f t="shared" si="83"/>
        <v/>
      </c>
      <c r="U139">
        <f t="shared" si="83"/>
        <v>37</v>
      </c>
      <c r="V139" t="str">
        <f t="shared" si="83"/>
        <v/>
      </c>
      <c r="W139" t="str">
        <f t="shared" si="83"/>
        <v/>
      </c>
      <c r="X139" t="str">
        <f t="shared" si="83"/>
        <v/>
      </c>
      <c r="Y139" t="str">
        <f t="shared" si="83"/>
        <v/>
      </c>
      <c r="Z139" t="str">
        <f t="shared" si="83"/>
        <v/>
      </c>
      <c r="AA139" t="str">
        <f t="shared" si="83"/>
        <v/>
      </c>
      <c r="AB139" t="str">
        <f t="shared" si="83"/>
        <v/>
      </c>
      <c r="AC139" t="str">
        <f t="shared" si="83"/>
        <v/>
      </c>
      <c r="AD139" t="str">
        <f t="shared" si="83"/>
        <v/>
      </c>
      <c r="AE139" t="str">
        <f t="shared" si="83"/>
        <v/>
      </c>
      <c r="AF139" t="str">
        <f t="shared" si="83"/>
        <v/>
      </c>
      <c r="AG139" t="str">
        <f t="shared" si="83"/>
        <v/>
      </c>
      <c r="AH139" t="str">
        <f t="shared" si="83"/>
        <v/>
      </c>
      <c r="AI139" t="str">
        <f t="shared" si="83"/>
        <v/>
      </c>
      <c r="AJ139" t="str">
        <f t="shared" si="83"/>
        <v/>
      </c>
      <c r="AK139" t="str">
        <f t="shared" si="83"/>
        <v/>
      </c>
      <c r="AL139" t="str">
        <f t="shared" si="83"/>
        <v/>
      </c>
      <c r="AM139" t="str">
        <f t="shared" si="83"/>
        <v/>
      </c>
      <c r="AN139" t="str">
        <f t="shared" si="83"/>
        <v/>
      </c>
      <c r="AO139" t="str">
        <f t="shared" si="83"/>
        <v/>
      </c>
      <c r="AP139" t="str">
        <f t="shared" si="83"/>
        <v/>
      </c>
      <c r="AQ139" t="str">
        <f t="shared" si="83"/>
        <v/>
      </c>
      <c r="AR139">
        <f t="shared" si="83"/>
        <v>100</v>
      </c>
      <c r="AS139" t="str">
        <f t="shared" si="83"/>
        <v/>
      </c>
      <c r="AT139" t="str">
        <f t="shared" si="83"/>
        <v/>
      </c>
      <c r="AU139">
        <f t="shared" si="83"/>
        <v>285</v>
      </c>
      <c r="AV139" t="str">
        <f t="shared" si="83"/>
        <v/>
      </c>
      <c r="AW139">
        <f t="shared" si="83"/>
        <v>80</v>
      </c>
      <c r="AX139" t="str">
        <f t="shared" si="83"/>
        <v/>
      </c>
      <c r="AY139" t="str">
        <f t="shared" si="83"/>
        <v/>
      </c>
      <c r="AZ139">
        <f t="shared" si="83"/>
        <v>145</v>
      </c>
      <c r="BA139" t="str">
        <f t="shared" si="83"/>
        <v/>
      </c>
      <c r="BB139" t="str">
        <f t="shared" si="83"/>
        <v/>
      </c>
      <c r="BC139" t="str">
        <f t="shared" si="83"/>
        <v/>
      </c>
      <c r="BD139" t="str">
        <f t="shared" si="83"/>
        <v/>
      </c>
      <c r="BE139" t="str">
        <f t="shared" si="83"/>
        <v/>
      </c>
      <c r="BF139" t="str">
        <f t="shared" si="83"/>
        <v/>
      </c>
      <c r="BG139" t="str">
        <f t="shared" si="83"/>
        <v/>
      </c>
      <c r="BH139" t="str">
        <f t="shared" si="83"/>
        <v/>
      </c>
      <c r="BI139" t="str">
        <f t="shared" si="83"/>
        <v/>
      </c>
      <c r="BJ139" t="str">
        <f t="shared" si="83"/>
        <v/>
      </c>
      <c r="BK139" t="str">
        <f t="shared" si="83"/>
        <v/>
      </c>
      <c r="BL139" t="str">
        <f t="shared" si="83"/>
        <v/>
      </c>
      <c r="BM139" t="str">
        <f t="shared" si="83"/>
        <v/>
      </c>
      <c r="BN139" t="str">
        <f t="shared" si="83"/>
        <v/>
      </c>
      <c r="BO139" t="str">
        <f t="shared" si="83"/>
        <v/>
      </c>
      <c r="BP139" t="str">
        <f t="shared" si="83"/>
        <v/>
      </c>
      <c r="BQ139">
        <f t="shared" si="83"/>
        <v>26</v>
      </c>
      <c r="BR139" t="str">
        <f t="shared" si="83"/>
        <v/>
      </c>
      <c r="BS139">
        <f t="shared" si="83"/>
        <v>95</v>
      </c>
      <c r="BT139" t="str">
        <f t="shared" si="83"/>
        <v/>
      </c>
      <c r="BU139" t="str">
        <f t="shared" si="83"/>
        <v/>
      </c>
      <c r="BV139" t="str">
        <f t="shared" ref="BV139:CX139" si="84">IF(AND(BV22&gt;0,BV22&lt;1725/2),BV22,"")</f>
        <v/>
      </c>
      <c r="BW139" t="str">
        <f t="shared" si="84"/>
        <v/>
      </c>
      <c r="BX139" t="str">
        <f t="shared" si="84"/>
        <v/>
      </c>
      <c r="BY139" t="str">
        <f t="shared" si="84"/>
        <v/>
      </c>
      <c r="BZ139" t="str">
        <f t="shared" si="84"/>
        <v/>
      </c>
      <c r="CA139" t="str">
        <f t="shared" si="84"/>
        <v/>
      </c>
      <c r="CB139" t="str">
        <f t="shared" si="84"/>
        <v/>
      </c>
      <c r="CC139" t="str">
        <f t="shared" si="84"/>
        <v/>
      </c>
      <c r="CD139" t="str">
        <f t="shared" si="84"/>
        <v/>
      </c>
      <c r="CE139" t="str">
        <f t="shared" si="84"/>
        <v/>
      </c>
      <c r="CF139" t="str">
        <f t="shared" si="84"/>
        <v/>
      </c>
      <c r="CG139" t="str">
        <f t="shared" si="84"/>
        <v/>
      </c>
      <c r="CH139" t="str">
        <f t="shared" si="84"/>
        <v/>
      </c>
      <c r="CI139" t="str">
        <f t="shared" si="84"/>
        <v/>
      </c>
      <c r="CJ139" t="str">
        <f t="shared" si="84"/>
        <v/>
      </c>
      <c r="CK139" t="str">
        <f t="shared" si="84"/>
        <v/>
      </c>
      <c r="CL139" t="str">
        <f t="shared" si="84"/>
        <v/>
      </c>
      <c r="CM139" t="str">
        <f t="shared" si="84"/>
        <v/>
      </c>
      <c r="CN139" t="str">
        <f t="shared" si="84"/>
        <v/>
      </c>
      <c r="CO139" t="str">
        <f t="shared" si="84"/>
        <v/>
      </c>
      <c r="CP139" t="str">
        <f t="shared" si="84"/>
        <v/>
      </c>
      <c r="CQ139" t="str">
        <f t="shared" si="84"/>
        <v/>
      </c>
      <c r="CR139">
        <f t="shared" si="84"/>
        <v>365</v>
      </c>
      <c r="CS139">
        <f t="shared" si="84"/>
        <v>103</v>
      </c>
      <c r="CT139" t="str">
        <f t="shared" si="84"/>
        <v/>
      </c>
      <c r="CU139">
        <f t="shared" si="84"/>
        <v>76</v>
      </c>
      <c r="CV139" t="str">
        <f t="shared" si="84"/>
        <v/>
      </c>
      <c r="CW139" t="str">
        <f t="shared" si="84"/>
        <v/>
      </c>
      <c r="CX139">
        <f t="shared" si="84"/>
        <v>152</v>
      </c>
    </row>
    <row r="140" spans="1:102" x14ac:dyDescent="0.25">
      <c r="A140">
        <f t="shared" ref="A140:A149" si="85">A23</f>
        <v>2</v>
      </c>
      <c r="C140" t="str">
        <f t="shared" ref="C140:H148" si="86">IF(AND(C23&gt;0,C23&lt;1725/2),C23,"")</f>
        <v/>
      </c>
      <c r="D140" t="str">
        <f t="shared" si="86"/>
        <v/>
      </c>
      <c r="E140" t="str">
        <f t="shared" si="86"/>
        <v/>
      </c>
      <c r="F140" t="str">
        <f t="shared" si="86"/>
        <v/>
      </c>
      <c r="G140" t="str">
        <f t="shared" si="86"/>
        <v/>
      </c>
      <c r="H140" t="str">
        <f t="shared" si="86"/>
        <v/>
      </c>
      <c r="I140" t="str">
        <f t="shared" ref="I140:BT140" si="87">IF(AND(I23&gt;0,I23&lt;1725/2),I23,"")</f>
        <v/>
      </c>
      <c r="J140" t="str">
        <f t="shared" si="87"/>
        <v/>
      </c>
      <c r="K140" t="str">
        <f t="shared" si="87"/>
        <v/>
      </c>
      <c r="L140" t="str">
        <f t="shared" si="87"/>
        <v/>
      </c>
      <c r="M140" t="str">
        <f t="shared" si="87"/>
        <v/>
      </c>
      <c r="N140" t="str">
        <f t="shared" si="87"/>
        <v/>
      </c>
      <c r="O140" t="str">
        <f t="shared" si="87"/>
        <v/>
      </c>
      <c r="P140" t="str">
        <f t="shared" si="87"/>
        <v/>
      </c>
      <c r="Q140" t="str">
        <f t="shared" si="87"/>
        <v/>
      </c>
      <c r="R140" t="str">
        <f t="shared" si="87"/>
        <v/>
      </c>
      <c r="S140" t="str">
        <f t="shared" si="87"/>
        <v/>
      </c>
      <c r="T140" t="str">
        <f t="shared" si="87"/>
        <v/>
      </c>
      <c r="U140" t="str">
        <f t="shared" si="87"/>
        <v/>
      </c>
      <c r="V140" t="str">
        <f t="shared" si="87"/>
        <v/>
      </c>
      <c r="W140" t="str">
        <f t="shared" si="87"/>
        <v/>
      </c>
      <c r="X140">
        <f t="shared" si="87"/>
        <v>48</v>
      </c>
      <c r="Y140" t="str">
        <f t="shared" si="87"/>
        <v/>
      </c>
      <c r="Z140">
        <f t="shared" si="87"/>
        <v>204</v>
      </c>
      <c r="AA140" t="str">
        <f t="shared" si="87"/>
        <v/>
      </c>
      <c r="AB140" t="str">
        <f t="shared" si="87"/>
        <v/>
      </c>
      <c r="AC140" t="str">
        <f t="shared" si="87"/>
        <v/>
      </c>
      <c r="AD140" t="str">
        <f t="shared" si="87"/>
        <v/>
      </c>
      <c r="AE140" t="str">
        <f t="shared" si="87"/>
        <v/>
      </c>
      <c r="AF140" t="str">
        <f t="shared" si="87"/>
        <v/>
      </c>
      <c r="AG140" t="str">
        <f t="shared" si="87"/>
        <v/>
      </c>
      <c r="AH140" t="str">
        <f t="shared" si="87"/>
        <v/>
      </c>
      <c r="AI140" t="str">
        <f t="shared" si="87"/>
        <v/>
      </c>
      <c r="AJ140" t="str">
        <f t="shared" si="87"/>
        <v/>
      </c>
      <c r="AK140" t="str">
        <f t="shared" si="87"/>
        <v/>
      </c>
      <c r="AL140" t="str">
        <f t="shared" si="87"/>
        <v/>
      </c>
      <c r="AM140">
        <f t="shared" si="87"/>
        <v>86</v>
      </c>
      <c r="AN140" t="str">
        <f t="shared" si="87"/>
        <v/>
      </c>
      <c r="AO140" t="str">
        <f t="shared" si="87"/>
        <v/>
      </c>
      <c r="AP140">
        <f t="shared" si="87"/>
        <v>470</v>
      </c>
      <c r="AQ140" t="str">
        <f t="shared" si="87"/>
        <v/>
      </c>
      <c r="AR140">
        <f t="shared" si="87"/>
        <v>71</v>
      </c>
      <c r="AS140" t="str">
        <f t="shared" si="87"/>
        <v/>
      </c>
      <c r="AT140" t="str">
        <f t="shared" si="87"/>
        <v/>
      </c>
      <c r="AU140">
        <f t="shared" si="87"/>
        <v>114</v>
      </c>
      <c r="AV140" t="str">
        <f t="shared" si="87"/>
        <v/>
      </c>
      <c r="AW140">
        <f t="shared" si="87"/>
        <v>100</v>
      </c>
      <c r="AX140" t="str">
        <f t="shared" si="87"/>
        <v/>
      </c>
      <c r="AY140" t="str">
        <f t="shared" si="87"/>
        <v/>
      </c>
      <c r="AZ140">
        <f t="shared" si="87"/>
        <v>128</v>
      </c>
      <c r="BA140" t="str">
        <f t="shared" si="87"/>
        <v/>
      </c>
      <c r="BB140" t="str">
        <f t="shared" si="87"/>
        <v/>
      </c>
      <c r="BC140" t="str">
        <f t="shared" si="87"/>
        <v/>
      </c>
      <c r="BD140" t="str">
        <f t="shared" si="87"/>
        <v/>
      </c>
      <c r="BE140" t="str">
        <f t="shared" si="87"/>
        <v/>
      </c>
      <c r="BF140" t="str">
        <f t="shared" si="87"/>
        <v/>
      </c>
      <c r="BG140" t="str">
        <f t="shared" si="87"/>
        <v/>
      </c>
      <c r="BH140" t="str">
        <f t="shared" si="87"/>
        <v/>
      </c>
      <c r="BI140" t="str">
        <f t="shared" si="87"/>
        <v/>
      </c>
      <c r="BJ140" t="str">
        <f t="shared" si="87"/>
        <v/>
      </c>
      <c r="BK140" t="str">
        <f t="shared" si="87"/>
        <v/>
      </c>
      <c r="BL140" t="str">
        <f t="shared" si="87"/>
        <v/>
      </c>
      <c r="BM140" t="str">
        <f t="shared" si="87"/>
        <v/>
      </c>
      <c r="BN140" t="str">
        <f t="shared" si="87"/>
        <v/>
      </c>
      <c r="BO140" t="str">
        <f t="shared" si="87"/>
        <v/>
      </c>
      <c r="BP140" t="str">
        <f t="shared" si="87"/>
        <v/>
      </c>
      <c r="BQ140" t="str">
        <f t="shared" si="87"/>
        <v/>
      </c>
      <c r="BR140" t="str">
        <f t="shared" si="87"/>
        <v/>
      </c>
      <c r="BS140" t="str">
        <f t="shared" si="87"/>
        <v/>
      </c>
      <c r="BT140">
        <f t="shared" si="87"/>
        <v>32</v>
      </c>
      <c r="BU140" t="str">
        <f t="shared" ref="BU140:CX140" si="88">IF(AND(BU23&gt;0,BU23&lt;1725/2),BU23,"")</f>
        <v/>
      </c>
      <c r="BV140" t="str">
        <f t="shared" si="88"/>
        <v/>
      </c>
      <c r="BW140" t="str">
        <f t="shared" si="88"/>
        <v/>
      </c>
      <c r="BX140" t="str">
        <f t="shared" si="88"/>
        <v/>
      </c>
      <c r="BY140" t="str">
        <f t="shared" si="88"/>
        <v/>
      </c>
      <c r="BZ140" t="str">
        <f t="shared" si="88"/>
        <v/>
      </c>
      <c r="CA140" t="str">
        <f t="shared" si="88"/>
        <v/>
      </c>
      <c r="CB140" t="str">
        <f t="shared" si="88"/>
        <v/>
      </c>
      <c r="CC140" t="str">
        <f t="shared" si="88"/>
        <v/>
      </c>
      <c r="CD140" t="str">
        <f t="shared" si="88"/>
        <v/>
      </c>
      <c r="CE140" t="str">
        <f t="shared" si="88"/>
        <v/>
      </c>
      <c r="CF140" t="str">
        <f t="shared" si="88"/>
        <v/>
      </c>
      <c r="CG140" t="str">
        <f t="shared" si="88"/>
        <v/>
      </c>
      <c r="CH140" t="str">
        <f t="shared" si="88"/>
        <v/>
      </c>
      <c r="CI140" t="str">
        <f t="shared" si="88"/>
        <v/>
      </c>
      <c r="CJ140" t="str">
        <f t="shared" si="88"/>
        <v/>
      </c>
      <c r="CK140" t="str">
        <f t="shared" si="88"/>
        <v/>
      </c>
      <c r="CL140" t="str">
        <f t="shared" si="88"/>
        <v/>
      </c>
      <c r="CM140" t="str">
        <f t="shared" si="88"/>
        <v/>
      </c>
      <c r="CN140" t="str">
        <f t="shared" si="88"/>
        <v/>
      </c>
      <c r="CO140" t="str">
        <f t="shared" si="88"/>
        <v/>
      </c>
      <c r="CP140" t="str">
        <f t="shared" si="88"/>
        <v/>
      </c>
      <c r="CQ140" t="str">
        <f t="shared" si="88"/>
        <v/>
      </c>
      <c r="CR140" t="str">
        <f t="shared" si="88"/>
        <v/>
      </c>
      <c r="CS140" t="str">
        <f t="shared" si="88"/>
        <v/>
      </c>
      <c r="CT140" t="str">
        <f t="shared" si="88"/>
        <v/>
      </c>
      <c r="CU140">
        <f t="shared" si="88"/>
        <v>168</v>
      </c>
      <c r="CV140" t="str">
        <f t="shared" si="88"/>
        <v/>
      </c>
      <c r="CW140" t="str">
        <f t="shared" si="88"/>
        <v/>
      </c>
      <c r="CX140" t="str">
        <f t="shared" si="88"/>
        <v/>
      </c>
    </row>
    <row r="141" spans="1:102" x14ac:dyDescent="0.25">
      <c r="A141">
        <f t="shared" si="85"/>
        <v>3</v>
      </c>
      <c r="C141" t="str">
        <f t="shared" si="86"/>
        <v/>
      </c>
      <c r="D141" t="str">
        <f t="shared" si="86"/>
        <v/>
      </c>
      <c r="E141" t="str">
        <f t="shared" si="86"/>
        <v/>
      </c>
      <c r="F141" t="str">
        <f t="shared" si="86"/>
        <v/>
      </c>
      <c r="G141" t="str">
        <f t="shared" si="86"/>
        <v/>
      </c>
      <c r="H141" t="str">
        <f t="shared" si="86"/>
        <v/>
      </c>
      <c r="I141" t="str">
        <f t="shared" ref="I141:BT141" si="89">IF(AND(I24&gt;0,I24&lt;1725/2),I24,"")</f>
        <v/>
      </c>
      <c r="J141" t="str">
        <f t="shared" si="89"/>
        <v/>
      </c>
      <c r="K141" t="str">
        <f t="shared" si="89"/>
        <v/>
      </c>
      <c r="L141" t="str">
        <f t="shared" si="89"/>
        <v/>
      </c>
      <c r="M141" t="str">
        <f t="shared" si="89"/>
        <v/>
      </c>
      <c r="N141" t="str">
        <f t="shared" si="89"/>
        <v/>
      </c>
      <c r="O141" t="str">
        <f t="shared" si="89"/>
        <v/>
      </c>
      <c r="P141" t="str">
        <f t="shared" si="89"/>
        <v/>
      </c>
      <c r="Q141" t="str">
        <f t="shared" si="89"/>
        <v/>
      </c>
      <c r="R141" t="str">
        <f t="shared" si="89"/>
        <v/>
      </c>
      <c r="S141">
        <f t="shared" si="89"/>
        <v>83</v>
      </c>
      <c r="T141" t="str">
        <f t="shared" si="89"/>
        <v/>
      </c>
      <c r="U141" t="str">
        <f t="shared" si="89"/>
        <v/>
      </c>
      <c r="V141" t="str">
        <f t="shared" si="89"/>
        <v/>
      </c>
      <c r="W141" t="str">
        <f t="shared" si="89"/>
        <v/>
      </c>
      <c r="X141" t="str">
        <f t="shared" si="89"/>
        <v/>
      </c>
      <c r="Y141" t="str">
        <f t="shared" si="89"/>
        <v/>
      </c>
      <c r="Z141" t="str">
        <f t="shared" si="89"/>
        <v/>
      </c>
      <c r="AA141">
        <f t="shared" si="89"/>
        <v>15</v>
      </c>
      <c r="AB141" t="str">
        <f t="shared" si="89"/>
        <v/>
      </c>
      <c r="AC141" t="str">
        <f t="shared" si="89"/>
        <v/>
      </c>
      <c r="AD141" t="str">
        <f t="shared" si="89"/>
        <v/>
      </c>
      <c r="AE141" t="str">
        <f t="shared" si="89"/>
        <v/>
      </c>
      <c r="AF141" t="str">
        <f t="shared" si="89"/>
        <v/>
      </c>
      <c r="AG141" t="str">
        <f t="shared" si="89"/>
        <v/>
      </c>
      <c r="AH141" t="str">
        <f t="shared" si="89"/>
        <v/>
      </c>
      <c r="AI141" t="str">
        <f t="shared" si="89"/>
        <v/>
      </c>
      <c r="AJ141" t="str">
        <f t="shared" si="89"/>
        <v/>
      </c>
      <c r="AK141" t="str">
        <f t="shared" si="89"/>
        <v/>
      </c>
      <c r="AL141" t="str">
        <f t="shared" si="89"/>
        <v/>
      </c>
      <c r="AM141" t="str">
        <f t="shared" si="89"/>
        <v/>
      </c>
      <c r="AN141" t="str">
        <f t="shared" si="89"/>
        <v/>
      </c>
      <c r="AO141" t="str">
        <f t="shared" si="89"/>
        <v/>
      </c>
      <c r="AP141" t="str">
        <f t="shared" si="89"/>
        <v/>
      </c>
      <c r="AQ141" t="str">
        <f t="shared" si="89"/>
        <v/>
      </c>
      <c r="AR141" t="str">
        <f t="shared" si="89"/>
        <v/>
      </c>
      <c r="AS141" t="str">
        <f t="shared" si="89"/>
        <v/>
      </c>
      <c r="AT141" t="str">
        <f t="shared" si="89"/>
        <v/>
      </c>
      <c r="AU141" t="str">
        <f t="shared" si="89"/>
        <v/>
      </c>
      <c r="AV141" t="str">
        <f t="shared" si="89"/>
        <v/>
      </c>
      <c r="AW141" t="str">
        <f t="shared" si="89"/>
        <v/>
      </c>
      <c r="AX141" t="str">
        <f t="shared" si="89"/>
        <v/>
      </c>
      <c r="AY141" t="str">
        <f t="shared" si="89"/>
        <v/>
      </c>
      <c r="AZ141" t="str">
        <f t="shared" si="89"/>
        <v/>
      </c>
      <c r="BA141" t="str">
        <f t="shared" si="89"/>
        <v/>
      </c>
      <c r="BB141" t="str">
        <f t="shared" si="89"/>
        <v/>
      </c>
      <c r="BC141" t="str">
        <f t="shared" si="89"/>
        <v/>
      </c>
      <c r="BD141" t="str">
        <f t="shared" si="89"/>
        <v/>
      </c>
      <c r="BE141" t="str">
        <f t="shared" si="89"/>
        <v/>
      </c>
      <c r="BF141" t="str">
        <f t="shared" si="89"/>
        <v/>
      </c>
      <c r="BG141" t="str">
        <f t="shared" si="89"/>
        <v/>
      </c>
      <c r="BH141" t="str">
        <f t="shared" si="89"/>
        <v/>
      </c>
      <c r="BI141" t="str">
        <f t="shared" si="89"/>
        <v/>
      </c>
      <c r="BJ141" t="str">
        <f t="shared" si="89"/>
        <v/>
      </c>
      <c r="BK141" t="str">
        <f t="shared" si="89"/>
        <v/>
      </c>
      <c r="BL141" t="str">
        <f t="shared" si="89"/>
        <v/>
      </c>
      <c r="BM141" t="str">
        <f t="shared" si="89"/>
        <v/>
      </c>
      <c r="BN141" t="str">
        <f t="shared" si="89"/>
        <v/>
      </c>
      <c r="BO141" t="str">
        <f t="shared" si="89"/>
        <v/>
      </c>
      <c r="BP141" t="str">
        <f t="shared" si="89"/>
        <v/>
      </c>
      <c r="BQ141">
        <f t="shared" si="89"/>
        <v>327</v>
      </c>
      <c r="BR141" t="str">
        <f t="shared" si="89"/>
        <v/>
      </c>
      <c r="BS141" t="str">
        <f t="shared" si="89"/>
        <v/>
      </c>
      <c r="BT141" t="str">
        <f t="shared" si="89"/>
        <v/>
      </c>
      <c r="BU141" t="str">
        <f t="shared" ref="BU141:CX141" si="90">IF(AND(BU24&gt;0,BU24&lt;1725/2),BU24,"")</f>
        <v/>
      </c>
      <c r="BV141">
        <f t="shared" si="90"/>
        <v>10</v>
      </c>
      <c r="BW141" t="str">
        <f t="shared" si="90"/>
        <v/>
      </c>
      <c r="BX141">
        <f t="shared" si="90"/>
        <v>211</v>
      </c>
      <c r="BY141" t="str">
        <f t="shared" si="90"/>
        <v/>
      </c>
      <c r="BZ141" t="str">
        <f t="shared" si="90"/>
        <v/>
      </c>
      <c r="CA141" t="str">
        <f t="shared" si="90"/>
        <v/>
      </c>
      <c r="CB141" t="str">
        <f t="shared" si="90"/>
        <v/>
      </c>
      <c r="CC141" t="str">
        <f t="shared" si="90"/>
        <v/>
      </c>
      <c r="CD141" t="str">
        <f t="shared" si="90"/>
        <v/>
      </c>
      <c r="CE141" t="str">
        <f t="shared" si="90"/>
        <v/>
      </c>
      <c r="CF141" t="str">
        <f t="shared" si="90"/>
        <v/>
      </c>
      <c r="CG141" t="str">
        <f t="shared" si="90"/>
        <v/>
      </c>
      <c r="CH141">
        <f t="shared" si="90"/>
        <v>424</v>
      </c>
      <c r="CI141">
        <f t="shared" si="90"/>
        <v>531</v>
      </c>
      <c r="CJ141" t="str">
        <f t="shared" si="90"/>
        <v/>
      </c>
      <c r="CK141" t="str">
        <f t="shared" si="90"/>
        <v/>
      </c>
      <c r="CL141" t="str">
        <f t="shared" si="90"/>
        <v/>
      </c>
      <c r="CM141" t="str">
        <f t="shared" si="90"/>
        <v/>
      </c>
      <c r="CN141" t="str">
        <f t="shared" si="90"/>
        <v/>
      </c>
      <c r="CO141" t="str">
        <f t="shared" si="90"/>
        <v/>
      </c>
      <c r="CP141" t="str">
        <f t="shared" si="90"/>
        <v/>
      </c>
      <c r="CQ141" t="str">
        <f t="shared" si="90"/>
        <v/>
      </c>
      <c r="CR141" t="str">
        <f t="shared" si="90"/>
        <v/>
      </c>
      <c r="CS141" t="str">
        <f t="shared" si="90"/>
        <v/>
      </c>
      <c r="CT141" t="str">
        <f t="shared" si="90"/>
        <v/>
      </c>
      <c r="CU141">
        <f t="shared" si="90"/>
        <v>166</v>
      </c>
      <c r="CV141" t="str">
        <f t="shared" si="90"/>
        <v/>
      </c>
      <c r="CW141" t="str">
        <f t="shared" si="90"/>
        <v/>
      </c>
      <c r="CX141" t="str">
        <f t="shared" si="90"/>
        <v/>
      </c>
    </row>
    <row r="142" spans="1:102" x14ac:dyDescent="0.25">
      <c r="A142">
        <f t="shared" si="85"/>
        <v>4</v>
      </c>
      <c r="C142" t="str">
        <f t="shared" si="86"/>
        <v/>
      </c>
      <c r="D142" t="str">
        <f t="shared" si="86"/>
        <v/>
      </c>
      <c r="E142" t="str">
        <f t="shared" si="86"/>
        <v/>
      </c>
      <c r="F142" t="str">
        <f t="shared" si="86"/>
        <v/>
      </c>
      <c r="G142" t="str">
        <f t="shared" si="86"/>
        <v/>
      </c>
      <c r="H142" t="str">
        <f t="shared" si="86"/>
        <v/>
      </c>
      <c r="I142" t="str">
        <f t="shared" ref="I142:BT142" si="91">IF(AND(I25&gt;0,I25&lt;1725/2),I25,"")</f>
        <v/>
      </c>
      <c r="J142" t="str">
        <f t="shared" si="91"/>
        <v/>
      </c>
      <c r="K142" t="str">
        <f t="shared" si="91"/>
        <v/>
      </c>
      <c r="L142" t="str">
        <f t="shared" si="91"/>
        <v/>
      </c>
      <c r="M142" t="str">
        <f t="shared" si="91"/>
        <v/>
      </c>
      <c r="N142" t="str">
        <f t="shared" si="91"/>
        <v/>
      </c>
      <c r="O142" t="str">
        <f t="shared" si="91"/>
        <v/>
      </c>
      <c r="P142" t="str">
        <f t="shared" si="91"/>
        <v/>
      </c>
      <c r="Q142" t="str">
        <f t="shared" si="91"/>
        <v/>
      </c>
      <c r="R142" t="str">
        <f t="shared" si="91"/>
        <v/>
      </c>
      <c r="S142" t="str">
        <f t="shared" si="91"/>
        <v/>
      </c>
      <c r="T142" t="str">
        <f t="shared" si="91"/>
        <v/>
      </c>
      <c r="U142" t="str">
        <f t="shared" si="91"/>
        <v/>
      </c>
      <c r="V142" t="str">
        <f t="shared" si="91"/>
        <v/>
      </c>
      <c r="W142" t="str">
        <f t="shared" si="91"/>
        <v/>
      </c>
      <c r="X142" t="str">
        <f t="shared" si="91"/>
        <v/>
      </c>
      <c r="Y142" t="str">
        <f t="shared" si="91"/>
        <v/>
      </c>
      <c r="Z142" t="str">
        <f t="shared" si="91"/>
        <v/>
      </c>
      <c r="AA142" t="str">
        <f t="shared" si="91"/>
        <v/>
      </c>
      <c r="AB142" t="str">
        <f t="shared" si="91"/>
        <v/>
      </c>
      <c r="AC142" t="str">
        <f t="shared" si="91"/>
        <v/>
      </c>
      <c r="AD142" t="str">
        <f t="shared" si="91"/>
        <v/>
      </c>
      <c r="AE142" t="str">
        <f t="shared" si="91"/>
        <v/>
      </c>
      <c r="AF142" t="str">
        <f t="shared" si="91"/>
        <v/>
      </c>
      <c r="AG142" t="str">
        <f t="shared" si="91"/>
        <v/>
      </c>
      <c r="AH142" t="str">
        <f t="shared" si="91"/>
        <v/>
      </c>
      <c r="AI142" t="str">
        <f t="shared" si="91"/>
        <v/>
      </c>
      <c r="AJ142" t="str">
        <f t="shared" si="91"/>
        <v/>
      </c>
      <c r="AK142" t="str">
        <f t="shared" si="91"/>
        <v/>
      </c>
      <c r="AL142" t="str">
        <f t="shared" si="91"/>
        <v/>
      </c>
      <c r="AM142" t="str">
        <f t="shared" si="91"/>
        <v/>
      </c>
      <c r="AN142" t="str">
        <f t="shared" si="91"/>
        <v/>
      </c>
      <c r="AO142" t="str">
        <f t="shared" si="91"/>
        <v/>
      </c>
      <c r="AP142" t="str">
        <f t="shared" si="91"/>
        <v/>
      </c>
      <c r="AQ142" t="str">
        <f t="shared" si="91"/>
        <v/>
      </c>
      <c r="AR142" t="str">
        <f t="shared" si="91"/>
        <v/>
      </c>
      <c r="AS142" t="str">
        <f t="shared" si="91"/>
        <v/>
      </c>
      <c r="AT142" t="str">
        <f t="shared" si="91"/>
        <v/>
      </c>
      <c r="AU142">
        <f t="shared" si="91"/>
        <v>153</v>
      </c>
      <c r="AV142" t="str">
        <f t="shared" si="91"/>
        <v/>
      </c>
      <c r="AW142" t="str">
        <f t="shared" si="91"/>
        <v/>
      </c>
      <c r="AX142" t="str">
        <f t="shared" si="91"/>
        <v/>
      </c>
      <c r="AY142">
        <f t="shared" si="91"/>
        <v>35</v>
      </c>
      <c r="AZ142" t="str">
        <f t="shared" si="91"/>
        <v/>
      </c>
      <c r="BA142" t="str">
        <f t="shared" si="91"/>
        <v/>
      </c>
      <c r="BB142" t="str">
        <f t="shared" si="91"/>
        <v/>
      </c>
      <c r="BC142" t="str">
        <f t="shared" si="91"/>
        <v/>
      </c>
      <c r="BD142" t="str">
        <f t="shared" si="91"/>
        <v/>
      </c>
      <c r="BE142" t="str">
        <f t="shared" si="91"/>
        <v/>
      </c>
      <c r="BF142" t="str">
        <f t="shared" si="91"/>
        <v/>
      </c>
      <c r="BG142" t="str">
        <f t="shared" si="91"/>
        <v/>
      </c>
      <c r="BH142" t="str">
        <f t="shared" si="91"/>
        <v/>
      </c>
      <c r="BI142" t="str">
        <f t="shared" si="91"/>
        <v/>
      </c>
      <c r="BJ142" t="str">
        <f t="shared" si="91"/>
        <v/>
      </c>
      <c r="BK142" t="str">
        <f t="shared" si="91"/>
        <v/>
      </c>
      <c r="BL142" t="str">
        <f t="shared" si="91"/>
        <v/>
      </c>
      <c r="BM142" t="str">
        <f t="shared" si="91"/>
        <v/>
      </c>
      <c r="BN142" t="str">
        <f t="shared" si="91"/>
        <v/>
      </c>
      <c r="BO142" t="str">
        <f t="shared" si="91"/>
        <v/>
      </c>
      <c r="BP142" t="str">
        <f t="shared" si="91"/>
        <v/>
      </c>
      <c r="BQ142">
        <f t="shared" si="91"/>
        <v>70</v>
      </c>
      <c r="BR142" t="str">
        <f t="shared" si="91"/>
        <v/>
      </c>
      <c r="BS142" t="str">
        <f t="shared" si="91"/>
        <v/>
      </c>
      <c r="BT142">
        <f t="shared" si="91"/>
        <v>48</v>
      </c>
      <c r="BU142" t="str">
        <f t="shared" ref="BU142:CX142" si="92">IF(AND(BU25&gt;0,BU25&lt;1725/2),BU25,"")</f>
        <v/>
      </c>
      <c r="BV142" t="str">
        <f t="shared" si="92"/>
        <v/>
      </c>
      <c r="BW142">
        <f t="shared" si="92"/>
        <v>170</v>
      </c>
      <c r="BX142" t="str">
        <f t="shared" si="92"/>
        <v/>
      </c>
      <c r="BY142">
        <f t="shared" si="92"/>
        <v>95</v>
      </c>
      <c r="BZ142" t="str">
        <f t="shared" si="92"/>
        <v/>
      </c>
      <c r="CA142" t="str">
        <f t="shared" si="92"/>
        <v/>
      </c>
      <c r="CB142" t="str">
        <f t="shared" si="92"/>
        <v/>
      </c>
      <c r="CC142" t="str">
        <f t="shared" si="92"/>
        <v/>
      </c>
      <c r="CD142" t="str">
        <f t="shared" si="92"/>
        <v/>
      </c>
      <c r="CE142" t="str">
        <f t="shared" si="92"/>
        <v/>
      </c>
      <c r="CF142" t="str">
        <f t="shared" si="92"/>
        <v/>
      </c>
      <c r="CG142" t="str">
        <f t="shared" si="92"/>
        <v/>
      </c>
      <c r="CH142" t="str">
        <f t="shared" si="92"/>
        <v/>
      </c>
      <c r="CI142" t="str">
        <f t="shared" si="92"/>
        <v/>
      </c>
      <c r="CJ142" t="str">
        <f t="shared" si="92"/>
        <v/>
      </c>
      <c r="CK142" t="str">
        <f t="shared" si="92"/>
        <v/>
      </c>
      <c r="CL142" t="str">
        <f t="shared" si="92"/>
        <v/>
      </c>
      <c r="CM142" t="str">
        <f t="shared" si="92"/>
        <v/>
      </c>
      <c r="CN142" t="str">
        <f t="shared" si="92"/>
        <v/>
      </c>
      <c r="CO142" t="str">
        <f t="shared" si="92"/>
        <v/>
      </c>
      <c r="CP142" t="str">
        <f t="shared" si="92"/>
        <v/>
      </c>
      <c r="CQ142" t="str">
        <f t="shared" si="92"/>
        <v/>
      </c>
      <c r="CR142" t="str">
        <f t="shared" si="92"/>
        <v/>
      </c>
      <c r="CS142" t="str">
        <f t="shared" si="92"/>
        <v/>
      </c>
      <c r="CT142" t="str">
        <f t="shared" si="92"/>
        <v/>
      </c>
      <c r="CU142" t="str">
        <f t="shared" si="92"/>
        <v/>
      </c>
      <c r="CV142" t="str">
        <f t="shared" si="92"/>
        <v/>
      </c>
      <c r="CW142" t="str">
        <f t="shared" si="92"/>
        <v/>
      </c>
      <c r="CX142" t="str">
        <f t="shared" si="92"/>
        <v/>
      </c>
    </row>
    <row r="143" spans="1:102" x14ac:dyDescent="0.25">
      <c r="A143">
        <f t="shared" si="85"/>
        <v>5</v>
      </c>
      <c r="C143" t="str">
        <f t="shared" si="86"/>
        <v/>
      </c>
      <c r="D143" t="str">
        <f t="shared" si="86"/>
        <v/>
      </c>
      <c r="E143" t="str">
        <f t="shared" si="86"/>
        <v/>
      </c>
      <c r="F143" t="str">
        <f t="shared" si="86"/>
        <v/>
      </c>
      <c r="G143" t="str">
        <f t="shared" si="86"/>
        <v/>
      </c>
      <c r="H143" t="str">
        <f t="shared" si="86"/>
        <v/>
      </c>
      <c r="I143" t="str">
        <f t="shared" ref="I143:BT143" si="93">IF(AND(I26&gt;0,I26&lt;1725/2),I26,"")</f>
        <v/>
      </c>
      <c r="J143" t="str">
        <f t="shared" si="93"/>
        <v/>
      </c>
      <c r="K143" t="str">
        <f t="shared" si="93"/>
        <v/>
      </c>
      <c r="L143" t="str">
        <f t="shared" si="93"/>
        <v/>
      </c>
      <c r="M143" t="str">
        <f t="shared" si="93"/>
        <v/>
      </c>
      <c r="N143" t="str">
        <f t="shared" si="93"/>
        <v/>
      </c>
      <c r="O143" t="str">
        <f t="shared" si="93"/>
        <v/>
      </c>
      <c r="P143" t="str">
        <f t="shared" si="93"/>
        <v/>
      </c>
      <c r="Q143" t="str">
        <f t="shared" si="93"/>
        <v/>
      </c>
      <c r="R143" t="str">
        <f t="shared" si="93"/>
        <v/>
      </c>
      <c r="S143" t="str">
        <f t="shared" si="93"/>
        <v/>
      </c>
      <c r="T143" t="str">
        <f t="shared" si="93"/>
        <v/>
      </c>
      <c r="U143" t="str">
        <f t="shared" si="93"/>
        <v/>
      </c>
      <c r="V143" t="str">
        <f t="shared" si="93"/>
        <v/>
      </c>
      <c r="W143" t="str">
        <f t="shared" si="93"/>
        <v/>
      </c>
      <c r="X143" t="str">
        <f t="shared" si="93"/>
        <v/>
      </c>
      <c r="Y143" t="str">
        <f t="shared" si="93"/>
        <v/>
      </c>
      <c r="Z143" t="str">
        <f t="shared" si="93"/>
        <v/>
      </c>
      <c r="AA143" t="str">
        <f t="shared" si="93"/>
        <v/>
      </c>
      <c r="AB143" t="str">
        <f t="shared" si="93"/>
        <v/>
      </c>
      <c r="AC143" t="str">
        <f t="shared" si="93"/>
        <v/>
      </c>
      <c r="AD143" t="str">
        <f t="shared" si="93"/>
        <v/>
      </c>
      <c r="AE143" t="str">
        <f t="shared" si="93"/>
        <v/>
      </c>
      <c r="AF143" t="str">
        <f t="shared" si="93"/>
        <v/>
      </c>
      <c r="AG143" t="str">
        <f t="shared" si="93"/>
        <v/>
      </c>
      <c r="AH143" t="str">
        <f t="shared" si="93"/>
        <v/>
      </c>
      <c r="AI143" t="str">
        <f t="shared" si="93"/>
        <v/>
      </c>
      <c r="AJ143" t="str">
        <f t="shared" si="93"/>
        <v/>
      </c>
      <c r="AK143" t="str">
        <f t="shared" si="93"/>
        <v/>
      </c>
      <c r="AL143" t="str">
        <f t="shared" si="93"/>
        <v/>
      </c>
      <c r="AM143" t="str">
        <f t="shared" si="93"/>
        <v/>
      </c>
      <c r="AN143" t="str">
        <f t="shared" si="93"/>
        <v/>
      </c>
      <c r="AO143" t="str">
        <f t="shared" si="93"/>
        <v/>
      </c>
      <c r="AP143" t="str">
        <f t="shared" si="93"/>
        <v/>
      </c>
      <c r="AQ143" t="str">
        <f t="shared" si="93"/>
        <v/>
      </c>
      <c r="AR143" t="str">
        <f t="shared" si="93"/>
        <v/>
      </c>
      <c r="AS143" t="str">
        <f t="shared" si="93"/>
        <v/>
      </c>
      <c r="AT143" t="str">
        <f t="shared" si="93"/>
        <v/>
      </c>
      <c r="AU143">
        <f t="shared" si="93"/>
        <v>312</v>
      </c>
      <c r="AV143" t="str">
        <f t="shared" si="93"/>
        <v/>
      </c>
      <c r="AW143">
        <f t="shared" si="93"/>
        <v>96</v>
      </c>
      <c r="AX143" t="str">
        <f t="shared" si="93"/>
        <v/>
      </c>
      <c r="AY143" t="str">
        <f t="shared" si="93"/>
        <v/>
      </c>
      <c r="AZ143" t="str">
        <f t="shared" si="93"/>
        <v/>
      </c>
      <c r="BA143" t="str">
        <f t="shared" si="93"/>
        <v/>
      </c>
      <c r="BB143" t="str">
        <f t="shared" si="93"/>
        <v/>
      </c>
      <c r="BC143" t="str">
        <f t="shared" si="93"/>
        <v/>
      </c>
      <c r="BD143" t="str">
        <f t="shared" si="93"/>
        <v/>
      </c>
      <c r="BE143" t="str">
        <f t="shared" si="93"/>
        <v/>
      </c>
      <c r="BF143" t="str">
        <f t="shared" si="93"/>
        <v/>
      </c>
      <c r="BG143" t="str">
        <f t="shared" si="93"/>
        <v/>
      </c>
      <c r="BH143" t="str">
        <f t="shared" si="93"/>
        <v/>
      </c>
      <c r="BI143" t="str">
        <f t="shared" si="93"/>
        <v/>
      </c>
      <c r="BJ143" t="str">
        <f t="shared" si="93"/>
        <v/>
      </c>
      <c r="BK143" t="str">
        <f t="shared" si="93"/>
        <v/>
      </c>
      <c r="BL143" t="str">
        <f t="shared" si="93"/>
        <v/>
      </c>
      <c r="BM143" t="str">
        <f t="shared" si="93"/>
        <v/>
      </c>
      <c r="BN143" t="str">
        <f t="shared" si="93"/>
        <v/>
      </c>
      <c r="BO143" t="str">
        <f t="shared" si="93"/>
        <v/>
      </c>
      <c r="BP143" t="str">
        <f t="shared" si="93"/>
        <v/>
      </c>
      <c r="BQ143">
        <f t="shared" si="93"/>
        <v>316</v>
      </c>
      <c r="BR143" t="str">
        <f t="shared" si="93"/>
        <v/>
      </c>
      <c r="BS143" t="str">
        <f t="shared" si="93"/>
        <v/>
      </c>
      <c r="BT143" t="str">
        <f t="shared" si="93"/>
        <v/>
      </c>
      <c r="BU143" t="str">
        <f t="shared" ref="BU143:CX143" si="94">IF(AND(BU26&gt;0,BU26&lt;1725/2),BU26,"")</f>
        <v/>
      </c>
      <c r="BV143" t="str">
        <f t="shared" si="94"/>
        <v/>
      </c>
      <c r="BW143" t="str">
        <f t="shared" si="94"/>
        <v/>
      </c>
      <c r="BX143" t="str">
        <f t="shared" si="94"/>
        <v/>
      </c>
      <c r="BY143" t="str">
        <f t="shared" si="94"/>
        <v/>
      </c>
      <c r="BZ143" t="str">
        <f t="shared" si="94"/>
        <v/>
      </c>
      <c r="CA143" t="str">
        <f t="shared" si="94"/>
        <v/>
      </c>
      <c r="CB143" t="str">
        <f t="shared" si="94"/>
        <v/>
      </c>
      <c r="CC143">
        <f t="shared" si="94"/>
        <v>143</v>
      </c>
      <c r="CD143" t="str">
        <f t="shared" si="94"/>
        <v/>
      </c>
      <c r="CE143" t="str">
        <f t="shared" si="94"/>
        <v/>
      </c>
      <c r="CF143" t="str">
        <f t="shared" si="94"/>
        <v/>
      </c>
      <c r="CG143" t="str">
        <f t="shared" si="94"/>
        <v/>
      </c>
      <c r="CH143" t="str">
        <f t="shared" si="94"/>
        <v/>
      </c>
      <c r="CI143" t="str">
        <f t="shared" si="94"/>
        <v/>
      </c>
      <c r="CJ143" t="str">
        <f t="shared" si="94"/>
        <v/>
      </c>
      <c r="CK143" t="str">
        <f t="shared" si="94"/>
        <v/>
      </c>
      <c r="CL143" t="str">
        <f t="shared" si="94"/>
        <v/>
      </c>
      <c r="CM143" t="str">
        <f t="shared" si="94"/>
        <v/>
      </c>
      <c r="CN143" t="str">
        <f t="shared" si="94"/>
        <v/>
      </c>
      <c r="CO143" t="str">
        <f t="shared" si="94"/>
        <v/>
      </c>
      <c r="CP143" t="str">
        <f t="shared" si="94"/>
        <v/>
      </c>
      <c r="CQ143" t="str">
        <f t="shared" si="94"/>
        <v/>
      </c>
      <c r="CR143" t="str">
        <f t="shared" si="94"/>
        <v/>
      </c>
      <c r="CS143" t="str">
        <f t="shared" si="94"/>
        <v/>
      </c>
      <c r="CT143" t="str">
        <f t="shared" si="94"/>
        <v/>
      </c>
      <c r="CU143">
        <f t="shared" si="94"/>
        <v>269</v>
      </c>
      <c r="CV143" t="str">
        <f t="shared" si="94"/>
        <v/>
      </c>
      <c r="CW143">
        <f t="shared" si="94"/>
        <v>13</v>
      </c>
      <c r="CX143">
        <f t="shared" si="94"/>
        <v>130</v>
      </c>
    </row>
    <row r="144" spans="1:102" x14ac:dyDescent="0.25">
      <c r="A144">
        <f t="shared" si="85"/>
        <v>6</v>
      </c>
      <c r="C144" t="str">
        <f t="shared" si="86"/>
        <v/>
      </c>
      <c r="D144" t="str">
        <f t="shared" si="86"/>
        <v/>
      </c>
      <c r="E144" t="str">
        <f t="shared" si="86"/>
        <v/>
      </c>
      <c r="F144">
        <f t="shared" si="86"/>
        <v>12</v>
      </c>
      <c r="G144" t="str">
        <f t="shared" si="86"/>
        <v/>
      </c>
      <c r="H144" t="str">
        <f t="shared" si="86"/>
        <v/>
      </c>
      <c r="I144" t="str">
        <f t="shared" ref="I144:BT144" si="95">IF(AND(I27&gt;0,I27&lt;1725/2),I27,"")</f>
        <v/>
      </c>
      <c r="J144" t="str">
        <f t="shared" si="95"/>
        <v/>
      </c>
      <c r="K144" t="str">
        <f t="shared" si="95"/>
        <v/>
      </c>
      <c r="L144" t="str">
        <f t="shared" si="95"/>
        <v/>
      </c>
      <c r="M144" t="str">
        <f t="shared" si="95"/>
        <v/>
      </c>
      <c r="N144" t="str">
        <f t="shared" si="95"/>
        <v/>
      </c>
      <c r="O144" t="str">
        <f t="shared" si="95"/>
        <v/>
      </c>
      <c r="P144" t="str">
        <f t="shared" si="95"/>
        <v/>
      </c>
      <c r="Q144" t="str">
        <f t="shared" si="95"/>
        <v/>
      </c>
      <c r="R144" t="str">
        <f t="shared" si="95"/>
        <v/>
      </c>
      <c r="S144" t="str">
        <f t="shared" si="95"/>
        <v/>
      </c>
      <c r="T144" t="str">
        <f t="shared" si="95"/>
        <v/>
      </c>
      <c r="U144">
        <f t="shared" si="95"/>
        <v>33</v>
      </c>
      <c r="V144" t="str">
        <f t="shared" si="95"/>
        <v/>
      </c>
      <c r="W144" t="str">
        <f t="shared" si="95"/>
        <v/>
      </c>
      <c r="X144" t="str">
        <f t="shared" si="95"/>
        <v/>
      </c>
      <c r="Y144" t="str">
        <f t="shared" si="95"/>
        <v/>
      </c>
      <c r="Z144" t="str">
        <f t="shared" si="95"/>
        <v/>
      </c>
      <c r="AA144" t="str">
        <f t="shared" si="95"/>
        <v/>
      </c>
      <c r="AB144" t="str">
        <f t="shared" si="95"/>
        <v/>
      </c>
      <c r="AC144" t="str">
        <f t="shared" si="95"/>
        <v/>
      </c>
      <c r="AD144" t="str">
        <f t="shared" si="95"/>
        <v/>
      </c>
      <c r="AE144" t="str">
        <f t="shared" si="95"/>
        <v/>
      </c>
      <c r="AF144" t="str">
        <f t="shared" si="95"/>
        <v/>
      </c>
      <c r="AG144" t="str">
        <f t="shared" si="95"/>
        <v/>
      </c>
      <c r="AH144" t="str">
        <f t="shared" si="95"/>
        <v/>
      </c>
      <c r="AI144" t="str">
        <f t="shared" si="95"/>
        <v/>
      </c>
      <c r="AJ144" t="str">
        <f t="shared" si="95"/>
        <v/>
      </c>
      <c r="AK144" t="str">
        <f t="shared" si="95"/>
        <v/>
      </c>
      <c r="AL144" t="str">
        <f t="shared" si="95"/>
        <v/>
      </c>
      <c r="AM144" t="str">
        <f t="shared" si="95"/>
        <v/>
      </c>
      <c r="AN144" t="str">
        <f t="shared" si="95"/>
        <v/>
      </c>
      <c r="AO144" t="str">
        <f t="shared" si="95"/>
        <v/>
      </c>
      <c r="AP144" t="str">
        <f t="shared" si="95"/>
        <v/>
      </c>
      <c r="AQ144" t="str">
        <f t="shared" si="95"/>
        <v/>
      </c>
      <c r="AR144" t="str">
        <f t="shared" si="95"/>
        <v/>
      </c>
      <c r="AS144" t="str">
        <f t="shared" si="95"/>
        <v/>
      </c>
      <c r="AT144" t="str">
        <f t="shared" si="95"/>
        <v/>
      </c>
      <c r="AU144" t="str">
        <f t="shared" si="95"/>
        <v/>
      </c>
      <c r="AV144" t="str">
        <f t="shared" si="95"/>
        <v/>
      </c>
      <c r="AW144" t="str">
        <f t="shared" si="95"/>
        <v/>
      </c>
      <c r="AX144" t="str">
        <f t="shared" si="95"/>
        <v/>
      </c>
      <c r="AY144" t="str">
        <f t="shared" si="95"/>
        <v/>
      </c>
      <c r="AZ144" t="str">
        <f t="shared" si="95"/>
        <v/>
      </c>
      <c r="BA144" t="str">
        <f t="shared" si="95"/>
        <v/>
      </c>
      <c r="BB144" t="str">
        <f t="shared" si="95"/>
        <v/>
      </c>
      <c r="BC144" t="str">
        <f t="shared" si="95"/>
        <v/>
      </c>
      <c r="BD144">
        <f t="shared" si="95"/>
        <v>266</v>
      </c>
      <c r="BE144" t="str">
        <f t="shared" si="95"/>
        <v/>
      </c>
      <c r="BF144" t="str">
        <f t="shared" si="95"/>
        <v/>
      </c>
      <c r="BG144" t="str">
        <f t="shared" si="95"/>
        <v/>
      </c>
      <c r="BH144" t="str">
        <f t="shared" si="95"/>
        <v/>
      </c>
      <c r="BI144" t="str">
        <f t="shared" si="95"/>
        <v/>
      </c>
      <c r="BJ144" t="str">
        <f t="shared" si="95"/>
        <v/>
      </c>
      <c r="BK144">
        <f t="shared" si="95"/>
        <v>706</v>
      </c>
      <c r="BL144" t="str">
        <f t="shared" si="95"/>
        <v/>
      </c>
      <c r="BM144" t="str">
        <f t="shared" si="95"/>
        <v/>
      </c>
      <c r="BN144" t="str">
        <f t="shared" si="95"/>
        <v/>
      </c>
      <c r="BO144" t="str">
        <f t="shared" si="95"/>
        <v/>
      </c>
      <c r="BP144" t="str">
        <f t="shared" si="95"/>
        <v/>
      </c>
      <c r="BQ144">
        <f t="shared" si="95"/>
        <v>111</v>
      </c>
      <c r="BR144" t="str">
        <f t="shared" si="95"/>
        <v/>
      </c>
      <c r="BS144" t="str">
        <f t="shared" si="95"/>
        <v/>
      </c>
      <c r="BT144" t="str">
        <f t="shared" si="95"/>
        <v/>
      </c>
      <c r="BU144" t="str">
        <f t="shared" ref="BU144:CX144" si="96">IF(AND(BU27&gt;0,BU27&lt;1725/2),BU27,"")</f>
        <v/>
      </c>
      <c r="BV144" t="str">
        <f t="shared" si="96"/>
        <v/>
      </c>
      <c r="BW144">
        <f t="shared" si="96"/>
        <v>286</v>
      </c>
      <c r="BX144">
        <f t="shared" si="96"/>
        <v>18</v>
      </c>
      <c r="BY144" t="str">
        <f t="shared" si="96"/>
        <v/>
      </c>
      <c r="BZ144" t="str">
        <f t="shared" si="96"/>
        <v/>
      </c>
      <c r="CA144" t="str">
        <f t="shared" si="96"/>
        <v/>
      </c>
      <c r="CB144" t="str">
        <f t="shared" si="96"/>
        <v/>
      </c>
      <c r="CC144" t="str">
        <f t="shared" si="96"/>
        <v/>
      </c>
      <c r="CD144" t="str">
        <f t="shared" si="96"/>
        <v/>
      </c>
      <c r="CE144" t="str">
        <f t="shared" si="96"/>
        <v/>
      </c>
      <c r="CF144" t="str">
        <f t="shared" si="96"/>
        <v/>
      </c>
      <c r="CG144">
        <f t="shared" si="96"/>
        <v>14</v>
      </c>
      <c r="CH144" t="str">
        <f t="shared" si="96"/>
        <v/>
      </c>
      <c r="CI144">
        <f t="shared" si="96"/>
        <v>90</v>
      </c>
      <c r="CJ144" t="str">
        <f t="shared" si="96"/>
        <v/>
      </c>
      <c r="CK144" t="str">
        <f t="shared" si="96"/>
        <v/>
      </c>
      <c r="CL144" t="str">
        <f t="shared" si="96"/>
        <v/>
      </c>
      <c r="CM144" t="str">
        <f t="shared" si="96"/>
        <v/>
      </c>
      <c r="CN144" t="str">
        <f t="shared" si="96"/>
        <v/>
      </c>
      <c r="CO144" t="str">
        <f t="shared" si="96"/>
        <v/>
      </c>
      <c r="CP144" t="str">
        <f t="shared" si="96"/>
        <v/>
      </c>
      <c r="CQ144" t="str">
        <f t="shared" si="96"/>
        <v/>
      </c>
      <c r="CR144" t="str">
        <f t="shared" si="96"/>
        <v/>
      </c>
      <c r="CS144" t="str">
        <f t="shared" si="96"/>
        <v/>
      </c>
      <c r="CT144" t="str">
        <f t="shared" si="96"/>
        <v/>
      </c>
      <c r="CU144" t="str">
        <f t="shared" si="96"/>
        <v/>
      </c>
      <c r="CV144" t="str">
        <f t="shared" si="96"/>
        <v/>
      </c>
      <c r="CW144" t="str">
        <f t="shared" si="96"/>
        <v/>
      </c>
      <c r="CX144" t="str">
        <f t="shared" si="96"/>
        <v/>
      </c>
    </row>
    <row r="145" spans="1:102" x14ac:dyDescent="0.25">
      <c r="A145">
        <f t="shared" si="85"/>
        <v>7</v>
      </c>
      <c r="C145" t="str">
        <f t="shared" si="86"/>
        <v/>
      </c>
      <c r="D145" t="str">
        <f t="shared" si="86"/>
        <v/>
      </c>
      <c r="E145" t="str">
        <f t="shared" si="86"/>
        <v/>
      </c>
      <c r="F145">
        <f t="shared" si="86"/>
        <v>2</v>
      </c>
      <c r="G145" t="str">
        <f t="shared" si="86"/>
        <v/>
      </c>
      <c r="H145" t="str">
        <f t="shared" si="86"/>
        <v/>
      </c>
      <c r="I145" t="str">
        <f t="shared" ref="I145:BT145" si="97">IF(AND(I28&gt;0,I28&lt;1725/2),I28,"")</f>
        <v/>
      </c>
      <c r="J145" t="str">
        <f t="shared" si="97"/>
        <v/>
      </c>
      <c r="K145" t="str">
        <f t="shared" si="97"/>
        <v/>
      </c>
      <c r="L145" t="str">
        <f t="shared" si="97"/>
        <v/>
      </c>
      <c r="M145" t="str">
        <f t="shared" si="97"/>
        <v/>
      </c>
      <c r="N145" t="str">
        <f t="shared" si="97"/>
        <v/>
      </c>
      <c r="O145" t="str">
        <f t="shared" si="97"/>
        <v/>
      </c>
      <c r="P145" t="str">
        <f t="shared" si="97"/>
        <v/>
      </c>
      <c r="Q145" t="str">
        <f t="shared" si="97"/>
        <v/>
      </c>
      <c r="R145" t="str">
        <f t="shared" si="97"/>
        <v/>
      </c>
      <c r="S145" t="str">
        <f t="shared" si="97"/>
        <v/>
      </c>
      <c r="T145" t="str">
        <f t="shared" si="97"/>
        <v/>
      </c>
      <c r="U145">
        <f t="shared" si="97"/>
        <v>117</v>
      </c>
      <c r="V145" t="str">
        <f t="shared" si="97"/>
        <v/>
      </c>
      <c r="W145" t="str">
        <f t="shared" si="97"/>
        <v/>
      </c>
      <c r="X145">
        <f t="shared" si="97"/>
        <v>31</v>
      </c>
      <c r="Y145" t="str">
        <f t="shared" si="97"/>
        <v/>
      </c>
      <c r="Z145" t="str">
        <f t="shared" si="97"/>
        <v/>
      </c>
      <c r="AA145" t="str">
        <f t="shared" si="97"/>
        <v/>
      </c>
      <c r="AB145" t="str">
        <f t="shared" si="97"/>
        <v/>
      </c>
      <c r="AC145">
        <f t="shared" si="97"/>
        <v>20</v>
      </c>
      <c r="AD145" t="str">
        <f t="shared" si="97"/>
        <v/>
      </c>
      <c r="AE145" t="str">
        <f t="shared" si="97"/>
        <v/>
      </c>
      <c r="AF145">
        <f t="shared" si="97"/>
        <v>265</v>
      </c>
      <c r="AG145" t="str">
        <f t="shared" si="97"/>
        <v/>
      </c>
      <c r="AH145">
        <f t="shared" si="97"/>
        <v>419</v>
      </c>
      <c r="AI145" t="str">
        <f t="shared" si="97"/>
        <v/>
      </c>
      <c r="AJ145" t="str">
        <f t="shared" si="97"/>
        <v/>
      </c>
      <c r="AK145" t="str">
        <f t="shared" si="97"/>
        <v/>
      </c>
      <c r="AL145" t="str">
        <f t="shared" si="97"/>
        <v/>
      </c>
      <c r="AM145" t="str">
        <f t="shared" si="97"/>
        <v/>
      </c>
      <c r="AN145" t="str">
        <f t="shared" si="97"/>
        <v/>
      </c>
      <c r="AO145">
        <f t="shared" si="97"/>
        <v>3</v>
      </c>
      <c r="AP145" t="str">
        <f t="shared" si="97"/>
        <v/>
      </c>
      <c r="AQ145" t="str">
        <f t="shared" si="97"/>
        <v/>
      </c>
      <c r="AR145" t="str">
        <f t="shared" si="97"/>
        <v/>
      </c>
      <c r="AS145" t="str">
        <f t="shared" si="97"/>
        <v/>
      </c>
      <c r="AT145" t="str">
        <f t="shared" si="97"/>
        <v/>
      </c>
      <c r="AU145" t="str">
        <f t="shared" si="97"/>
        <v/>
      </c>
      <c r="AV145" t="str">
        <f t="shared" si="97"/>
        <v/>
      </c>
      <c r="AW145" t="str">
        <f t="shared" si="97"/>
        <v/>
      </c>
      <c r="AX145" t="str">
        <f t="shared" si="97"/>
        <v/>
      </c>
      <c r="AY145" t="str">
        <f t="shared" si="97"/>
        <v/>
      </c>
      <c r="AZ145" t="str">
        <f t="shared" si="97"/>
        <v/>
      </c>
      <c r="BA145" t="str">
        <f t="shared" si="97"/>
        <v/>
      </c>
      <c r="BB145">
        <f t="shared" si="97"/>
        <v>12</v>
      </c>
      <c r="BC145" t="str">
        <f t="shared" si="97"/>
        <v/>
      </c>
      <c r="BD145" t="str">
        <f t="shared" si="97"/>
        <v/>
      </c>
      <c r="BE145" t="str">
        <f t="shared" si="97"/>
        <v/>
      </c>
      <c r="BF145" t="str">
        <f t="shared" si="97"/>
        <v/>
      </c>
      <c r="BG145" t="str">
        <f t="shared" si="97"/>
        <v/>
      </c>
      <c r="BH145" t="str">
        <f t="shared" si="97"/>
        <v/>
      </c>
      <c r="BI145" t="str">
        <f t="shared" si="97"/>
        <v/>
      </c>
      <c r="BJ145" t="str">
        <f t="shared" si="97"/>
        <v/>
      </c>
      <c r="BK145" t="str">
        <f t="shared" si="97"/>
        <v/>
      </c>
      <c r="BL145" t="str">
        <f t="shared" si="97"/>
        <v/>
      </c>
      <c r="BM145" t="str">
        <f t="shared" si="97"/>
        <v/>
      </c>
      <c r="BN145" t="str">
        <f t="shared" si="97"/>
        <v/>
      </c>
      <c r="BO145" t="str">
        <f t="shared" si="97"/>
        <v/>
      </c>
      <c r="BP145" t="str">
        <f t="shared" si="97"/>
        <v/>
      </c>
      <c r="BQ145">
        <f t="shared" si="97"/>
        <v>30</v>
      </c>
      <c r="BR145" t="str">
        <f t="shared" si="97"/>
        <v/>
      </c>
      <c r="BS145">
        <f t="shared" si="97"/>
        <v>20</v>
      </c>
      <c r="BT145">
        <f t="shared" si="97"/>
        <v>2</v>
      </c>
      <c r="BU145" t="str">
        <f t="shared" ref="BU145:CX145" si="98">IF(AND(BU28&gt;0,BU28&lt;1725/2),BU28,"")</f>
        <v/>
      </c>
      <c r="BV145">
        <f t="shared" si="98"/>
        <v>12</v>
      </c>
      <c r="BW145">
        <f t="shared" si="98"/>
        <v>108</v>
      </c>
      <c r="BX145" t="str">
        <f t="shared" si="98"/>
        <v/>
      </c>
      <c r="BY145" t="str">
        <f t="shared" si="98"/>
        <v/>
      </c>
      <c r="BZ145" t="str">
        <f t="shared" si="98"/>
        <v/>
      </c>
      <c r="CA145" t="str">
        <f t="shared" si="98"/>
        <v/>
      </c>
      <c r="CB145">
        <f t="shared" si="98"/>
        <v>32</v>
      </c>
      <c r="CC145">
        <f t="shared" si="98"/>
        <v>171</v>
      </c>
      <c r="CD145" t="str">
        <f t="shared" si="98"/>
        <v/>
      </c>
      <c r="CE145" t="str">
        <f t="shared" si="98"/>
        <v/>
      </c>
      <c r="CF145" t="str">
        <f t="shared" si="98"/>
        <v/>
      </c>
      <c r="CG145" t="str">
        <f t="shared" si="98"/>
        <v/>
      </c>
      <c r="CH145" t="str">
        <f t="shared" si="98"/>
        <v/>
      </c>
      <c r="CI145" t="str">
        <f t="shared" si="98"/>
        <v/>
      </c>
      <c r="CJ145" t="str">
        <f t="shared" si="98"/>
        <v/>
      </c>
      <c r="CK145">
        <f t="shared" si="98"/>
        <v>175</v>
      </c>
      <c r="CL145" t="str">
        <f t="shared" si="98"/>
        <v/>
      </c>
      <c r="CM145">
        <f t="shared" si="98"/>
        <v>12</v>
      </c>
      <c r="CN145" t="str">
        <f t="shared" si="98"/>
        <v/>
      </c>
      <c r="CO145" t="str">
        <f t="shared" si="98"/>
        <v/>
      </c>
      <c r="CP145">
        <f t="shared" si="98"/>
        <v>39</v>
      </c>
      <c r="CQ145" t="str">
        <f t="shared" si="98"/>
        <v/>
      </c>
      <c r="CR145" t="str">
        <f t="shared" si="98"/>
        <v/>
      </c>
      <c r="CS145" t="str">
        <f t="shared" si="98"/>
        <v/>
      </c>
      <c r="CT145" t="str">
        <f t="shared" si="98"/>
        <v/>
      </c>
      <c r="CU145">
        <f t="shared" si="98"/>
        <v>426</v>
      </c>
      <c r="CV145" t="str">
        <f t="shared" si="98"/>
        <v/>
      </c>
      <c r="CW145" t="str">
        <f t="shared" si="98"/>
        <v/>
      </c>
      <c r="CX145">
        <f t="shared" si="98"/>
        <v>638</v>
      </c>
    </row>
    <row r="146" spans="1:102" x14ac:dyDescent="0.25">
      <c r="A146">
        <f t="shared" si="85"/>
        <v>8</v>
      </c>
      <c r="C146" t="str">
        <f t="shared" si="86"/>
        <v/>
      </c>
      <c r="D146" t="str">
        <f t="shared" si="86"/>
        <v/>
      </c>
      <c r="E146" t="str">
        <f t="shared" si="86"/>
        <v/>
      </c>
      <c r="F146" t="str">
        <f t="shared" si="86"/>
        <v/>
      </c>
      <c r="G146" t="str">
        <f t="shared" si="86"/>
        <v/>
      </c>
      <c r="H146" t="str">
        <f t="shared" si="86"/>
        <v/>
      </c>
      <c r="I146" t="str">
        <f t="shared" ref="I146:BT146" si="99">IF(AND(I29&gt;0,I29&lt;1725/2),I29,"")</f>
        <v/>
      </c>
      <c r="J146" t="str">
        <f t="shared" si="99"/>
        <v/>
      </c>
      <c r="K146" t="str">
        <f t="shared" si="99"/>
        <v/>
      </c>
      <c r="L146" t="str">
        <f t="shared" si="99"/>
        <v/>
      </c>
      <c r="M146" t="str">
        <f t="shared" si="99"/>
        <v/>
      </c>
      <c r="N146" t="str">
        <f t="shared" si="99"/>
        <v/>
      </c>
      <c r="O146" t="str">
        <f t="shared" si="99"/>
        <v/>
      </c>
      <c r="P146" t="str">
        <f t="shared" si="99"/>
        <v/>
      </c>
      <c r="Q146">
        <f t="shared" si="99"/>
        <v>10</v>
      </c>
      <c r="R146" t="str">
        <f t="shared" si="99"/>
        <v/>
      </c>
      <c r="S146" t="str">
        <f t="shared" si="99"/>
        <v/>
      </c>
      <c r="T146" t="str">
        <f t="shared" si="99"/>
        <v/>
      </c>
      <c r="U146">
        <f t="shared" si="99"/>
        <v>54</v>
      </c>
      <c r="V146" t="str">
        <f t="shared" si="99"/>
        <v/>
      </c>
      <c r="W146" t="str">
        <f t="shared" si="99"/>
        <v/>
      </c>
      <c r="X146" t="str">
        <f t="shared" si="99"/>
        <v/>
      </c>
      <c r="Y146" t="str">
        <f t="shared" si="99"/>
        <v/>
      </c>
      <c r="Z146">
        <f t="shared" si="99"/>
        <v>98</v>
      </c>
      <c r="AA146">
        <f t="shared" si="99"/>
        <v>40</v>
      </c>
      <c r="AB146" t="str">
        <f t="shared" si="99"/>
        <v/>
      </c>
      <c r="AC146" t="str">
        <f t="shared" si="99"/>
        <v/>
      </c>
      <c r="AD146" t="str">
        <f t="shared" si="99"/>
        <v/>
      </c>
      <c r="AE146" t="str">
        <f t="shared" si="99"/>
        <v/>
      </c>
      <c r="AF146" t="str">
        <f t="shared" si="99"/>
        <v/>
      </c>
      <c r="AG146" t="str">
        <f t="shared" si="99"/>
        <v/>
      </c>
      <c r="AH146" t="str">
        <f t="shared" si="99"/>
        <v/>
      </c>
      <c r="AI146" t="str">
        <f t="shared" si="99"/>
        <v/>
      </c>
      <c r="AJ146" t="str">
        <f t="shared" si="99"/>
        <v/>
      </c>
      <c r="AK146" t="str">
        <f t="shared" si="99"/>
        <v/>
      </c>
      <c r="AL146" t="str">
        <f t="shared" si="99"/>
        <v/>
      </c>
      <c r="AM146" t="str">
        <f t="shared" si="99"/>
        <v/>
      </c>
      <c r="AN146" t="str">
        <f t="shared" si="99"/>
        <v/>
      </c>
      <c r="AO146" t="str">
        <f t="shared" si="99"/>
        <v/>
      </c>
      <c r="AP146" t="str">
        <f t="shared" si="99"/>
        <v/>
      </c>
      <c r="AQ146" t="str">
        <f t="shared" si="99"/>
        <v/>
      </c>
      <c r="AR146">
        <f t="shared" si="99"/>
        <v>312</v>
      </c>
      <c r="AS146" t="str">
        <f t="shared" si="99"/>
        <v/>
      </c>
      <c r="AT146" t="str">
        <f t="shared" si="99"/>
        <v/>
      </c>
      <c r="AU146" t="str">
        <f t="shared" si="99"/>
        <v/>
      </c>
      <c r="AV146" t="str">
        <f t="shared" si="99"/>
        <v/>
      </c>
      <c r="AW146" t="str">
        <f t="shared" si="99"/>
        <v/>
      </c>
      <c r="AX146" t="str">
        <f t="shared" si="99"/>
        <v/>
      </c>
      <c r="AY146" t="str">
        <f t="shared" si="99"/>
        <v/>
      </c>
      <c r="AZ146">
        <f t="shared" si="99"/>
        <v>326</v>
      </c>
      <c r="BA146" t="str">
        <f t="shared" si="99"/>
        <v/>
      </c>
      <c r="BB146" t="str">
        <f t="shared" si="99"/>
        <v/>
      </c>
      <c r="BC146" t="str">
        <f t="shared" si="99"/>
        <v/>
      </c>
      <c r="BD146" t="str">
        <f t="shared" si="99"/>
        <v/>
      </c>
      <c r="BE146" t="str">
        <f t="shared" si="99"/>
        <v/>
      </c>
      <c r="BF146" t="str">
        <f t="shared" si="99"/>
        <v/>
      </c>
      <c r="BG146" t="str">
        <f t="shared" si="99"/>
        <v/>
      </c>
      <c r="BH146" t="str">
        <f t="shared" si="99"/>
        <v/>
      </c>
      <c r="BI146" t="str">
        <f t="shared" si="99"/>
        <v/>
      </c>
      <c r="BJ146" t="str">
        <f t="shared" si="99"/>
        <v/>
      </c>
      <c r="BK146" t="str">
        <f t="shared" si="99"/>
        <v/>
      </c>
      <c r="BL146" t="str">
        <f t="shared" si="99"/>
        <v/>
      </c>
      <c r="BM146" t="str">
        <f t="shared" si="99"/>
        <v/>
      </c>
      <c r="BN146" t="str">
        <f t="shared" si="99"/>
        <v/>
      </c>
      <c r="BO146" t="str">
        <f t="shared" si="99"/>
        <v/>
      </c>
      <c r="BP146" t="str">
        <f t="shared" si="99"/>
        <v/>
      </c>
      <c r="BQ146" t="str">
        <f t="shared" si="99"/>
        <v/>
      </c>
      <c r="BR146" t="str">
        <f t="shared" si="99"/>
        <v/>
      </c>
      <c r="BS146" t="str">
        <f t="shared" si="99"/>
        <v/>
      </c>
      <c r="BT146" t="str">
        <f t="shared" si="99"/>
        <v/>
      </c>
      <c r="BU146" t="str">
        <f t="shared" ref="BU146:CX146" si="100">IF(AND(BU29&gt;0,BU29&lt;1725/2),BU29,"")</f>
        <v/>
      </c>
      <c r="BV146" t="str">
        <f t="shared" si="100"/>
        <v/>
      </c>
      <c r="BW146" t="str">
        <f t="shared" si="100"/>
        <v/>
      </c>
      <c r="BX146" t="str">
        <f t="shared" si="100"/>
        <v/>
      </c>
      <c r="BY146">
        <f t="shared" si="100"/>
        <v>29</v>
      </c>
      <c r="BZ146" t="str">
        <f t="shared" si="100"/>
        <v/>
      </c>
      <c r="CA146" t="str">
        <f t="shared" si="100"/>
        <v/>
      </c>
      <c r="CB146" t="str">
        <f t="shared" si="100"/>
        <v/>
      </c>
      <c r="CC146" t="str">
        <f t="shared" si="100"/>
        <v/>
      </c>
      <c r="CD146" t="str">
        <f t="shared" si="100"/>
        <v/>
      </c>
      <c r="CE146" t="str">
        <f t="shared" si="100"/>
        <v/>
      </c>
      <c r="CF146" t="str">
        <f t="shared" si="100"/>
        <v/>
      </c>
      <c r="CG146" t="str">
        <f t="shared" si="100"/>
        <v/>
      </c>
      <c r="CH146" t="str">
        <f t="shared" si="100"/>
        <v/>
      </c>
      <c r="CI146">
        <f t="shared" si="100"/>
        <v>267</v>
      </c>
      <c r="CJ146" t="str">
        <f t="shared" si="100"/>
        <v/>
      </c>
      <c r="CK146" t="str">
        <f t="shared" si="100"/>
        <v/>
      </c>
      <c r="CL146" t="str">
        <f t="shared" si="100"/>
        <v/>
      </c>
      <c r="CM146" t="str">
        <f t="shared" si="100"/>
        <v/>
      </c>
      <c r="CN146" t="str">
        <f t="shared" si="100"/>
        <v/>
      </c>
      <c r="CO146" t="str">
        <f t="shared" si="100"/>
        <v/>
      </c>
      <c r="CP146" t="str">
        <f t="shared" si="100"/>
        <v/>
      </c>
      <c r="CQ146" t="str">
        <f t="shared" si="100"/>
        <v/>
      </c>
      <c r="CR146" t="str">
        <f t="shared" si="100"/>
        <v/>
      </c>
      <c r="CS146" t="str">
        <f t="shared" si="100"/>
        <v/>
      </c>
      <c r="CT146" t="str">
        <f t="shared" si="100"/>
        <v/>
      </c>
      <c r="CU146">
        <f t="shared" si="100"/>
        <v>16</v>
      </c>
      <c r="CV146" t="str">
        <f t="shared" si="100"/>
        <v/>
      </c>
      <c r="CW146" t="str">
        <f t="shared" si="100"/>
        <v/>
      </c>
      <c r="CX146" t="str">
        <f t="shared" si="100"/>
        <v/>
      </c>
    </row>
    <row r="147" spans="1:102" x14ac:dyDescent="0.25">
      <c r="A147">
        <f t="shared" si="85"/>
        <v>9</v>
      </c>
      <c r="C147" t="str">
        <f t="shared" si="86"/>
        <v/>
      </c>
      <c r="D147" t="str">
        <f t="shared" si="86"/>
        <v/>
      </c>
      <c r="E147" t="str">
        <f t="shared" si="86"/>
        <v/>
      </c>
      <c r="F147" t="str">
        <f t="shared" si="86"/>
        <v/>
      </c>
      <c r="G147">
        <f t="shared" si="86"/>
        <v>88</v>
      </c>
      <c r="H147" t="str">
        <f t="shared" si="86"/>
        <v/>
      </c>
      <c r="I147" t="str">
        <f t="shared" ref="I147:BT147" si="101">IF(AND(I30&gt;0,I30&lt;1725/2),I30,"")</f>
        <v/>
      </c>
      <c r="J147" t="str">
        <f t="shared" si="101"/>
        <v/>
      </c>
      <c r="K147" t="str">
        <f t="shared" si="101"/>
        <v/>
      </c>
      <c r="L147" t="str">
        <f t="shared" si="101"/>
        <v/>
      </c>
      <c r="M147" t="str">
        <f t="shared" si="101"/>
        <v/>
      </c>
      <c r="N147" t="str">
        <f t="shared" si="101"/>
        <v/>
      </c>
      <c r="O147" t="str">
        <f t="shared" si="101"/>
        <v/>
      </c>
      <c r="P147" t="str">
        <f t="shared" si="101"/>
        <v/>
      </c>
      <c r="Q147" t="str">
        <f t="shared" si="101"/>
        <v/>
      </c>
      <c r="R147" t="str">
        <f t="shared" si="101"/>
        <v/>
      </c>
      <c r="S147">
        <f t="shared" si="101"/>
        <v>252</v>
      </c>
      <c r="T147" t="str">
        <f t="shared" si="101"/>
        <v/>
      </c>
      <c r="U147" t="str">
        <f t="shared" si="101"/>
        <v/>
      </c>
      <c r="V147" t="str">
        <f t="shared" si="101"/>
        <v/>
      </c>
      <c r="W147" t="str">
        <f t="shared" si="101"/>
        <v/>
      </c>
      <c r="X147">
        <f t="shared" si="101"/>
        <v>196</v>
      </c>
      <c r="Y147" t="str">
        <f t="shared" si="101"/>
        <v/>
      </c>
      <c r="Z147" t="str">
        <f t="shared" si="101"/>
        <v/>
      </c>
      <c r="AA147" t="str">
        <f t="shared" si="101"/>
        <v/>
      </c>
      <c r="AB147" t="str">
        <f t="shared" si="101"/>
        <v/>
      </c>
      <c r="AC147">
        <f t="shared" si="101"/>
        <v>83</v>
      </c>
      <c r="AD147" t="str">
        <f t="shared" si="101"/>
        <v/>
      </c>
      <c r="AE147" t="str">
        <f t="shared" si="101"/>
        <v/>
      </c>
      <c r="AF147" t="str">
        <f t="shared" si="101"/>
        <v/>
      </c>
      <c r="AG147" t="str">
        <f t="shared" si="101"/>
        <v/>
      </c>
      <c r="AH147" t="str">
        <f t="shared" si="101"/>
        <v/>
      </c>
      <c r="AI147" t="str">
        <f t="shared" si="101"/>
        <v/>
      </c>
      <c r="AJ147" t="str">
        <f t="shared" si="101"/>
        <v/>
      </c>
      <c r="AK147" t="str">
        <f t="shared" si="101"/>
        <v/>
      </c>
      <c r="AL147" t="str">
        <f t="shared" si="101"/>
        <v/>
      </c>
      <c r="AM147" t="str">
        <f t="shared" si="101"/>
        <v/>
      </c>
      <c r="AN147" t="str">
        <f t="shared" si="101"/>
        <v/>
      </c>
      <c r="AO147" t="str">
        <f t="shared" si="101"/>
        <v/>
      </c>
      <c r="AP147">
        <f t="shared" si="101"/>
        <v>171</v>
      </c>
      <c r="AQ147" t="str">
        <f t="shared" si="101"/>
        <v/>
      </c>
      <c r="AR147" t="str">
        <f t="shared" si="101"/>
        <v/>
      </c>
      <c r="AS147" t="str">
        <f t="shared" si="101"/>
        <v/>
      </c>
      <c r="AT147" t="str">
        <f t="shared" si="101"/>
        <v/>
      </c>
      <c r="AU147" t="str">
        <f t="shared" si="101"/>
        <v/>
      </c>
      <c r="AV147" t="str">
        <f t="shared" si="101"/>
        <v/>
      </c>
      <c r="AW147" t="str">
        <f t="shared" si="101"/>
        <v/>
      </c>
      <c r="AX147" t="str">
        <f t="shared" si="101"/>
        <v/>
      </c>
      <c r="AY147" t="str">
        <f t="shared" si="101"/>
        <v/>
      </c>
      <c r="AZ147" t="str">
        <f t="shared" si="101"/>
        <v/>
      </c>
      <c r="BA147" t="str">
        <f t="shared" si="101"/>
        <v/>
      </c>
      <c r="BB147" t="str">
        <f t="shared" si="101"/>
        <v/>
      </c>
      <c r="BC147" t="str">
        <f t="shared" si="101"/>
        <v/>
      </c>
      <c r="BD147" t="str">
        <f t="shared" si="101"/>
        <v/>
      </c>
      <c r="BE147" t="str">
        <f t="shared" si="101"/>
        <v/>
      </c>
      <c r="BF147" t="str">
        <f t="shared" si="101"/>
        <v/>
      </c>
      <c r="BG147" t="str">
        <f t="shared" si="101"/>
        <v/>
      </c>
      <c r="BH147" t="str">
        <f t="shared" si="101"/>
        <v/>
      </c>
      <c r="BI147" t="str">
        <f t="shared" si="101"/>
        <v/>
      </c>
      <c r="BJ147" t="str">
        <f t="shared" si="101"/>
        <v/>
      </c>
      <c r="BK147" t="str">
        <f t="shared" si="101"/>
        <v/>
      </c>
      <c r="BL147" t="str">
        <f t="shared" si="101"/>
        <v/>
      </c>
      <c r="BM147" t="str">
        <f t="shared" si="101"/>
        <v/>
      </c>
      <c r="BN147" t="str">
        <f t="shared" si="101"/>
        <v/>
      </c>
      <c r="BO147" t="str">
        <f t="shared" si="101"/>
        <v/>
      </c>
      <c r="BP147" t="str">
        <f t="shared" si="101"/>
        <v/>
      </c>
      <c r="BQ147">
        <f t="shared" si="101"/>
        <v>221</v>
      </c>
      <c r="BR147" t="str">
        <f t="shared" si="101"/>
        <v/>
      </c>
      <c r="BS147" t="str">
        <f t="shared" si="101"/>
        <v/>
      </c>
      <c r="BT147" t="str">
        <f t="shared" si="101"/>
        <v/>
      </c>
      <c r="BU147" t="str">
        <f t="shared" ref="BU147:CX147" si="102">IF(AND(BU30&gt;0,BU30&lt;1725/2),BU30,"")</f>
        <v/>
      </c>
      <c r="BV147">
        <f t="shared" si="102"/>
        <v>317</v>
      </c>
      <c r="BW147" t="str">
        <f t="shared" si="102"/>
        <v/>
      </c>
      <c r="BX147" t="str">
        <f t="shared" si="102"/>
        <v/>
      </c>
      <c r="BY147" t="str">
        <f t="shared" si="102"/>
        <v/>
      </c>
      <c r="BZ147" t="str">
        <f t="shared" si="102"/>
        <v/>
      </c>
      <c r="CA147" t="str">
        <f t="shared" si="102"/>
        <v/>
      </c>
      <c r="CB147" t="str">
        <f t="shared" si="102"/>
        <v/>
      </c>
      <c r="CC147" t="str">
        <f t="shared" si="102"/>
        <v/>
      </c>
      <c r="CD147" t="str">
        <f t="shared" si="102"/>
        <v/>
      </c>
      <c r="CE147" t="str">
        <f t="shared" si="102"/>
        <v/>
      </c>
      <c r="CF147" t="str">
        <f t="shared" si="102"/>
        <v/>
      </c>
      <c r="CG147" t="str">
        <f t="shared" si="102"/>
        <v/>
      </c>
      <c r="CH147" t="str">
        <f t="shared" si="102"/>
        <v/>
      </c>
      <c r="CI147" t="str">
        <f t="shared" si="102"/>
        <v/>
      </c>
      <c r="CJ147" t="str">
        <f t="shared" si="102"/>
        <v/>
      </c>
      <c r="CK147" t="str">
        <f t="shared" si="102"/>
        <v/>
      </c>
      <c r="CL147" t="str">
        <f t="shared" si="102"/>
        <v/>
      </c>
      <c r="CM147" t="str">
        <f t="shared" si="102"/>
        <v/>
      </c>
      <c r="CN147" t="str">
        <f t="shared" si="102"/>
        <v/>
      </c>
      <c r="CO147" t="str">
        <f t="shared" si="102"/>
        <v/>
      </c>
      <c r="CP147" t="str">
        <f t="shared" si="102"/>
        <v/>
      </c>
      <c r="CQ147" t="str">
        <f t="shared" si="102"/>
        <v/>
      </c>
      <c r="CR147" t="str">
        <f t="shared" si="102"/>
        <v/>
      </c>
      <c r="CS147" t="str">
        <f t="shared" si="102"/>
        <v/>
      </c>
      <c r="CT147" t="str">
        <f t="shared" si="102"/>
        <v/>
      </c>
      <c r="CU147">
        <f t="shared" si="102"/>
        <v>131</v>
      </c>
      <c r="CV147" t="str">
        <f t="shared" si="102"/>
        <v/>
      </c>
      <c r="CW147" t="str">
        <f t="shared" si="102"/>
        <v/>
      </c>
      <c r="CX147">
        <f t="shared" si="102"/>
        <v>307</v>
      </c>
    </row>
    <row r="148" spans="1:102" x14ac:dyDescent="0.25">
      <c r="A148">
        <f t="shared" si="85"/>
        <v>10</v>
      </c>
      <c r="C148" t="str">
        <f t="shared" si="86"/>
        <v/>
      </c>
      <c r="D148" t="str">
        <f t="shared" si="86"/>
        <v/>
      </c>
      <c r="E148" t="str">
        <f t="shared" si="86"/>
        <v/>
      </c>
      <c r="F148">
        <f t="shared" si="86"/>
        <v>76</v>
      </c>
      <c r="G148" t="str">
        <f t="shared" si="86"/>
        <v/>
      </c>
      <c r="H148" t="str">
        <f t="shared" si="86"/>
        <v/>
      </c>
      <c r="I148" t="str">
        <f t="shared" ref="I148:BT148" si="103">IF(AND(I31&gt;0,I31&lt;1725/2),I31,"")</f>
        <v/>
      </c>
      <c r="J148" t="str">
        <f t="shared" si="103"/>
        <v/>
      </c>
      <c r="K148" t="str">
        <f t="shared" si="103"/>
        <v/>
      </c>
      <c r="L148" t="str">
        <f t="shared" si="103"/>
        <v/>
      </c>
      <c r="M148" t="str">
        <f t="shared" si="103"/>
        <v/>
      </c>
      <c r="N148" t="str">
        <f t="shared" si="103"/>
        <v/>
      </c>
      <c r="O148" t="str">
        <f t="shared" si="103"/>
        <v/>
      </c>
      <c r="P148" t="str">
        <f t="shared" si="103"/>
        <v/>
      </c>
      <c r="Q148" t="str">
        <f t="shared" si="103"/>
        <v/>
      </c>
      <c r="R148" t="str">
        <f t="shared" si="103"/>
        <v/>
      </c>
      <c r="S148" t="str">
        <f t="shared" si="103"/>
        <v/>
      </c>
      <c r="T148" t="str">
        <f t="shared" si="103"/>
        <v/>
      </c>
      <c r="U148" t="str">
        <f t="shared" si="103"/>
        <v/>
      </c>
      <c r="V148" t="str">
        <f t="shared" si="103"/>
        <v/>
      </c>
      <c r="W148" t="str">
        <f t="shared" si="103"/>
        <v/>
      </c>
      <c r="X148">
        <f t="shared" si="103"/>
        <v>26</v>
      </c>
      <c r="Y148" t="str">
        <f t="shared" si="103"/>
        <v/>
      </c>
      <c r="Z148" t="str">
        <f t="shared" si="103"/>
        <v/>
      </c>
      <c r="AA148" t="str">
        <f t="shared" si="103"/>
        <v/>
      </c>
      <c r="AB148" t="str">
        <f t="shared" si="103"/>
        <v/>
      </c>
      <c r="AC148" t="str">
        <f t="shared" si="103"/>
        <v/>
      </c>
      <c r="AD148" t="str">
        <f t="shared" si="103"/>
        <v/>
      </c>
      <c r="AE148" t="str">
        <f t="shared" si="103"/>
        <v/>
      </c>
      <c r="AF148" t="str">
        <f t="shared" si="103"/>
        <v/>
      </c>
      <c r="AG148" t="str">
        <f t="shared" si="103"/>
        <v/>
      </c>
      <c r="AH148" t="str">
        <f t="shared" si="103"/>
        <v/>
      </c>
      <c r="AI148" t="str">
        <f t="shared" si="103"/>
        <v/>
      </c>
      <c r="AJ148" t="str">
        <f t="shared" si="103"/>
        <v/>
      </c>
      <c r="AK148" t="str">
        <f t="shared" si="103"/>
        <v/>
      </c>
      <c r="AL148" t="str">
        <f t="shared" si="103"/>
        <v/>
      </c>
      <c r="AM148" t="str">
        <f t="shared" si="103"/>
        <v/>
      </c>
      <c r="AN148" t="str">
        <f t="shared" si="103"/>
        <v/>
      </c>
      <c r="AO148" t="str">
        <f t="shared" si="103"/>
        <v/>
      </c>
      <c r="AP148" t="str">
        <f t="shared" si="103"/>
        <v/>
      </c>
      <c r="AQ148" t="str">
        <f t="shared" si="103"/>
        <v/>
      </c>
      <c r="AR148" t="str">
        <f t="shared" si="103"/>
        <v/>
      </c>
      <c r="AS148" t="str">
        <f t="shared" si="103"/>
        <v/>
      </c>
      <c r="AT148" t="str">
        <f t="shared" si="103"/>
        <v/>
      </c>
      <c r="AU148" t="str">
        <f t="shared" si="103"/>
        <v/>
      </c>
      <c r="AV148" t="str">
        <f t="shared" si="103"/>
        <v/>
      </c>
      <c r="AW148" t="str">
        <f t="shared" si="103"/>
        <v/>
      </c>
      <c r="AX148" t="str">
        <f t="shared" si="103"/>
        <v/>
      </c>
      <c r="AY148" t="str">
        <f t="shared" si="103"/>
        <v/>
      </c>
      <c r="AZ148" t="str">
        <f t="shared" si="103"/>
        <v/>
      </c>
      <c r="BA148" t="str">
        <f t="shared" si="103"/>
        <v/>
      </c>
      <c r="BB148" t="str">
        <f t="shared" si="103"/>
        <v/>
      </c>
      <c r="BC148" t="str">
        <f t="shared" si="103"/>
        <v/>
      </c>
      <c r="BD148" t="str">
        <f t="shared" si="103"/>
        <v/>
      </c>
      <c r="BE148" t="str">
        <f t="shared" si="103"/>
        <v/>
      </c>
      <c r="BF148" t="str">
        <f t="shared" si="103"/>
        <v/>
      </c>
      <c r="BG148" t="str">
        <f t="shared" si="103"/>
        <v/>
      </c>
      <c r="BH148" t="str">
        <f t="shared" si="103"/>
        <v/>
      </c>
      <c r="BI148" t="str">
        <f t="shared" si="103"/>
        <v/>
      </c>
      <c r="BJ148" t="str">
        <f t="shared" si="103"/>
        <v/>
      </c>
      <c r="BK148" t="str">
        <f t="shared" si="103"/>
        <v/>
      </c>
      <c r="BL148" t="str">
        <f t="shared" si="103"/>
        <v/>
      </c>
      <c r="BM148" t="str">
        <f t="shared" si="103"/>
        <v/>
      </c>
      <c r="BN148" t="str">
        <f t="shared" si="103"/>
        <v/>
      </c>
      <c r="BO148" t="str">
        <f t="shared" si="103"/>
        <v/>
      </c>
      <c r="BP148" t="str">
        <f t="shared" si="103"/>
        <v/>
      </c>
      <c r="BQ148" t="str">
        <f t="shared" si="103"/>
        <v/>
      </c>
      <c r="BR148" t="str">
        <f t="shared" si="103"/>
        <v/>
      </c>
      <c r="BS148" t="str">
        <f t="shared" si="103"/>
        <v/>
      </c>
      <c r="BT148" t="str">
        <f t="shared" si="103"/>
        <v/>
      </c>
      <c r="BU148" t="str">
        <f t="shared" ref="BU148:CX148" si="104">IF(AND(BU31&gt;0,BU31&lt;1725/2),BU31,"")</f>
        <v/>
      </c>
      <c r="BV148">
        <f t="shared" si="104"/>
        <v>1</v>
      </c>
      <c r="BW148" t="str">
        <f t="shared" si="104"/>
        <v/>
      </c>
      <c r="BX148" t="str">
        <f t="shared" si="104"/>
        <v/>
      </c>
      <c r="BY148">
        <f t="shared" si="104"/>
        <v>115</v>
      </c>
      <c r="BZ148" t="str">
        <f t="shared" si="104"/>
        <v/>
      </c>
      <c r="CA148" t="str">
        <f t="shared" si="104"/>
        <v/>
      </c>
      <c r="CB148" t="str">
        <f t="shared" si="104"/>
        <v/>
      </c>
      <c r="CC148" t="str">
        <f t="shared" si="104"/>
        <v/>
      </c>
      <c r="CD148" t="str">
        <f t="shared" si="104"/>
        <v/>
      </c>
      <c r="CE148" t="str">
        <f t="shared" si="104"/>
        <v/>
      </c>
      <c r="CF148" t="str">
        <f t="shared" si="104"/>
        <v/>
      </c>
      <c r="CG148" t="str">
        <f t="shared" si="104"/>
        <v/>
      </c>
      <c r="CH148" t="str">
        <f t="shared" si="104"/>
        <v/>
      </c>
      <c r="CI148" t="str">
        <f t="shared" si="104"/>
        <v/>
      </c>
      <c r="CJ148" t="str">
        <f t="shared" si="104"/>
        <v/>
      </c>
      <c r="CK148">
        <f t="shared" si="104"/>
        <v>42</v>
      </c>
      <c r="CL148" t="str">
        <f t="shared" si="104"/>
        <v/>
      </c>
      <c r="CM148" t="str">
        <f t="shared" si="104"/>
        <v/>
      </c>
      <c r="CN148" t="str">
        <f t="shared" si="104"/>
        <v/>
      </c>
      <c r="CO148" t="str">
        <f t="shared" si="104"/>
        <v/>
      </c>
      <c r="CP148" t="str">
        <f t="shared" si="104"/>
        <v/>
      </c>
      <c r="CQ148" t="str">
        <f t="shared" si="104"/>
        <v/>
      </c>
      <c r="CR148" t="str">
        <f t="shared" si="104"/>
        <v/>
      </c>
      <c r="CS148" t="str">
        <f t="shared" si="104"/>
        <v/>
      </c>
      <c r="CT148" t="str">
        <f t="shared" si="104"/>
        <v/>
      </c>
      <c r="CU148" t="str">
        <f t="shared" si="104"/>
        <v/>
      </c>
      <c r="CV148" t="str">
        <f t="shared" si="104"/>
        <v/>
      </c>
      <c r="CW148" t="str">
        <f t="shared" si="104"/>
        <v/>
      </c>
      <c r="CX148" t="str">
        <f t="shared" si="104"/>
        <v/>
      </c>
    </row>
    <row r="155" spans="1:102" x14ac:dyDescent="0.25">
      <c r="C155">
        <f>MEDIAN(C139:CX149)</f>
        <v>99</v>
      </c>
    </row>
    <row r="156" spans="1:102" x14ac:dyDescent="0.25">
      <c r="C156">
        <f>AVERAGE(C139:CX150)</f>
        <v>146.27659574468086</v>
      </c>
    </row>
  </sheetData>
  <conditionalFormatting sqref="I62:L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:L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:L79 I62:L66 I71:L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Z76"/>
  <sheetViews>
    <sheetView topLeftCell="AP34" workbookViewId="0">
      <selection activeCell="D27" sqref="D27:D76"/>
    </sheetView>
  </sheetViews>
  <sheetFormatPr defaultRowHeight="15" x14ac:dyDescent="0.25"/>
  <cols>
    <col min="3" max="4" width="18.85546875" bestFit="1" customWidth="1"/>
    <col min="5" max="9" width="19.85546875" bestFit="1" customWidth="1"/>
    <col min="10" max="12" width="20.85546875" bestFit="1" customWidth="1"/>
    <col min="13" max="14" width="19.85546875" bestFit="1" customWidth="1"/>
    <col min="15" max="17" width="20.85546875" bestFit="1" customWidth="1"/>
    <col min="18" max="19" width="19.85546875" bestFit="1" customWidth="1"/>
    <col min="20" max="24" width="20.85546875" bestFit="1" customWidth="1"/>
    <col min="25" max="27" width="22" bestFit="1" customWidth="1"/>
    <col min="28" max="29" width="18.42578125" bestFit="1" customWidth="1"/>
    <col min="30" max="34" width="19.42578125" bestFit="1" customWidth="1"/>
    <col min="35" max="37" width="20.42578125" bestFit="1" customWidth="1"/>
    <col min="38" max="39" width="19.42578125" bestFit="1" customWidth="1"/>
    <col min="40" max="42" width="20.42578125" bestFit="1" customWidth="1"/>
    <col min="43" max="44" width="19.42578125" bestFit="1" customWidth="1"/>
    <col min="45" max="49" width="20.42578125" bestFit="1" customWidth="1"/>
    <col min="50" max="52" width="21.5703125" bestFit="1" customWidth="1"/>
  </cols>
  <sheetData>
    <row r="3" spans="2:52" x14ac:dyDescent="0.25">
      <c r="B3" t="s">
        <v>119</v>
      </c>
      <c r="C3">
        <v>0</v>
      </c>
      <c r="D3">
        <v>25</v>
      </c>
      <c r="E3">
        <v>50</v>
      </c>
      <c r="F3">
        <v>75</v>
      </c>
      <c r="G3">
        <v>100</v>
      </c>
    </row>
    <row r="4" spans="2:52" x14ac:dyDescent="0.25">
      <c r="B4" t="s">
        <v>120</v>
      </c>
      <c r="C4">
        <v>250</v>
      </c>
      <c r="D4">
        <v>500</v>
      </c>
      <c r="E4">
        <v>1000</v>
      </c>
      <c r="F4">
        <v>1500</v>
      </c>
      <c r="G4">
        <v>2000</v>
      </c>
    </row>
    <row r="6" spans="2:52" x14ac:dyDescent="0.25">
      <c r="C6" t="str">
        <f>CONCATENATE($B$3,C3)</f>
        <v>AMP0</v>
      </c>
      <c r="D6" t="str">
        <f>CONCATENATE($B$3,D3)</f>
        <v>AMP25</v>
      </c>
      <c r="E6" t="str">
        <f>CONCATENATE($B$3,E3)</f>
        <v>AMP50</v>
      </c>
      <c r="F6" t="str">
        <f>CONCATENATE($B$3,F3)</f>
        <v>AMP75</v>
      </c>
      <c r="G6" t="str">
        <f>CONCATENATE($B$3,G3)</f>
        <v>AMP100</v>
      </c>
    </row>
    <row r="7" spans="2:52" x14ac:dyDescent="0.25">
      <c r="C7" t="str">
        <f>CONCATENATE($B$4,C4)</f>
        <v>DUR250</v>
      </c>
      <c r="D7" t="str">
        <f t="shared" ref="D7:G7" si="0">CONCATENATE($B$4,D4)</f>
        <v>DUR500</v>
      </c>
      <c r="E7" t="str">
        <f t="shared" si="0"/>
        <v>DUR1000</v>
      </c>
      <c r="F7" t="str">
        <f t="shared" si="0"/>
        <v>DUR1500</v>
      </c>
      <c r="G7" t="str">
        <f t="shared" si="0"/>
        <v>DUR2000</v>
      </c>
    </row>
    <row r="10" spans="2:52" x14ac:dyDescent="0.25">
      <c r="C10">
        <v>0</v>
      </c>
      <c r="D10">
        <f>C10+1</f>
        <v>1</v>
      </c>
      <c r="E10">
        <f t="shared" ref="E10:AA10" si="1">D10+1</f>
        <v>2</v>
      </c>
      <c r="F10">
        <f t="shared" si="1"/>
        <v>3</v>
      </c>
      <c r="G10">
        <f t="shared" si="1"/>
        <v>4</v>
      </c>
      <c r="H10">
        <f t="shared" si="1"/>
        <v>5</v>
      </c>
      <c r="I10">
        <f t="shared" si="1"/>
        <v>6</v>
      </c>
      <c r="J10">
        <f t="shared" si="1"/>
        <v>7</v>
      </c>
      <c r="K10">
        <f t="shared" si="1"/>
        <v>8</v>
      </c>
      <c r="L10">
        <f t="shared" si="1"/>
        <v>9</v>
      </c>
      <c r="M10">
        <f t="shared" si="1"/>
        <v>10</v>
      </c>
      <c r="N10">
        <f t="shared" si="1"/>
        <v>11</v>
      </c>
      <c r="O10">
        <f t="shared" si="1"/>
        <v>12</v>
      </c>
      <c r="P10">
        <f t="shared" si="1"/>
        <v>13</v>
      </c>
      <c r="Q10">
        <f t="shared" si="1"/>
        <v>14</v>
      </c>
      <c r="R10">
        <f t="shared" si="1"/>
        <v>15</v>
      </c>
      <c r="S10">
        <f t="shared" si="1"/>
        <v>16</v>
      </c>
      <c r="T10">
        <f t="shared" si="1"/>
        <v>17</v>
      </c>
      <c r="U10">
        <f t="shared" si="1"/>
        <v>18</v>
      </c>
      <c r="V10">
        <f t="shared" si="1"/>
        <v>19</v>
      </c>
      <c r="W10">
        <f t="shared" si="1"/>
        <v>20</v>
      </c>
      <c r="X10">
        <f t="shared" si="1"/>
        <v>21</v>
      </c>
      <c r="Y10">
        <f t="shared" si="1"/>
        <v>22</v>
      </c>
      <c r="Z10">
        <f t="shared" si="1"/>
        <v>23</v>
      </c>
      <c r="AA10">
        <f t="shared" si="1"/>
        <v>24</v>
      </c>
    </row>
    <row r="11" spans="2:52" x14ac:dyDescent="0.25">
      <c r="C11" t="str">
        <f>INDEX($C$6:$G$6,1,C10/5+1)</f>
        <v>AMP0</v>
      </c>
      <c r="D11" t="str">
        <f t="shared" ref="D11:M11" si="2">INDEX($C$6:$G$6,1,D10/5+1)</f>
        <v>AMP0</v>
      </c>
      <c r="E11" t="str">
        <f t="shared" si="2"/>
        <v>AMP0</v>
      </c>
      <c r="F11" t="str">
        <f t="shared" si="2"/>
        <v>AMP0</v>
      </c>
      <c r="G11" t="str">
        <f t="shared" si="2"/>
        <v>AMP0</v>
      </c>
      <c r="H11" t="str">
        <f t="shared" si="2"/>
        <v>AMP25</v>
      </c>
      <c r="I11" t="str">
        <f t="shared" si="2"/>
        <v>AMP25</v>
      </c>
      <c r="J11" t="str">
        <f t="shared" si="2"/>
        <v>AMP25</v>
      </c>
      <c r="K11" t="str">
        <f t="shared" si="2"/>
        <v>AMP25</v>
      </c>
      <c r="L11" t="str">
        <f t="shared" si="2"/>
        <v>AMP25</v>
      </c>
      <c r="M11" t="str">
        <f t="shared" si="2"/>
        <v>AMP50</v>
      </c>
      <c r="N11" t="str">
        <f>INDEX($C$6:$G$6,1,N10/5+1)</f>
        <v>AMP50</v>
      </c>
      <c r="O11" t="str">
        <f t="shared" ref="O11" si="3">INDEX($C$6:$G$6,1,O10/5+1)</f>
        <v>AMP50</v>
      </c>
      <c r="P11" t="str">
        <f t="shared" ref="P11" si="4">INDEX($C$6:$G$6,1,P10/5+1)</f>
        <v>AMP50</v>
      </c>
      <c r="Q11" t="str">
        <f t="shared" ref="Q11" si="5">INDEX($C$6:$G$6,1,Q10/5+1)</f>
        <v>AMP50</v>
      </c>
      <c r="R11" t="str">
        <f t="shared" ref="R11" si="6">INDEX($C$6:$G$6,1,R10/5+1)</f>
        <v>AMP75</v>
      </c>
      <c r="S11" t="str">
        <f t="shared" ref="S11" si="7">INDEX($C$6:$G$6,1,S10/5+1)</f>
        <v>AMP75</v>
      </c>
      <c r="T11" t="str">
        <f t="shared" ref="T11" si="8">INDEX($C$6:$G$6,1,T10/5+1)</f>
        <v>AMP75</v>
      </c>
      <c r="U11" t="str">
        <f>INDEX($C$6:$G$6,1,U10/5+1)</f>
        <v>AMP75</v>
      </c>
      <c r="V11" t="str">
        <f t="shared" ref="V11" si="9">INDEX($C$6:$G$6,1,V10/5+1)</f>
        <v>AMP75</v>
      </c>
      <c r="W11" t="str">
        <f t="shared" ref="W11" si="10">INDEX($C$6:$G$6,1,W10/5+1)</f>
        <v>AMP100</v>
      </c>
      <c r="X11" t="str">
        <f t="shared" ref="X11" si="11">INDEX($C$6:$G$6,1,X10/5+1)</f>
        <v>AMP100</v>
      </c>
      <c r="Y11" t="str">
        <f t="shared" ref="Y11" si="12">INDEX($C$6:$G$6,1,Y10/5+1)</f>
        <v>AMP100</v>
      </c>
      <c r="Z11" t="str">
        <f>INDEX($C$6:$G$6,1,Z10/5+1)</f>
        <v>AMP100</v>
      </c>
      <c r="AA11" t="str">
        <f>INDEX($C$6:$G$6,1,AA10/5+1)</f>
        <v>AMP100</v>
      </c>
      <c r="AB11" t="str">
        <f>C11</f>
        <v>AMP0</v>
      </c>
      <c r="AC11" t="str">
        <f t="shared" ref="AC11:AZ12" si="13">D11</f>
        <v>AMP0</v>
      </c>
      <c r="AD11" t="str">
        <f t="shared" si="13"/>
        <v>AMP0</v>
      </c>
      <c r="AE11" t="str">
        <f t="shared" si="13"/>
        <v>AMP0</v>
      </c>
      <c r="AF11" t="str">
        <f t="shared" si="13"/>
        <v>AMP0</v>
      </c>
      <c r="AG11" t="str">
        <f t="shared" si="13"/>
        <v>AMP25</v>
      </c>
      <c r="AH11" t="str">
        <f t="shared" si="13"/>
        <v>AMP25</v>
      </c>
      <c r="AI11" t="str">
        <f t="shared" si="13"/>
        <v>AMP25</v>
      </c>
      <c r="AJ11" t="str">
        <f t="shared" si="13"/>
        <v>AMP25</v>
      </c>
      <c r="AK11" t="str">
        <f t="shared" si="13"/>
        <v>AMP25</v>
      </c>
      <c r="AL11" t="str">
        <f t="shared" si="13"/>
        <v>AMP50</v>
      </c>
      <c r="AM11" t="str">
        <f t="shared" si="13"/>
        <v>AMP50</v>
      </c>
      <c r="AN11" t="str">
        <f t="shared" si="13"/>
        <v>AMP50</v>
      </c>
      <c r="AO11" t="str">
        <f t="shared" si="13"/>
        <v>AMP50</v>
      </c>
      <c r="AP11" t="str">
        <f t="shared" si="13"/>
        <v>AMP50</v>
      </c>
      <c r="AQ11" t="str">
        <f t="shared" si="13"/>
        <v>AMP75</v>
      </c>
      <c r="AR11" t="str">
        <f t="shared" si="13"/>
        <v>AMP75</v>
      </c>
      <c r="AS11" t="str">
        <f t="shared" si="13"/>
        <v>AMP75</v>
      </c>
      <c r="AT11" t="str">
        <f t="shared" si="13"/>
        <v>AMP75</v>
      </c>
      <c r="AU11" t="str">
        <f t="shared" si="13"/>
        <v>AMP75</v>
      </c>
      <c r="AV11" t="str">
        <f t="shared" si="13"/>
        <v>AMP100</v>
      </c>
      <c r="AW11" t="str">
        <f t="shared" si="13"/>
        <v>AMP100</v>
      </c>
      <c r="AX11" t="str">
        <f t="shared" si="13"/>
        <v>AMP100</v>
      </c>
      <c r="AY11" t="str">
        <f t="shared" si="13"/>
        <v>AMP100</v>
      </c>
      <c r="AZ11" t="str">
        <f t="shared" si="13"/>
        <v>AMP100</v>
      </c>
    </row>
    <row r="12" spans="2:52" x14ac:dyDescent="0.25">
      <c r="C12" t="str">
        <f>INDEX($C$7:$G$7,1,MOD(C10,5)+1)</f>
        <v>DUR250</v>
      </c>
      <c r="D12" t="str">
        <f t="shared" ref="D12:AA12" si="14">INDEX($C$7:$G$7,1,MOD(D10,5)+1)</f>
        <v>DUR500</v>
      </c>
      <c r="E12" t="str">
        <f t="shared" si="14"/>
        <v>DUR1000</v>
      </c>
      <c r="F12" t="str">
        <f t="shared" si="14"/>
        <v>DUR1500</v>
      </c>
      <c r="G12" t="str">
        <f t="shared" si="14"/>
        <v>DUR2000</v>
      </c>
      <c r="H12" t="str">
        <f t="shared" si="14"/>
        <v>DUR250</v>
      </c>
      <c r="I12" t="str">
        <f t="shared" si="14"/>
        <v>DUR500</v>
      </c>
      <c r="J12" t="str">
        <f t="shared" si="14"/>
        <v>DUR1000</v>
      </c>
      <c r="K12" t="str">
        <f t="shared" si="14"/>
        <v>DUR1500</v>
      </c>
      <c r="L12" t="str">
        <f t="shared" si="14"/>
        <v>DUR2000</v>
      </c>
      <c r="M12" t="str">
        <f t="shared" si="14"/>
        <v>DUR250</v>
      </c>
      <c r="N12" t="str">
        <f t="shared" si="14"/>
        <v>DUR500</v>
      </c>
      <c r="O12" t="str">
        <f t="shared" si="14"/>
        <v>DUR1000</v>
      </c>
      <c r="P12" t="str">
        <f t="shared" si="14"/>
        <v>DUR1500</v>
      </c>
      <c r="Q12" t="str">
        <f t="shared" si="14"/>
        <v>DUR2000</v>
      </c>
      <c r="R12" t="str">
        <f t="shared" si="14"/>
        <v>DUR250</v>
      </c>
      <c r="S12" t="str">
        <f t="shared" si="14"/>
        <v>DUR500</v>
      </c>
      <c r="T12" t="str">
        <f t="shared" si="14"/>
        <v>DUR1000</v>
      </c>
      <c r="U12" t="str">
        <f t="shared" si="14"/>
        <v>DUR1500</v>
      </c>
      <c r="V12" t="str">
        <f t="shared" si="14"/>
        <v>DUR2000</v>
      </c>
      <c r="W12" t="str">
        <f t="shared" si="14"/>
        <v>DUR250</v>
      </c>
      <c r="X12" t="str">
        <f t="shared" si="14"/>
        <v>DUR500</v>
      </c>
      <c r="Y12" t="str">
        <f t="shared" si="14"/>
        <v>DUR1000</v>
      </c>
      <c r="Z12" t="str">
        <f t="shared" si="14"/>
        <v>DUR1500</v>
      </c>
      <c r="AA12" t="str">
        <f t="shared" si="14"/>
        <v>DUR2000</v>
      </c>
      <c r="AB12" t="str">
        <f>C12</f>
        <v>DUR250</v>
      </c>
      <c r="AC12" t="str">
        <f t="shared" si="13"/>
        <v>DUR500</v>
      </c>
      <c r="AD12" t="str">
        <f t="shared" si="13"/>
        <v>DUR1000</v>
      </c>
      <c r="AE12" t="str">
        <f t="shared" si="13"/>
        <v>DUR1500</v>
      </c>
      <c r="AF12" t="str">
        <f t="shared" si="13"/>
        <v>DUR2000</v>
      </c>
      <c r="AG12" t="str">
        <f t="shared" si="13"/>
        <v>DUR250</v>
      </c>
      <c r="AH12" t="str">
        <f t="shared" si="13"/>
        <v>DUR500</v>
      </c>
      <c r="AI12" t="str">
        <f t="shared" si="13"/>
        <v>DUR1000</v>
      </c>
      <c r="AJ12" t="str">
        <f t="shared" si="13"/>
        <v>DUR1500</v>
      </c>
      <c r="AK12" t="str">
        <f t="shared" si="13"/>
        <v>DUR2000</v>
      </c>
      <c r="AL12" t="str">
        <f t="shared" si="13"/>
        <v>DUR250</v>
      </c>
      <c r="AM12" t="str">
        <f t="shared" si="13"/>
        <v>DUR500</v>
      </c>
      <c r="AN12" t="str">
        <f t="shared" si="13"/>
        <v>DUR1000</v>
      </c>
      <c r="AO12" t="str">
        <f t="shared" si="13"/>
        <v>DUR1500</v>
      </c>
      <c r="AP12" t="str">
        <f t="shared" si="13"/>
        <v>DUR2000</v>
      </c>
      <c r="AQ12" t="str">
        <f t="shared" si="13"/>
        <v>DUR250</v>
      </c>
      <c r="AR12" t="str">
        <f t="shared" si="13"/>
        <v>DUR500</v>
      </c>
      <c r="AS12" t="str">
        <f t="shared" si="13"/>
        <v>DUR1000</v>
      </c>
      <c r="AT12" t="str">
        <f t="shared" si="13"/>
        <v>DUR1500</v>
      </c>
      <c r="AU12" t="str">
        <f t="shared" si="13"/>
        <v>DUR2000</v>
      </c>
      <c r="AV12" t="str">
        <f t="shared" si="13"/>
        <v>DUR250</v>
      </c>
      <c r="AW12" t="str">
        <f t="shared" si="13"/>
        <v>DUR500</v>
      </c>
      <c r="AX12" t="str">
        <f t="shared" si="13"/>
        <v>DUR1000</v>
      </c>
      <c r="AY12" t="str">
        <f t="shared" si="13"/>
        <v>DUR1500</v>
      </c>
      <c r="AZ12" t="str">
        <f t="shared" si="13"/>
        <v>DUR2000</v>
      </c>
    </row>
    <row r="13" spans="2:52" x14ac:dyDescent="0.25">
      <c r="C13" t="s">
        <v>132</v>
      </c>
      <c r="D13" t="str">
        <f>C13</f>
        <v>FOV</v>
      </c>
      <c r="E13" t="str">
        <f t="shared" ref="E13:AA13" si="15">D13</f>
        <v>FOV</v>
      </c>
      <c r="F13" t="str">
        <f t="shared" si="15"/>
        <v>FOV</v>
      </c>
      <c r="G13" t="str">
        <f t="shared" si="15"/>
        <v>FOV</v>
      </c>
      <c r="H13" t="str">
        <f t="shared" si="15"/>
        <v>FOV</v>
      </c>
      <c r="I13" t="str">
        <f t="shared" si="15"/>
        <v>FOV</v>
      </c>
      <c r="J13" t="str">
        <f t="shared" si="15"/>
        <v>FOV</v>
      </c>
      <c r="K13" t="str">
        <f t="shared" si="15"/>
        <v>FOV</v>
      </c>
      <c r="L13" t="str">
        <f t="shared" si="15"/>
        <v>FOV</v>
      </c>
      <c r="M13" t="str">
        <f t="shared" si="15"/>
        <v>FOV</v>
      </c>
      <c r="N13" t="str">
        <f t="shared" si="15"/>
        <v>FOV</v>
      </c>
      <c r="O13" t="str">
        <f t="shared" si="15"/>
        <v>FOV</v>
      </c>
      <c r="P13" t="str">
        <f t="shared" si="15"/>
        <v>FOV</v>
      </c>
      <c r="Q13" t="str">
        <f t="shared" si="15"/>
        <v>FOV</v>
      </c>
      <c r="R13" t="str">
        <f t="shared" si="15"/>
        <v>FOV</v>
      </c>
      <c r="S13" t="str">
        <f t="shared" si="15"/>
        <v>FOV</v>
      </c>
      <c r="T13" t="str">
        <f t="shared" si="15"/>
        <v>FOV</v>
      </c>
      <c r="U13" t="str">
        <f t="shared" si="15"/>
        <v>FOV</v>
      </c>
      <c r="V13" t="str">
        <f t="shared" si="15"/>
        <v>FOV</v>
      </c>
      <c r="W13" t="str">
        <f t="shared" si="15"/>
        <v>FOV</v>
      </c>
      <c r="X13" t="str">
        <f t="shared" si="15"/>
        <v>FOV</v>
      </c>
      <c r="Y13" t="str">
        <f t="shared" si="15"/>
        <v>FOV</v>
      </c>
      <c r="Z13" t="str">
        <f t="shared" si="15"/>
        <v>FOV</v>
      </c>
      <c r="AA13" t="str">
        <f t="shared" si="15"/>
        <v>FOV</v>
      </c>
      <c r="AB13" t="s">
        <v>133</v>
      </c>
      <c r="AC13" t="str">
        <f>AB13</f>
        <v>PER</v>
      </c>
      <c r="AD13" t="str">
        <f t="shared" ref="AD13:AZ13" si="16">AC13</f>
        <v>PER</v>
      </c>
      <c r="AE13" t="str">
        <f t="shared" si="16"/>
        <v>PER</v>
      </c>
      <c r="AF13" t="str">
        <f t="shared" si="16"/>
        <v>PER</v>
      </c>
      <c r="AG13" t="str">
        <f t="shared" si="16"/>
        <v>PER</v>
      </c>
      <c r="AH13" t="str">
        <f t="shared" si="16"/>
        <v>PER</v>
      </c>
      <c r="AI13" t="str">
        <f t="shared" si="16"/>
        <v>PER</v>
      </c>
      <c r="AJ13" t="str">
        <f t="shared" si="16"/>
        <v>PER</v>
      </c>
      <c r="AK13" t="str">
        <f t="shared" si="16"/>
        <v>PER</v>
      </c>
      <c r="AL13" t="str">
        <f t="shared" si="16"/>
        <v>PER</v>
      </c>
      <c r="AM13" t="str">
        <f t="shared" si="16"/>
        <v>PER</v>
      </c>
      <c r="AN13" t="str">
        <f t="shared" si="16"/>
        <v>PER</v>
      </c>
      <c r="AO13" t="str">
        <f t="shared" si="16"/>
        <v>PER</v>
      </c>
      <c r="AP13" t="str">
        <f t="shared" si="16"/>
        <v>PER</v>
      </c>
      <c r="AQ13" t="str">
        <f t="shared" si="16"/>
        <v>PER</v>
      </c>
      <c r="AR13" t="str">
        <f t="shared" si="16"/>
        <v>PER</v>
      </c>
      <c r="AS13" t="str">
        <f t="shared" si="16"/>
        <v>PER</v>
      </c>
      <c r="AT13" t="str">
        <f t="shared" si="16"/>
        <v>PER</v>
      </c>
      <c r="AU13" t="str">
        <f t="shared" si="16"/>
        <v>PER</v>
      </c>
      <c r="AV13" t="str">
        <f t="shared" si="16"/>
        <v>PER</v>
      </c>
      <c r="AW13" t="str">
        <f t="shared" si="16"/>
        <v>PER</v>
      </c>
      <c r="AX13" t="str">
        <f t="shared" si="16"/>
        <v>PER</v>
      </c>
      <c r="AY13" t="str">
        <f t="shared" si="16"/>
        <v>PER</v>
      </c>
      <c r="AZ13" t="str">
        <f t="shared" si="16"/>
        <v>PER</v>
      </c>
    </row>
    <row r="14" spans="2:52" x14ac:dyDescent="0.25">
      <c r="C14" t="str">
        <f>CONCATENATE(C13,"_",C11,"_",C12)</f>
        <v>FOV_AMP0_DUR250</v>
      </c>
      <c r="D14" t="str">
        <f t="shared" ref="D14:AA14" si="17">CONCATENATE(D13,"_",D11,"_",D12)</f>
        <v>FOV_AMP0_DUR500</v>
      </c>
      <c r="E14" t="str">
        <f t="shared" si="17"/>
        <v>FOV_AMP0_DUR1000</v>
      </c>
      <c r="F14" t="str">
        <f t="shared" si="17"/>
        <v>FOV_AMP0_DUR1500</v>
      </c>
      <c r="G14" t="str">
        <f t="shared" si="17"/>
        <v>FOV_AMP0_DUR2000</v>
      </c>
      <c r="H14" t="str">
        <f t="shared" si="17"/>
        <v>FOV_AMP25_DUR250</v>
      </c>
      <c r="I14" t="str">
        <f t="shared" si="17"/>
        <v>FOV_AMP25_DUR500</v>
      </c>
      <c r="J14" t="str">
        <f t="shared" si="17"/>
        <v>FOV_AMP25_DUR1000</v>
      </c>
      <c r="K14" t="str">
        <f t="shared" si="17"/>
        <v>FOV_AMP25_DUR1500</v>
      </c>
      <c r="L14" t="str">
        <f t="shared" si="17"/>
        <v>FOV_AMP25_DUR2000</v>
      </c>
      <c r="M14" t="str">
        <f t="shared" si="17"/>
        <v>FOV_AMP50_DUR250</v>
      </c>
      <c r="N14" t="str">
        <f t="shared" si="17"/>
        <v>FOV_AMP50_DUR500</v>
      </c>
      <c r="O14" t="str">
        <f t="shared" si="17"/>
        <v>FOV_AMP50_DUR1000</v>
      </c>
      <c r="P14" t="str">
        <f t="shared" si="17"/>
        <v>FOV_AMP50_DUR1500</v>
      </c>
      <c r="Q14" t="str">
        <f t="shared" si="17"/>
        <v>FOV_AMP50_DUR2000</v>
      </c>
      <c r="R14" t="str">
        <f t="shared" si="17"/>
        <v>FOV_AMP75_DUR250</v>
      </c>
      <c r="S14" t="str">
        <f t="shared" si="17"/>
        <v>FOV_AMP75_DUR500</v>
      </c>
      <c r="T14" t="str">
        <f t="shared" si="17"/>
        <v>FOV_AMP75_DUR1000</v>
      </c>
      <c r="U14" t="str">
        <f t="shared" si="17"/>
        <v>FOV_AMP75_DUR1500</v>
      </c>
      <c r="V14" t="str">
        <f t="shared" si="17"/>
        <v>FOV_AMP75_DUR2000</v>
      </c>
      <c r="W14" t="str">
        <f t="shared" si="17"/>
        <v>FOV_AMP100_DUR250</v>
      </c>
      <c r="X14" t="str">
        <f t="shared" si="17"/>
        <v>FOV_AMP100_DUR500</v>
      </c>
      <c r="Y14" t="str">
        <f t="shared" si="17"/>
        <v>FOV_AMP100_DUR1000</v>
      </c>
      <c r="Z14" t="str">
        <f t="shared" si="17"/>
        <v>FOV_AMP100_DUR1500</v>
      </c>
      <c r="AA14" t="str">
        <f t="shared" si="17"/>
        <v>FOV_AMP100_DUR2000</v>
      </c>
      <c r="AB14" t="str">
        <f t="shared" ref="AB14" si="18">CONCATENATE(AB13,"_",AB11,"_",AB12)</f>
        <v>PER_AMP0_DUR250</v>
      </c>
      <c r="AC14" t="str">
        <f t="shared" ref="AC14" si="19">CONCATENATE(AC13,"_",AC11,"_",AC12)</f>
        <v>PER_AMP0_DUR500</v>
      </c>
      <c r="AD14" t="str">
        <f t="shared" ref="AD14" si="20">CONCATENATE(AD13,"_",AD11,"_",AD12)</f>
        <v>PER_AMP0_DUR1000</v>
      </c>
      <c r="AE14" t="str">
        <f t="shared" ref="AE14" si="21">CONCATENATE(AE13,"_",AE11,"_",AE12)</f>
        <v>PER_AMP0_DUR1500</v>
      </c>
      <c r="AF14" t="str">
        <f t="shared" ref="AF14" si="22">CONCATENATE(AF13,"_",AF11,"_",AF12)</f>
        <v>PER_AMP0_DUR2000</v>
      </c>
      <c r="AG14" t="str">
        <f t="shared" ref="AG14" si="23">CONCATENATE(AG13,"_",AG11,"_",AG12)</f>
        <v>PER_AMP25_DUR250</v>
      </c>
      <c r="AH14" t="str">
        <f t="shared" ref="AH14" si="24">CONCATENATE(AH13,"_",AH11,"_",AH12)</f>
        <v>PER_AMP25_DUR500</v>
      </c>
      <c r="AI14" t="str">
        <f t="shared" ref="AI14" si="25">CONCATENATE(AI13,"_",AI11,"_",AI12)</f>
        <v>PER_AMP25_DUR1000</v>
      </c>
      <c r="AJ14" t="str">
        <f t="shared" ref="AJ14" si="26">CONCATENATE(AJ13,"_",AJ11,"_",AJ12)</f>
        <v>PER_AMP25_DUR1500</v>
      </c>
      <c r="AK14" t="str">
        <f t="shared" ref="AK14" si="27">CONCATENATE(AK13,"_",AK11,"_",AK12)</f>
        <v>PER_AMP25_DUR2000</v>
      </c>
      <c r="AL14" t="str">
        <f t="shared" ref="AL14" si="28">CONCATENATE(AL13,"_",AL11,"_",AL12)</f>
        <v>PER_AMP50_DUR250</v>
      </c>
      <c r="AM14" t="str">
        <f t="shared" ref="AM14" si="29">CONCATENATE(AM13,"_",AM11,"_",AM12)</f>
        <v>PER_AMP50_DUR500</v>
      </c>
      <c r="AN14" t="str">
        <f t="shared" ref="AN14" si="30">CONCATENATE(AN13,"_",AN11,"_",AN12)</f>
        <v>PER_AMP50_DUR1000</v>
      </c>
      <c r="AO14" t="str">
        <f t="shared" ref="AO14" si="31">CONCATENATE(AO13,"_",AO11,"_",AO12)</f>
        <v>PER_AMP50_DUR1500</v>
      </c>
      <c r="AP14" t="str">
        <f t="shared" ref="AP14" si="32">CONCATENATE(AP13,"_",AP11,"_",AP12)</f>
        <v>PER_AMP50_DUR2000</v>
      </c>
      <c r="AQ14" t="str">
        <f t="shared" ref="AQ14" si="33">CONCATENATE(AQ13,"_",AQ11,"_",AQ12)</f>
        <v>PER_AMP75_DUR250</v>
      </c>
      <c r="AR14" t="str">
        <f t="shared" ref="AR14" si="34">CONCATENATE(AR13,"_",AR11,"_",AR12)</f>
        <v>PER_AMP75_DUR500</v>
      </c>
      <c r="AS14" t="str">
        <f t="shared" ref="AS14" si="35">CONCATENATE(AS13,"_",AS11,"_",AS12)</f>
        <v>PER_AMP75_DUR1000</v>
      </c>
      <c r="AT14" t="str">
        <f t="shared" ref="AT14" si="36">CONCATENATE(AT13,"_",AT11,"_",AT12)</f>
        <v>PER_AMP75_DUR1500</v>
      </c>
      <c r="AU14" t="str">
        <f t="shared" ref="AU14" si="37">CONCATENATE(AU13,"_",AU11,"_",AU12)</f>
        <v>PER_AMP75_DUR2000</v>
      </c>
      <c r="AV14" t="str">
        <f t="shared" ref="AV14" si="38">CONCATENATE(AV13,"_",AV11,"_",AV12)</f>
        <v>PER_AMP100_DUR250</v>
      </c>
      <c r="AW14" t="str">
        <f t="shared" ref="AW14" si="39">CONCATENATE(AW13,"_",AW11,"_",AW12)</f>
        <v>PER_AMP100_DUR500</v>
      </c>
      <c r="AX14" t="str">
        <f t="shared" ref="AX14" si="40">CONCATENATE(AX13,"_",AX11,"_",AX12)</f>
        <v>PER_AMP100_DUR1000</v>
      </c>
      <c r="AY14" t="str">
        <f t="shared" ref="AY14" si="41">CONCATENATE(AY13,"_",AY11,"_",AY12)</f>
        <v>PER_AMP100_DUR1500</v>
      </c>
      <c r="AZ14" t="str">
        <f t="shared" ref="AZ14" si="42">CONCATENATE(AZ13,"_",AZ11,"_",AZ12)</f>
        <v>PER_AMP100_DUR2000</v>
      </c>
    </row>
    <row r="15" spans="2:52" x14ac:dyDescent="0.25">
      <c r="C15" s="4"/>
      <c r="D15" s="4"/>
      <c r="E15" s="4"/>
      <c r="F15" s="4"/>
      <c r="G15" s="4"/>
      <c r="AB15" s="4"/>
      <c r="AC15" s="4"/>
      <c r="AD15" s="4"/>
      <c r="AE15" s="4"/>
      <c r="AF15" s="4"/>
    </row>
    <row r="16" spans="2:52" x14ac:dyDescent="0.25">
      <c r="C16" s="4"/>
      <c r="D16" s="4"/>
      <c r="E16" s="4"/>
      <c r="F16" s="4"/>
      <c r="G16" s="4"/>
      <c r="AB16" s="4"/>
      <c r="AC16" s="4"/>
      <c r="AD16" s="4"/>
      <c r="AE16" s="4"/>
      <c r="AF16" s="4"/>
    </row>
    <row r="17" spans="3:32" x14ac:dyDescent="0.25">
      <c r="C17" s="4"/>
      <c r="D17" s="4"/>
      <c r="E17" s="4"/>
      <c r="F17" s="4"/>
      <c r="G17" s="4"/>
      <c r="AB17" s="4"/>
      <c r="AC17" s="4"/>
      <c r="AD17" s="4"/>
      <c r="AE17" s="4"/>
      <c r="AF17" s="4"/>
    </row>
    <row r="18" spans="3:32" x14ac:dyDescent="0.25">
      <c r="C18" s="4"/>
      <c r="D18" s="4"/>
      <c r="E18" s="4"/>
      <c r="F18" s="4"/>
      <c r="G18" s="4"/>
      <c r="AB18" s="4"/>
      <c r="AC18" s="4"/>
      <c r="AD18" s="4"/>
      <c r="AE18" s="4"/>
      <c r="AF18" s="4"/>
    </row>
    <row r="19" spans="3:32" x14ac:dyDescent="0.25">
      <c r="C19" s="4"/>
      <c r="D19" s="4"/>
      <c r="E19" s="4"/>
      <c r="F19" s="4"/>
      <c r="G19" s="4"/>
      <c r="AB19" s="4"/>
      <c r="AC19" s="4"/>
      <c r="AD19" s="4"/>
      <c r="AE19" s="4"/>
      <c r="AF19" s="4"/>
    </row>
    <row r="20" spans="3:32" x14ac:dyDescent="0.25">
      <c r="C20" s="4"/>
      <c r="D20" s="4"/>
      <c r="E20" s="4"/>
      <c r="F20" s="4"/>
      <c r="G20" s="4"/>
      <c r="AB20" s="4"/>
      <c r="AC20" s="4"/>
      <c r="AD20" s="4"/>
      <c r="AE20" s="4"/>
      <c r="AF20" s="4"/>
    </row>
    <row r="21" spans="3:32" x14ac:dyDescent="0.25">
      <c r="C21" s="4"/>
      <c r="D21" s="4"/>
      <c r="E21" s="4"/>
      <c r="F21" s="4"/>
      <c r="G21" s="4"/>
      <c r="AB21" s="4"/>
      <c r="AC21" s="4"/>
      <c r="AD21" s="4"/>
      <c r="AE21" s="4"/>
      <c r="AF21" s="4"/>
    </row>
    <row r="22" spans="3:32" x14ac:dyDescent="0.25">
      <c r="C22" s="4"/>
      <c r="D22" s="4"/>
      <c r="E22" s="4"/>
      <c r="F22" s="4"/>
      <c r="G22" s="4"/>
      <c r="AB22" s="4"/>
      <c r="AC22" s="4"/>
      <c r="AD22" s="4"/>
      <c r="AE22" s="4"/>
      <c r="AF22" s="4"/>
    </row>
    <row r="23" spans="3:32" x14ac:dyDescent="0.25">
      <c r="C23" s="4"/>
      <c r="D23" s="4"/>
      <c r="E23" s="4"/>
      <c r="F23" s="4"/>
      <c r="G23" s="4"/>
      <c r="AB23" s="4"/>
      <c r="AC23" s="4"/>
      <c r="AD23" s="4"/>
      <c r="AE23" s="4"/>
      <c r="AF23" s="4"/>
    </row>
    <row r="24" spans="3:32" x14ac:dyDescent="0.25">
      <c r="C24" s="4"/>
      <c r="D24" s="4"/>
      <c r="E24" s="4"/>
      <c r="F24" s="4"/>
      <c r="G24" s="4"/>
      <c r="AB24" s="4"/>
      <c r="AC24" s="4"/>
      <c r="AD24" s="4"/>
      <c r="AE24" s="4"/>
      <c r="AF24" s="4"/>
    </row>
    <row r="25" spans="3:32" x14ac:dyDescent="0.25">
      <c r="AB25" s="4"/>
      <c r="AC25" s="4"/>
      <c r="AD25" s="4"/>
      <c r="AE25" s="4"/>
      <c r="AF25" s="4"/>
    </row>
    <row r="26" spans="3:32" x14ac:dyDescent="0.25">
      <c r="AB26" s="4"/>
      <c r="AC26" s="4"/>
      <c r="AD26" s="4"/>
      <c r="AE26" s="4"/>
      <c r="AF26" s="4"/>
    </row>
    <row r="27" spans="3:32" x14ac:dyDescent="0.25">
      <c r="C27">
        <v>1</v>
      </c>
      <c r="D27" t="str">
        <f>INDEX($C$14:$AZ$14,1,C27)</f>
        <v>FOV_AMP0_DUR250</v>
      </c>
      <c r="AB27" s="4"/>
      <c r="AC27" s="4"/>
      <c r="AD27" s="4"/>
      <c r="AE27" s="4"/>
      <c r="AF27" s="4"/>
    </row>
    <row r="28" spans="3:32" x14ac:dyDescent="0.25">
      <c r="C28">
        <f>C27+1</f>
        <v>2</v>
      </c>
      <c r="D28" t="str">
        <f t="shared" ref="D28:D76" si="43">INDEX($C$14:$AZ$14,1,C28)</f>
        <v>FOV_AMP0_DUR500</v>
      </c>
      <c r="AB28" s="4"/>
      <c r="AC28" s="4"/>
      <c r="AD28" s="4"/>
      <c r="AE28" s="4"/>
      <c r="AF28" s="4"/>
    </row>
    <row r="29" spans="3:32" x14ac:dyDescent="0.25">
      <c r="C29">
        <f t="shared" ref="C29:C76" si="44">C28+1</f>
        <v>3</v>
      </c>
      <c r="D29" t="str">
        <f t="shared" si="43"/>
        <v>FOV_AMP0_DUR1000</v>
      </c>
    </row>
    <row r="30" spans="3:32" x14ac:dyDescent="0.25">
      <c r="C30">
        <f t="shared" si="44"/>
        <v>4</v>
      </c>
      <c r="D30" t="str">
        <f t="shared" si="43"/>
        <v>FOV_AMP0_DUR1500</v>
      </c>
    </row>
    <row r="31" spans="3:32" x14ac:dyDescent="0.25">
      <c r="C31">
        <f t="shared" si="44"/>
        <v>5</v>
      </c>
      <c r="D31" t="str">
        <f t="shared" si="43"/>
        <v>FOV_AMP0_DUR2000</v>
      </c>
    </row>
    <row r="32" spans="3:32" x14ac:dyDescent="0.25">
      <c r="C32">
        <f t="shared" si="44"/>
        <v>6</v>
      </c>
      <c r="D32" t="str">
        <f t="shared" si="43"/>
        <v>FOV_AMP25_DUR250</v>
      </c>
    </row>
    <row r="33" spans="3:4" x14ac:dyDescent="0.25">
      <c r="C33">
        <f t="shared" si="44"/>
        <v>7</v>
      </c>
      <c r="D33" t="str">
        <f t="shared" si="43"/>
        <v>FOV_AMP25_DUR500</v>
      </c>
    </row>
    <row r="34" spans="3:4" x14ac:dyDescent="0.25">
      <c r="C34">
        <f t="shared" si="44"/>
        <v>8</v>
      </c>
      <c r="D34" t="str">
        <f t="shared" si="43"/>
        <v>FOV_AMP25_DUR1000</v>
      </c>
    </row>
    <row r="35" spans="3:4" x14ac:dyDescent="0.25">
      <c r="C35">
        <f t="shared" si="44"/>
        <v>9</v>
      </c>
      <c r="D35" t="str">
        <f t="shared" si="43"/>
        <v>FOV_AMP25_DUR1500</v>
      </c>
    </row>
    <row r="36" spans="3:4" x14ac:dyDescent="0.25">
      <c r="C36">
        <f t="shared" si="44"/>
        <v>10</v>
      </c>
      <c r="D36" t="str">
        <f t="shared" si="43"/>
        <v>FOV_AMP25_DUR2000</v>
      </c>
    </row>
    <row r="37" spans="3:4" x14ac:dyDescent="0.25">
      <c r="C37">
        <f t="shared" si="44"/>
        <v>11</v>
      </c>
      <c r="D37" t="str">
        <f t="shared" si="43"/>
        <v>FOV_AMP50_DUR250</v>
      </c>
    </row>
    <row r="38" spans="3:4" x14ac:dyDescent="0.25">
      <c r="C38">
        <f t="shared" si="44"/>
        <v>12</v>
      </c>
      <c r="D38" t="str">
        <f t="shared" si="43"/>
        <v>FOV_AMP50_DUR500</v>
      </c>
    </row>
    <row r="39" spans="3:4" x14ac:dyDescent="0.25">
      <c r="C39">
        <f t="shared" si="44"/>
        <v>13</v>
      </c>
      <c r="D39" t="str">
        <f t="shared" si="43"/>
        <v>FOV_AMP50_DUR1000</v>
      </c>
    </row>
    <row r="40" spans="3:4" x14ac:dyDescent="0.25">
      <c r="C40">
        <f t="shared" si="44"/>
        <v>14</v>
      </c>
      <c r="D40" t="str">
        <f t="shared" si="43"/>
        <v>FOV_AMP50_DUR1500</v>
      </c>
    </row>
    <row r="41" spans="3:4" x14ac:dyDescent="0.25">
      <c r="C41">
        <f t="shared" si="44"/>
        <v>15</v>
      </c>
      <c r="D41" t="str">
        <f t="shared" si="43"/>
        <v>FOV_AMP50_DUR2000</v>
      </c>
    </row>
    <row r="42" spans="3:4" x14ac:dyDescent="0.25">
      <c r="C42">
        <f t="shared" si="44"/>
        <v>16</v>
      </c>
      <c r="D42" t="str">
        <f t="shared" si="43"/>
        <v>FOV_AMP75_DUR250</v>
      </c>
    </row>
    <row r="43" spans="3:4" x14ac:dyDescent="0.25">
      <c r="C43">
        <f t="shared" si="44"/>
        <v>17</v>
      </c>
      <c r="D43" t="str">
        <f t="shared" si="43"/>
        <v>FOV_AMP75_DUR500</v>
      </c>
    </row>
    <row r="44" spans="3:4" x14ac:dyDescent="0.25">
      <c r="C44">
        <f t="shared" si="44"/>
        <v>18</v>
      </c>
      <c r="D44" t="str">
        <f t="shared" si="43"/>
        <v>FOV_AMP75_DUR1000</v>
      </c>
    </row>
    <row r="45" spans="3:4" x14ac:dyDescent="0.25">
      <c r="C45">
        <f t="shared" si="44"/>
        <v>19</v>
      </c>
      <c r="D45" t="str">
        <f t="shared" si="43"/>
        <v>FOV_AMP75_DUR1500</v>
      </c>
    </row>
    <row r="46" spans="3:4" x14ac:dyDescent="0.25">
      <c r="C46">
        <f t="shared" si="44"/>
        <v>20</v>
      </c>
      <c r="D46" t="str">
        <f t="shared" si="43"/>
        <v>FOV_AMP75_DUR2000</v>
      </c>
    </row>
    <row r="47" spans="3:4" x14ac:dyDescent="0.25">
      <c r="C47">
        <f t="shared" si="44"/>
        <v>21</v>
      </c>
      <c r="D47" t="str">
        <f t="shared" si="43"/>
        <v>FOV_AMP100_DUR250</v>
      </c>
    </row>
    <row r="48" spans="3:4" x14ac:dyDescent="0.25">
      <c r="C48">
        <f t="shared" si="44"/>
        <v>22</v>
      </c>
      <c r="D48" t="str">
        <f t="shared" si="43"/>
        <v>FOV_AMP100_DUR500</v>
      </c>
    </row>
    <row r="49" spans="3:4" x14ac:dyDescent="0.25">
      <c r="C49">
        <f t="shared" si="44"/>
        <v>23</v>
      </c>
      <c r="D49" t="str">
        <f t="shared" si="43"/>
        <v>FOV_AMP100_DUR1000</v>
      </c>
    </row>
    <row r="50" spans="3:4" x14ac:dyDescent="0.25">
      <c r="C50">
        <f t="shared" si="44"/>
        <v>24</v>
      </c>
      <c r="D50" t="str">
        <f t="shared" si="43"/>
        <v>FOV_AMP100_DUR1500</v>
      </c>
    </row>
    <row r="51" spans="3:4" x14ac:dyDescent="0.25">
      <c r="C51">
        <f t="shared" si="44"/>
        <v>25</v>
      </c>
      <c r="D51" t="str">
        <f t="shared" si="43"/>
        <v>FOV_AMP100_DUR2000</v>
      </c>
    </row>
    <row r="52" spans="3:4" x14ac:dyDescent="0.25">
      <c r="C52">
        <f t="shared" si="44"/>
        <v>26</v>
      </c>
      <c r="D52" t="str">
        <f t="shared" si="43"/>
        <v>PER_AMP0_DUR250</v>
      </c>
    </row>
    <row r="53" spans="3:4" x14ac:dyDescent="0.25">
      <c r="C53">
        <f t="shared" si="44"/>
        <v>27</v>
      </c>
      <c r="D53" t="str">
        <f t="shared" si="43"/>
        <v>PER_AMP0_DUR500</v>
      </c>
    </row>
    <row r="54" spans="3:4" x14ac:dyDescent="0.25">
      <c r="C54">
        <f t="shared" si="44"/>
        <v>28</v>
      </c>
      <c r="D54" t="str">
        <f t="shared" si="43"/>
        <v>PER_AMP0_DUR1000</v>
      </c>
    </row>
    <row r="55" spans="3:4" x14ac:dyDescent="0.25">
      <c r="C55">
        <f t="shared" si="44"/>
        <v>29</v>
      </c>
      <c r="D55" t="str">
        <f t="shared" si="43"/>
        <v>PER_AMP0_DUR1500</v>
      </c>
    </row>
    <row r="56" spans="3:4" x14ac:dyDescent="0.25">
      <c r="C56">
        <f t="shared" si="44"/>
        <v>30</v>
      </c>
      <c r="D56" t="str">
        <f t="shared" si="43"/>
        <v>PER_AMP0_DUR2000</v>
      </c>
    </row>
    <row r="57" spans="3:4" x14ac:dyDescent="0.25">
      <c r="C57">
        <f t="shared" si="44"/>
        <v>31</v>
      </c>
      <c r="D57" t="str">
        <f t="shared" si="43"/>
        <v>PER_AMP25_DUR250</v>
      </c>
    </row>
    <row r="58" spans="3:4" x14ac:dyDescent="0.25">
      <c r="C58">
        <f t="shared" si="44"/>
        <v>32</v>
      </c>
      <c r="D58" t="str">
        <f t="shared" si="43"/>
        <v>PER_AMP25_DUR500</v>
      </c>
    </row>
    <row r="59" spans="3:4" x14ac:dyDescent="0.25">
      <c r="C59">
        <f t="shared" si="44"/>
        <v>33</v>
      </c>
      <c r="D59" t="str">
        <f t="shared" si="43"/>
        <v>PER_AMP25_DUR1000</v>
      </c>
    </row>
    <row r="60" spans="3:4" x14ac:dyDescent="0.25">
      <c r="C60">
        <f>C59+1</f>
        <v>34</v>
      </c>
      <c r="D60" t="str">
        <f t="shared" si="43"/>
        <v>PER_AMP25_DUR1500</v>
      </c>
    </row>
    <row r="61" spans="3:4" x14ac:dyDescent="0.25">
      <c r="C61">
        <f t="shared" si="44"/>
        <v>35</v>
      </c>
      <c r="D61" t="str">
        <f t="shared" si="43"/>
        <v>PER_AMP25_DUR2000</v>
      </c>
    </row>
    <row r="62" spans="3:4" x14ac:dyDescent="0.25">
      <c r="C62">
        <f t="shared" si="44"/>
        <v>36</v>
      </c>
      <c r="D62" t="str">
        <f t="shared" si="43"/>
        <v>PER_AMP50_DUR250</v>
      </c>
    </row>
    <row r="63" spans="3:4" x14ac:dyDescent="0.25">
      <c r="C63">
        <f t="shared" si="44"/>
        <v>37</v>
      </c>
      <c r="D63" t="str">
        <f t="shared" si="43"/>
        <v>PER_AMP50_DUR500</v>
      </c>
    </row>
    <row r="64" spans="3:4" x14ac:dyDescent="0.25">
      <c r="C64">
        <f t="shared" si="44"/>
        <v>38</v>
      </c>
      <c r="D64" t="str">
        <f t="shared" si="43"/>
        <v>PER_AMP50_DUR1000</v>
      </c>
    </row>
    <row r="65" spans="3:4" x14ac:dyDescent="0.25">
      <c r="C65">
        <f t="shared" si="44"/>
        <v>39</v>
      </c>
      <c r="D65" t="str">
        <f t="shared" si="43"/>
        <v>PER_AMP50_DUR1500</v>
      </c>
    </row>
    <row r="66" spans="3:4" x14ac:dyDescent="0.25">
      <c r="C66">
        <f t="shared" si="44"/>
        <v>40</v>
      </c>
      <c r="D66" t="str">
        <f t="shared" si="43"/>
        <v>PER_AMP50_DUR2000</v>
      </c>
    </row>
    <row r="67" spans="3:4" x14ac:dyDescent="0.25">
      <c r="C67">
        <f t="shared" si="44"/>
        <v>41</v>
      </c>
      <c r="D67" t="str">
        <f t="shared" si="43"/>
        <v>PER_AMP75_DUR250</v>
      </c>
    </row>
    <row r="68" spans="3:4" x14ac:dyDescent="0.25">
      <c r="C68">
        <f t="shared" si="44"/>
        <v>42</v>
      </c>
      <c r="D68" t="str">
        <f t="shared" si="43"/>
        <v>PER_AMP75_DUR500</v>
      </c>
    </row>
    <row r="69" spans="3:4" x14ac:dyDescent="0.25">
      <c r="C69">
        <f t="shared" si="44"/>
        <v>43</v>
      </c>
      <c r="D69" t="str">
        <f t="shared" si="43"/>
        <v>PER_AMP75_DUR1000</v>
      </c>
    </row>
    <row r="70" spans="3:4" x14ac:dyDescent="0.25">
      <c r="C70">
        <f t="shared" si="44"/>
        <v>44</v>
      </c>
      <c r="D70" t="str">
        <f t="shared" si="43"/>
        <v>PER_AMP75_DUR1500</v>
      </c>
    </row>
    <row r="71" spans="3:4" x14ac:dyDescent="0.25">
      <c r="C71">
        <f t="shared" si="44"/>
        <v>45</v>
      </c>
      <c r="D71" t="str">
        <f t="shared" si="43"/>
        <v>PER_AMP75_DUR2000</v>
      </c>
    </row>
    <row r="72" spans="3:4" x14ac:dyDescent="0.25">
      <c r="C72">
        <f t="shared" si="44"/>
        <v>46</v>
      </c>
      <c r="D72" t="str">
        <f t="shared" si="43"/>
        <v>PER_AMP100_DUR250</v>
      </c>
    </row>
    <row r="73" spans="3:4" x14ac:dyDescent="0.25">
      <c r="C73">
        <f t="shared" si="44"/>
        <v>47</v>
      </c>
      <c r="D73" t="str">
        <f t="shared" si="43"/>
        <v>PER_AMP100_DUR500</v>
      </c>
    </row>
    <row r="74" spans="3:4" x14ac:dyDescent="0.25">
      <c r="C74">
        <f t="shared" si="44"/>
        <v>48</v>
      </c>
      <c r="D74" t="str">
        <f t="shared" si="43"/>
        <v>PER_AMP100_DUR1000</v>
      </c>
    </row>
    <row r="75" spans="3:4" x14ac:dyDescent="0.25">
      <c r="C75">
        <f>C74+1</f>
        <v>49</v>
      </c>
      <c r="D75" t="str">
        <f t="shared" si="43"/>
        <v>PER_AMP100_DUR1500</v>
      </c>
    </row>
    <row r="76" spans="3:4" x14ac:dyDescent="0.25">
      <c r="C76">
        <f t="shared" si="44"/>
        <v>50</v>
      </c>
      <c r="D76" t="str">
        <f t="shared" si="43"/>
        <v>PER_AMP100_DUR2000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9"/>
  <sheetViews>
    <sheetView topLeftCell="A4" zoomScale="85" zoomScaleNormal="85" workbookViewId="0">
      <selection activeCell="C39" sqref="C39"/>
    </sheetView>
  </sheetViews>
  <sheetFormatPr defaultRowHeight="15" x14ac:dyDescent="0.25"/>
  <cols>
    <col min="1" max="1" width="6.7109375" customWidth="1"/>
    <col min="2" max="2" width="9.42578125" bestFit="1" customWidth="1"/>
    <col min="3" max="3" width="29.7109375" bestFit="1" customWidth="1"/>
    <col min="4" max="4" width="31.7109375" bestFit="1" customWidth="1"/>
    <col min="5" max="7" width="30.7109375" bestFit="1" customWidth="1"/>
    <col min="8" max="8" width="29.7109375" bestFit="1" customWidth="1"/>
    <col min="9" max="9" width="31.7109375" bestFit="1" customWidth="1"/>
    <col min="10" max="12" width="30.7109375" bestFit="1" customWidth="1"/>
    <col min="13" max="13" width="29.7109375" bestFit="1" customWidth="1"/>
    <col min="14" max="14" width="31.7109375" bestFit="1" customWidth="1"/>
    <col min="15" max="17" width="30.7109375" bestFit="1" customWidth="1"/>
    <col min="18" max="18" width="28.5703125" bestFit="1" customWidth="1"/>
    <col min="19" max="19" width="30.7109375" bestFit="1" customWidth="1"/>
    <col min="20" max="22" width="29.7109375" bestFit="1" customWidth="1"/>
    <col min="23" max="23" width="28.5703125" bestFit="1" customWidth="1"/>
    <col min="24" max="24" width="30.7109375" bestFit="1" customWidth="1"/>
    <col min="25" max="28" width="29.7109375" bestFit="1" customWidth="1"/>
    <col min="29" max="29" width="31.7109375" bestFit="1" customWidth="1"/>
    <col min="30" max="32" width="30.7109375" bestFit="1" customWidth="1"/>
    <col min="33" max="33" width="29.7109375" bestFit="1" customWidth="1"/>
    <col min="34" max="34" width="31.7109375" bestFit="1" customWidth="1"/>
    <col min="35" max="37" width="30.7109375" bestFit="1" customWidth="1"/>
    <col min="38" max="38" width="29.7109375" bestFit="1" customWidth="1"/>
    <col min="39" max="39" width="31.7109375" bestFit="1" customWidth="1"/>
    <col min="40" max="40" width="30.7109375" customWidth="1"/>
    <col min="41" max="42" width="30.7109375" bestFit="1" customWidth="1"/>
    <col min="43" max="43" width="28.5703125" bestFit="1" customWidth="1"/>
    <col min="44" max="44" width="30.7109375" bestFit="1" customWidth="1"/>
    <col min="45" max="45" width="29.7109375" customWidth="1"/>
    <col min="46" max="47" width="29.7109375" bestFit="1" customWidth="1"/>
    <col min="48" max="48" width="28.5703125" bestFit="1" customWidth="1"/>
    <col min="49" max="49" width="30.7109375" bestFit="1" customWidth="1"/>
    <col min="50" max="53" width="29.7109375" bestFit="1" customWidth="1"/>
    <col min="54" max="54" width="31.7109375" bestFit="1" customWidth="1"/>
    <col min="55" max="57" width="30.7109375" bestFit="1" customWidth="1"/>
    <col min="58" max="58" width="29.7109375" bestFit="1" customWidth="1"/>
    <col min="59" max="59" width="31.7109375" bestFit="1" customWidth="1"/>
    <col min="60" max="62" width="30.7109375" bestFit="1" customWidth="1"/>
    <col min="63" max="63" width="29.7109375" bestFit="1" customWidth="1"/>
    <col min="64" max="64" width="31.7109375" bestFit="1" customWidth="1"/>
    <col min="65" max="67" width="30.7109375" bestFit="1" customWidth="1"/>
    <col min="68" max="68" width="28.5703125" bestFit="1" customWidth="1"/>
    <col min="69" max="69" width="30.7109375" bestFit="1" customWidth="1"/>
    <col min="70" max="72" width="29.7109375" bestFit="1" customWidth="1"/>
    <col min="73" max="73" width="28.5703125" bestFit="1" customWidth="1"/>
    <col min="74" max="74" width="30.7109375" bestFit="1" customWidth="1"/>
    <col min="75" max="78" width="29.7109375" bestFit="1" customWidth="1"/>
    <col min="79" max="79" width="31.7109375" bestFit="1" customWidth="1"/>
    <col min="80" max="82" width="30.7109375" bestFit="1" customWidth="1"/>
    <col min="83" max="83" width="29.7109375" bestFit="1" customWidth="1"/>
    <col min="84" max="84" width="31.7109375" bestFit="1" customWidth="1"/>
    <col min="85" max="87" width="30.7109375" bestFit="1" customWidth="1"/>
    <col min="88" max="88" width="29.7109375" bestFit="1" customWidth="1"/>
    <col min="89" max="89" width="31.7109375" bestFit="1" customWidth="1"/>
    <col min="90" max="92" width="30.7109375" bestFit="1" customWidth="1"/>
    <col min="93" max="93" width="28.5703125" bestFit="1" customWidth="1"/>
    <col min="94" max="94" width="30.7109375" bestFit="1" customWidth="1"/>
    <col min="95" max="97" width="29.7109375" bestFit="1" customWidth="1"/>
    <col min="98" max="98" width="28.5703125" bestFit="1" customWidth="1"/>
    <col min="99" max="99" width="30.7109375" bestFit="1" customWidth="1"/>
    <col min="100" max="102" width="29.7109375" bestFit="1" customWidth="1"/>
  </cols>
  <sheetData>
    <row r="1" spans="1:102" x14ac:dyDescent="0.25">
      <c r="A1">
        <f>distance!A1</f>
        <v>0</v>
      </c>
      <c r="B1">
        <f>distance!B1</f>
        <v>0</v>
      </c>
      <c r="C1" t="str">
        <f>distance!C1</f>
        <v>Repetition 1</v>
      </c>
      <c r="D1" t="str">
        <f>distance!D1</f>
        <v>Repetition 1</v>
      </c>
      <c r="E1" t="str">
        <f>distance!E1</f>
        <v>Repetition 1</v>
      </c>
      <c r="F1" t="str">
        <f>distance!F1</f>
        <v>Repetition 1</v>
      </c>
      <c r="G1" t="str">
        <f>distance!G1</f>
        <v>Repetition 1</v>
      </c>
      <c r="H1" t="str">
        <f>distance!H1</f>
        <v>Repetition 1</v>
      </c>
      <c r="I1" t="str">
        <f>distance!I1</f>
        <v>Repetition 1</v>
      </c>
      <c r="J1" t="str">
        <f>distance!J1</f>
        <v>Repetition 1</v>
      </c>
      <c r="K1" t="str">
        <f>distance!K1</f>
        <v>Repetition 1</v>
      </c>
      <c r="L1" t="str">
        <f>distance!L1</f>
        <v>Repetition 1</v>
      </c>
      <c r="M1" t="str">
        <f>distance!M1</f>
        <v>Repetition 1</v>
      </c>
      <c r="N1" t="str">
        <f>distance!N1</f>
        <v>Repetition 1</v>
      </c>
      <c r="O1" t="str">
        <f>distance!O1</f>
        <v>Repetition 1</v>
      </c>
      <c r="P1" t="str">
        <f>distance!P1</f>
        <v>Repetition 1</v>
      </c>
      <c r="Q1" t="str">
        <f>distance!Q1</f>
        <v>Repetition 1</v>
      </c>
      <c r="R1" t="str">
        <f>distance!R1</f>
        <v>Repetition 1</v>
      </c>
      <c r="S1" t="str">
        <f>distance!S1</f>
        <v>Repetition 1</v>
      </c>
      <c r="T1" t="str">
        <f>distance!T1</f>
        <v>Repetition 1</v>
      </c>
      <c r="U1" t="str">
        <f>distance!U1</f>
        <v>Repetition 1</v>
      </c>
      <c r="V1" t="str">
        <f>distance!V1</f>
        <v>Repetition 1</v>
      </c>
      <c r="W1" t="str">
        <f>distance!W1</f>
        <v>Repetition 1</v>
      </c>
      <c r="X1" t="str">
        <f>distance!X1</f>
        <v>Repetition 1</v>
      </c>
      <c r="Y1" t="str">
        <f>distance!Y1</f>
        <v>Repetition 1</v>
      </c>
      <c r="Z1" t="str">
        <f>distance!Z1</f>
        <v>Repetition 1</v>
      </c>
      <c r="AA1" t="str">
        <f>distance!AA1</f>
        <v>Repetition 1</v>
      </c>
      <c r="AB1" t="str">
        <f>distance!AB1</f>
        <v>Repetition 1</v>
      </c>
      <c r="AC1" t="str">
        <f>distance!AC1</f>
        <v>Repetition 1</v>
      </c>
      <c r="AD1" t="str">
        <f>distance!AD1</f>
        <v>Repetition 1</v>
      </c>
      <c r="AE1" t="str">
        <f>distance!AE1</f>
        <v>Repetition 1</v>
      </c>
      <c r="AF1" t="str">
        <f>distance!AF1</f>
        <v>Repetition 1</v>
      </c>
      <c r="AG1" t="str">
        <f>distance!AG1</f>
        <v>Repetition 1</v>
      </c>
      <c r="AH1" t="str">
        <f>distance!AH1</f>
        <v>Repetition 1</v>
      </c>
      <c r="AI1" t="str">
        <f>distance!AI1</f>
        <v>Repetition 1</v>
      </c>
      <c r="AJ1" t="str">
        <f>distance!AJ1</f>
        <v>Repetition 1</v>
      </c>
      <c r="AK1" t="str">
        <f>distance!AK1</f>
        <v>Repetition 1</v>
      </c>
      <c r="AL1" t="str">
        <f>distance!AL1</f>
        <v>Repetition 1</v>
      </c>
      <c r="AM1" t="str">
        <f>distance!AM1</f>
        <v>Repetition 1</v>
      </c>
      <c r="AN1" t="str">
        <f>distance!AN1</f>
        <v>Repetition 1</v>
      </c>
      <c r="AO1" t="str">
        <f>distance!AO1</f>
        <v>Repetition 1</v>
      </c>
      <c r="AP1" t="str">
        <f>distance!AP1</f>
        <v>Repetition 1</v>
      </c>
      <c r="AQ1" t="str">
        <f>distance!AQ1</f>
        <v>Repetition 1</v>
      </c>
      <c r="AR1" t="str">
        <f>distance!AR1</f>
        <v>Repetition 1</v>
      </c>
      <c r="AS1" t="str">
        <f>distance!AS1</f>
        <v>Repetition 1</v>
      </c>
      <c r="AT1" t="str">
        <f>distance!AT1</f>
        <v>Repetition 1</v>
      </c>
      <c r="AU1" t="str">
        <f>distance!AU1</f>
        <v>Repetition 1</v>
      </c>
      <c r="AV1" t="str">
        <f>distance!AV1</f>
        <v>Repetition 1</v>
      </c>
      <c r="AW1" t="str">
        <f>distance!AW1</f>
        <v>Repetition 1</v>
      </c>
      <c r="AX1" t="str">
        <f>distance!AX1</f>
        <v>Repetition 1</v>
      </c>
      <c r="AY1" t="str">
        <f>distance!AY1</f>
        <v>Repetition 1</v>
      </c>
      <c r="AZ1" t="str">
        <f>distance!AZ1</f>
        <v>Repetition 1</v>
      </c>
      <c r="BA1" t="str">
        <f>distance!BA1</f>
        <v>Repetition 2</v>
      </c>
      <c r="BB1" t="str">
        <f>distance!BB1</f>
        <v>Repetition 2</v>
      </c>
      <c r="BC1" t="str">
        <f>distance!BC1</f>
        <v>Repetition 2</v>
      </c>
      <c r="BD1" t="str">
        <f>distance!BD1</f>
        <v>Repetition 2</v>
      </c>
      <c r="BE1" t="str">
        <f>distance!BE1</f>
        <v>Repetition 2</v>
      </c>
      <c r="BF1" t="str">
        <f>distance!BF1</f>
        <v>Repetition 2</v>
      </c>
      <c r="BG1" t="str">
        <f>distance!BG1</f>
        <v>Repetition 2</v>
      </c>
      <c r="BH1" t="str">
        <f>distance!BH1</f>
        <v>Repetition 2</v>
      </c>
      <c r="BI1" t="str">
        <f>distance!BI1</f>
        <v>Repetition 2</v>
      </c>
      <c r="BJ1" t="str">
        <f>distance!BJ1</f>
        <v>Repetition 2</v>
      </c>
      <c r="BK1" t="str">
        <f>distance!BK1</f>
        <v>Repetition 2</v>
      </c>
      <c r="BL1" t="str">
        <f>distance!BL1</f>
        <v>Repetition 2</v>
      </c>
      <c r="BM1" t="str">
        <f>distance!BM1</f>
        <v>Repetition 2</v>
      </c>
      <c r="BN1" t="str">
        <f>distance!BN1</f>
        <v>Repetition 2</v>
      </c>
      <c r="BO1" t="str">
        <f>distance!BO1</f>
        <v>Repetition 2</v>
      </c>
      <c r="BP1" t="str">
        <f>distance!BP1</f>
        <v>Repetition 2</v>
      </c>
      <c r="BQ1" t="str">
        <f>distance!BQ1</f>
        <v>Repetition 2</v>
      </c>
      <c r="BR1" t="str">
        <f>distance!BR1</f>
        <v>Repetition 2</v>
      </c>
      <c r="BS1" t="str">
        <f>distance!BS1</f>
        <v>Repetition 2</v>
      </c>
      <c r="BT1" t="str">
        <f>distance!BT1</f>
        <v>Repetition 2</v>
      </c>
      <c r="BU1" t="str">
        <f>distance!BU1</f>
        <v>Repetition 2</v>
      </c>
      <c r="BV1" t="str">
        <f>distance!BV1</f>
        <v>Repetition 2</v>
      </c>
      <c r="BW1" t="str">
        <f>distance!BW1</f>
        <v>Repetition 2</v>
      </c>
      <c r="BX1" t="str">
        <f>distance!BX1</f>
        <v>Repetition 2</v>
      </c>
      <c r="BY1" t="str">
        <f>distance!BY1</f>
        <v>Repetition 2</v>
      </c>
      <c r="BZ1" t="str">
        <f>distance!BZ1</f>
        <v>Repetition 2</v>
      </c>
      <c r="CA1" t="str">
        <f>distance!CA1</f>
        <v>Repetition 2</v>
      </c>
      <c r="CB1" t="str">
        <f>distance!CB1</f>
        <v>Repetition 2</v>
      </c>
      <c r="CC1" t="str">
        <f>distance!CC1</f>
        <v>Repetition 2</v>
      </c>
      <c r="CD1" t="str">
        <f>distance!CD1</f>
        <v>Repetition 2</v>
      </c>
      <c r="CE1" t="str">
        <f>distance!CE1</f>
        <v>Repetition 2</v>
      </c>
      <c r="CF1" t="str">
        <f>distance!CF1</f>
        <v>Repetition 2</v>
      </c>
      <c r="CG1" t="str">
        <f>distance!CG1</f>
        <v>Repetition 2</v>
      </c>
      <c r="CH1" t="str">
        <f>distance!CH1</f>
        <v>Repetition 2</v>
      </c>
      <c r="CI1" t="str">
        <f>distance!CI1</f>
        <v>Repetition 2</v>
      </c>
      <c r="CJ1" t="str">
        <f>distance!CJ1</f>
        <v>Repetition 2</v>
      </c>
      <c r="CK1" t="str">
        <f>distance!CK1</f>
        <v>Repetition 2</v>
      </c>
      <c r="CL1" t="str">
        <f>distance!CL1</f>
        <v>Repetition 2</v>
      </c>
      <c r="CM1" t="str">
        <f>distance!CM1</f>
        <v>Repetition 2</v>
      </c>
      <c r="CN1" t="str">
        <f>distance!CN1</f>
        <v>Repetition 2</v>
      </c>
      <c r="CO1" t="str">
        <f>distance!CO1</f>
        <v>Repetition 2</v>
      </c>
      <c r="CP1" t="str">
        <f>distance!CP1</f>
        <v>Repetition 2</v>
      </c>
      <c r="CQ1" t="str">
        <f>distance!CQ1</f>
        <v>Repetition 2</v>
      </c>
      <c r="CR1" t="str">
        <f>distance!CR1</f>
        <v>Repetition 2</v>
      </c>
      <c r="CS1" t="str">
        <f>distance!CS1</f>
        <v>Repetition 2</v>
      </c>
      <c r="CT1" t="str">
        <f>distance!CT1</f>
        <v>Repetition 2</v>
      </c>
      <c r="CU1" t="str">
        <f>distance!CU1</f>
        <v>Repetition 2</v>
      </c>
      <c r="CV1" t="str">
        <f>distance!CV1</f>
        <v>Repetition 2</v>
      </c>
      <c r="CW1" t="str">
        <f>distance!CW1</f>
        <v>Repetition 2</v>
      </c>
      <c r="CX1" t="str">
        <f>distance!CX1</f>
        <v>Repetition 2</v>
      </c>
    </row>
    <row r="2" spans="1:102" x14ac:dyDescent="0.25">
      <c r="A2">
        <f>distance!A2</f>
        <v>0</v>
      </c>
      <c r="B2">
        <f>distance!B2</f>
        <v>0</v>
      </c>
      <c r="C2" t="str">
        <f>distance!C2</f>
        <v>Foveal</v>
      </c>
      <c r="D2" t="str">
        <f>distance!D2</f>
        <v>Foveal</v>
      </c>
      <c r="E2" t="str">
        <f>distance!E2</f>
        <v>Foveal</v>
      </c>
      <c r="F2" t="str">
        <f>distance!F2</f>
        <v>Foveal</v>
      </c>
      <c r="G2" t="str">
        <f>distance!G2</f>
        <v>Foveal</v>
      </c>
      <c r="H2" t="str">
        <f>distance!H2</f>
        <v>Foveal</v>
      </c>
      <c r="I2" t="str">
        <f>distance!I2</f>
        <v>Foveal</v>
      </c>
      <c r="J2" t="str">
        <f>distance!J2</f>
        <v>Foveal</v>
      </c>
      <c r="K2" t="str">
        <f>distance!K2</f>
        <v>Foveal</v>
      </c>
      <c r="L2" t="str">
        <f>distance!L2</f>
        <v>Foveal</v>
      </c>
      <c r="M2" t="str">
        <f>distance!M2</f>
        <v>Foveal</v>
      </c>
      <c r="N2" t="str">
        <f>distance!N2</f>
        <v>Foveal</v>
      </c>
      <c r="O2" t="str">
        <f>distance!O2</f>
        <v>Foveal</v>
      </c>
      <c r="P2" t="str">
        <f>distance!P2</f>
        <v>Foveal</v>
      </c>
      <c r="Q2" t="str">
        <f>distance!Q2</f>
        <v>Foveal</v>
      </c>
      <c r="R2" t="str">
        <f>distance!R2</f>
        <v>Foveal</v>
      </c>
      <c r="S2" t="str">
        <f>distance!S2</f>
        <v>Foveal</v>
      </c>
      <c r="T2" t="str">
        <f>distance!T2</f>
        <v>Foveal</v>
      </c>
      <c r="U2" t="str">
        <f>distance!U2</f>
        <v>Foveal</v>
      </c>
      <c r="V2" t="str">
        <f>distance!V2</f>
        <v>Foveal</v>
      </c>
      <c r="W2" t="str">
        <f>distance!W2</f>
        <v>Foveal</v>
      </c>
      <c r="X2" t="str">
        <f>distance!X2</f>
        <v>Foveal</v>
      </c>
      <c r="Y2" t="str">
        <f>distance!Y2</f>
        <v>Foveal</v>
      </c>
      <c r="Z2" t="str">
        <f>distance!Z2</f>
        <v>Foveal</v>
      </c>
      <c r="AA2" t="str">
        <f>distance!AA2</f>
        <v>Foveal</v>
      </c>
      <c r="AB2" t="str">
        <f>distance!AB2</f>
        <v>Peripheral</v>
      </c>
      <c r="AC2" t="str">
        <f>distance!AC2</f>
        <v>Peripheral</v>
      </c>
      <c r="AD2" t="str">
        <f>distance!AD2</f>
        <v>Peripheral</v>
      </c>
      <c r="AE2" t="str">
        <f>distance!AE2</f>
        <v>Peripheral</v>
      </c>
      <c r="AF2" t="str">
        <f>distance!AF2</f>
        <v>Peripheral</v>
      </c>
      <c r="AG2" t="str">
        <f>distance!AG2</f>
        <v>Peripheral</v>
      </c>
      <c r="AH2" t="str">
        <f>distance!AH2</f>
        <v>Peripheral</v>
      </c>
      <c r="AI2" t="str">
        <f>distance!AI2</f>
        <v>Peripheral</v>
      </c>
      <c r="AJ2" t="str">
        <f>distance!AJ2</f>
        <v>Peripheral</v>
      </c>
      <c r="AK2" t="str">
        <f>distance!AK2</f>
        <v>Peripheral</v>
      </c>
      <c r="AL2" t="str">
        <f>distance!AL2</f>
        <v>Peripheral</v>
      </c>
      <c r="AM2" t="str">
        <f>distance!AM2</f>
        <v>Peripheral</v>
      </c>
      <c r="AN2" t="str">
        <f>distance!AN2</f>
        <v>Peripheral</v>
      </c>
      <c r="AO2" t="str">
        <f>distance!AO2</f>
        <v>Peripheral</v>
      </c>
      <c r="AP2" t="str">
        <f>distance!AP2</f>
        <v>Peripheral</v>
      </c>
      <c r="AQ2" t="str">
        <f>distance!AQ2</f>
        <v>Peripheral</v>
      </c>
      <c r="AR2" t="str">
        <f>distance!AR2</f>
        <v>Peripheral</v>
      </c>
      <c r="AS2" t="str">
        <f>distance!AS2</f>
        <v>Peripheral</v>
      </c>
      <c r="AT2" t="str">
        <f>distance!AT2</f>
        <v>Peripheral</v>
      </c>
      <c r="AU2" t="str">
        <f>distance!AU2</f>
        <v>Peripheral</v>
      </c>
      <c r="AV2" t="str">
        <f>distance!AV2</f>
        <v>Peripheral</v>
      </c>
      <c r="AW2" t="str">
        <f>distance!AW2</f>
        <v>Peripheral</v>
      </c>
      <c r="AX2" t="str">
        <f>distance!AX2</f>
        <v>Peripheral</v>
      </c>
      <c r="AY2" t="str">
        <f>distance!AY2</f>
        <v>Peripheral</v>
      </c>
      <c r="AZ2" t="str">
        <f>distance!AZ2</f>
        <v>Peripheral</v>
      </c>
      <c r="BA2" t="str">
        <f>distance!BA2</f>
        <v>Foveal</v>
      </c>
      <c r="BB2" t="str">
        <f>distance!BB2</f>
        <v>Foveal</v>
      </c>
      <c r="BC2" t="str">
        <f>distance!BC2</f>
        <v>Foveal</v>
      </c>
      <c r="BD2" t="str">
        <f>distance!BD2</f>
        <v>Foveal</v>
      </c>
      <c r="BE2" t="str">
        <f>distance!BE2</f>
        <v>Foveal</v>
      </c>
      <c r="BF2" t="str">
        <f>distance!BF2</f>
        <v>Foveal</v>
      </c>
      <c r="BG2" t="str">
        <f>distance!BG2</f>
        <v>Foveal</v>
      </c>
      <c r="BH2" t="str">
        <f>distance!BH2</f>
        <v>Foveal</v>
      </c>
      <c r="BI2" t="str">
        <f>distance!BI2</f>
        <v>Foveal</v>
      </c>
      <c r="BJ2" t="str">
        <f>distance!BJ2</f>
        <v>Foveal</v>
      </c>
      <c r="BK2" t="str">
        <f>distance!BK2</f>
        <v>Foveal</v>
      </c>
      <c r="BL2" t="str">
        <f>distance!BL2</f>
        <v>Foveal</v>
      </c>
      <c r="BM2" t="str">
        <f>distance!BM2</f>
        <v>Foveal</v>
      </c>
      <c r="BN2" t="str">
        <f>distance!BN2</f>
        <v>Foveal</v>
      </c>
      <c r="BO2" t="str">
        <f>distance!BO2</f>
        <v>Foveal</v>
      </c>
      <c r="BP2" t="str">
        <f>distance!BP2</f>
        <v>Foveal</v>
      </c>
      <c r="BQ2" t="str">
        <f>distance!BQ2</f>
        <v>Foveal</v>
      </c>
      <c r="BR2" t="str">
        <f>distance!BR2</f>
        <v>Foveal</v>
      </c>
      <c r="BS2" t="str">
        <f>distance!BS2</f>
        <v>Foveal</v>
      </c>
      <c r="BT2" t="str">
        <f>distance!BT2</f>
        <v>Foveal</v>
      </c>
      <c r="BU2" t="str">
        <f>distance!BU2</f>
        <v>Foveal</v>
      </c>
      <c r="BV2" t="str">
        <f>distance!BV2</f>
        <v>Foveal</v>
      </c>
      <c r="BW2" t="str">
        <f>distance!BW2</f>
        <v>Foveal</v>
      </c>
      <c r="BX2" t="str">
        <f>distance!BX2</f>
        <v>Foveal</v>
      </c>
      <c r="BY2" t="str">
        <f>distance!BY2</f>
        <v>Foveal</v>
      </c>
      <c r="BZ2" t="str">
        <f>distance!BZ2</f>
        <v>Peripheral</v>
      </c>
      <c r="CA2" t="str">
        <f>distance!CA2</f>
        <v>Peripheral</v>
      </c>
      <c r="CB2" t="str">
        <f>distance!CB2</f>
        <v>Peripheral</v>
      </c>
      <c r="CC2" t="str">
        <f>distance!CC2</f>
        <v>Peripheral</v>
      </c>
      <c r="CD2" t="str">
        <f>distance!CD2</f>
        <v>Peripheral</v>
      </c>
      <c r="CE2" t="str">
        <f>distance!CE2</f>
        <v>Peripheral</v>
      </c>
      <c r="CF2" t="str">
        <f>distance!CF2</f>
        <v>Peripheral</v>
      </c>
      <c r="CG2" t="str">
        <f>distance!CG2</f>
        <v>Peripheral</v>
      </c>
      <c r="CH2" t="str">
        <f>distance!CH2</f>
        <v>Peripheral</v>
      </c>
      <c r="CI2" t="str">
        <f>distance!CI2</f>
        <v>Peripheral</v>
      </c>
      <c r="CJ2" t="str">
        <f>distance!CJ2</f>
        <v>Peripheral</v>
      </c>
      <c r="CK2" t="str">
        <f>distance!CK2</f>
        <v>Peripheral</v>
      </c>
      <c r="CL2" t="str">
        <f>distance!CL2</f>
        <v>Peripheral</v>
      </c>
      <c r="CM2" t="str">
        <f>distance!CM2</f>
        <v>Peripheral</v>
      </c>
      <c r="CN2" t="str">
        <f>distance!CN2</f>
        <v>Peripheral</v>
      </c>
      <c r="CO2" t="str">
        <f>distance!CO2</f>
        <v>Peripheral</v>
      </c>
      <c r="CP2" t="str">
        <f>distance!CP2</f>
        <v>Peripheral</v>
      </c>
      <c r="CQ2" t="str">
        <f>distance!CQ2</f>
        <v>Peripheral</v>
      </c>
      <c r="CR2" t="str">
        <f>distance!CR2</f>
        <v>Peripheral</v>
      </c>
      <c r="CS2" t="str">
        <f>distance!CS2</f>
        <v>Peripheral</v>
      </c>
      <c r="CT2" t="str">
        <f>distance!CT2</f>
        <v>Peripheral</v>
      </c>
      <c r="CU2" t="str">
        <f>distance!CU2</f>
        <v>Peripheral</v>
      </c>
      <c r="CV2" t="str">
        <f>distance!CV2</f>
        <v>Peripheral</v>
      </c>
      <c r="CW2" t="str">
        <f>distance!CW2</f>
        <v>Peripheral</v>
      </c>
      <c r="CX2" t="str">
        <f>distance!CX2</f>
        <v>Peripheral</v>
      </c>
    </row>
    <row r="3" spans="1:102" x14ac:dyDescent="0.25">
      <c r="A3">
        <f>distance!A3</f>
        <v>0</v>
      </c>
      <c r="B3">
        <f>distance!B3</f>
        <v>0</v>
      </c>
      <c r="C3" t="str">
        <f>distance!C3</f>
        <v>Duration 1000</v>
      </c>
      <c r="D3" t="str">
        <f>distance!D3</f>
        <v>Duration 1000</v>
      </c>
      <c r="E3" t="str">
        <f>distance!E3</f>
        <v>Duration 1000</v>
      </c>
      <c r="F3" t="str">
        <f>distance!F3</f>
        <v>Duration 1000</v>
      </c>
      <c r="G3" t="str">
        <f>distance!G3</f>
        <v>Duration 1000</v>
      </c>
      <c r="H3" t="str">
        <f>distance!H3</f>
        <v>Duration 1500</v>
      </c>
      <c r="I3" t="str">
        <f>distance!I3</f>
        <v>Duration 1500</v>
      </c>
      <c r="J3" t="str">
        <f>distance!J3</f>
        <v>Duration 1500</v>
      </c>
      <c r="K3" t="str">
        <f>distance!K3</f>
        <v>Duration 1500</v>
      </c>
      <c r="L3" t="str">
        <f>distance!L3</f>
        <v>Duration 1500</v>
      </c>
      <c r="M3" t="str">
        <f>distance!M3</f>
        <v>Duration 2000</v>
      </c>
      <c r="N3" t="str">
        <f>distance!N3</f>
        <v>Duration 2000</v>
      </c>
      <c r="O3" t="str">
        <f>distance!O3</f>
        <v>Duration 2000</v>
      </c>
      <c r="P3" t="str">
        <f>distance!P3</f>
        <v>Duration 2000</v>
      </c>
      <c r="Q3" t="str">
        <f>distance!Q3</f>
        <v>Duration 2000</v>
      </c>
      <c r="R3" t="str">
        <f>distance!R3</f>
        <v>Duration 250</v>
      </c>
      <c r="S3" t="str">
        <f>distance!S3</f>
        <v>Duration 250</v>
      </c>
      <c r="T3" t="str">
        <f>distance!T3</f>
        <v>Duration 250</v>
      </c>
      <c r="U3" t="str">
        <f>distance!U3</f>
        <v>Duration 250</v>
      </c>
      <c r="V3" t="str">
        <f>distance!V3</f>
        <v>Duration 250</v>
      </c>
      <c r="W3" t="str">
        <f>distance!W3</f>
        <v>Duration 500</v>
      </c>
      <c r="X3" t="str">
        <f>distance!X3</f>
        <v>Duration 500</v>
      </c>
      <c r="Y3" t="str">
        <f>distance!Y3</f>
        <v>Duration 500</v>
      </c>
      <c r="Z3" t="str">
        <f>distance!Z3</f>
        <v>Duration 500</v>
      </c>
      <c r="AA3" t="str">
        <f>distance!AA3</f>
        <v>Duration 500</v>
      </c>
      <c r="AB3" t="str">
        <f>distance!AB3</f>
        <v>Duration 1000</v>
      </c>
      <c r="AC3" t="str">
        <f>distance!AC3</f>
        <v>Duration 1000</v>
      </c>
      <c r="AD3" t="str">
        <f>distance!AD3</f>
        <v>Duration 1000</v>
      </c>
      <c r="AE3" t="str">
        <f>distance!AE3</f>
        <v>Duration 1000</v>
      </c>
      <c r="AF3" t="str">
        <f>distance!AF3</f>
        <v>Duration 1000</v>
      </c>
      <c r="AG3" t="str">
        <f>distance!AG3</f>
        <v>Duration 1500</v>
      </c>
      <c r="AH3" t="str">
        <f>distance!AH3</f>
        <v>Duration 1500</v>
      </c>
      <c r="AI3" t="str">
        <f>distance!AI3</f>
        <v>Duration 1500</v>
      </c>
      <c r="AJ3" t="str">
        <f>distance!AJ3</f>
        <v>Duration 1500</v>
      </c>
      <c r="AK3" t="str">
        <f>distance!AK3</f>
        <v>Duration 1500</v>
      </c>
      <c r="AL3" t="str">
        <f>distance!AL3</f>
        <v>Duration 2000</v>
      </c>
      <c r="AM3" t="str">
        <f>distance!AM3</f>
        <v>Duration 2000</v>
      </c>
      <c r="AN3" t="str">
        <f>distance!AN3</f>
        <v>Duration 2000</v>
      </c>
      <c r="AO3" t="str">
        <f>distance!AO3</f>
        <v>Duration 2000</v>
      </c>
      <c r="AP3" t="str">
        <f>distance!AP3</f>
        <v>Duration 2000</v>
      </c>
      <c r="AQ3" t="str">
        <f>distance!AQ3</f>
        <v>Duration 250</v>
      </c>
      <c r="AR3" t="str">
        <f>distance!AR3</f>
        <v>Duration 250</v>
      </c>
      <c r="AS3" t="str">
        <f>distance!AS3</f>
        <v>Duration 250</v>
      </c>
      <c r="AT3" t="str">
        <f>distance!AT3</f>
        <v>Duration 250</v>
      </c>
      <c r="AU3" t="str">
        <f>distance!AU3</f>
        <v>Duration 250</v>
      </c>
      <c r="AV3" t="str">
        <f>distance!AV3</f>
        <v>Duration 500</v>
      </c>
      <c r="AW3" t="str">
        <f>distance!AW3</f>
        <v>Duration 500</v>
      </c>
      <c r="AX3" t="str">
        <f>distance!AX3</f>
        <v>Duration 500</v>
      </c>
      <c r="AY3" t="str">
        <f>distance!AY3</f>
        <v>Duration 500</v>
      </c>
      <c r="AZ3" t="str">
        <f>distance!AZ3</f>
        <v>Duration 500</v>
      </c>
      <c r="BA3" t="str">
        <f>distance!BA3</f>
        <v>Duration 1000</v>
      </c>
      <c r="BB3" t="str">
        <f>distance!BB3</f>
        <v>Duration 1000</v>
      </c>
      <c r="BC3" t="str">
        <f>distance!BC3</f>
        <v>Duration 1000</v>
      </c>
      <c r="BD3" t="str">
        <f>distance!BD3</f>
        <v>Duration 1000</v>
      </c>
      <c r="BE3" t="str">
        <f>distance!BE3</f>
        <v>Duration 1000</v>
      </c>
      <c r="BF3" t="str">
        <f>distance!BF3</f>
        <v>Duration 1500</v>
      </c>
      <c r="BG3" t="str">
        <f>distance!BG3</f>
        <v>Duration 1500</v>
      </c>
      <c r="BH3" t="str">
        <f>distance!BH3</f>
        <v>Duration 1500</v>
      </c>
      <c r="BI3" t="str">
        <f>distance!BI3</f>
        <v>Duration 1500</v>
      </c>
      <c r="BJ3" t="str">
        <f>distance!BJ3</f>
        <v>Duration 1500</v>
      </c>
      <c r="BK3" t="str">
        <f>distance!BK3</f>
        <v>Duration 2000</v>
      </c>
      <c r="BL3" t="str">
        <f>distance!BL3</f>
        <v>Duration 2000</v>
      </c>
      <c r="BM3" t="str">
        <f>distance!BM3</f>
        <v>Duration 2000</v>
      </c>
      <c r="BN3" t="str">
        <f>distance!BN3</f>
        <v>Duration 2000</v>
      </c>
      <c r="BO3" t="str">
        <f>distance!BO3</f>
        <v>Duration 2000</v>
      </c>
      <c r="BP3" t="str">
        <f>distance!BP3</f>
        <v>Duration 250</v>
      </c>
      <c r="BQ3" t="str">
        <f>distance!BQ3</f>
        <v>Duration 250</v>
      </c>
      <c r="BR3" t="str">
        <f>distance!BR3</f>
        <v>Duration 250</v>
      </c>
      <c r="BS3" t="str">
        <f>distance!BS3</f>
        <v>Duration 250</v>
      </c>
      <c r="BT3" t="str">
        <f>distance!BT3</f>
        <v>Duration 250</v>
      </c>
      <c r="BU3" t="str">
        <f>distance!BU3</f>
        <v>Duration 500</v>
      </c>
      <c r="BV3" t="str">
        <f>distance!BV3</f>
        <v>Duration 500</v>
      </c>
      <c r="BW3" t="str">
        <f>distance!BW3</f>
        <v>Duration 500</v>
      </c>
      <c r="BX3" t="str">
        <f>distance!BX3</f>
        <v>Duration 500</v>
      </c>
      <c r="BY3" t="str">
        <f>distance!BY3</f>
        <v>Duration 500</v>
      </c>
      <c r="BZ3" t="str">
        <f>distance!BZ3</f>
        <v>Duration 1000</v>
      </c>
      <c r="CA3" t="str">
        <f>distance!CA3</f>
        <v>Duration 1000</v>
      </c>
      <c r="CB3" t="str">
        <f>distance!CB3</f>
        <v>Duration 1000</v>
      </c>
      <c r="CC3" t="str">
        <f>distance!CC3</f>
        <v>Duration 1000</v>
      </c>
      <c r="CD3" t="str">
        <f>distance!CD3</f>
        <v>Duration 1000</v>
      </c>
      <c r="CE3" t="str">
        <f>distance!CE3</f>
        <v>Duration 1500</v>
      </c>
      <c r="CF3" t="str">
        <f>distance!CF3</f>
        <v>Duration 1500</v>
      </c>
      <c r="CG3" t="str">
        <f>distance!CG3</f>
        <v>Duration 1500</v>
      </c>
      <c r="CH3" t="str">
        <f>distance!CH3</f>
        <v>Duration 1500</v>
      </c>
      <c r="CI3" t="str">
        <f>distance!CI3</f>
        <v>Duration 1500</v>
      </c>
      <c r="CJ3" t="str">
        <f>distance!CJ3</f>
        <v>Duration 2000</v>
      </c>
      <c r="CK3" t="str">
        <f>distance!CK3</f>
        <v>Duration 2000</v>
      </c>
      <c r="CL3" t="str">
        <f>distance!CL3</f>
        <v>Duration 2000</v>
      </c>
      <c r="CM3" t="str">
        <f>distance!CM3</f>
        <v>Duration 2000</v>
      </c>
      <c r="CN3" t="str">
        <f>distance!CN3</f>
        <v>Duration 2000</v>
      </c>
      <c r="CO3" t="str">
        <f>distance!CO3</f>
        <v>Duration 250</v>
      </c>
      <c r="CP3" t="str">
        <f>distance!CP3</f>
        <v>Duration 250</v>
      </c>
      <c r="CQ3" t="str">
        <f>distance!CQ3</f>
        <v>Duration 250</v>
      </c>
      <c r="CR3" t="str">
        <f>distance!CR3</f>
        <v>Duration 250</v>
      </c>
      <c r="CS3" t="str">
        <f>distance!CS3</f>
        <v>Duration 250</v>
      </c>
      <c r="CT3" t="str">
        <f>distance!CT3</f>
        <v>Duration 500</v>
      </c>
      <c r="CU3" t="str">
        <f>distance!CU3</f>
        <v>Duration 500</v>
      </c>
      <c r="CV3" t="str">
        <f>distance!CV3</f>
        <v>Duration 500</v>
      </c>
      <c r="CW3" t="str">
        <f>distance!CW3</f>
        <v>Duration 500</v>
      </c>
      <c r="CX3" t="str">
        <f>distance!CX3</f>
        <v>Duration 500</v>
      </c>
    </row>
    <row r="4" spans="1:102" x14ac:dyDescent="0.25">
      <c r="A4">
        <f>distance!A4</f>
        <v>0</v>
      </c>
      <c r="B4">
        <f>distance!B4</f>
        <v>0</v>
      </c>
      <c r="C4" t="str">
        <f>distance!C4</f>
        <v>Amplitude 0</v>
      </c>
      <c r="D4" t="str">
        <f>distance!D4</f>
        <v>Amplitude 100</v>
      </c>
      <c r="E4" t="str">
        <f>distance!E4</f>
        <v>Amplitude 25</v>
      </c>
      <c r="F4" t="str">
        <f>distance!F4</f>
        <v>Amplitude 50</v>
      </c>
      <c r="G4" t="str">
        <f>distance!G4</f>
        <v>Amplitude 75</v>
      </c>
      <c r="H4" t="str">
        <f>distance!H4</f>
        <v>Amplitude 0</v>
      </c>
      <c r="I4" t="str">
        <f>distance!I4</f>
        <v>Amplitude 100</v>
      </c>
      <c r="J4" t="str">
        <f>distance!J4</f>
        <v>Amplitude 25</v>
      </c>
      <c r="K4" t="str">
        <f>distance!K4</f>
        <v>Amplitude 50</v>
      </c>
      <c r="L4" t="str">
        <f>distance!L4</f>
        <v>Amplitude 75</v>
      </c>
      <c r="M4" t="str">
        <f>distance!M4</f>
        <v>Amplitude 0</v>
      </c>
      <c r="N4" t="str">
        <f>distance!N4</f>
        <v>Amplitude 100</v>
      </c>
      <c r="O4" t="str">
        <f>distance!O4</f>
        <v>Amplitude 25</v>
      </c>
      <c r="P4" t="str">
        <f>distance!P4</f>
        <v>Amplitude 50</v>
      </c>
      <c r="Q4" t="str">
        <f>distance!Q4</f>
        <v>Amplitude 75</v>
      </c>
      <c r="R4" t="str">
        <f>distance!R4</f>
        <v>Amplitude 0</v>
      </c>
      <c r="S4" t="str">
        <f>distance!S4</f>
        <v>Amplitude 100</v>
      </c>
      <c r="T4" t="str">
        <f>distance!T4</f>
        <v>Amplitude 25</v>
      </c>
      <c r="U4" t="str">
        <f>distance!U4</f>
        <v>Amplitude 50</v>
      </c>
      <c r="V4" t="str">
        <f>distance!V4</f>
        <v>Amplitude 75</v>
      </c>
      <c r="W4" t="str">
        <f>distance!W4</f>
        <v>Amplitude 0</v>
      </c>
      <c r="X4" t="str">
        <f>distance!X4</f>
        <v>Amplitude 100</v>
      </c>
      <c r="Y4" t="str">
        <f>distance!Y4</f>
        <v>Amplitude 25</v>
      </c>
      <c r="Z4" t="str">
        <f>distance!Z4</f>
        <v>Amplitude 50</v>
      </c>
      <c r="AA4" t="str">
        <f>distance!AA4</f>
        <v>Amplitude 75</v>
      </c>
      <c r="AB4" t="str">
        <f>distance!AB4</f>
        <v>Amplitude 0</v>
      </c>
      <c r="AC4" t="str">
        <f>distance!AC4</f>
        <v>Amplitude 100</v>
      </c>
      <c r="AD4" t="str">
        <f>distance!AD4</f>
        <v>Amplitude 25</v>
      </c>
      <c r="AE4" t="str">
        <f>distance!AE4</f>
        <v>Amplitude 50</v>
      </c>
      <c r="AF4" t="str">
        <f>distance!AF4</f>
        <v>Amplitude 75</v>
      </c>
      <c r="AG4" t="str">
        <f>distance!AG4</f>
        <v>Amplitude 0</v>
      </c>
      <c r="AH4" t="str">
        <f>distance!AH4</f>
        <v>Amplitude 100</v>
      </c>
      <c r="AI4" t="str">
        <f>distance!AI4</f>
        <v>Amplitude 25</v>
      </c>
      <c r="AJ4" t="str">
        <f>distance!AJ4</f>
        <v>Amplitude 50</v>
      </c>
      <c r="AK4" t="str">
        <f>distance!AK4</f>
        <v>Amplitude 75</v>
      </c>
      <c r="AL4" t="str">
        <f>distance!AL4</f>
        <v>Amplitude 0</v>
      </c>
      <c r="AM4" t="str">
        <f>distance!AM4</f>
        <v>Amplitude 100</v>
      </c>
      <c r="AN4" t="str">
        <f>distance!AN4</f>
        <v>Amplitude 25</v>
      </c>
      <c r="AO4" t="str">
        <f>distance!AO4</f>
        <v>Amplitude 50</v>
      </c>
      <c r="AP4" t="str">
        <f>distance!AP4</f>
        <v>Amplitude 75</v>
      </c>
      <c r="AQ4" t="str">
        <f>distance!AQ4</f>
        <v>Amplitude 0</v>
      </c>
      <c r="AR4" t="str">
        <f>distance!AR4</f>
        <v>Amplitude 100</v>
      </c>
      <c r="AS4" t="str">
        <f>distance!AS4</f>
        <v>Amplitude 25</v>
      </c>
      <c r="AT4" t="str">
        <f>distance!AT4</f>
        <v>Amplitude 50</v>
      </c>
      <c r="AU4" t="str">
        <f>distance!AU4</f>
        <v>Amplitude 75</v>
      </c>
      <c r="AV4" t="str">
        <f>distance!AV4</f>
        <v>Amplitude 0</v>
      </c>
      <c r="AW4" t="str">
        <f>distance!AW4</f>
        <v>Amplitude 100</v>
      </c>
      <c r="AX4" t="str">
        <f>distance!AX4</f>
        <v>Amplitude 25</v>
      </c>
      <c r="AY4" t="str">
        <f>distance!AY4</f>
        <v>Amplitude 50</v>
      </c>
      <c r="AZ4" t="str">
        <f>distance!AZ4</f>
        <v>Amplitude 75</v>
      </c>
      <c r="BA4" t="str">
        <f>distance!BA4</f>
        <v>Amplitude 0</v>
      </c>
      <c r="BB4" t="str">
        <f>distance!BB4</f>
        <v>Amplitude 100</v>
      </c>
      <c r="BC4" t="str">
        <f>distance!BC4</f>
        <v>Amplitude 25</v>
      </c>
      <c r="BD4" t="str">
        <f>distance!BD4</f>
        <v>Amplitude 50</v>
      </c>
      <c r="BE4" t="str">
        <f>distance!BE4</f>
        <v>Amplitude 75</v>
      </c>
      <c r="BF4" t="str">
        <f>distance!BF4</f>
        <v>Amplitude 0</v>
      </c>
      <c r="BG4" t="str">
        <f>distance!BG4</f>
        <v>Amplitude 100</v>
      </c>
      <c r="BH4" t="str">
        <f>distance!BH4</f>
        <v>Amplitude 25</v>
      </c>
      <c r="BI4" t="str">
        <f>distance!BI4</f>
        <v>Amplitude 50</v>
      </c>
      <c r="BJ4" t="str">
        <f>distance!BJ4</f>
        <v>Amplitude 75</v>
      </c>
      <c r="BK4" t="str">
        <f>distance!BK4</f>
        <v>Amplitude 0</v>
      </c>
      <c r="BL4" t="str">
        <f>distance!BL4</f>
        <v>Amplitude 100</v>
      </c>
      <c r="BM4" t="str">
        <f>distance!BM4</f>
        <v>Amplitude 25</v>
      </c>
      <c r="BN4" t="str">
        <f>distance!BN4</f>
        <v>Amplitude 50</v>
      </c>
      <c r="BO4" t="str">
        <f>distance!BO4</f>
        <v>Amplitude 75</v>
      </c>
      <c r="BP4" t="str">
        <f>distance!BP4</f>
        <v>Amplitude 0</v>
      </c>
      <c r="BQ4" t="str">
        <f>distance!BQ4</f>
        <v>Amplitude 100</v>
      </c>
      <c r="BR4" t="str">
        <f>distance!BR4</f>
        <v>Amplitude 25</v>
      </c>
      <c r="BS4" t="str">
        <f>distance!BS4</f>
        <v>Amplitude 50</v>
      </c>
      <c r="BT4" t="str">
        <f>distance!BT4</f>
        <v>Amplitude 75</v>
      </c>
      <c r="BU4" t="str">
        <f>distance!BU4</f>
        <v>Amplitude 0</v>
      </c>
      <c r="BV4" t="str">
        <f>distance!BV4</f>
        <v>Amplitude 100</v>
      </c>
      <c r="BW4" t="str">
        <f>distance!BW4</f>
        <v>Amplitude 25</v>
      </c>
      <c r="BX4" t="str">
        <f>distance!BX4</f>
        <v>Amplitude 50</v>
      </c>
      <c r="BY4" t="str">
        <f>distance!BY4</f>
        <v>Amplitude 75</v>
      </c>
      <c r="BZ4" t="str">
        <f>distance!BZ4</f>
        <v>Amplitude 0</v>
      </c>
      <c r="CA4" t="str">
        <f>distance!CA4</f>
        <v>Amplitude 100</v>
      </c>
      <c r="CB4" t="str">
        <f>distance!CB4</f>
        <v>Amplitude 25</v>
      </c>
      <c r="CC4" t="str">
        <f>distance!CC4</f>
        <v>Amplitude 50</v>
      </c>
      <c r="CD4" t="str">
        <f>distance!CD4</f>
        <v>Amplitude 75</v>
      </c>
      <c r="CE4" t="str">
        <f>distance!CE4</f>
        <v>Amplitude 0</v>
      </c>
      <c r="CF4" t="str">
        <f>distance!CF4</f>
        <v>Amplitude 100</v>
      </c>
      <c r="CG4" t="str">
        <f>distance!CG4</f>
        <v>Amplitude 25</v>
      </c>
      <c r="CH4" t="str">
        <f>distance!CH4</f>
        <v>Amplitude 50</v>
      </c>
      <c r="CI4" t="str">
        <f>distance!CI4</f>
        <v>Amplitude 75</v>
      </c>
      <c r="CJ4" t="str">
        <f>distance!CJ4</f>
        <v>Amplitude 0</v>
      </c>
      <c r="CK4" t="str">
        <f>distance!CK4</f>
        <v>Amplitude 100</v>
      </c>
      <c r="CL4" t="str">
        <f>distance!CL4</f>
        <v>Amplitude 25</v>
      </c>
      <c r="CM4" t="str">
        <f>distance!CM4</f>
        <v>Amplitude 50</v>
      </c>
      <c r="CN4" t="str">
        <f>distance!CN4</f>
        <v>Amplitude 75</v>
      </c>
      <c r="CO4" t="str">
        <f>distance!CO4</f>
        <v>Amplitude 0</v>
      </c>
      <c r="CP4" t="str">
        <f>distance!CP4</f>
        <v>Amplitude 100</v>
      </c>
      <c r="CQ4" t="str">
        <f>distance!CQ4</f>
        <v>Amplitude 25</v>
      </c>
      <c r="CR4" t="str">
        <f>distance!CR4</f>
        <v>Amplitude 50</v>
      </c>
      <c r="CS4" t="str">
        <f>distance!CS4</f>
        <v>Amplitude 75</v>
      </c>
      <c r="CT4" t="str">
        <f>distance!CT4</f>
        <v>Amplitude 0</v>
      </c>
      <c r="CU4" t="str">
        <f>distance!CU4</f>
        <v>Amplitude 100</v>
      </c>
      <c r="CV4" t="str">
        <f>distance!CV4</f>
        <v>Amplitude 25</v>
      </c>
      <c r="CW4" t="str">
        <f>distance!CW4</f>
        <v>Amplitude 50</v>
      </c>
      <c r="CX4" t="str">
        <f>distance!CX4</f>
        <v>Amplitude 75</v>
      </c>
    </row>
    <row r="5" spans="1:102" x14ac:dyDescent="0.25">
      <c r="A5" t="str">
        <f>distance!A5</f>
        <v>userID</v>
      </c>
      <c r="B5" t="str">
        <f>distance!B5</f>
        <v>condition</v>
      </c>
      <c r="C5" t="str">
        <f>distance!C5</f>
        <v>rep_0--ecc_0--dur_1000--amp_0</v>
      </c>
      <c r="D5" t="str">
        <f>distance!D5</f>
        <v>rep_0--ecc_0--dur_1000--amp_100</v>
      </c>
      <c r="E5" t="str">
        <f>distance!E5</f>
        <v>rep_0--ecc_0--dur_1000--amp_25</v>
      </c>
      <c r="F5" t="str">
        <f>distance!F5</f>
        <v>rep_0--ecc_0--dur_1000--amp_50</v>
      </c>
      <c r="G5" t="str">
        <f>distance!G5</f>
        <v>rep_0--ecc_0--dur_1000--amp_75</v>
      </c>
      <c r="H5" t="str">
        <f>distance!H5</f>
        <v>rep_0--ecc_0--dur_1500--amp_0</v>
      </c>
      <c r="I5" t="str">
        <f>distance!I5</f>
        <v>rep_0--ecc_0--dur_1500--amp_100</v>
      </c>
      <c r="J5" t="str">
        <f>distance!J5</f>
        <v>rep_0--ecc_0--dur_1500--amp_25</v>
      </c>
      <c r="K5" t="str">
        <f>distance!K5</f>
        <v>rep_0--ecc_0--dur_1500--amp_50</v>
      </c>
      <c r="L5" t="str">
        <f>distance!L5</f>
        <v>rep_0--ecc_0--dur_1500--amp_75</v>
      </c>
      <c r="M5" t="str">
        <f>distance!M5</f>
        <v>rep_0--ecc_0--dur_2000--amp_0</v>
      </c>
      <c r="N5" t="str">
        <f>distance!N5</f>
        <v>rep_0--ecc_0--dur_2000--amp_100</v>
      </c>
      <c r="O5" t="str">
        <f>distance!O5</f>
        <v>rep_0--ecc_0--dur_2000--amp_25</v>
      </c>
      <c r="P5" t="str">
        <f>distance!P5</f>
        <v>rep_0--ecc_0--dur_2000--amp_50</v>
      </c>
      <c r="Q5" t="str">
        <f>distance!Q5</f>
        <v>rep_0--ecc_0--dur_2000--amp_75</v>
      </c>
      <c r="R5" t="str">
        <f>distance!R5</f>
        <v>rep_0--ecc_0--dur_250--amp_0</v>
      </c>
      <c r="S5" t="str">
        <f>distance!S5</f>
        <v>rep_0--ecc_0--dur_250--amp_100</v>
      </c>
      <c r="T5" t="str">
        <f>distance!T5</f>
        <v>rep_0--ecc_0--dur_250--amp_25</v>
      </c>
      <c r="U5" t="str">
        <f>distance!U5</f>
        <v>rep_0--ecc_0--dur_250--amp_50</v>
      </c>
      <c r="V5" t="str">
        <f>distance!V5</f>
        <v>rep_0--ecc_0--dur_250--amp_75</v>
      </c>
      <c r="W5" t="str">
        <f>distance!W5</f>
        <v>rep_0--ecc_0--dur_500--amp_0</v>
      </c>
      <c r="X5" t="str">
        <f>distance!X5</f>
        <v>rep_0--ecc_0--dur_500--amp_100</v>
      </c>
      <c r="Y5" t="str">
        <f>distance!Y5</f>
        <v>rep_0--ecc_0--dur_500--amp_25</v>
      </c>
      <c r="Z5" t="str">
        <f>distance!Z5</f>
        <v>rep_0--ecc_0--dur_500--amp_50</v>
      </c>
      <c r="AA5" t="str">
        <f>distance!AA5</f>
        <v>rep_0--ecc_0--dur_500--amp_75</v>
      </c>
      <c r="AB5" t="str">
        <f>distance!AB5</f>
        <v>rep_0--ecc_1--dur_1000--amp_0</v>
      </c>
      <c r="AC5" t="str">
        <f>distance!AC5</f>
        <v>rep_0--ecc_1--dur_1000--amp_100</v>
      </c>
      <c r="AD5" t="str">
        <f>distance!AD5</f>
        <v>rep_0--ecc_1--dur_1000--amp_25</v>
      </c>
      <c r="AE5" t="str">
        <f>distance!AE5</f>
        <v>rep_0--ecc_1--dur_1000--amp_50</v>
      </c>
      <c r="AF5" t="str">
        <f>distance!AF5</f>
        <v>rep_0--ecc_1--dur_1000--amp_75</v>
      </c>
      <c r="AG5" t="str">
        <f>distance!AG5</f>
        <v>rep_0--ecc_1--dur_1500--amp_0</v>
      </c>
      <c r="AH5" t="str">
        <f>distance!AH5</f>
        <v>rep_0--ecc_1--dur_1500--amp_100</v>
      </c>
      <c r="AI5" t="str">
        <f>distance!AI5</f>
        <v>rep_0--ecc_1--dur_1500--amp_25</v>
      </c>
      <c r="AJ5" t="str">
        <f>distance!AJ5</f>
        <v>rep_0--ecc_1--dur_1500--amp_50</v>
      </c>
      <c r="AK5" t="str">
        <f>distance!AK5</f>
        <v>rep_0--ecc_1--dur_1500--amp_75</v>
      </c>
      <c r="AL5" t="str">
        <f>distance!AL5</f>
        <v>rep_0--ecc_1--dur_2000--amp_0</v>
      </c>
      <c r="AM5" t="str">
        <f>distance!AM5</f>
        <v>rep_0--ecc_1--dur_2000--amp_100</v>
      </c>
      <c r="AN5" t="str">
        <f>distance!AN5</f>
        <v>rep_0--ecc_1--dur_2000--amp_25</v>
      </c>
      <c r="AO5" t="str">
        <f>distance!AO5</f>
        <v>rep_0--ecc_1--dur_2000--amp_50</v>
      </c>
      <c r="AP5" t="str">
        <f>distance!AP5</f>
        <v>rep_0--ecc_1--dur_2000--amp_75</v>
      </c>
      <c r="AQ5" t="str">
        <f>distance!AQ5</f>
        <v>rep_0--ecc_1--dur_250--amp_0</v>
      </c>
      <c r="AR5" t="str">
        <f>distance!AR5</f>
        <v>rep_0--ecc_1--dur_250--amp_100</v>
      </c>
      <c r="AS5" t="str">
        <f>distance!AS5</f>
        <v>rep_0--ecc_1--dur_250--amp_25</v>
      </c>
      <c r="AT5" t="str">
        <f>distance!AT5</f>
        <v>rep_0--ecc_1--dur_250--amp_50</v>
      </c>
      <c r="AU5" t="str">
        <f>distance!AU5</f>
        <v>rep_0--ecc_1--dur_250--amp_75</v>
      </c>
      <c r="AV5" t="str">
        <f>distance!AV5</f>
        <v>rep_0--ecc_1--dur_500--amp_0</v>
      </c>
      <c r="AW5" t="str">
        <f>distance!AW5</f>
        <v>rep_0--ecc_1--dur_500--amp_100</v>
      </c>
      <c r="AX5" t="str">
        <f>distance!AX5</f>
        <v>rep_0--ecc_1--dur_500--amp_25</v>
      </c>
      <c r="AY5" t="str">
        <f>distance!AY5</f>
        <v>rep_0--ecc_1--dur_500--amp_50</v>
      </c>
      <c r="AZ5" t="str">
        <f>distance!AZ5</f>
        <v>rep_0--ecc_1--dur_500--amp_75</v>
      </c>
      <c r="BA5" t="str">
        <f>distance!BA5</f>
        <v>rep_1--ecc_0--dur_1000--amp_0</v>
      </c>
      <c r="BB5" t="str">
        <f>distance!BB5</f>
        <v>rep_1--ecc_0--dur_1000--amp_100</v>
      </c>
      <c r="BC5" t="str">
        <f>distance!BC5</f>
        <v>rep_1--ecc_0--dur_1000--amp_25</v>
      </c>
      <c r="BD5" t="str">
        <f>distance!BD5</f>
        <v>rep_1--ecc_0--dur_1000--amp_50</v>
      </c>
      <c r="BE5" t="str">
        <f>distance!BE5</f>
        <v>rep_1--ecc_0--dur_1000--amp_75</v>
      </c>
      <c r="BF5" t="str">
        <f>distance!BF5</f>
        <v>rep_1--ecc_0--dur_1500--amp_0</v>
      </c>
      <c r="BG5" t="str">
        <f>distance!BG5</f>
        <v>rep_1--ecc_0--dur_1500--amp_100</v>
      </c>
      <c r="BH5" t="str">
        <f>distance!BH5</f>
        <v>rep_1--ecc_0--dur_1500--amp_25</v>
      </c>
      <c r="BI5" t="str">
        <f>distance!BI5</f>
        <v>rep_1--ecc_0--dur_1500--amp_50</v>
      </c>
      <c r="BJ5" t="str">
        <f>distance!BJ5</f>
        <v>rep_1--ecc_0--dur_1500--amp_75</v>
      </c>
      <c r="BK5" t="str">
        <f>distance!BK5</f>
        <v>rep_1--ecc_0--dur_2000--amp_0</v>
      </c>
      <c r="BL5" t="str">
        <f>distance!BL5</f>
        <v>rep_1--ecc_0--dur_2000--amp_100</v>
      </c>
      <c r="BM5" t="str">
        <f>distance!BM5</f>
        <v>rep_1--ecc_0--dur_2000--amp_25</v>
      </c>
      <c r="BN5" t="str">
        <f>distance!BN5</f>
        <v>rep_1--ecc_0--dur_2000--amp_50</v>
      </c>
      <c r="BO5" t="str">
        <f>distance!BO5</f>
        <v>rep_1--ecc_0--dur_2000--amp_75</v>
      </c>
      <c r="BP5" t="str">
        <f>distance!BP5</f>
        <v>rep_1--ecc_0--dur_250--amp_0</v>
      </c>
      <c r="BQ5" t="str">
        <f>distance!BQ5</f>
        <v>rep_1--ecc_0--dur_250--amp_100</v>
      </c>
      <c r="BR5" t="str">
        <f>distance!BR5</f>
        <v>rep_1--ecc_0--dur_250--amp_25</v>
      </c>
      <c r="BS5" t="str">
        <f>distance!BS5</f>
        <v>rep_1--ecc_0--dur_250--amp_50</v>
      </c>
      <c r="BT5" t="str">
        <f>distance!BT5</f>
        <v>rep_1--ecc_0--dur_250--amp_75</v>
      </c>
      <c r="BU5" t="str">
        <f>distance!BU5</f>
        <v>rep_1--ecc_0--dur_500--amp_0</v>
      </c>
      <c r="BV5" t="str">
        <f>distance!BV5</f>
        <v>rep_1--ecc_0--dur_500--amp_100</v>
      </c>
      <c r="BW5" t="str">
        <f>distance!BW5</f>
        <v>rep_1--ecc_0--dur_500--amp_25</v>
      </c>
      <c r="BX5" t="str">
        <f>distance!BX5</f>
        <v>rep_1--ecc_0--dur_500--amp_50</v>
      </c>
      <c r="BY5" t="str">
        <f>distance!BY5</f>
        <v>rep_1--ecc_0--dur_500--amp_75</v>
      </c>
      <c r="BZ5" t="str">
        <f>distance!BZ5</f>
        <v>rep_1--ecc_1--dur_1000--amp_0</v>
      </c>
      <c r="CA5" t="str">
        <f>distance!CA5</f>
        <v>rep_1--ecc_1--dur_1000--amp_100</v>
      </c>
      <c r="CB5" t="str">
        <f>distance!CB5</f>
        <v>rep_1--ecc_1--dur_1000--amp_25</v>
      </c>
      <c r="CC5" t="str">
        <f>distance!CC5</f>
        <v>rep_1--ecc_1--dur_1000--amp_50</v>
      </c>
      <c r="CD5" t="str">
        <f>distance!CD5</f>
        <v>rep_1--ecc_1--dur_1000--amp_75</v>
      </c>
      <c r="CE5" t="str">
        <f>distance!CE5</f>
        <v>rep_1--ecc_1--dur_1500--amp_0</v>
      </c>
      <c r="CF5" t="str">
        <f>distance!CF5</f>
        <v>rep_1--ecc_1--dur_1500--amp_100</v>
      </c>
      <c r="CG5" t="str">
        <f>distance!CG5</f>
        <v>rep_1--ecc_1--dur_1500--amp_25</v>
      </c>
      <c r="CH5" t="str">
        <f>distance!CH5</f>
        <v>rep_1--ecc_1--dur_1500--amp_50</v>
      </c>
      <c r="CI5" t="str">
        <f>distance!CI5</f>
        <v>rep_1--ecc_1--dur_1500--amp_75</v>
      </c>
      <c r="CJ5" t="str">
        <f>distance!CJ5</f>
        <v>rep_1--ecc_1--dur_2000--amp_0</v>
      </c>
      <c r="CK5" t="str">
        <f>distance!CK5</f>
        <v>rep_1--ecc_1--dur_2000--amp_100</v>
      </c>
      <c r="CL5" t="str">
        <f>distance!CL5</f>
        <v>rep_1--ecc_1--dur_2000--amp_25</v>
      </c>
      <c r="CM5" t="str">
        <f>distance!CM5</f>
        <v>rep_1--ecc_1--dur_2000--amp_50</v>
      </c>
      <c r="CN5" t="str">
        <f>distance!CN5</f>
        <v>rep_1--ecc_1--dur_2000--amp_75</v>
      </c>
      <c r="CO5" t="str">
        <f>distance!CO5</f>
        <v>rep_1--ecc_1--dur_250--amp_0</v>
      </c>
      <c r="CP5" t="str">
        <f>distance!CP5</f>
        <v>rep_1--ecc_1--dur_250--amp_100</v>
      </c>
      <c r="CQ5" t="str">
        <f>distance!CQ5</f>
        <v>rep_1--ecc_1--dur_250--amp_25</v>
      </c>
      <c r="CR5" t="str">
        <f>distance!CR5</f>
        <v>rep_1--ecc_1--dur_250--amp_50</v>
      </c>
      <c r="CS5" t="str">
        <f>distance!CS5</f>
        <v>rep_1--ecc_1--dur_250--amp_75</v>
      </c>
      <c r="CT5" t="str">
        <f>distance!CT5</f>
        <v>rep_1--ecc_1--dur_500--amp_0</v>
      </c>
      <c r="CU5" t="str">
        <f>distance!CU5</f>
        <v>rep_1--ecc_1--dur_500--amp_100</v>
      </c>
      <c r="CV5" t="str">
        <f>distance!CV5</f>
        <v>rep_1--ecc_1--dur_500--amp_25</v>
      </c>
      <c r="CW5" t="str">
        <f>distance!CW5</f>
        <v>rep_1--ecc_1--dur_500--amp_50</v>
      </c>
      <c r="CX5" t="str">
        <f>distance!CX5</f>
        <v>rep_1--ecc_1--dur_500--amp_75</v>
      </c>
    </row>
    <row r="6" spans="1:102" x14ac:dyDescent="0.25">
      <c r="A6">
        <f>distance!A6</f>
        <v>1</v>
      </c>
      <c r="B6">
        <f>IF(distance!C6&gt;1725,1,0)</f>
        <v>0</v>
      </c>
      <c r="C6">
        <f>IF(distance!D6&gt;1725/2,1,0)</f>
        <v>0</v>
      </c>
      <c r="D6">
        <f>IF(distance!E6&gt;1725/2,1,0)</f>
        <v>0</v>
      </c>
      <c r="E6">
        <f>IF(distance!F6&gt;1725/2,1,0)</f>
        <v>0</v>
      </c>
      <c r="F6">
        <f>IF(distance!G6&gt;1725/2,1,0)</f>
        <v>0</v>
      </c>
      <c r="G6">
        <f>IF(distance!H6&gt;1725/2,1,0)</f>
        <v>0</v>
      </c>
      <c r="H6">
        <f>IF(distance!I6&gt;1725/2,1,0)</f>
        <v>0</v>
      </c>
      <c r="I6">
        <f>IF(distance!J6&gt;1725/2,1,0)</f>
        <v>0</v>
      </c>
      <c r="J6">
        <f>IF(distance!K6&gt;1725/2,1,0)</f>
        <v>0</v>
      </c>
      <c r="K6">
        <f>IF(distance!L6&gt;1725/2,1,0)</f>
        <v>0</v>
      </c>
      <c r="L6">
        <f>IF(distance!M6&gt;1725/2,1,0)</f>
        <v>0</v>
      </c>
      <c r="M6">
        <f>IF(distance!N6&gt;1725/2,1,0)</f>
        <v>0</v>
      </c>
      <c r="N6">
        <f>IF(distance!O6&gt;1725/2,1,0)</f>
        <v>0</v>
      </c>
      <c r="O6">
        <f>IF(distance!P6&gt;1725/2,1,0)</f>
        <v>0</v>
      </c>
      <c r="P6">
        <f>IF(distance!Q6&gt;1725/2,1,0)</f>
        <v>0</v>
      </c>
      <c r="Q6">
        <f>IF(distance!R6&gt;1725/2,1,0)</f>
        <v>0</v>
      </c>
      <c r="R6">
        <f>IF(distance!S6&gt;1725/2,1,0)</f>
        <v>0</v>
      </c>
      <c r="S6">
        <f>IF(distance!T6&gt;1725/2,1,0)</f>
        <v>0</v>
      </c>
      <c r="T6">
        <f>IF(distance!U6&gt;1725/2,1,0)</f>
        <v>0</v>
      </c>
      <c r="U6">
        <f>IF(distance!V6&gt;1725/2,1,0)</f>
        <v>0</v>
      </c>
      <c r="V6">
        <f>IF(distance!W6&gt;1725/2,1,0)</f>
        <v>0</v>
      </c>
      <c r="W6">
        <f>IF(distance!X6&gt;1725/2,1,0)</f>
        <v>0</v>
      </c>
      <c r="X6">
        <f>IF(distance!Y6&gt;1725/2,1,0)</f>
        <v>0</v>
      </c>
      <c r="Y6">
        <f>IF(distance!Z6&gt;1725/2,1,0)</f>
        <v>0</v>
      </c>
      <c r="Z6">
        <f>IF(distance!AA6&gt;1725/2,1,0)</f>
        <v>0</v>
      </c>
      <c r="AA6">
        <f>IF(distance!AB6&gt;1725/2,1,0)</f>
        <v>0</v>
      </c>
      <c r="AB6">
        <f>IF(distance!AC6&gt;1725/2,1,0)</f>
        <v>0</v>
      </c>
      <c r="AC6">
        <f>IF(distance!AD6&gt;1725/2,1,0)</f>
        <v>0</v>
      </c>
      <c r="AD6">
        <f>IF(distance!AE6&gt;1725/2,1,0)</f>
        <v>0</v>
      </c>
      <c r="AE6">
        <f>IF(distance!AF6&gt;1725/2,1,0)</f>
        <v>0</v>
      </c>
      <c r="AF6">
        <f>IF(distance!AG6&gt;1725/2,1,0)</f>
        <v>0</v>
      </c>
      <c r="AG6">
        <f>IF(distance!AH6&gt;1725/2,1,0)</f>
        <v>0</v>
      </c>
      <c r="AH6">
        <f>IF(distance!AI6&gt;1725/2,1,0)</f>
        <v>0</v>
      </c>
      <c r="AI6">
        <f>IF(distance!AJ6&gt;1725/2,1,0)</f>
        <v>0</v>
      </c>
      <c r="AJ6">
        <f>IF(distance!AK6&gt;1725/2,1,0)</f>
        <v>0</v>
      </c>
      <c r="AK6">
        <f>IF(distance!AL6&gt;1725/2,1,0)</f>
        <v>0</v>
      </c>
      <c r="AL6">
        <f>IF(distance!AM6&gt;1725/2,1,0)</f>
        <v>0</v>
      </c>
      <c r="AM6">
        <f>IF(distance!AN6&gt;1725/2,1,0)</f>
        <v>0</v>
      </c>
      <c r="AN6">
        <f>IF(distance!AO6&gt;1725/2,1,0)</f>
        <v>0</v>
      </c>
      <c r="AO6">
        <f>IF(distance!AP6&gt;1725/2,1,0)</f>
        <v>0</v>
      </c>
      <c r="AP6">
        <f>IF(distance!AQ6&gt;1725/2,1,0)</f>
        <v>0</v>
      </c>
      <c r="AQ6">
        <f>IF(distance!AR6&gt;1725/2,1,0)</f>
        <v>0</v>
      </c>
      <c r="AR6">
        <f>IF(distance!AS6&gt;1725/2,1,0)</f>
        <v>0</v>
      </c>
      <c r="AS6">
        <f>IF(distance!AT6&gt;1725/2,1,0)</f>
        <v>0</v>
      </c>
      <c r="AT6">
        <f>IF(distance!AU6&gt;1725/2,1,0)</f>
        <v>0</v>
      </c>
      <c r="AU6">
        <f>IF(distance!AV6&gt;1725/2,1,0)</f>
        <v>0</v>
      </c>
      <c r="AV6">
        <f>IF(distance!AW6&gt;1725/2,1,0)</f>
        <v>0</v>
      </c>
      <c r="AW6">
        <f>IF(distance!AX6&gt;1725/2,1,0)</f>
        <v>0</v>
      </c>
      <c r="AX6">
        <f>IF(distance!AY6&gt;1725/2,1,0)</f>
        <v>0</v>
      </c>
      <c r="AY6">
        <f>IF(distance!AZ6&gt;1725/2,1,0)</f>
        <v>0</v>
      </c>
      <c r="AZ6">
        <f>IF(distance!BA6&gt;1725/2,1,0)</f>
        <v>0</v>
      </c>
      <c r="BA6">
        <f>IF(distance!BB6&gt;1725/2,1,0)</f>
        <v>0</v>
      </c>
      <c r="BB6">
        <f>IF(distance!BC6&gt;1725/2,1,0)</f>
        <v>0</v>
      </c>
      <c r="BC6">
        <f>IF(distance!BD6&gt;1725/2,1,0)</f>
        <v>0</v>
      </c>
      <c r="BD6">
        <f>IF(distance!BE6&gt;1725/2,1,0)</f>
        <v>0</v>
      </c>
      <c r="BE6">
        <f>IF(distance!BF6&gt;1725/2,1,0)</f>
        <v>0</v>
      </c>
      <c r="BF6">
        <f>IF(distance!BG6&gt;1725/2,1,0)</f>
        <v>0</v>
      </c>
      <c r="BG6">
        <f>IF(distance!BH6&gt;1725/2,1,0)</f>
        <v>0</v>
      </c>
      <c r="BH6">
        <f>IF(distance!BI6&gt;1725/2,1,0)</f>
        <v>0</v>
      </c>
      <c r="BI6">
        <f>IF(distance!BJ6&gt;1725/2,1,0)</f>
        <v>0</v>
      </c>
      <c r="BJ6">
        <f>IF(distance!BK6&gt;1725/2,1,0)</f>
        <v>0</v>
      </c>
      <c r="BK6">
        <f>IF(distance!BL6&gt;1725/2,1,0)</f>
        <v>0</v>
      </c>
      <c r="BL6">
        <f>IF(distance!BM6&gt;1725/2,1,0)</f>
        <v>0</v>
      </c>
      <c r="BM6">
        <f>IF(distance!BN6&gt;1725/2,1,0)</f>
        <v>0</v>
      </c>
      <c r="BN6">
        <f>IF(distance!BO6&gt;1725/2,1,0)</f>
        <v>0</v>
      </c>
      <c r="BO6">
        <f>IF(distance!BP6&gt;1725/2,1,0)</f>
        <v>0</v>
      </c>
      <c r="BP6">
        <f>IF(distance!BQ6&gt;1725/2,1,0)</f>
        <v>0</v>
      </c>
      <c r="BQ6">
        <f>IF(distance!BR6&gt;1725/2,1,0)</f>
        <v>0</v>
      </c>
      <c r="BR6">
        <f>IF(distance!BS6&gt;1725/2,1,0)</f>
        <v>0</v>
      </c>
      <c r="BS6">
        <f>IF(distance!BT6&gt;1725/2,1,0)</f>
        <v>0</v>
      </c>
      <c r="BT6">
        <f>IF(distance!BU6&gt;1725/2,1,0)</f>
        <v>0</v>
      </c>
      <c r="BU6">
        <f>IF(distance!BV6&gt;1725/2,1,0)</f>
        <v>0</v>
      </c>
      <c r="BV6">
        <f>IF(distance!BW6&gt;1725/2,1,0)</f>
        <v>0</v>
      </c>
      <c r="BW6">
        <f>IF(distance!BX6&gt;1725/2,1,0)</f>
        <v>0</v>
      </c>
      <c r="BX6">
        <f>IF(distance!BY6&gt;1725/2,1,0)</f>
        <v>0</v>
      </c>
      <c r="BY6">
        <f>IF(distance!BZ6&gt;1725/2,1,0)</f>
        <v>0</v>
      </c>
      <c r="BZ6">
        <f>IF(distance!CA6&gt;1725/2,1,0)</f>
        <v>0</v>
      </c>
      <c r="CA6">
        <f>IF(distance!CB6&gt;1725/2,1,0)</f>
        <v>0</v>
      </c>
      <c r="CB6">
        <f>IF(distance!CC6&gt;1725/2,1,0)</f>
        <v>0</v>
      </c>
      <c r="CC6">
        <f>IF(distance!CD6&gt;1725/2,1,0)</f>
        <v>0</v>
      </c>
      <c r="CD6">
        <f>IF(distance!CE6&gt;1725/2,1,0)</f>
        <v>0</v>
      </c>
      <c r="CE6">
        <f>IF(distance!CF6&gt;1725/2,1,0)</f>
        <v>0</v>
      </c>
      <c r="CF6">
        <f>IF(distance!CG6&gt;1725/2,1,0)</f>
        <v>0</v>
      </c>
      <c r="CG6">
        <f>IF(distance!CH6&gt;1725/2,1,0)</f>
        <v>0</v>
      </c>
      <c r="CH6">
        <f>IF(distance!CI6&gt;1725/2,1,0)</f>
        <v>0</v>
      </c>
      <c r="CI6">
        <f>IF(distance!CJ6&gt;1725/2,1,0)</f>
        <v>0</v>
      </c>
      <c r="CJ6">
        <f>IF(distance!CK6&gt;1725/2,1,0)</f>
        <v>0</v>
      </c>
      <c r="CK6">
        <f>IF(distance!CL6&gt;1725/2,1,0)</f>
        <v>0</v>
      </c>
      <c r="CL6">
        <f>IF(distance!CM6&gt;1725/2,1,0)</f>
        <v>0</v>
      </c>
      <c r="CM6">
        <f>IF(distance!CN6&gt;1725/2,1,0)</f>
        <v>0</v>
      </c>
      <c r="CN6">
        <f>IF(distance!CO6&gt;1725/2,1,0)</f>
        <v>0</v>
      </c>
      <c r="CO6">
        <f>IF(distance!CP6&gt;1725/2,1,0)</f>
        <v>0</v>
      </c>
      <c r="CP6">
        <f>IF(distance!CQ6&gt;1725/2,1,0)</f>
        <v>0</v>
      </c>
      <c r="CQ6">
        <f>IF(distance!CR6&gt;1725/2,1,0)</f>
        <v>0</v>
      </c>
      <c r="CR6">
        <f>IF(distance!CS6&gt;1725/2,1,0)</f>
        <v>0</v>
      </c>
      <c r="CS6">
        <f>IF(distance!CT6&gt;1725/2,1,0)</f>
        <v>0</v>
      </c>
      <c r="CT6">
        <f>IF(distance!CU6&gt;1725/2,1,0)</f>
        <v>0</v>
      </c>
      <c r="CU6">
        <f>IF(distance!CV6&gt;1725/2,1,0)</f>
        <v>0</v>
      </c>
      <c r="CV6">
        <f>IF(distance!CW6&gt;1725/2,1,0)</f>
        <v>0</v>
      </c>
      <c r="CW6">
        <f>IF(distance!CX6&gt;1725/2,1,0)</f>
        <v>0</v>
      </c>
      <c r="CX6">
        <f>IF(distance!CY6&gt;1725/2,1,0)</f>
        <v>0</v>
      </c>
    </row>
    <row r="7" spans="1:102" x14ac:dyDescent="0.25">
      <c r="A7">
        <f>distance!A7</f>
        <v>2</v>
      </c>
      <c r="B7">
        <f>IF(distance!C7&gt;1725,1,0)</f>
        <v>0</v>
      </c>
      <c r="C7">
        <f>IF(distance!D7&gt;1725/2,1,0)</f>
        <v>0</v>
      </c>
      <c r="D7">
        <f>IF(distance!E7&gt;1725/2,1,0)</f>
        <v>0</v>
      </c>
      <c r="E7">
        <f>IF(distance!F7&gt;1725/2,1,0)</f>
        <v>0</v>
      </c>
      <c r="F7">
        <f>IF(distance!G7&gt;1725/2,1,0)</f>
        <v>0</v>
      </c>
      <c r="G7">
        <f>IF(distance!H7&gt;1725/2,1,0)</f>
        <v>0</v>
      </c>
      <c r="H7">
        <f>IF(distance!I7&gt;1725/2,1,0)</f>
        <v>0</v>
      </c>
      <c r="I7">
        <f>IF(distance!J7&gt;1725/2,1,0)</f>
        <v>0</v>
      </c>
      <c r="J7">
        <f>IF(distance!K7&gt;1725/2,1,0)</f>
        <v>0</v>
      </c>
      <c r="K7">
        <f>IF(distance!L7&gt;1725/2,1,0)</f>
        <v>0</v>
      </c>
      <c r="L7">
        <f>IF(distance!M7&gt;1725/2,1,0)</f>
        <v>0</v>
      </c>
      <c r="M7">
        <f>IF(distance!N7&gt;1725/2,1,0)</f>
        <v>0</v>
      </c>
      <c r="N7">
        <f>IF(distance!O7&gt;1725/2,1,0)</f>
        <v>0</v>
      </c>
      <c r="O7">
        <f>IF(distance!P7&gt;1725/2,1,0)</f>
        <v>0</v>
      </c>
      <c r="P7">
        <f>IF(distance!Q7&gt;1725/2,1,0)</f>
        <v>0</v>
      </c>
      <c r="Q7">
        <f>IF(distance!R7&gt;1725/2,1,0)</f>
        <v>0</v>
      </c>
      <c r="R7">
        <f>IF(distance!S7&gt;1725/2,1,0)</f>
        <v>0</v>
      </c>
      <c r="S7">
        <f>IF(distance!T7&gt;1725/2,1,0)</f>
        <v>0</v>
      </c>
      <c r="T7">
        <f>IF(distance!U7&gt;1725/2,1,0)</f>
        <v>0</v>
      </c>
      <c r="U7">
        <f>IF(distance!V7&gt;1725/2,1,0)</f>
        <v>0</v>
      </c>
      <c r="V7">
        <f>IF(distance!W7&gt;1725/2,1,0)</f>
        <v>0</v>
      </c>
      <c r="W7">
        <f>IF(distance!X7&gt;1725/2,1,0)</f>
        <v>0</v>
      </c>
      <c r="X7">
        <f>IF(distance!Y7&gt;1725/2,1,0)</f>
        <v>0</v>
      </c>
      <c r="Y7">
        <f>IF(distance!Z7&gt;1725/2,1,0)</f>
        <v>0</v>
      </c>
      <c r="Z7">
        <f>IF(distance!AA7&gt;1725/2,1,0)</f>
        <v>0</v>
      </c>
      <c r="AA7">
        <f>IF(distance!AB7&gt;1725/2,1,0)</f>
        <v>0</v>
      </c>
      <c r="AB7">
        <f>IF(distance!AC7&gt;1725/2,1,0)</f>
        <v>0</v>
      </c>
      <c r="AC7">
        <f>IF(distance!AD7&gt;1725/2,1,0)</f>
        <v>0</v>
      </c>
      <c r="AD7">
        <f>IF(distance!AE7&gt;1725/2,1,0)</f>
        <v>0</v>
      </c>
      <c r="AE7">
        <f>IF(distance!AF7&gt;1725/2,1,0)</f>
        <v>0</v>
      </c>
      <c r="AF7">
        <f>IF(distance!AG7&gt;1725/2,1,0)</f>
        <v>0</v>
      </c>
      <c r="AG7">
        <f>IF(distance!AH7&gt;1725/2,1,0)</f>
        <v>0</v>
      </c>
      <c r="AH7">
        <f>IF(distance!AI7&gt;1725/2,1,0)</f>
        <v>0</v>
      </c>
      <c r="AI7">
        <f>IF(distance!AJ7&gt;1725/2,1,0)</f>
        <v>0</v>
      </c>
      <c r="AJ7">
        <f>IF(distance!AK7&gt;1725/2,1,0)</f>
        <v>0</v>
      </c>
      <c r="AK7">
        <f>IF(distance!AL7&gt;1725/2,1,0)</f>
        <v>0</v>
      </c>
      <c r="AL7">
        <f>IF(distance!AM7&gt;1725/2,1,0)</f>
        <v>0</v>
      </c>
      <c r="AM7">
        <f>IF(distance!AN7&gt;1725/2,1,0)</f>
        <v>0</v>
      </c>
      <c r="AN7">
        <f>IF(distance!AO7&gt;1725/2,1,0)</f>
        <v>0</v>
      </c>
      <c r="AO7">
        <f>IF(distance!AP7&gt;1725/2,1,0)</f>
        <v>0</v>
      </c>
      <c r="AP7">
        <f>IF(distance!AQ7&gt;1725/2,1,0)</f>
        <v>0</v>
      </c>
      <c r="AQ7">
        <f>IF(distance!AR7&gt;1725/2,1,0)</f>
        <v>0</v>
      </c>
      <c r="AR7">
        <f>IF(distance!AS7&gt;1725/2,1,0)</f>
        <v>0</v>
      </c>
      <c r="AS7">
        <f>IF(distance!AT7&gt;1725/2,1,0)</f>
        <v>0</v>
      </c>
      <c r="AT7">
        <f>IF(distance!AU7&gt;1725/2,1,0)</f>
        <v>0</v>
      </c>
      <c r="AU7">
        <f>IF(distance!AV7&gt;1725/2,1,0)</f>
        <v>0</v>
      </c>
      <c r="AV7">
        <f>IF(distance!AW7&gt;1725/2,1,0)</f>
        <v>0</v>
      </c>
      <c r="AW7">
        <f>IF(distance!AX7&gt;1725/2,1,0)</f>
        <v>0</v>
      </c>
      <c r="AX7">
        <f>IF(distance!AY7&gt;1725/2,1,0)</f>
        <v>0</v>
      </c>
      <c r="AY7">
        <f>IF(distance!AZ7&gt;1725/2,1,0)</f>
        <v>0</v>
      </c>
      <c r="AZ7">
        <f>IF(distance!BA7&gt;1725/2,1,0)</f>
        <v>0</v>
      </c>
      <c r="BA7">
        <f>IF(distance!BB7&gt;1725/2,1,0)</f>
        <v>0</v>
      </c>
      <c r="BB7">
        <f>IF(distance!BC7&gt;1725/2,1,0)</f>
        <v>0</v>
      </c>
      <c r="BC7">
        <f>IF(distance!BD7&gt;1725/2,1,0)</f>
        <v>0</v>
      </c>
      <c r="BD7">
        <f>IF(distance!BE7&gt;1725/2,1,0)</f>
        <v>0</v>
      </c>
      <c r="BE7">
        <f>IF(distance!BF7&gt;1725/2,1,0)</f>
        <v>0</v>
      </c>
      <c r="BF7">
        <f>IF(distance!BG7&gt;1725/2,1,0)</f>
        <v>0</v>
      </c>
      <c r="BG7">
        <f>IF(distance!BH7&gt;1725/2,1,0)</f>
        <v>0</v>
      </c>
      <c r="BH7">
        <f>IF(distance!BI7&gt;1725/2,1,0)</f>
        <v>0</v>
      </c>
      <c r="BI7">
        <f>IF(distance!BJ7&gt;1725/2,1,0)</f>
        <v>0</v>
      </c>
      <c r="BJ7">
        <f>IF(distance!BK7&gt;1725/2,1,0)</f>
        <v>0</v>
      </c>
      <c r="BK7">
        <f>IF(distance!BL7&gt;1725/2,1,0)</f>
        <v>0</v>
      </c>
      <c r="BL7">
        <f>IF(distance!BM7&gt;1725/2,1,0)</f>
        <v>0</v>
      </c>
      <c r="BM7">
        <f>IF(distance!BN7&gt;1725/2,1,0)</f>
        <v>0</v>
      </c>
      <c r="BN7">
        <f>IF(distance!BO7&gt;1725/2,1,0)</f>
        <v>0</v>
      </c>
      <c r="BO7">
        <f>IF(distance!BP7&gt;1725/2,1,0)</f>
        <v>0</v>
      </c>
      <c r="BP7">
        <f>IF(distance!BQ7&gt;1725/2,1,0)</f>
        <v>0</v>
      </c>
      <c r="BQ7">
        <f>IF(distance!BR7&gt;1725/2,1,0)</f>
        <v>0</v>
      </c>
      <c r="BR7">
        <f>IF(distance!BS7&gt;1725/2,1,0)</f>
        <v>0</v>
      </c>
      <c r="BS7">
        <f>IF(distance!BT7&gt;1725/2,1,0)</f>
        <v>0</v>
      </c>
      <c r="BT7">
        <f>IF(distance!BU7&gt;1725/2,1,0)</f>
        <v>0</v>
      </c>
      <c r="BU7">
        <f>IF(distance!BV7&gt;1725/2,1,0)</f>
        <v>0</v>
      </c>
      <c r="BV7">
        <f>IF(distance!BW7&gt;1725/2,1,0)</f>
        <v>0</v>
      </c>
      <c r="BW7">
        <f>IF(distance!BX7&gt;1725/2,1,0)</f>
        <v>0</v>
      </c>
      <c r="BX7">
        <f>IF(distance!BY7&gt;1725/2,1,0)</f>
        <v>0</v>
      </c>
      <c r="BY7">
        <f>IF(distance!BZ7&gt;1725/2,1,0)</f>
        <v>0</v>
      </c>
      <c r="BZ7">
        <f>IF(distance!CA7&gt;1725/2,1,0)</f>
        <v>0</v>
      </c>
      <c r="CA7">
        <f>IF(distance!CB7&gt;1725/2,1,0)</f>
        <v>0</v>
      </c>
      <c r="CB7">
        <f>IF(distance!CC7&gt;1725/2,1,0)</f>
        <v>0</v>
      </c>
      <c r="CC7">
        <f>IF(distance!CD7&gt;1725/2,1,0)</f>
        <v>0</v>
      </c>
      <c r="CD7">
        <f>IF(distance!CE7&gt;1725/2,1,0)</f>
        <v>0</v>
      </c>
      <c r="CE7">
        <f>IF(distance!CF7&gt;1725/2,1,0)</f>
        <v>0</v>
      </c>
      <c r="CF7">
        <f>IF(distance!CG7&gt;1725/2,1,0)</f>
        <v>0</v>
      </c>
      <c r="CG7">
        <f>IF(distance!CH7&gt;1725/2,1,0)</f>
        <v>0</v>
      </c>
      <c r="CH7">
        <f>IF(distance!CI7&gt;1725/2,1,0)</f>
        <v>0</v>
      </c>
      <c r="CI7">
        <f>IF(distance!CJ7&gt;1725/2,1,0)</f>
        <v>0</v>
      </c>
      <c r="CJ7">
        <f>IF(distance!CK7&gt;1725/2,1,0)</f>
        <v>0</v>
      </c>
      <c r="CK7">
        <f>IF(distance!CL7&gt;1725/2,1,0)</f>
        <v>0</v>
      </c>
      <c r="CL7">
        <f>IF(distance!CM7&gt;1725/2,1,0)</f>
        <v>0</v>
      </c>
      <c r="CM7">
        <f>IF(distance!CN7&gt;1725/2,1,0)</f>
        <v>0</v>
      </c>
      <c r="CN7">
        <f>IF(distance!CO7&gt;1725/2,1,0)</f>
        <v>0</v>
      </c>
      <c r="CO7">
        <f>IF(distance!CP7&gt;1725/2,1,0)</f>
        <v>0</v>
      </c>
      <c r="CP7">
        <f>IF(distance!CQ7&gt;1725/2,1,0)</f>
        <v>0</v>
      </c>
      <c r="CQ7">
        <f>IF(distance!CR7&gt;1725/2,1,0)</f>
        <v>0</v>
      </c>
      <c r="CR7">
        <f>IF(distance!CS7&gt;1725/2,1,0)</f>
        <v>0</v>
      </c>
      <c r="CS7">
        <f>IF(distance!CT7&gt;1725/2,1,0)</f>
        <v>0</v>
      </c>
      <c r="CT7">
        <f>IF(distance!CU7&gt;1725/2,1,0)</f>
        <v>0</v>
      </c>
      <c r="CU7">
        <f>IF(distance!CV7&gt;1725/2,1,0)</f>
        <v>0</v>
      </c>
      <c r="CV7">
        <f>IF(distance!CW7&gt;1725/2,1,0)</f>
        <v>0</v>
      </c>
      <c r="CW7">
        <f>IF(distance!CX7&gt;1725/2,1,0)</f>
        <v>1</v>
      </c>
      <c r="CX7">
        <f>IF(distance!CY7&gt;1725/2,1,0)</f>
        <v>0</v>
      </c>
    </row>
    <row r="8" spans="1:102" x14ac:dyDescent="0.25">
      <c r="A8">
        <f>distance!A8</f>
        <v>3</v>
      </c>
      <c r="B8">
        <f>IF(distance!C8&gt;1725,1,0)</f>
        <v>0</v>
      </c>
      <c r="C8">
        <f>IF(distance!D8&gt;1725/2,1,0)</f>
        <v>0</v>
      </c>
      <c r="D8">
        <f>IF(distance!E8&gt;1725/2,1,0)</f>
        <v>0</v>
      </c>
      <c r="E8">
        <f>IF(distance!F8&gt;1725/2,1,0)</f>
        <v>0</v>
      </c>
      <c r="F8">
        <f>IF(distance!G8&gt;1725/2,1,0)</f>
        <v>0</v>
      </c>
      <c r="G8">
        <f>IF(distance!H8&gt;1725/2,1,0)</f>
        <v>0</v>
      </c>
      <c r="H8">
        <f>IF(distance!I8&gt;1725/2,1,0)</f>
        <v>0</v>
      </c>
      <c r="I8">
        <f>IF(distance!J8&gt;1725/2,1,0)</f>
        <v>0</v>
      </c>
      <c r="J8">
        <f>IF(distance!K8&gt;1725/2,1,0)</f>
        <v>0</v>
      </c>
      <c r="K8">
        <f>IF(distance!L8&gt;1725/2,1,0)</f>
        <v>0</v>
      </c>
      <c r="L8">
        <f>IF(distance!M8&gt;1725/2,1,0)</f>
        <v>0</v>
      </c>
      <c r="M8">
        <f>IF(distance!N8&gt;1725/2,1,0)</f>
        <v>0</v>
      </c>
      <c r="N8">
        <f>IF(distance!O8&gt;1725/2,1,0)</f>
        <v>0</v>
      </c>
      <c r="O8">
        <f>IF(distance!P8&gt;1725/2,1,0)</f>
        <v>0</v>
      </c>
      <c r="P8">
        <f>IF(distance!Q8&gt;1725/2,1,0)</f>
        <v>0</v>
      </c>
      <c r="Q8">
        <f>IF(distance!R8&gt;1725/2,1,0)</f>
        <v>0</v>
      </c>
      <c r="R8">
        <f>IF(distance!S8&gt;1725/2,1,0)</f>
        <v>0</v>
      </c>
      <c r="S8">
        <f>IF(distance!T8&gt;1725/2,1,0)</f>
        <v>0</v>
      </c>
      <c r="T8">
        <f>IF(distance!U8&gt;1725/2,1,0)</f>
        <v>0</v>
      </c>
      <c r="U8">
        <f>IF(distance!V8&gt;1725/2,1,0)</f>
        <v>0</v>
      </c>
      <c r="V8">
        <f>IF(distance!W8&gt;1725/2,1,0)</f>
        <v>0</v>
      </c>
      <c r="W8">
        <f>IF(distance!X8&gt;1725/2,1,0)</f>
        <v>0</v>
      </c>
      <c r="X8">
        <f>IF(distance!Y8&gt;1725/2,1,0)</f>
        <v>0</v>
      </c>
      <c r="Y8">
        <f>IF(distance!Z8&gt;1725/2,1,0)</f>
        <v>0</v>
      </c>
      <c r="Z8">
        <f>IF(distance!AA8&gt;1725/2,1,0)</f>
        <v>0</v>
      </c>
      <c r="AA8">
        <f>IF(distance!AB8&gt;1725/2,1,0)</f>
        <v>0</v>
      </c>
      <c r="AB8">
        <f>IF(distance!AC8&gt;1725/2,1,0)</f>
        <v>0</v>
      </c>
      <c r="AC8">
        <f>IF(distance!AD8&gt;1725/2,1,0)</f>
        <v>0</v>
      </c>
      <c r="AD8">
        <f>IF(distance!AE8&gt;1725/2,1,0)</f>
        <v>0</v>
      </c>
      <c r="AE8">
        <f>IF(distance!AF8&gt;1725/2,1,0)</f>
        <v>0</v>
      </c>
      <c r="AF8">
        <f>IF(distance!AG8&gt;1725/2,1,0)</f>
        <v>0</v>
      </c>
      <c r="AG8">
        <f>IF(distance!AH8&gt;1725/2,1,0)</f>
        <v>0</v>
      </c>
      <c r="AH8">
        <f>IF(distance!AI8&gt;1725/2,1,0)</f>
        <v>0</v>
      </c>
      <c r="AI8">
        <f>IF(distance!AJ8&gt;1725/2,1,0)</f>
        <v>0</v>
      </c>
      <c r="AJ8">
        <f>IF(distance!AK8&gt;1725/2,1,0)</f>
        <v>0</v>
      </c>
      <c r="AK8">
        <f>IF(distance!AL8&gt;1725/2,1,0)</f>
        <v>0</v>
      </c>
      <c r="AL8">
        <f>IF(distance!AM8&gt;1725/2,1,0)</f>
        <v>0</v>
      </c>
      <c r="AM8">
        <f>IF(distance!AN8&gt;1725/2,1,0)</f>
        <v>0</v>
      </c>
      <c r="AN8">
        <f>IF(distance!AO8&gt;1725/2,1,0)</f>
        <v>0</v>
      </c>
      <c r="AO8">
        <f>IF(distance!AP8&gt;1725/2,1,0)</f>
        <v>0</v>
      </c>
      <c r="AP8">
        <f>IF(distance!AQ8&gt;1725/2,1,0)</f>
        <v>0</v>
      </c>
      <c r="AQ8">
        <f>IF(distance!AR8&gt;1725/2,1,0)</f>
        <v>0</v>
      </c>
      <c r="AR8">
        <f>IF(distance!AS8&gt;1725/2,1,0)</f>
        <v>0</v>
      </c>
      <c r="AS8">
        <f>IF(distance!AT8&gt;1725/2,1,0)</f>
        <v>0</v>
      </c>
      <c r="AT8">
        <f>IF(distance!AU8&gt;1725/2,1,0)</f>
        <v>0</v>
      </c>
      <c r="AU8">
        <f>IF(distance!AV8&gt;1725/2,1,0)</f>
        <v>0</v>
      </c>
      <c r="AV8">
        <f>IF(distance!AW8&gt;1725/2,1,0)</f>
        <v>0</v>
      </c>
      <c r="AW8">
        <f>IF(distance!AX8&gt;1725/2,1,0)</f>
        <v>0</v>
      </c>
      <c r="AX8">
        <f>IF(distance!AY8&gt;1725/2,1,0)</f>
        <v>0</v>
      </c>
      <c r="AY8">
        <f>IF(distance!AZ8&gt;1725/2,1,0)</f>
        <v>0</v>
      </c>
      <c r="AZ8">
        <f>IF(distance!BA8&gt;1725/2,1,0)</f>
        <v>0</v>
      </c>
      <c r="BA8">
        <f>IF(distance!BB8&gt;1725/2,1,0)</f>
        <v>0</v>
      </c>
      <c r="BB8">
        <f>IF(distance!BC8&gt;1725/2,1,0)</f>
        <v>0</v>
      </c>
      <c r="BC8">
        <f>IF(distance!BD8&gt;1725/2,1,0)</f>
        <v>0</v>
      </c>
      <c r="BD8">
        <f>IF(distance!BE8&gt;1725/2,1,0)</f>
        <v>0</v>
      </c>
      <c r="BE8">
        <f>IF(distance!BF8&gt;1725/2,1,0)</f>
        <v>0</v>
      </c>
      <c r="BF8">
        <f>IF(distance!BG8&gt;1725/2,1,0)</f>
        <v>0</v>
      </c>
      <c r="BG8">
        <f>IF(distance!BH8&gt;1725/2,1,0)</f>
        <v>0</v>
      </c>
      <c r="BH8">
        <f>IF(distance!BI8&gt;1725/2,1,0)</f>
        <v>0</v>
      </c>
      <c r="BI8">
        <f>IF(distance!BJ8&gt;1725/2,1,0)</f>
        <v>0</v>
      </c>
      <c r="BJ8">
        <f>IF(distance!BK8&gt;1725/2,1,0)</f>
        <v>0</v>
      </c>
      <c r="BK8">
        <f>IF(distance!BL8&gt;1725/2,1,0)</f>
        <v>0</v>
      </c>
      <c r="BL8">
        <f>IF(distance!BM8&gt;1725/2,1,0)</f>
        <v>0</v>
      </c>
      <c r="BM8">
        <f>IF(distance!BN8&gt;1725/2,1,0)</f>
        <v>0</v>
      </c>
      <c r="BN8">
        <f>IF(distance!BO8&gt;1725/2,1,0)</f>
        <v>0</v>
      </c>
      <c r="BO8">
        <f>IF(distance!BP8&gt;1725/2,1,0)</f>
        <v>0</v>
      </c>
      <c r="BP8">
        <f>IF(distance!BQ8&gt;1725/2,1,0)</f>
        <v>0</v>
      </c>
      <c r="BQ8">
        <f>IF(distance!BR8&gt;1725/2,1,0)</f>
        <v>0</v>
      </c>
      <c r="BR8">
        <f>IF(distance!BS8&gt;1725/2,1,0)</f>
        <v>0</v>
      </c>
      <c r="BS8">
        <f>IF(distance!BT8&gt;1725/2,1,0)</f>
        <v>0</v>
      </c>
      <c r="BT8">
        <f>IF(distance!BU8&gt;1725/2,1,0)</f>
        <v>0</v>
      </c>
      <c r="BU8">
        <f>IF(distance!BV8&gt;1725/2,1,0)</f>
        <v>0</v>
      </c>
      <c r="BV8">
        <f>IF(distance!BW8&gt;1725/2,1,0)</f>
        <v>0</v>
      </c>
      <c r="BW8">
        <f>IF(distance!BX8&gt;1725/2,1,0)</f>
        <v>0</v>
      </c>
      <c r="BX8">
        <f>IF(distance!BY8&gt;1725/2,1,0)</f>
        <v>0</v>
      </c>
      <c r="BY8">
        <f>IF(distance!BZ8&gt;1725/2,1,0)</f>
        <v>0</v>
      </c>
      <c r="BZ8">
        <f>IF(distance!CA8&gt;1725/2,1,0)</f>
        <v>0</v>
      </c>
      <c r="CA8">
        <f>IF(distance!CB8&gt;1725/2,1,0)</f>
        <v>0</v>
      </c>
      <c r="CB8">
        <f>IF(distance!CC8&gt;1725/2,1,0)</f>
        <v>0</v>
      </c>
      <c r="CC8">
        <f>IF(distance!CD8&gt;1725/2,1,0)</f>
        <v>0</v>
      </c>
      <c r="CD8">
        <f>IF(distance!CE8&gt;1725/2,1,0)</f>
        <v>0</v>
      </c>
      <c r="CE8">
        <f>IF(distance!CF8&gt;1725/2,1,0)</f>
        <v>0</v>
      </c>
      <c r="CF8">
        <f>IF(distance!CG8&gt;1725/2,1,0)</f>
        <v>0</v>
      </c>
      <c r="CG8">
        <f>IF(distance!CH8&gt;1725/2,1,0)</f>
        <v>0</v>
      </c>
      <c r="CH8">
        <f>IF(distance!CI8&gt;1725/2,1,0)</f>
        <v>0</v>
      </c>
      <c r="CI8">
        <f>IF(distance!CJ8&gt;1725/2,1,0)</f>
        <v>0</v>
      </c>
      <c r="CJ8">
        <f>IF(distance!CK8&gt;1725/2,1,0)</f>
        <v>0</v>
      </c>
      <c r="CK8">
        <f>IF(distance!CL8&gt;1725/2,1,0)</f>
        <v>0</v>
      </c>
      <c r="CL8">
        <f>IF(distance!CM8&gt;1725/2,1,0)</f>
        <v>0</v>
      </c>
      <c r="CM8">
        <f>IF(distance!CN8&gt;1725/2,1,0)</f>
        <v>0</v>
      </c>
      <c r="CN8">
        <f>IF(distance!CO8&gt;1725/2,1,0)</f>
        <v>0</v>
      </c>
      <c r="CO8">
        <f>IF(distance!CP8&gt;1725/2,1,0)</f>
        <v>0</v>
      </c>
      <c r="CP8">
        <f>IF(distance!CQ8&gt;1725/2,1,0)</f>
        <v>0</v>
      </c>
      <c r="CQ8">
        <f>IF(distance!CR8&gt;1725/2,1,0)</f>
        <v>0</v>
      </c>
      <c r="CR8">
        <f>IF(distance!CS8&gt;1725/2,1,0)</f>
        <v>0</v>
      </c>
      <c r="CS8">
        <f>IF(distance!CT8&gt;1725/2,1,0)</f>
        <v>0</v>
      </c>
      <c r="CT8">
        <f>IF(distance!CU8&gt;1725/2,1,0)</f>
        <v>0</v>
      </c>
      <c r="CU8">
        <f>IF(distance!CV8&gt;1725/2,1,0)</f>
        <v>0</v>
      </c>
      <c r="CV8">
        <f>IF(distance!CW8&gt;1725/2,1,0)</f>
        <v>0</v>
      </c>
      <c r="CW8">
        <f>IF(distance!CX8&gt;1725/2,1,0)</f>
        <v>0</v>
      </c>
      <c r="CX8">
        <f>IF(distance!CY8&gt;1725/2,1,0)</f>
        <v>0</v>
      </c>
    </row>
    <row r="9" spans="1:102" x14ac:dyDescent="0.25">
      <c r="A9">
        <f>distance!A9</f>
        <v>4</v>
      </c>
      <c r="B9">
        <f>IF(distance!C9&gt;1725,1,0)</f>
        <v>0</v>
      </c>
      <c r="C9">
        <f>IF(distance!D9&gt;1725/2,1,0)</f>
        <v>0</v>
      </c>
      <c r="D9">
        <f>IF(distance!E9&gt;1725/2,1,0)</f>
        <v>0</v>
      </c>
      <c r="E9">
        <f>IF(distance!F9&gt;1725/2,1,0)</f>
        <v>0</v>
      </c>
      <c r="F9">
        <f>IF(distance!G9&gt;1725/2,1,0)</f>
        <v>0</v>
      </c>
      <c r="G9">
        <f>IF(distance!H9&gt;1725/2,1,0)</f>
        <v>0</v>
      </c>
      <c r="H9">
        <f>IF(distance!I9&gt;1725/2,1,0)</f>
        <v>0</v>
      </c>
      <c r="I9">
        <f>IF(distance!J9&gt;1725/2,1,0)</f>
        <v>0</v>
      </c>
      <c r="J9">
        <f>IF(distance!K9&gt;1725/2,1,0)</f>
        <v>0</v>
      </c>
      <c r="K9">
        <f>IF(distance!L9&gt;1725/2,1,0)</f>
        <v>0</v>
      </c>
      <c r="L9">
        <f>IF(distance!M9&gt;1725/2,1,0)</f>
        <v>0</v>
      </c>
      <c r="M9">
        <f>IF(distance!N9&gt;1725/2,1,0)</f>
        <v>0</v>
      </c>
      <c r="N9">
        <f>IF(distance!O9&gt;1725/2,1,0)</f>
        <v>0</v>
      </c>
      <c r="O9">
        <f>IF(distance!P9&gt;1725/2,1,0)</f>
        <v>0</v>
      </c>
      <c r="P9">
        <f>IF(distance!Q9&gt;1725/2,1,0)</f>
        <v>0</v>
      </c>
      <c r="Q9">
        <f>IF(distance!R9&gt;1725/2,1,0)</f>
        <v>0</v>
      </c>
      <c r="R9">
        <f>IF(distance!S9&gt;1725/2,1,0)</f>
        <v>0</v>
      </c>
      <c r="S9">
        <f>IF(distance!T9&gt;1725/2,1,0)</f>
        <v>0</v>
      </c>
      <c r="T9">
        <f>IF(distance!U9&gt;1725/2,1,0)</f>
        <v>0</v>
      </c>
      <c r="U9">
        <f>IF(distance!V9&gt;1725/2,1,0)</f>
        <v>0</v>
      </c>
      <c r="V9">
        <f>IF(distance!W9&gt;1725/2,1,0)</f>
        <v>0</v>
      </c>
      <c r="W9">
        <f>IF(distance!X9&gt;1725/2,1,0)</f>
        <v>0</v>
      </c>
      <c r="X9">
        <f>IF(distance!Y9&gt;1725/2,1,0)</f>
        <v>0</v>
      </c>
      <c r="Y9">
        <f>IF(distance!Z9&gt;1725/2,1,0)</f>
        <v>0</v>
      </c>
      <c r="Z9">
        <f>IF(distance!AA9&gt;1725/2,1,0)</f>
        <v>0</v>
      </c>
      <c r="AA9">
        <f>IF(distance!AB9&gt;1725/2,1,0)</f>
        <v>0</v>
      </c>
      <c r="AB9">
        <f>IF(distance!AC9&gt;1725/2,1,0)</f>
        <v>0</v>
      </c>
      <c r="AC9">
        <f>IF(distance!AD9&gt;1725/2,1,0)</f>
        <v>0</v>
      </c>
      <c r="AD9">
        <f>IF(distance!AE9&gt;1725/2,1,0)</f>
        <v>0</v>
      </c>
      <c r="AE9">
        <f>IF(distance!AF9&gt;1725/2,1,0)</f>
        <v>0</v>
      </c>
      <c r="AF9">
        <f>IF(distance!AG9&gt;1725/2,1,0)</f>
        <v>0</v>
      </c>
      <c r="AG9">
        <f>IF(distance!AH9&gt;1725/2,1,0)</f>
        <v>0</v>
      </c>
      <c r="AH9">
        <f>IF(distance!AI9&gt;1725/2,1,0)</f>
        <v>0</v>
      </c>
      <c r="AI9">
        <f>IF(distance!AJ9&gt;1725/2,1,0)</f>
        <v>0</v>
      </c>
      <c r="AJ9">
        <f>IF(distance!AK9&gt;1725/2,1,0)</f>
        <v>0</v>
      </c>
      <c r="AK9">
        <f>IF(distance!AL9&gt;1725/2,1,0)</f>
        <v>0</v>
      </c>
      <c r="AL9">
        <f>IF(distance!AM9&gt;1725/2,1,0)</f>
        <v>0</v>
      </c>
      <c r="AM9">
        <f>IF(distance!AN9&gt;1725/2,1,0)</f>
        <v>0</v>
      </c>
      <c r="AN9">
        <f>IF(distance!AO9&gt;1725/2,1,0)</f>
        <v>0</v>
      </c>
      <c r="AO9">
        <f>IF(distance!AP9&gt;1725/2,1,0)</f>
        <v>0</v>
      </c>
      <c r="AP9">
        <f>IF(distance!AQ9&gt;1725/2,1,0)</f>
        <v>0</v>
      </c>
      <c r="AQ9">
        <f>IF(distance!AR9&gt;1725/2,1,0)</f>
        <v>0</v>
      </c>
      <c r="AR9">
        <f>IF(distance!AS9&gt;1725/2,1,0)</f>
        <v>0</v>
      </c>
      <c r="AS9">
        <f>IF(distance!AT9&gt;1725/2,1,0)</f>
        <v>0</v>
      </c>
      <c r="AT9">
        <f>IF(distance!AU9&gt;1725/2,1,0)</f>
        <v>0</v>
      </c>
      <c r="AU9">
        <f>IF(distance!AV9&gt;1725/2,1,0)</f>
        <v>0</v>
      </c>
      <c r="AV9">
        <f>IF(distance!AW9&gt;1725/2,1,0)</f>
        <v>0</v>
      </c>
      <c r="AW9">
        <f>IF(distance!AX9&gt;1725/2,1,0)</f>
        <v>0</v>
      </c>
      <c r="AX9">
        <f>IF(distance!AY9&gt;1725/2,1,0)</f>
        <v>0</v>
      </c>
      <c r="AY9">
        <f>IF(distance!AZ9&gt;1725/2,1,0)</f>
        <v>0</v>
      </c>
      <c r="AZ9">
        <f>IF(distance!BA9&gt;1725/2,1,0)</f>
        <v>0</v>
      </c>
      <c r="BA9">
        <f>IF(distance!BB9&gt;1725/2,1,0)</f>
        <v>0</v>
      </c>
      <c r="BB9">
        <f>IF(distance!BC9&gt;1725/2,1,0)</f>
        <v>0</v>
      </c>
      <c r="BC9">
        <f>IF(distance!BD9&gt;1725/2,1,0)</f>
        <v>0</v>
      </c>
      <c r="BD9">
        <f>IF(distance!BE9&gt;1725/2,1,0)</f>
        <v>0</v>
      </c>
      <c r="BE9">
        <f>IF(distance!BF9&gt;1725/2,1,0)</f>
        <v>0</v>
      </c>
      <c r="BF9">
        <f>IF(distance!BG9&gt;1725/2,1,0)</f>
        <v>0</v>
      </c>
      <c r="BG9">
        <f>IF(distance!BH9&gt;1725/2,1,0)</f>
        <v>0</v>
      </c>
      <c r="BH9">
        <f>IF(distance!BI9&gt;1725/2,1,0)</f>
        <v>0</v>
      </c>
      <c r="BI9">
        <f>IF(distance!BJ9&gt;1725/2,1,0)</f>
        <v>0</v>
      </c>
      <c r="BJ9">
        <f>IF(distance!BK9&gt;1725/2,1,0)</f>
        <v>0</v>
      </c>
      <c r="BK9">
        <f>IF(distance!BL9&gt;1725/2,1,0)</f>
        <v>0</v>
      </c>
      <c r="BL9">
        <f>IF(distance!BM9&gt;1725/2,1,0)</f>
        <v>0</v>
      </c>
      <c r="BM9">
        <f>IF(distance!BN9&gt;1725/2,1,0)</f>
        <v>0</v>
      </c>
      <c r="BN9">
        <f>IF(distance!BO9&gt;1725/2,1,0)</f>
        <v>0</v>
      </c>
      <c r="BO9">
        <f>IF(distance!BP9&gt;1725/2,1,0)</f>
        <v>0</v>
      </c>
      <c r="BP9">
        <f>IF(distance!BQ9&gt;1725/2,1,0)</f>
        <v>0</v>
      </c>
      <c r="BQ9">
        <f>IF(distance!BR9&gt;1725/2,1,0)</f>
        <v>0</v>
      </c>
      <c r="BR9">
        <f>IF(distance!BS9&gt;1725/2,1,0)</f>
        <v>0</v>
      </c>
      <c r="BS9">
        <f>IF(distance!BT9&gt;1725/2,1,0)</f>
        <v>0</v>
      </c>
      <c r="BT9">
        <f>IF(distance!BU9&gt;1725/2,1,0)</f>
        <v>0</v>
      </c>
      <c r="BU9">
        <f>IF(distance!BV9&gt;1725/2,1,0)</f>
        <v>0</v>
      </c>
      <c r="BV9">
        <f>IF(distance!BW9&gt;1725/2,1,0)</f>
        <v>0</v>
      </c>
      <c r="BW9">
        <f>IF(distance!BX9&gt;1725/2,1,0)</f>
        <v>0</v>
      </c>
      <c r="BX9">
        <f>IF(distance!BY9&gt;1725/2,1,0)</f>
        <v>0</v>
      </c>
      <c r="BY9">
        <f>IF(distance!BZ9&gt;1725/2,1,0)</f>
        <v>0</v>
      </c>
      <c r="BZ9">
        <f>IF(distance!CA9&gt;1725/2,1,0)</f>
        <v>0</v>
      </c>
      <c r="CA9">
        <f>IF(distance!CB9&gt;1725/2,1,0)</f>
        <v>0</v>
      </c>
      <c r="CB9">
        <f>IF(distance!CC9&gt;1725/2,1,0)</f>
        <v>0</v>
      </c>
      <c r="CC9">
        <f>IF(distance!CD9&gt;1725/2,1,0)</f>
        <v>0</v>
      </c>
      <c r="CD9">
        <f>IF(distance!CE9&gt;1725/2,1,0)</f>
        <v>0</v>
      </c>
      <c r="CE9">
        <f>IF(distance!CF9&gt;1725/2,1,0)</f>
        <v>0</v>
      </c>
      <c r="CF9">
        <f>IF(distance!CG9&gt;1725/2,1,0)</f>
        <v>0</v>
      </c>
      <c r="CG9">
        <f>IF(distance!CH9&gt;1725/2,1,0)</f>
        <v>0</v>
      </c>
      <c r="CH9">
        <f>IF(distance!CI9&gt;1725/2,1,0)</f>
        <v>0</v>
      </c>
      <c r="CI9">
        <f>IF(distance!CJ9&gt;1725/2,1,0)</f>
        <v>0</v>
      </c>
      <c r="CJ9">
        <f>IF(distance!CK9&gt;1725/2,1,0)</f>
        <v>0</v>
      </c>
      <c r="CK9">
        <f>IF(distance!CL9&gt;1725/2,1,0)</f>
        <v>0</v>
      </c>
      <c r="CL9">
        <f>IF(distance!CM9&gt;1725/2,1,0)</f>
        <v>0</v>
      </c>
      <c r="CM9">
        <f>IF(distance!CN9&gt;1725/2,1,0)</f>
        <v>0</v>
      </c>
      <c r="CN9">
        <f>IF(distance!CO9&gt;1725/2,1,0)</f>
        <v>0</v>
      </c>
      <c r="CO9">
        <f>IF(distance!CP9&gt;1725/2,1,0)</f>
        <v>0</v>
      </c>
      <c r="CP9">
        <f>IF(distance!CQ9&gt;1725/2,1,0)</f>
        <v>0</v>
      </c>
      <c r="CQ9">
        <f>IF(distance!CR9&gt;1725/2,1,0)</f>
        <v>0</v>
      </c>
      <c r="CR9">
        <f>IF(distance!CS9&gt;1725/2,1,0)</f>
        <v>0</v>
      </c>
      <c r="CS9">
        <f>IF(distance!CT9&gt;1725/2,1,0)</f>
        <v>0</v>
      </c>
      <c r="CT9">
        <f>IF(distance!CU9&gt;1725/2,1,0)</f>
        <v>0</v>
      </c>
      <c r="CU9">
        <f>IF(distance!CV9&gt;1725/2,1,0)</f>
        <v>0</v>
      </c>
      <c r="CV9">
        <f>IF(distance!CW9&gt;1725/2,1,0)</f>
        <v>0</v>
      </c>
      <c r="CW9">
        <f>IF(distance!CX9&gt;1725/2,1,0)</f>
        <v>0</v>
      </c>
      <c r="CX9">
        <f>IF(distance!CY9&gt;1725/2,1,0)</f>
        <v>0</v>
      </c>
    </row>
    <row r="10" spans="1:102" x14ac:dyDescent="0.25">
      <c r="A10">
        <f>distance!A10</f>
        <v>5</v>
      </c>
      <c r="B10">
        <f>IF(distance!C10&gt;1725,1,0)</f>
        <v>0</v>
      </c>
      <c r="C10">
        <f>IF(distance!D10&gt;1725/2,1,0)</f>
        <v>0</v>
      </c>
      <c r="D10">
        <f>IF(distance!E10&gt;1725/2,1,0)</f>
        <v>0</v>
      </c>
      <c r="E10">
        <f>IF(distance!F10&gt;1725/2,1,0)</f>
        <v>0</v>
      </c>
      <c r="F10">
        <f>IF(distance!G10&gt;1725/2,1,0)</f>
        <v>0</v>
      </c>
      <c r="G10">
        <f>IF(distance!H10&gt;1725/2,1,0)</f>
        <v>0</v>
      </c>
      <c r="H10">
        <f>IF(distance!I10&gt;1725/2,1,0)</f>
        <v>0</v>
      </c>
      <c r="I10">
        <f>IF(distance!J10&gt;1725/2,1,0)</f>
        <v>0</v>
      </c>
      <c r="J10">
        <f>IF(distance!K10&gt;1725/2,1,0)</f>
        <v>0</v>
      </c>
      <c r="K10">
        <f>IF(distance!L10&gt;1725/2,1,0)</f>
        <v>0</v>
      </c>
      <c r="L10">
        <f>IF(distance!M10&gt;1725/2,1,0)</f>
        <v>0</v>
      </c>
      <c r="M10">
        <f>IF(distance!N10&gt;1725/2,1,0)</f>
        <v>0</v>
      </c>
      <c r="N10">
        <f>IF(distance!O10&gt;1725/2,1,0)</f>
        <v>0</v>
      </c>
      <c r="O10">
        <f>IF(distance!P10&gt;1725/2,1,0)</f>
        <v>0</v>
      </c>
      <c r="P10">
        <f>IF(distance!Q10&gt;1725/2,1,0)</f>
        <v>0</v>
      </c>
      <c r="Q10">
        <f>IF(distance!R10&gt;1725/2,1,0)</f>
        <v>0</v>
      </c>
      <c r="R10">
        <f>IF(distance!S10&gt;1725/2,1,0)</f>
        <v>0</v>
      </c>
      <c r="S10">
        <f>IF(distance!T10&gt;1725/2,1,0)</f>
        <v>0</v>
      </c>
      <c r="T10">
        <f>IF(distance!U10&gt;1725/2,1,0)</f>
        <v>0</v>
      </c>
      <c r="U10">
        <f>IF(distance!V10&gt;1725/2,1,0)</f>
        <v>0</v>
      </c>
      <c r="V10">
        <f>IF(distance!W10&gt;1725/2,1,0)</f>
        <v>0</v>
      </c>
      <c r="W10">
        <f>IF(distance!X10&gt;1725/2,1,0)</f>
        <v>0</v>
      </c>
      <c r="X10">
        <f>IF(distance!Y10&gt;1725/2,1,0)</f>
        <v>0</v>
      </c>
      <c r="Y10">
        <f>IF(distance!Z10&gt;1725/2,1,0)</f>
        <v>0</v>
      </c>
      <c r="Z10">
        <f>IF(distance!AA10&gt;1725/2,1,0)</f>
        <v>0</v>
      </c>
      <c r="AA10">
        <f>IF(distance!AB10&gt;1725/2,1,0)</f>
        <v>0</v>
      </c>
      <c r="AB10">
        <f>IF(distance!AC10&gt;1725/2,1,0)</f>
        <v>0</v>
      </c>
      <c r="AC10">
        <f>IF(distance!AD10&gt;1725/2,1,0)</f>
        <v>0</v>
      </c>
      <c r="AD10">
        <f>IF(distance!AE10&gt;1725/2,1,0)</f>
        <v>0</v>
      </c>
      <c r="AE10">
        <f>IF(distance!AF10&gt;1725/2,1,0)</f>
        <v>0</v>
      </c>
      <c r="AF10">
        <f>IF(distance!AG10&gt;1725/2,1,0)</f>
        <v>0</v>
      </c>
      <c r="AG10">
        <f>IF(distance!AH10&gt;1725/2,1,0)</f>
        <v>0</v>
      </c>
      <c r="AH10">
        <f>IF(distance!AI10&gt;1725/2,1,0)</f>
        <v>0</v>
      </c>
      <c r="AI10">
        <f>IF(distance!AJ10&gt;1725/2,1,0)</f>
        <v>0</v>
      </c>
      <c r="AJ10">
        <f>IF(distance!AK10&gt;1725/2,1,0)</f>
        <v>0</v>
      </c>
      <c r="AK10">
        <f>IF(distance!AL10&gt;1725/2,1,0)</f>
        <v>0</v>
      </c>
      <c r="AL10">
        <f>IF(distance!AM10&gt;1725/2,1,0)</f>
        <v>0</v>
      </c>
      <c r="AM10">
        <f>IF(distance!AN10&gt;1725/2,1,0)</f>
        <v>0</v>
      </c>
      <c r="AN10">
        <f>IF(distance!AO10&gt;1725/2,1,0)</f>
        <v>0</v>
      </c>
      <c r="AO10">
        <f>IF(distance!AP10&gt;1725/2,1,0)</f>
        <v>0</v>
      </c>
      <c r="AP10">
        <f>IF(distance!AQ10&gt;1725/2,1,0)</f>
        <v>0</v>
      </c>
      <c r="AQ10">
        <f>IF(distance!AR10&gt;1725/2,1,0)</f>
        <v>0</v>
      </c>
      <c r="AR10">
        <f>IF(distance!AS10&gt;1725/2,1,0)</f>
        <v>0</v>
      </c>
      <c r="AS10">
        <f>IF(distance!AT10&gt;1725/2,1,0)</f>
        <v>0</v>
      </c>
      <c r="AT10">
        <f>IF(distance!AU10&gt;1725/2,1,0)</f>
        <v>0</v>
      </c>
      <c r="AU10">
        <f>IF(distance!AV10&gt;1725/2,1,0)</f>
        <v>0</v>
      </c>
      <c r="AV10">
        <f>IF(distance!AW10&gt;1725/2,1,0)</f>
        <v>0</v>
      </c>
      <c r="AW10">
        <f>IF(distance!AX10&gt;1725/2,1,0)</f>
        <v>0</v>
      </c>
      <c r="AX10">
        <f>IF(distance!AY10&gt;1725/2,1,0)</f>
        <v>0</v>
      </c>
      <c r="AY10">
        <f>IF(distance!AZ10&gt;1725/2,1,0)</f>
        <v>0</v>
      </c>
      <c r="AZ10">
        <f>IF(distance!BA10&gt;1725/2,1,0)</f>
        <v>0</v>
      </c>
      <c r="BA10">
        <f>IF(distance!BB10&gt;1725/2,1,0)</f>
        <v>0</v>
      </c>
      <c r="BB10">
        <f>IF(distance!BC10&gt;1725/2,1,0)</f>
        <v>0</v>
      </c>
      <c r="BC10">
        <f>IF(distance!BD10&gt;1725/2,1,0)</f>
        <v>0</v>
      </c>
      <c r="BD10">
        <f>IF(distance!BE10&gt;1725/2,1,0)</f>
        <v>0</v>
      </c>
      <c r="BE10">
        <f>IF(distance!BF10&gt;1725/2,1,0)</f>
        <v>0</v>
      </c>
      <c r="BF10">
        <f>IF(distance!BG10&gt;1725/2,1,0)</f>
        <v>0</v>
      </c>
      <c r="BG10">
        <f>IF(distance!BH10&gt;1725/2,1,0)</f>
        <v>0</v>
      </c>
      <c r="BH10">
        <f>IF(distance!BI10&gt;1725/2,1,0)</f>
        <v>0</v>
      </c>
      <c r="BI10">
        <f>IF(distance!BJ10&gt;1725/2,1,0)</f>
        <v>0</v>
      </c>
      <c r="BJ10">
        <f>IF(distance!BK10&gt;1725/2,1,0)</f>
        <v>0</v>
      </c>
      <c r="BK10">
        <f>IF(distance!BL10&gt;1725/2,1,0)</f>
        <v>0</v>
      </c>
      <c r="BL10">
        <f>IF(distance!BM10&gt;1725/2,1,0)</f>
        <v>0</v>
      </c>
      <c r="BM10">
        <f>IF(distance!BN10&gt;1725/2,1,0)</f>
        <v>0</v>
      </c>
      <c r="BN10">
        <f>IF(distance!BO10&gt;1725/2,1,0)</f>
        <v>0</v>
      </c>
      <c r="BO10">
        <f>IF(distance!BP10&gt;1725/2,1,0)</f>
        <v>0</v>
      </c>
      <c r="BP10">
        <f>IF(distance!BQ10&gt;1725/2,1,0)</f>
        <v>0</v>
      </c>
      <c r="BQ10">
        <f>IF(distance!BR10&gt;1725/2,1,0)</f>
        <v>0</v>
      </c>
      <c r="BR10">
        <f>IF(distance!BS10&gt;1725/2,1,0)</f>
        <v>0</v>
      </c>
      <c r="BS10">
        <f>IF(distance!BT10&gt;1725/2,1,0)</f>
        <v>0</v>
      </c>
      <c r="BT10">
        <f>IF(distance!BU10&gt;1725/2,1,0)</f>
        <v>0</v>
      </c>
      <c r="BU10">
        <f>IF(distance!BV10&gt;1725/2,1,0)</f>
        <v>0</v>
      </c>
      <c r="BV10">
        <f>IF(distance!BW10&gt;1725/2,1,0)</f>
        <v>0</v>
      </c>
      <c r="BW10">
        <f>IF(distance!BX10&gt;1725/2,1,0)</f>
        <v>0</v>
      </c>
      <c r="BX10">
        <f>IF(distance!BY10&gt;1725/2,1,0)</f>
        <v>0</v>
      </c>
      <c r="BY10">
        <f>IF(distance!BZ10&gt;1725/2,1,0)</f>
        <v>0</v>
      </c>
      <c r="BZ10">
        <f>IF(distance!CA10&gt;1725/2,1,0)</f>
        <v>0</v>
      </c>
      <c r="CA10">
        <f>IF(distance!CB10&gt;1725/2,1,0)</f>
        <v>0</v>
      </c>
      <c r="CB10">
        <f>IF(distance!CC10&gt;1725/2,1,0)</f>
        <v>0</v>
      </c>
      <c r="CC10">
        <f>IF(distance!CD10&gt;1725/2,1,0)</f>
        <v>0</v>
      </c>
      <c r="CD10">
        <f>IF(distance!CE10&gt;1725/2,1,0)</f>
        <v>0</v>
      </c>
      <c r="CE10">
        <f>IF(distance!CF10&gt;1725/2,1,0)</f>
        <v>0</v>
      </c>
      <c r="CF10">
        <f>IF(distance!CG10&gt;1725/2,1,0)</f>
        <v>0</v>
      </c>
      <c r="CG10">
        <f>IF(distance!CH10&gt;1725/2,1,0)</f>
        <v>0</v>
      </c>
      <c r="CH10">
        <f>IF(distance!CI10&gt;1725/2,1,0)</f>
        <v>0</v>
      </c>
      <c r="CI10">
        <f>IF(distance!CJ10&gt;1725/2,1,0)</f>
        <v>0</v>
      </c>
      <c r="CJ10">
        <f>IF(distance!CK10&gt;1725/2,1,0)</f>
        <v>0</v>
      </c>
      <c r="CK10">
        <f>IF(distance!CL10&gt;1725/2,1,0)</f>
        <v>0</v>
      </c>
      <c r="CL10">
        <f>IF(distance!CM10&gt;1725/2,1,0)</f>
        <v>0</v>
      </c>
      <c r="CM10">
        <f>IF(distance!CN10&gt;1725/2,1,0)</f>
        <v>0</v>
      </c>
      <c r="CN10">
        <f>IF(distance!CO10&gt;1725/2,1,0)</f>
        <v>0</v>
      </c>
      <c r="CO10">
        <f>IF(distance!CP10&gt;1725/2,1,0)</f>
        <v>0</v>
      </c>
      <c r="CP10">
        <f>IF(distance!CQ10&gt;1725/2,1,0)</f>
        <v>0</v>
      </c>
      <c r="CQ10">
        <f>IF(distance!CR10&gt;1725/2,1,0)</f>
        <v>0</v>
      </c>
      <c r="CR10">
        <f>IF(distance!CS10&gt;1725/2,1,0)</f>
        <v>0</v>
      </c>
      <c r="CS10">
        <f>IF(distance!CT10&gt;1725/2,1,0)</f>
        <v>0</v>
      </c>
      <c r="CT10">
        <f>IF(distance!CU10&gt;1725/2,1,0)</f>
        <v>0</v>
      </c>
      <c r="CU10">
        <f>IF(distance!CV10&gt;1725/2,1,0)</f>
        <v>0</v>
      </c>
      <c r="CV10">
        <f>IF(distance!CW10&gt;1725/2,1,0)</f>
        <v>0</v>
      </c>
      <c r="CW10">
        <f>IF(distance!CX10&gt;1725/2,1,0)</f>
        <v>0</v>
      </c>
      <c r="CX10">
        <f>IF(distance!CY10&gt;1725/2,1,0)</f>
        <v>0</v>
      </c>
    </row>
    <row r="11" spans="1:102" x14ac:dyDescent="0.25">
      <c r="A11">
        <f>distance!A11</f>
        <v>6</v>
      </c>
      <c r="B11">
        <f>IF(distance!C11&gt;1725,1,0)</f>
        <v>0</v>
      </c>
      <c r="C11">
        <f>IF(distance!D11&gt;1725/2,1,0)</f>
        <v>0</v>
      </c>
      <c r="D11">
        <f>IF(distance!E11&gt;1725/2,1,0)</f>
        <v>0</v>
      </c>
      <c r="E11">
        <f>IF(distance!F11&gt;1725/2,1,0)</f>
        <v>0</v>
      </c>
      <c r="F11">
        <f>IF(distance!G11&gt;1725/2,1,0)</f>
        <v>0</v>
      </c>
      <c r="G11">
        <f>IF(distance!H11&gt;1725/2,1,0)</f>
        <v>0</v>
      </c>
      <c r="H11">
        <f>IF(distance!I11&gt;1725/2,1,0)</f>
        <v>0</v>
      </c>
      <c r="I11">
        <f>IF(distance!J11&gt;1725/2,1,0)</f>
        <v>0</v>
      </c>
      <c r="J11">
        <f>IF(distance!K11&gt;1725/2,1,0)</f>
        <v>0</v>
      </c>
      <c r="K11">
        <f>IF(distance!L11&gt;1725/2,1,0)</f>
        <v>0</v>
      </c>
      <c r="L11">
        <f>IF(distance!M11&gt;1725/2,1,0)</f>
        <v>0</v>
      </c>
      <c r="M11">
        <f>IF(distance!N11&gt;1725/2,1,0)</f>
        <v>0</v>
      </c>
      <c r="N11">
        <f>IF(distance!O11&gt;1725/2,1,0)</f>
        <v>0</v>
      </c>
      <c r="O11">
        <f>IF(distance!P11&gt;1725/2,1,0)</f>
        <v>0</v>
      </c>
      <c r="P11">
        <f>IF(distance!Q11&gt;1725/2,1,0)</f>
        <v>0</v>
      </c>
      <c r="Q11">
        <f>IF(distance!R11&gt;1725/2,1,0)</f>
        <v>0</v>
      </c>
      <c r="R11">
        <f>IF(distance!S11&gt;1725/2,1,0)</f>
        <v>0</v>
      </c>
      <c r="S11">
        <f>IF(distance!T11&gt;1725/2,1,0)</f>
        <v>0</v>
      </c>
      <c r="T11">
        <f>IF(distance!U11&gt;1725/2,1,0)</f>
        <v>0</v>
      </c>
      <c r="U11">
        <f>IF(distance!V11&gt;1725/2,1,0)</f>
        <v>0</v>
      </c>
      <c r="V11">
        <f>IF(distance!W11&gt;1725/2,1,0)</f>
        <v>0</v>
      </c>
      <c r="W11">
        <f>IF(distance!X11&gt;1725/2,1,0)</f>
        <v>0</v>
      </c>
      <c r="X11">
        <f>IF(distance!Y11&gt;1725/2,1,0)</f>
        <v>0</v>
      </c>
      <c r="Y11">
        <f>IF(distance!Z11&gt;1725/2,1,0)</f>
        <v>0</v>
      </c>
      <c r="Z11">
        <f>IF(distance!AA11&gt;1725/2,1,0)</f>
        <v>0</v>
      </c>
      <c r="AA11">
        <f>IF(distance!AB11&gt;1725/2,1,0)</f>
        <v>0</v>
      </c>
      <c r="AB11">
        <f>IF(distance!AC11&gt;1725/2,1,0)</f>
        <v>0</v>
      </c>
      <c r="AC11">
        <f>IF(distance!AD11&gt;1725/2,1,0)</f>
        <v>0</v>
      </c>
      <c r="AD11">
        <f>IF(distance!AE11&gt;1725/2,1,0)</f>
        <v>0</v>
      </c>
      <c r="AE11">
        <f>IF(distance!AF11&gt;1725/2,1,0)</f>
        <v>0</v>
      </c>
      <c r="AF11">
        <f>IF(distance!AG11&gt;1725/2,1,0)</f>
        <v>0</v>
      </c>
      <c r="AG11">
        <f>IF(distance!AH11&gt;1725/2,1,0)</f>
        <v>0</v>
      </c>
      <c r="AH11">
        <f>IF(distance!AI11&gt;1725/2,1,0)</f>
        <v>0</v>
      </c>
      <c r="AI11">
        <f>IF(distance!AJ11&gt;1725/2,1,0)</f>
        <v>0</v>
      </c>
      <c r="AJ11">
        <f>IF(distance!AK11&gt;1725/2,1,0)</f>
        <v>0</v>
      </c>
      <c r="AK11">
        <f>IF(distance!AL11&gt;1725/2,1,0)</f>
        <v>0</v>
      </c>
      <c r="AL11">
        <f>IF(distance!AM11&gt;1725/2,1,0)</f>
        <v>0</v>
      </c>
      <c r="AM11">
        <f>IF(distance!AN11&gt;1725/2,1,0)</f>
        <v>0</v>
      </c>
      <c r="AN11">
        <f>IF(distance!AO11&gt;1725/2,1,0)</f>
        <v>0</v>
      </c>
      <c r="AO11">
        <f>IF(distance!AP11&gt;1725/2,1,0)</f>
        <v>0</v>
      </c>
      <c r="AP11">
        <f>IF(distance!AQ11&gt;1725/2,1,0)</f>
        <v>0</v>
      </c>
      <c r="AQ11">
        <f>IF(distance!AR11&gt;1725/2,1,0)</f>
        <v>0</v>
      </c>
      <c r="AR11">
        <f>IF(distance!AS11&gt;1725/2,1,0)</f>
        <v>0</v>
      </c>
      <c r="AS11">
        <f>IF(distance!AT11&gt;1725/2,1,0)</f>
        <v>0</v>
      </c>
      <c r="AT11">
        <f>IF(distance!AU11&gt;1725/2,1,0)</f>
        <v>1</v>
      </c>
      <c r="AU11">
        <f>IF(distance!AV11&gt;1725/2,1,0)</f>
        <v>0</v>
      </c>
      <c r="AV11">
        <f>IF(distance!AW11&gt;1725/2,1,0)</f>
        <v>0</v>
      </c>
      <c r="AW11">
        <f>IF(distance!AX11&gt;1725/2,1,0)</f>
        <v>0</v>
      </c>
      <c r="AX11">
        <f>IF(distance!AY11&gt;1725/2,1,0)</f>
        <v>0</v>
      </c>
      <c r="AY11">
        <f>IF(distance!AZ11&gt;1725/2,1,0)</f>
        <v>0</v>
      </c>
      <c r="AZ11">
        <f>IF(distance!BA11&gt;1725/2,1,0)</f>
        <v>0</v>
      </c>
      <c r="BA11">
        <f>IF(distance!BB11&gt;1725/2,1,0)</f>
        <v>0</v>
      </c>
      <c r="BB11">
        <f>IF(distance!BC11&gt;1725/2,1,0)</f>
        <v>0</v>
      </c>
      <c r="BC11">
        <f>IF(distance!BD11&gt;1725/2,1,0)</f>
        <v>0</v>
      </c>
      <c r="BD11">
        <f>IF(distance!BE11&gt;1725/2,1,0)</f>
        <v>0</v>
      </c>
      <c r="BE11">
        <f>IF(distance!BF11&gt;1725/2,1,0)</f>
        <v>0</v>
      </c>
      <c r="BF11">
        <f>IF(distance!BG11&gt;1725/2,1,0)</f>
        <v>0</v>
      </c>
      <c r="BG11">
        <f>IF(distance!BH11&gt;1725/2,1,0)</f>
        <v>0</v>
      </c>
      <c r="BH11">
        <f>IF(distance!BI11&gt;1725/2,1,0)</f>
        <v>0</v>
      </c>
      <c r="BI11">
        <f>IF(distance!BJ11&gt;1725/2,1,0)</f>
        <v>0</v>
      </c>
      <c r="BJ11">
        <f>IF(distance!BK11&gt;1725/2,1,0)</f>
        <v>0</v>
      </c>
      <c r="BK11" s="5">
        <v>1</v>
      </c>
      <c r="BL11">
        <f>IF(distance!BM11&gt;1725/2,1,0)</f>
        <v>0</v>
      </c>
      <c r="BM11">
        <f>IF(distance!BN11&gt;1725/2,1,0)</f>
        <v>0</v>
      </c>
      <c r="BN11">
        <f>IF(distance!BO11&gt;1725/2,1,0)</f>
        <v>0</v>
      </c>
      <c r="BO11">
        <f>IF(distance!BP11&gt;1725/2,1,0)</f>
        <v>0</v>
      </c>
      <c r="BP11">
        <f>IF(distance!BQ11&gt;1725/2,1,0)</f>
        <v>0</v>
      </c>
      <c r="BQ11">
        <f>IF(distance!BR11&gt;1725/2,1,0)</f>
        <v>0</v>
      </c>
      <c r="BR11">
        <f>IF(distance!BS11&gt;1725/2,1,0)</f>
        <v>0</v>
      </c>
      <c r="BS11">
        <f>IF(distance!BT11&gt;1725/2,1,0)</f>
        <v>0</v>
      </c>
      <c r="BT11">
        <f>IF(distance!BU11&gt;1725/2,1,0)</f>
        <v>0</v>
      </c>
      <c r="BU11">
        <f>IF(distance!BV11&gt;1725/2,1,0)</f>
        <v>0</v>
      </c>
      <c r="BV11">
        <f>IF(distance!BW11&gt;1725/2,1,0)</f>
        <v>0</v>
      </c>
      <c r="BW11">
        <f>IF(distance!BX11&gt;1725/2,1,0)</f>
        <v>0</v>
      </c>
      <c r="BX11">
        <f>IF(distance!BY11&gt;1725/2,1,0)</f>
        <v>0</v>
      </c>
      <c r="BY11">
        <f>IF(distance!BZ11&gt;1725/2,1,0)</f>
        <v>0</v>
      </c>
      <c r="BZ11">
        <f>IF(distance!CA11&gt;1725/2,1,0)</f>
        <v>0</v>
      </c>
      <c r="CA11">
        <f>IF(distance!CB11&gt;1725/2,1,0)</f>
        <v>0</v>
      </c>
      <c r="CB11">
        <f>IF(distance!CC11&gt;1725/2,1,0)</f>
        <v>1</v>
      </c>
      <c r="CC11">
        <f>IF(distance!CD11&gt;1725/2,1,0)</f>
        <v>0</v>
      </c>
      <c r="CD11">
        <f>IF(distance!CE11&gt;1725/2,1,0)</f>
        <v>0</v>
      </c>
      <c r="CE11">
        <f>IF(distance!CF11&gt;1725/2,1,0)</f>
        <v>0</v>
      </c>
      <c r="CF11">
        <f>IF(distance!CG11&gt;1725/2,1,0)</f>
        <v>0</v>
      </c>
      <c r="CG11">
        <f>IF(distance!CH11&gt;1725/2,1,0)</f>
        <v>1</v>
      </c>
      <c r="CH11">
        <f>IF(distance!CI11&gt;1725/2,1,0)</f>
        <v>0</v>
      </c>
      <c r="CI11">
        <f>IF(distance!CJ11&gt;1725/2,1,0)</f>
        <v>0</v>
      </c>
      <c r="CJ11">
        <f>IF(distance!CK11&gt;1725/2,1,0)</f>
        <v>0</v>
      </c>
      <c r="CK11">
        <f>IF(distance!CL11&gt;1725/2,1,0)</f>
        <v>0</v>
      </c>
      <c r="CL11">
        <f>IF(distance!CM11&gt;1725/2,1,0)</f>
        <v>0</v>
      </c>
      <c r="CM11">
        <f>IF(distance!CN11&gt;1725/2,1,0)</f>
        <v>0</v>
      </c>
      <c r="CN11">
        <f>IF(distance!CO11&gt;1725/2,1,0)</f>
        <v>0</v>
      </c>
      <c r="CO11">
        <f>IF(distance!CP11&gt;1725/2,1,0)</f>
        <v>0</v>
      </c>
      <c r="CP11">
        <f>IF(distance!CQ11&gt;1725/2,1,0)</f>
        <v>0</v>
      </c>
      <c r="CQ11">
        <f>IF(distance!CR11&gt;1725/2,1,0)</f>
        <v>0</v>
      </c>
      <c r="CR11">
        <f>IF(distance!CS11&gt;1725/2,1,0)</f>
        <v>0</v>
      </c>
      <c r="CS11">
        <f>IF(distance!CT11&gt;1725/2,1,0)</f>
        <v>0</v>
      </c>
      <c r="CT11">
        <f>IF(distance!CU11&gt;1725/2,1,0)</f>
        <v>0</v>
      </c>
      <c r="CU11">
        <f>IF(distance!CV11&gt;1725/2,1,0)</f>
        <v>0</v>
      </c>
      <c r="CV11">
        <f>IF(distance!CW11&gt;1725/2,1,0)</f>
        <v>0</v>
      </c>
      <c r="CW11">
        <f>IF(distance!CX11&gt;1725/2,1,0)</f>
        <v>0</v>
      </c>
      <c r="CX11">
        <f>IF(distance!CY11&gt;1725/2,1,0)</f>
        <v>0</v>
      </c>
    </row>
    <row r="12" spans="1:102" x14ac:dyDescent="0.25">
      <c r="A12">
        <f>distance!A12</f>
        <v>7</v>
      </c>
      <c r="B12">
        <f>IF(distance!C12&gt;1725,1,0)</f>
        <v>0</v>
      </c>
      <c r="C12">
        <f>IF(distance!D12&gt;1725/2,1,0)</f>
        <v>0</v>
      </c>
      <c r="D12">
        <f>IF(distance!E12&gt;1725/2,1,0)</f>
        <v>0</v>
      </c>
      <c r="E12">
        <f>IF(distance!F12&gt;1725/2,1,0)</f>
        <v>0</v>
      </c>
      <c r="F12">
        <f>IF(distance!G12&gt;1725/2,1,0)</f>
        <v>0</v>
      </c>
      <c r="G12">
        <f>IF(distance!H12&gt;1725/2,1,0)</f>
        <v>0</v>
      </c>
      <c r="H12">
        <f>IF(distance!I12&gt;1725/2,1,0)</f>
        <v>0</v>
      </c>
      <c r="I12">
        <f>IF(distance!J12&gt;1725/2,1,0)</f>
        <v>0</v>
      </c>
      <c r="J12">
        <f>IF(distance!K12&gt;1725/2,1,0)</f>
        <v>0</v>
      </c>
      <c r="K12">
        <f>IF(distance!L12&gt;1725/2,1,0)</f>
        <v>0</v>
      </c>
      <c r="L12">
        <f>IF(distance!M12&gt;1725/2,1,0)</f>
        <v>0</v>
      </c>
      <c r="M12">
        <f>IF(distance!N12&gt;1725/2,1,0)</f>
        <v>0</v>
      </c>
      <c r="N12">
        <f>IF(distance!O12&gt;1725/2,1,0)</f>
        <v>0</v>
      </c>
      <c r="O12">
        <f>IF(distance!P12&gt;1725/2,1,0)</f>
        <v>0</v>
      </c>
      <c r="P12">
        <f>IF(distance!Q12&gt;1725/2,1,0)</f>
        <v>0</v>
      </c>
      <c r="Q12">
        <f>IF(distance!R12&gt;1725/2,1,0)</f>
        <v>0</v>
      </c>
      <c r="R12">
        <f>IF(distance!S12&gt;1725/2,1,0)</f>
        <v>0</v>
      </c>
      <c r="S12">
        <f>IF(distance!T12&gt;1725/2,1,0)</f>
        <v>0</v>
      </c>
      <c r="T12">
        <f>IF(distance!U12&gt;1725/2,1,0)</f>
        <v>0</v>
      </c>
      <c r="U12">
        <f>IF(distance!V12&gt;1725/2,1,0)</f>
        <v>0</v>
      </c>
      <c r="V12">
        <f>IF(distance!W12&gt;1725/2,1,0)</f>
        <v>0</v>
      </c>
      <c r="W12">
        <f>IF(distance!X12&gt;1725/2,1,0)</f>
        <v>0</v>
      </c>
      <c r="X12">
        <f>IF(distance!Y12&gt;1725/2,1,0)</f>
        <v>0</v>
      </c>
      <c r="Y12">
        <f>IF(distance!Z12&gt;1725/2,1,0)</f>
        <v>0</v>
      </c>
      <c r="Z12">
        <f>IF(distance!AA12&gt;1725/2,1,0)</f>
        <v>0</v>
      </c>
      <c r="AA12">
        <f>IF(distance!AB12&gt;1725/2,1,0)</f>
        <v>0</v>
      </c>
      <c r="AB12">
        <f>IF(distance!AC12&gt;1725/2,1,0)</f>
        <v>0</v>
      </c>
      <c r="AC12">
        <f>IF(distance!AD12&gt;1725/2,1,0)</f>
        <v>0</v>
      </c>
      <c r="AD12">
        <f>IF(distance!AE12&gt;1725/2,1,0)</f>
        <v>0</v>
      </c>
      <c r="AE12">
        <f>IF(distance!AF12&gt;1725/2,1,0)</f>
        <v>0</v>
      </c>
      <c r="AF12">
        <f>IF(distance!AG12&gt;1725/2,1,0)</f>
        <v>0</v>
      </c>
      <c r="AG12">
        <f>IF(distance!AH12&gt;1725/2,1,0)</f>
        <v>0</v>
      </c>
      <c r="AH12">
        <f>IF(distance!AI12&gt;1725/2,1,0)</f>
        <v>0</v>
      </c>
      <c r="AI12">
        <f>IF(distance!AJ12&gt;1725/2,1,0)</f>
        <v>0</v>
      </c>
      <c r="AJ12">
        <f>IF(distance!AK12&gt;1725/2,1,0)</f>
        <v>0</v>
      </c>
      <c r="AK12">
        <f>IF(distance!AL12&gt;1725/2,1,0)</f>
        <v>0</v>
      </c>
      <c r="AL12">
        <f>IF(distance!AM12&gt;1725/2,1,0)</f>
        <v>0</v>
      </c>
      <c r="AM12">
        <f>IF(distance!AN12&gt;1725/2,1,0)</f>
        <v>0</v>
      </c>
      <c r="AN12">
        <f>IF(distance!AO12&gt;1725/2,1,0)</f>
        <v>0</v>
      </c>
      <c r="AO12">
        <f>IF(distance!AP12&gt;1725/2,1,0)</f>
        <v>0</v>
      </c>
      <c r="AP12">
        <f>IF(distance!AQ12&gt;1725/2,1,0)</f>
        <v>0</v>
      </c>
      <c r="AQ12">
        <f>IF(distance!AR12&gt;1725/2,1,0)</f>
        <v>0</v>
      </c>
      <c r="AR12">
        <f>IF(distance!AS12&gt;1725/2,1,0)</f>
        <v>0</v>
      </c>
      <c r="AS12">
        <f>IF(distance!AT12&gt;1725/2,1,0)</f>
        <v>0</v>
      </c>
      <c r="AT12">
        <f>IF(distance!AU12&gt;1725/2,1,0)</f>
        <v>0</v>
      </c>
      <c r="AU12">
        <f>IF(distance!AV12&gt;1725/2,1,0)</f>
        <v>0</v>
      </c>
      <c r="AV12">
        <f>IF(distance!AW12&gt;1725/2,1,0)</f>
        <v>0</v>
      </c>
      <c r="AW12">
        <f>IF(distance!AX12&gt;1725/2,1,0)</f>
        <v>0</v>
      </c>
      <c r="AX12">
        <f>IF(distance!AY12&gt;1725/2,1,0)</f>
        <v>0</v>
      </c>
      <c r="AY12">
        <f>IF(distance!AZ12&gt;1725/2,1,0)</f>
        <v>0</v>
      </c>
      <c r="AZ12">
        <f>IF(distance!BA12&gt;1725/2,1,0)</f>
        <v>0</v>
      </c>
      <c r="BA12">
        <f>IF(distance!BB12&gt;1725/2,1,0)</f>
        <v>0</v>
      </c>
      <c r="BB12">
        <f>IF(distance!BC12&gt;1725/2,1,0)</f>
        <v>0</v>
      </c>
      <c r="BC12">
        <f>IF(distance!BD12&gt;1725/2,1,0)</f>
        <v>0</v>
      </c>
      <c r="BD12">
        <f>IF(distance!BE12&gt;1725/2,1,0)</f>
        <v>0</v>
      </c>
      <c r="BE12">
        <f>IF(distance!BF12&gt;1725/2,1,0)</f>
        <v>0</v>
      </c>
      <c r="BF12">
        <f>IF(distance!BG12&gt;1725/2,1,0)</f>
        <v>0</v>
      </c>
      <c r="BG12">
        <f>IF(distance!BH12&gt;1725/2,1,0)</f>
        <v>0</v>
      </c>
      <c r="BH12">
        <f>IF(distance!BI12&gt;1725/2,1,0)</f>
        <v>0</v>
      </c>
      <c r="BI12">
        <f>IF(distance!BJ12&gt;1725/2,1,0)</f>
        <v>0</v>
      </c>
      <c r="BJ12">
        <f>IF(distance!BK12&gt;1725/2,1,0)</f>
        <v>0</v>
      </c>
      <c r="BK12">
        <f>IF(distance!BL12&gt;1725/2,1,0)</f>
        <v>0</v>
      </c>
      <c r="BL12">
        <f>IF(distance!BM12&gt;1725/2,1,0)</f>
        <v>0</v>
      </c>
      <c r="BM12">
        <f>IF(distance!BN12&gt;1725/2,1,0)</f>
        <v>0</v>
      </c>
      <c r="BN12">
        <f>IF(distance!BO12&gt;1725/2,1,0)</f>
        <v>0</v>
      </c>
      <c r="BO12">
        <f>IF(distance!BP12&gt;1725/2,1,0)</f>
        <v>0</v>
      </c>
      <c r="BP12">
        <f>IF(distance!BQ12&gt;1725/2,1,0)</f>
        <v>0</v>
      </c>
      <c r="BQ12">
        <f>IF(distance!BR12&gt;1725/2,1,0)</f>
        <v>0</v>
      </c>
      <c r="BR12">
        <f>IF(distance!BS12&gt;1725/2,1,0)</f>
        <v>0</v>
      </c>
      <c r="BS12">
        <f>IF(distance!BT12&gt;1725/2,1,0)</f>
        <v>0</v>
      </c>
      <c r="BT12">
        <f>IF(distance!BU12&gt;1725/2,1,0)</f>
        <v>0</v>
      </c>
      <c r="BU12">
        <f>IF(distance!BV12&gt;1725/2,1,0)</f>
        <v>0</v>
      </c>
      <c r="BV12">
        <f>IF(distance!BW12&gt;1725/2,1,0)</f>
        <v>0</v>
      </c>
      <c r="BW12">
        <f>IF(distance!BX12&gt;1725/2,1,0)</f>
        <v>0</v>
      </c>
      <c r="BX12">
        <f>IF(distance!BY12&gt;1725/2,1,0)</f>
        <v>0</v>
      </c>
      <c r="BY12">
        <f>IF(distance!BZ12&gt;1725/2,1,0)</f>
        <v>0</v>
      </c>
      <c r="BZ12">
        <f>IF(distance!CA12&gt;1725/2,1,0)</f>
        <v>0</v>
      </c>
      <c r="CA12">
        <f>IF(distance!CB12&gt;1725/2,1,0)</f>
        <v>0</v>
      </c>
      <c r="CB12">
        <f>IF(distance!CC12&gt;1725/2,1,0)</f>
        <v>0</v>
      </c>
      <c r="CC12">
        <f>IF(distance!CD12&gt;1725/2,1,0)</f>
        <v>0</v>
      </c>
      <c r="CD12">
        <f>IF(distance!CE12&gt;1725/2,1,0)</f>
        <v>0</v>
      </c>
      <c r="CE12">
        <f>IF(distance!CF12&gt;1725/2,1,0)</f>
        <v>0</v>
      </c>
      <c r="CF12">
        <f>IF(distance!CG12&gt;1725/2,1,0)</f>
        <v>0</v>
      </c>
      <c r="CG12">
        <f>IF(distance!CH12&gt;1725/2,1,0)</f>
        <v>0</v>
      </c>
      <c r="CH12">
        <f>IF(distance!CI12&gt;1725/2,1,0)</f>
        <v>0</v>
      </c>
      <c r="CI12">
        <f>IF(distance!CJ12&gt;1725/2,1,0)</f>
        <v>0</v>
      </c>
      <c r="CJ12">
        <f>IF(distance!CK12&gt;1725/2,1,0)</f>
        <v>0</v>
      </c>
      <c r="CK12">
        <f>IF(distance!CL12&gt;1725/2,1,0)</f>
        <v>0</v>
      </c>
      <c r="CL12">
        <f>IF(distance!CM12&gt;1725/2,1,0)</f>
        <v>0</v>
      </c>
      <c r="CM12">
        <f>IF(distance!CN12&gt;1725/2,1,0)</f>
        <v>0</v>
      </c>
      <c r="CN12">
        <f>IF(distance!CO12&gt;1725/2,1,0)</f>
        <v>0</v>
      </c>
      <c r="CO12">
        <f>IF(distance!CP12&gt;1725/2,1,0)</f>
        <v>0</v>
      </c>
      <c r="CP12">
        <f>IF(distance!CQ12&gt;1725/2,1,0)</f>
        <v>0</v>
      </c>
      <c r="CQ12">
        <f>IF(distance!CR12&gt;1725/2,1,0)</f>
        <v>0</v>
      </c>
      <c r="CR12">
        <f>IF(distance!CS12&gt;1725/2,1,0)</f>
        <v>0</v>
      </c>
      <c r="CS12">
        <f>IF(distance!CT12&gt;1725/2,1,0)</f>
        <v>0</v>
      </c>
      <c r="CT12">
        <f>IF(distance!CU12&gt;1725/2,1,0)</f>
        <v>0</v>
      </c>
      <c r="CU12">
        <f>IF(distance!CV12&gt;1725/2,1,0)</f>
        <v>0</v>
      </c>
      <c r="CV12">
        <f>IF(distance!CW12&gt;1725/2,1,0)</f>
        <v>0</v>
      </c>
      <c r="CW12">
        <f>IF(distance!CX12&gt;1725/2,1,0)</f>
        <v>0</v>
      </c>
      <c r="CX12">
        <f>IF(distance!CY12&gt;1725/2,1,0)</f>
        <v>0</v>
      </c>
    </row>
    <row r="13" spans="1:102" x14ac:dyDescent="0.25">
      <c r="A13">
        <f>distance!A13</f>
        <v>8</v>
      </c>
      <c r="B13">
        <f>IF(distance!C13&gt;1725,1,0)</f>
        <v>0</v>
      </c>
      <c r="C13">
        <f>IF(distance!D13&gt;1725/2,1,0)</f>
        <v>0</v>
      </c>
      <c r="D13">
        <f>IF(distance!E13&gt;1725/2,1,0)</f>
        <v>0</v>
      </c>
      <c r="E13">
        <f>IF(distance!F13&gt;1725/2,1,0)</f>
        <v>0</v>
      </c>
      <c r="F13">
        <f>IF(distance!G13&gt;1725/2,1,0)</f>
        <v>0</v>
      </c>
      <c r="G13">
        <f>IF(distance!H13&gt;1725/2,1,0)</f>
        <v>0</v>
      </c>
      <c r="H13">
        <f>IF(distance!I13&gt;1725/2,1,0)</f>
        <v>0</v>
      </c>
      <c r="I13">
        <f>IF(distance!J13&gt;1725/2,1,0)</f>
        <v>0</v>
      </c>
      <c r="J13">
        <f>IF(distance!K13&gt;1725/2,1,0)</f>
        <v>0</v>
      </c>
      <c r="K13">
        <f>IF(distance!L13&gt;1725/2,1,0)</f>
        <v>0</v>
      </c>
      <c r="L13">
        <f>IF(distance!M13&gt;1725/2,1,0)</f>
        <v>0</v>
      </c>
      <c r="M13">
        <f>IF(distance!N13&gt;1725/2,1,0)</f>
        <v>0</v>
      </c>
      <c r="N13">
        <f>IF(distance!O13&gt;1725/2,1,0)</f>
        <v>0</v>
      </c>
      <c r="O13">
        <f>IF(distance!P13&gt;1725/2,1,0)</f>
        <v>0</v>
      </c>
      <c r="P13">
        <f>IF(distance!Q13&gt;1725/2,1,0)</f>
        <v>0</v>
      </c>
      <c r="Q13">
        <f>IF(distance!R13&gt;1725/2,1,0)</f>
        <v>0</v>
      </c>
      <c r="R13">
        <f>IF(distance!S13&gt;1725/2,1,0)</f>
        <v>0</v>
      </c>
      <c r="S13">
        <f>IF(distance!T13&gt;1725/2,1,0)</f>
        <v>0</v>
      </c>
      <c r="T13">
        <f>IF(distance!U13&gt;1725/2,1,0)</f>
        <v>0</v>
      </c>
      <c r="U13">
        <f>IF(distance!V13&gt;1725/2,1,0)</f>
        <v>0</v>
      </c>
      <c r="V13">
        <f>IF(distance!W13&gt;1725/2,1,0)</f>
        <v>0</v>
      </c>
      <c r="W13">
        <f>IF(distance!X13&gt;1725/2,1,0)</f>
        <v>0</v>
      </c>
      <c r="X13">
        <f>IF(distance!Y13&gt;1725/2,1,0)</f>
        <v>0</v>
      </c>
      <c r="Y13">
        <f>IF(distance!Z13&gt;1725/2,1,0)</f>
        <v>0</v>
      </c>
      <c r="Z13">
        <f>IF(distance!AA13&gt;1725/2,1,0)</f>
        <v>0</v>
      </c>
      <c r="AA13">
        <f>IF(distance!AB13&gt;1725/2,1,0)</f>
        <v>0</v>
      </c>
      <c r="AB13">
        <f>IF(distance!AC13&gt;1725/2,1,0)</f>
        <v>0</v>
      </c>
      <c r="AC13">
        <f>IF(distance!AD13&gt;1725/2,1,0)</f>
        <v>0</v>
      </c>
      <c r="AD13">
        <f>IF(distance!AE13&gt;1725/2,1,0)</f>
        <v>0</v>
      </c>
      <c r="AE13">
        <f>IF(distance!AF13&gt;1725/2,1,0)</f>
        <v>0</v>
      </c>
      <c r="AF13">
        <f>IF(distance!AG13&gt;1725/2,1,0)</f>
        <v>0</v>
      </c>
      <c r="AG13">
        <f>IF(distance!AH13&gt;1725/2,1,0)</f>
        <v>0</v>
      </c>
      <c r="AH13">
        <f>IF(distance!AI13&gt;1725/2,1,0)</f>
        <v>0</v>
      </c>
      <c r="AI13">
        <f>IF(distance!AJ13&gt;1725/2,1,0)</f>
        <v>0</v>
      </c>
      <c r="AJ13">
        <f>IF(distance!AK13&gt;1725/2,1,0)</f>
        <v>0</v>
      </c>
      <c r="AK13">
        <f>IF(distance!AL13&gt;1725/2,1,0)</f>
        <v>0</v>
      </c>
      <c r="AL13">
        <f>IF(distance!AM13&gt;1725/2,1,0)</f>
        <v>0</v>
      </c>
      <c r="AM13">
        <f>IF(distance!AN13&gt;1725/2,1,0)</f>
        <v>0</v>
      </c>
      <c r="AN13">
        <f>IF(distance!AO13&gt;1725/2,1,0)</f>
        <v>0</v>
      </c>
      <c r="AO13">
        <f>IF(distance!AP13&gt;1725/2,1,0)</f>
        <v>0</v>
      </c>
      <c r="AP13">
        <f>IF(distance!AQ13&gt;1725/2,1,0)</f>
        <v>0</v>
      </c>
      <c r="AQ13">
        <f>IF(distance!AR13&gt;1725/2,1,0)</f>
        <v>0</v>
      </c>
      <c r="AR13">
        <f>IF(distance!AS13&gt;1725/2,1,0)</f>
        <v>0</v>
      </c>
      <c r="AS13">
        <f>IF(distance!AT13&gt;1725/2,1,0)</f>
        <v>0</v>
      </c>
      <c r="AT13">
        <f>IF(distance!AU13&gt;1725/2,1,0)</f>
        <v>0</v>
      </c>
      <c r="AU13">
        <f>IF(distance!AV13&gt;1725/2,1,0)</f>
        <v>0</v>
      </c>
      <c r="AV13">
        <f>IF(distance!AW13&gt;1725/2,1,0)</f>
        <v>0</v>
      </c>
      <c r="AW13">
        <f>IF(distance!AX13&gt;1725/2,1,0)</f>
        <v>0</v>
      </c>
      <c r="AX13">
        <f>IF(distance!AY13&gt;1725/2,1,0)</f>
        <v>0</v>
      </c>
      <c r="AY13">
        <f>IF(distance!AZ13&gt;1725/2,1,0)</f>
        <v>0</v>
      </c>
      <c r="AZ13">
        <f>IF(distance!BA13&gt;1725/2,1,0)</f>
        <v>0</v>
      </c>
      <c r="BA13">
        <f>IF(distance!BB13&gt;1725/2,1,0)</f>
        <v>0</v>
      </c>
      <c r="BB13">
        <f>IF(distance!BC13&gt;1725/2,1,0)</f>
        <v>0</v>
      </c>
      <c r="BC13">
        <f>IF(distance!BD13&gt;1725/2,1,0)</f>
        <v>0</v>
      </c>
      <c r="BD13">
        <f>IF(distance!BE13&gt;1725/2,1,0)</f>
        <v>0</v>
      </c>
      <c r="BE13">
        <f>IF(distance!BF13&gt;1725/2,1,0)</f>
        <v>0</v>
      </c>
      <c r="BF13">
        <f>IF(distance!BG13&gt;1725/2,1,0)</f>
        <v>0</v>
      </c>
      <c r="BG13">
        <f>IF(distance!BH13&gt;1725/2,1,0)</f>
        <v>0</v>
      </c>
      <c r="BH13">
        <f>IF(distance!BI13&gt;1725/2,1,0)</f>
        <v>0</v>
      </c>
      <c r="BI13">
        <f>IF(distance!BJ13&gt;1725/2,1,0)</f>
        <v>0</v>
      </c>
      <c r="BJ13">
        <f>IF(distance!BK13&gt;1725/2,1,0)</f>
        <v>0</v>
      </c>
      <c r="BK13">
        <f>IF(distance!BL13&gt;1725/2,1,0)</f>
        <v>0</v>
      </c>
      <c r="BL13">
        <f>IF(distance!BM13&gt;1725/2,1,0)</f>
        <v>0</v>
      </c>
      <c r="BM13">
        <f>IF(distance!BN13&gt;1725/2,1,0)</f>
        <v>0</v>
      </c>
      <c r="BN13">
        <f>IF(distance!BO13&gt;1725/2,1,0)</f>
        <v>0</v>
      </c>
      <c r="BO13">
        <f>IF(distance!BP13&gt;1725/2,1,0)</f>
        <v>0</v>
      </c>
      <c r="BP13">
        <f>IF(distance!BQ13&gt;1725/2,1,0)</f>
        <v>0</v>
      </c>
      <c r="BQ13">
        <f>IF(distance!BR13&gt;1725/2,1,0)</f>
        <v>0</v>
      </c>
      <c r="BR13">
        <f>IF(distance!BS13&gt;1725/2,1,0)</f>
        <v>0</v>
      </c>
      <c r="BS13">
        <f>IF(distance!BT13&gt;1725/2,1,0)</f>
        <v>0</v>
      </c>
      <c r="BT13">
        <f>IF(distance!BU13&gt;1725/2,1,0)</f>
        <v>0</v>
      </c>
      <c r="BU13">
        <f>IF(distance!BV13&gt;1725/2,1,0)</f>
        <v>0</v>
      </c>
      <c r="BV13">
        <f>IF(distance!BW13&gt;1725/2,1,0)</f>
        <v>0</v>
      </c>
      <c r="BW13">
        <f>IF(distance!BX13&gt;1725/2,1,0)</f>
        <v>0</v>
      </c>
      <c r="BX13">
        <f>IF(distance!BY13&gt;1725/2,1,0)</f>
        <v>0</v>
      </c>
      <c r="BY13">
        <f>IF(distance!BZ13&gt;1725/2,1,0)</f>
        <v>0</v>
      </c>
      <c r="BZ13">
        <f>IF(distance!CA13&gt;1725/2,1,0)</f>
        <v>0</v>
      </c>
      <c r="CA13">
        <f>IF(distance!CB13&gt;1725/2,1,0)</f>
        <v>0</v>
      </c>
      <c r="CB13">
        <f>IF(distance!CC13&gt;1725/2,1,0)</f>
        <v>0</v>
      </c>
      <c r="CC13">
        <f>IF(distance!CD13&gt;1725/2,1,0)</f>
        <v>0</v>
      </c>
      <c r="CD13">
        <f>IF(distance!CE13&gt;1725/2,1,0)</f>
        <v>0</v>
      </c>
      <c r="CE13">
        <f>IF(distance!CF13&gt;1725/2,1,0)</f>
        <v>0</v>
      </c>
      <c r="CF13">
        <f>IF(distance!CG13&gt;1725/2,1,0)</f>
        <v>0</v>
      </c>
      <c r="CG13">
        <f>IF(distance!CH13&gt;1725/2,1,0)</f>
        <v>0</v>
      </c>
      <c r="CH13">
        <f>IF(distance!CI13&gt;1725/2,1,0)</f>
        <v>0</v>
      </c>
      <c r="CI13">
        <f>IF(distance!CJ13&gt;1725/2,1,0)</f>
        <v>0</v>
      </c>
      <c r="CJ13">
        <f>IF(distance!CK13&gt;1725/2,1,0)</f>
        <v>0</v>
      </c>
      <c r="CK13">
        <f>IF(distance!CL13&gt;1725/2,1,0)</f>
        <v>0</v>
      </c>
      <c r="CL13">
        <f>IF(distance!CM13&gt;1725/2,1,0)</f>
        <v>0</v>
      </c>
      <c r="CM13">
        <f>IF(distance!CN13&gt;1725/2,1,0)</f>
        <v>0</v>
      </c>
      <c r="CN13">
        <f>IF(distance!CO13&gt;1725/2,1,0)</f>
        <v>0</v>
      </c>
      <c r="CO13">
        <f>IF(distance!CP13&gt;1725/2,1,0)</f>
        <v>0</v>
      </c>
      <c r="CP13">
        <f>IF(distance!CQ13&gt;1725/2,1,0)</f>
        <v>0</v>
      </c>
      <c r="CQ13">
        <f>IF(distance!CR13&gt;1725/2,1,0)</f>
        <v>0</v>
      </c>
      <c r="CR13">
        <f>IF(distance!CS13&gt;1725/2,1,0)</f>
        <v>0</v>
      </c>
      <c r="CS13">
        <f>IF(distance!CT13&gt;1725/2,1,0)</f>
        <v>0</v>
      </c>
      <c r="CT13">
        <f>IF(distance!CU13&gt;1725/2,1,0)</f>
        <v>0</v>
      </c>
      <c r="CU13">
        <f>IF(distance!CV13&gt;1725/2,1,0)</f>
        <v>0</v>
      </c>
      <c r="CV13">
        <f>IF(distance!CW13&gt;1725/2,1,0)</f>
        <v>0</v>
      </c>
      <c r="CW13">
        <f>IF(distance!CX13&gt;1725/2,1,0)</f>
        <v>0</v>
      </c>
      <c r="CX13">
        <f>IF(distance!CY13&gt;1725/2,1,0)</f>
        <v>0</v>
      </c>
    </row>
    <row r="14" spans="1:102" x14ac:dyDescent="0.25">
      <c r="A14">
        <f>distance!A14</f>
        <v>9</v>
      </c>
      <c r="B14">
        <f>IF(distance!C14&gt;1725,1,0)</f>
        <v>0</v>
      </c>
      <c r="C14">
        <f>IF(distance!D14&gt;1725/2,1,0)</f>
        <v>0</v>
      </c>
      <c r="D14">
        <f>IF(distance!E14&gt;1725/2,1,0)</f>
        <v>0</v>
      </c>
      <c r="E14">
        <f>IF(distance!F14&gt;1725/2,1,0)</f>
        <v>0</v>
      </c>
      <c r="F14">
        <f>IF(distance!G14&gt;1725/2,1,0)</f>
        <v>0</v>
      </c>
      <c r="G14">
        <f>IF(distance!H14&gt;1725/2,1,0)</f>
        <v>0</v>
      </c>
      <c r="H14">
        <f>IF(distance!I14&gt;1725/2,1,0)</f>
        <v>0</v>
      </c>
      <c r="I14">
        <f>IF(distance!J14&gt;1725/2,1,0)</f>
        <v>0</v>
      </c>
      <c r="J14">
        <f>IF(distance!K14&gt;1725/2,1,0)</f>
        <v>0</v>
      </c>
      <c r="K14">
        <f>IF(distance!L14&gt;1725/2,1,0)</f>
        <v>0</v>
      </c>
      <c r="L14">
        <f>IF(distance!M14&gt;1725/2,1,0)</f>
        <v>0</v>
      </c>
      <c r="M14">
        <f>IF(distance!N14&gt;1725/2,1,0)</f>
        <v>0</v>
      </c>
      <c r="N14">
        <f>IF(distance!O14&gt;1725/2,1,0)</f>
        <v>0</v>
      </c>
      <c r="O14">
        <f>IF(distance!P14&gt;1725/2,1,0)</f>
        <v>0</v>
      </c>
      <c r="P14">
        <f>IF(distance!Q14&gt;1725/2,1,0)</f>
        <v>0</v>
      </c>
      <c r="Q14">
        <f>IF(distance!R14&gt;1725/2,1,0)</f>
        <v>0</v>
      </c>
      <c r="R14">
        <f>IF(distance!S14&gt;1725/2,1,0)</f>
        <v>0</v>
      </c>
      <c r="S14">
        <f>IF(distance!T14&gt;1725/2,1,0)</f>
        <v>0</v>
      </c>
      <c r="T14">
        <f>IF(distance!U14&gt;1725/2,1,0)</f>
        <v>0</v>
      </c>
      <c r="U14">
        <f>IF(distance!V14&gt;1725/2,1,0)</f>
        <v>0</v>
      </c>
      <c r="V14">
        <f>IF(distance!W14&gt;1725/2,1,0)</f>
        <v>0</v>
      </c>
      <c r="W14">
        <f>IF(distance!X14&gt;1725/2,1,0)</f>
        <v>0</v>
      </c>
      <c r="X14">
        <f>IF(distance!Y14&gt;1725/2,1,0)</f>
        <v>0</v>
      </c>
      <c r="Y14">
        <f>IF(distance!Z14&gt;1725/2,1,0)</f>
        <v>0</v>
      </c>
      <c r="Z14">
        <f>IF(distance!AA14&gt;1725/2,1,0)</f>
        <v>0</v>
      </c>
      <c r="AA14">
        <f>IF(distance!AB14&gt;1725/2,1,0)</f>
        <v>0</v>
      </c>
      <c r="AB14">
        <f>IF(distance!AC14&gt;1725/2,1,0)</f>
        <v>0</v>
      </c>
      <c r="AC14">
        <f>IF(distance!AD14&gt;1725/2,1,0)</f>
        <v>0</v>
      </c>
      <c r="AD14">
        <f>IF(distance!AE14&gt;1725/2,1,0)</f>
        <v>0</v>
      </c>
      <c r="AE14">
        <f>IF(distance!AF14&gt;1725/2,1,0)</f>
        <v>0</v>
      </c>
      <c r="AF14">
        <f>IF(distance!AG14&gt;1725/2,1,0)</f>
        <v>0</v>
      </c>
      <c r="AG14">
        <f>IF(distance!AH14&gt;1725/2,1,0)</f>
        <v>0</v>
      </c>
      <c r="AH14">
        <f>IF(distance!AI14&gt;1725/2,1,0)</f>
        <v>0</v>
      </c>
      <c r="AI14">
        <f>IF(distance!AJ14&gt;1725/2,1,0)</f>
        <v>0</v>
      </c>
      <c r="AJ14">
        <f>IF(distance!AK14&gt;1725/2,1,0)</f>
        <v>0</v>
      </c>
      <c r="AK14">
        <f>IF(distance!AL14&gt;1725/2,1,0)</f>
        <v>0</v>
      </c>
      <c r="AL14">
        <f>IF(distance!AM14&gt;1725/2,1,0)</f>
        <v>0</v>
      </c>
      <c r="AM14">
        <f>IF(distance!AN14&gt;1725/2,1,0)</f>
        <v>0</v>
      </c>
      <c r="AN14">
        <f>IF(distance!AO14&gt;1725/2,1,0)</f>
        <v>0</v>
      </c>
      <c r="AO14">
        <f>IF(distance!AP14&gt;1725/2,1,0)</f>
        <v>0</v>
      </c>
      <c r="AP14">
        <f>IF(distance!AQ14&gt;1725/2,1,0)</f>
        <v>0</v>
      </c>
      <c r="AQ14">
        <f>IF(distance!AR14&gt;1725/2,1,0)</f>
        <v>0</v>
      </c>
      <c r="AR14">
        <f>IF(distance!AS14&gt;1725/2,1,0)</f>
        <v>0</v>
      </c>
      <c r="AS14">
        <f>IF(distance!AT14&gt;1725/2,1,0)</f>
        <v>0</v>
      </c>
      <c r="AT14">
        <f>IF(distance!AU14&gt;1725/2,1,0)</f>
        <v>0</v>
      </c>
      <c r="AU14">
        <f>IF(distance!AV14&gt;1725/2,1,0)</f>
        <v>0</v>
      </c>
      <c r="AV14">
        <f>IF(distance!AW14&gt;1725/2,1,0)</f>
        <v>0</v>
      </c>
      <c r="AW14">
        <f>IF(distance!AX14&gt;1725/2,1,0)</f>
        <v>0</v>
      </c>
      <c r="AX14">
        <f>IF(distance!AY14&gt;1725/2,1,0)</f>
        <v>0</v>
      </c>
      <c r="AY14">
        <f>IF(distance!AZ14&gt;1725/2,1,0)</f>
        <v>0</v>
      </c>
      <c r="AZ14">
        <f>IF(distance!BA14&gt;1725/2,1,0)</f>
        <v>0</v>
      </c>
      <c r="BA14">
        <f>IF(distance!BB14&gt;1725/2,1,0)</f>
        <v>0</v>
      </c>
      <c r="BB14">
        <f>IF(distance!BC14&gt;1725/2,1,0)</f>
        <v>0</v>
      </c>
      <c r="BC14">
        <f>IF(distance!BD14&gt;1725/2,1,0)</f>
        <v>0</v>
      </c>
      <c r="BD14">
        <f>IF(distance!BE14&gt;1725/2,1,0)</f>
        <v>0</v>
      </c>
      <c r="BE14">
        <f>IF(distance!BF14&gt;1725/2,1,0)</f>
        <v>0</v>
      </c>
      <c r="BF14">
        <f>IF(distance!BG14&gt;1725/2,1,0)</f>
        <v>0</v>
      </c>
      <c r="BG14">
        <f>IF(distance!BH14&gt;1725/2,1,0)</f>
        <v>0</v>
      </c>
      <c r="BH14">
        <f>IF(distance!BI14&gt;1725/2,1,0)</f>
        <v>0</v>
      </c>
      <c r="BI14">
        <f>IF(distance!BJ14&gt;1725/2,1,0)</f>
        <v>0</v>
      </c>
      <c r="BJ14">
        <f>IF(distance!BK14&gt;1725/2,1,0)</f>
        <v>0</v>
      </c>
      <c r="BK14">
        <f>IF(distance!BL14&gt;1725/2,1,0)</f>
        <v>0</v>
      </c>
      <c r="BL14">
        <f>IF(distance!BM14&gt;1725/2,1,0)</f>
        <v>0</v>
      </c>
      <c r="BM14">
        <f>IF(distance!BN14&gt;1725/2,1,0)</f>
        <v>0</v>
      </c>
      <c r="BN14">
        <f>IF(distance!BO14&gt;1725/2,1,0)</f>
        <v>0</v>
      </c>
      <c r="BO14">
        <f>IF(distance!BP14&gt;1725/2,1,0)</f>
        <v>0</v>
      </c>
      <c r="BP14">
        <f>IF(distance!BQ14&gt;1725/2,1,0)</f>
        <v>0</v>
      </c>
      <c r="BQ14">
        <f>IF(distance!BR14&gt;1725/2,1,0)</f>
        <v>0</v>
      </c>
      <c r="BR14">
        <f>IF(distance!BS14&gt;1725/2,1,0)</f>
        <v>0</v>
      </c>
      <c r="BS14">
        <f>IF(distance!BT14&gt;1725/2,1,0)</f>
        <v>0</v>
      </c>
      <c r="BT14">
        <f>IF(distance!BU14&gt;1725/2,1,0)</f>
        <v>0</v>
      </c>
      <c r="BU14">
        <f>IF(distance!BV14&gt;1725/2,1,0)</f>
        <v>0</v>
      </c>
      <c r="BV14">
        <f>IF(distance!BW14&gt;1725/2,1,0)</f>
        <v>0</v>
      </c>
      <c r="BW14">
        <f>IF(distance!BX14&gt;1725/2,1,0)</f>
        <v>0</v>
      </c>
      <c r="BX14">
        <f>IF(distance!BY14&gt;1725/2,1,0)</f>
        <v>0</v>
      </c>
      <c r="BY14">
        <f>IF(distance!BZ14&gt;1725/2,1,0)</f>
        <v>0</v>
      </c>
      <c r="BZ14">
        <f>IF(distance!CA14&gt;1725/2,1,0)</f>
        <v>0</v>
      </c>
      <c r="CA14">
        <f>IF(distance!CB14&gt;1725/2,1,0)</f>
        <v>0</v>
      </c>
      <c r="CB14">
        <f>IF(distance!CC14&gt;1725/2,1,0)</f>
        <v>0</v>
      </c>
      <c r="CC14">
        <f>IF(distance!CD14&gt;1725/2,1,0)</f>
        <v>0</v>
      </c>
      <c r="CD14">
        <f>IF(distance!CE14&gt;1725/2,1,0)</f>
        <v>0</v>
      </c>
      <c r="CE14">
        <f>IF(distance!CF14&gt;1725/2,1,0)</f>
        <v>0</v>
      </c>
      <c r="CF14">
        <f>IF(distance!CG14&gt;1725/2,1,0)</f>
        <v>0</v>
      </c>
      <c r="CG14">
        <f>IF(distance!CH14&gt;1725/2,1,0)</f>
        <v>0</v>
      </c>
      <c r="CH14">
        <f>IF(distance!CI14&gt;1725/2,1,0)</f>
        <v>0</v>
      </c>
      <c r="CI14">
        <f>IF(distance!CJ14&gt;1725/2,1,0)</f>
        <v>0</v>
      </c>
      <c r="CJ14">
        <f>IF(distance!CK14&gt;1725/2,1,0)</f>
        <v>0</v>
      </c>
      <c r="CK14">
        <f>IF(distance!CL14&gt;1725/2,1,0)</f>
        <v>0</v>
      </c>
      <c r="CL14">
        <f>IF(distance!CM14&gt;1725/2,1,0)</f>
        <v>0</v>
      </c>
      <c r="CM14">
        <f>IF(distance!CN14&gt;1725/2,1,0)</f>
        <v>0</v>
      </c>
      <c r="CN14">
        <f>IF(distance!CO14&gt;1725/2,1,0)</f>
        <v>0</v>
      </c>
      <c r="CO14">
        <f>IF(distance!CP14&gt;1725/2,1,0)</f>
        <v>0</v>
      </c>
      <c r="CP14">
        <f>IF(distance!CQ14&gt;1725/2,1,0)</f>
        <v>0</v>
      </c>
      <c r="CQ14">
        <f>IF(distance!CR14&gt;1725/2,1,0)</f>
        <v>0</v>
      </c>
      <c r="CR14">
        <f>IF(distance!CS14&gt;1725/2,1,0)</f>
        <v>0</v>
      </c>
      <c r="CS14">
        <f>IF(distance!CT14&gt;1725/2,1,0)</f>
        <v>0</v>
      </c>
      <c r="CT14">
        <f>IF(distance!CU14&gt;1725/2,1,0)</f>
        <v>0</v>
      </c>
      <c r="CU14">
        <f>IF(distance!CV14&gt;1725/2,1,0)</f>
        <v>0</v>
      </c>
      <c r="CV14">
        <f>IF(distance!CW14&gt;1725/2,1,0)</f>
        <v>0</v>
      </c>
      <c r="CW14">
        <f>IF(distance!CX14&gt;1725/2,1,0)</f>
        <v>0</v>
      </c>
      <c r="CX14">
        <f>IF(distance!CY14&gt;1725/2,1,0)</f>
        <v>0</v>
      </c>
    </row>
    <row r="15" spans="1:102" x14ac:dyDescent="0.25">
      <c r="A15">
        <f>distance!A15</f>
        <v>10</v>
      </c>
      <c r="B15">
        <f>IF(distance!C15&gt;1725,1,0)</f>
        <v>0</v>
      </c>
      <c r="C15">
        <f>IF(distance!D15&gt;1725/2,1,0)</f>
        <v>0</v>
      </c>
      <c r="D15">
        <f>IF(distance!E15&gt;1725/2,1,0)</f>
        <v>0</v>
      </c>
      <c r="E15">
        <f>IF(distance!F15&gt;1725/2,1,0)</f>
        <v>0</v>
      </c>
      <c r="F15">
        <f>IF(distance!G15&gt;1725/2,1,0)</f>
        <v>0</v>
      </c>
      <c r="G15">
        <f>IF(distance!H15&gt;1725/2,1,0)</f>
        <v>0</v>
      </c>
      <c r="H15">
        <f>IF(distance!I15&gt;1725/2,1,0)</f>
        <v>0</v>
      </c>
      <c r="I15">
        <f>IF(distance!J15&gt;1725/2,1,0)</f>
        <v>0</v>
      </c>
      <c r="J15">
        <f>IF(distance!K15&gt;1725/2,1,0)</f>
        <v>0</v>
      </c>
      <c r="K15">
        <f>IF(distance!L15&gt;1725/2,1,0)</f>
        <v>0</v>
      </c>
      <c r="L15">
        <f>IF(distance!M15&gt;1725/2,1,0)</f>
        <v>0</v>
      </c>
      <c r="M15">
        <f>IF(distance!N15&gt;1725/2,1,0)</f>
        <v>0</v>
      </c>
      <c r="N15">
        <f>IF(distance!O15&gt;1725/2,1,0)</f>
        <v>0</v>
      </c>
      <c r="O15">
        <f>IF(distance!P15&gt;1725/2,1,0)</f>
        <v>0</v>
      </c>
      <c r="P15">
        <f>IF(distance!Q15&gt;1725/2,1,0)</f>
        <v>0</v>
      </c>
      <c r="Q15">
        <f>IF(distance!R15&gt;1725/2,1,0)</f>
        <v>0</v>
      </c>
      <c r="R15">
        <f>IF(distance!S15&gt;1725/2,1,0)</f>
        <v>0</v>
      </c>
      <c r="S15">
        <f>IF(distance!T15&gt;1725/2,1,0)</f>
        <v>0</v>
      </c>
      <c r="T15">
        <f>IF(distance!U15&gt;1725/2,1,0)</f>
        <v>0</v>
      </c>
      <c r="U15">
        <f>IF(distance!V15&gt;1725/2,1,0)</f>
        <v>0</v>
      </c>
      <c r="V15">
        <f>IF(distance!W15&gt;1725/2,1,0)</f>
        <v>0</v>
      </c>
      <c r="W15">
        <f>IF(distance!X15&gt;1725/2,1,0)</f>
        <v>0</v>
      </c>
      <c r="X15">
        <f>IF(distance!Y15&gt;1725/2,1,0)</f>
        <v>0</v>
      </c>
      <c r="Y15">
        <f>IF(distance!Z15&gt;1725/2,1,0)</f>
        <v>0</v>
      </c>
      <c r="Z15">
        <f>IF(distance!AA15&gt;1725/2,1,0)</f>
        <v>0</v>
      </c>
      <c r="AA15">
        <f>IF(distance!AB15&gt;1725/2,1,0)</f>
        <v>0</v>
      </c>
      <c r="AB15">
        <f>IF(distance!AC15&gt;1725/2,1,0)</f>
        <v>0</v>
      </c>
      <c r="AC15">
        <f>IF(distance!AD15&gt;1725/2,1,0)</f>
        <v>0</v>
      </c>
      <c r="AD15">
        <f>IF(distance!AE15&gt;1725/2,1,0)</f>
        <v>0</v>
      </c>
      <c r="AE15">
        <f>IF(distance!AF15&gt;1725/2,1,0)</f>
        <v>0</v>
      </c>
      <c r="AF15">
        <f>IF(distance!AG15&gt;1725/2,1,0)</f>
        <v>0</v>
      </c>
      <c r="AG15">
        <f>IF(distance!AH15&gt;1725/2,1,0)</f>
        <v>0</v>
      </c>
      <c r="AH15">
        <f>IF(distance!AI15&gt;1725/2,1,0)</f>
        <v>0</v>
      </c>
      <c r="AI15">
        <f>IF(distance!AJ15&gt;1725/2,1,0)</f>
        <v>0</v>
      </c>
      <c r="AJ15">
        <f>IF(distance!AK15&gt;1725/2,1,0)</f>
        <v>0</v>
      </c>
      <c r="AK15">
        <f>IF(distance!AL15&gt;1725/2,1,0)</f>
        <v>0</v>
      </c>
      <c r="AL15">
        <f>IF(distance!AM15&gt;1725/2,1,0)</f>
        <v>0</v>
      </c>
      <c r="AM15">
        <f>IF(distance!AN15&gt;1725/2,1,0)</f>
        <v>0</v>
      </c>
      <c r="AN15">
        <f>IF(distance!AO15&gt;1725/2,1,0)</f>
        <v>0</v>
      </c>
      <c r="AO15">
        <f>IF(distance!AP15&gt;1725/2,1,0)</f>
        <v>0</v>
      </c>
      <c r="AP15">
        <f>IF(distance!AQ15&gt;1725/2,1,0)</f>
        <v>0</v>
      </c>
      <c r="AQ15">
        <f>IF(distance!AR15&gt;1725/2,1,0)</f>
        <v>0</v>
      </c>
      <c r="AR15">
        <f>IF(distance!AS15&gt;1725/2,1,0)</f>
        <v>0</v>
      </c>
      <c r="AS15">
        <f>IF(distance!AT15&gt;1725/2,1,0)</f>
        <v>0</v>
      </c>
      <c r="AT15">
        <f>IF(distance!AU15&gt;1725/2,1,0)</f>
        <v>0</v>
      </c>
      <c r="AU15">
        <f>IF(distance!AV15&gt;1725/2,1,0)</f>
        <v>0</v>
      </c>
      <c r="AV15">
        <f>IF(distance!AW15&gt;1725/2,1,0)</f>
        <v>0</v>
      </c>
      <c r="AW15">
        <f>IF(distance!AX15&gt;1725/2,1,0)</f>
        <v>0</v>
      </c>
      <c r="AX15">
        <f>IF(distance!AY15&gt;1725/2,1,0)</f>
        <v>0</v>
      </c>
      <c r="AY15">
        <f>IF(distance!AZ15&gt;1725/2,1,0)</f>
        <v>0</v>
      </c>
      <c r="AZ15">
        <f>IF(distance!BA15&gt;1725/2,1,0)</f>
        <v>0</v>
      </c>
      <c r="BA15">
        <f>IF(distance!BB15&gt;1725/2,1,0)</f>
        <v>0</v>
      </c>
      <c r="BB15">
        <f>IF(distance!BC15&gt;1725/2,1,0)</f>
        <v>0</v>
      </c>
      <c r="BC15">
        <f>IF(distance!BD15&gt;1725/2,1,0)</f>
        <v>0</v>
      </c>
      <c r="BD15">
        <f>IF(distance!BE15&gt;1725/2,1,0)</f>
        <v>0</v>
      </c>
      <c r="BE15">
        <f>IF(distance!BF15&gt;1725/2,1,0)</f>
        <v>0</v>
      </c>
      <c r="BF15">
        <f>IF(distance!BG15&gt;1725/2,1,0)</f>
        <v>0</v>
      </c>
      <c r="BG15">
        <f>IF(distance!BH15&gt;1725/2,1,0)</f>
        <v>0</v>
      </c>
      <c r="BH15">
        <f>IF(distance!BI15&gt;1725/2,1,0)</f>
        <v>0</v>
      </c>
      <c r="BI15">
        <f>IF(distance!BJ15&gt;1725/2,1,0)</f>
        <v>0</v>
      </c>
      <c r="BJ15">
        <f>IF(distance!BK15&gt;1725/2,1,0)</f>
        <v>0</v>
      </c>
      <c r="BK15">
        <f>IF(distance!BL15&gt;1725/2,1,0)</f>
        <v>0</v>
      </c>
      <c r="BL15">
        <f>IF(distance!BM15&gt;1725/2,1,0)</f>
        <v>0</v>
      </c>
      <c r="BM15">
        <f>IF(distance!BN15&gt;1725/2,1,0)</f>
        <v>0</v>
      </c>
      <c r="BN15">
        <f>IF(distance!BO15&gt;1725/2,1,0)</f>
        <v>0</v>
      </c>
      <c r="BO15">
        <f>IF(distance!BP15&gt;1725/2,1,0)</f>
        <v>0</v>
      </c>
      <c r="BP15">
        <f>IF(distance!BQ15&gt;1725/2,1,0)</f>
        <v>0</v>
      </c>
      <c r="BQ15">
        <f>IF(distance!BR15&gt;1725/2,1,0)</f>
        <v>0</v>
      </c>
      <c r="BR15">
        <f>IF(distance!BS15&gt;1725/2,1,0)</f>
        <v>0</v>
      </c>
      <c r="BS15">
        <f>IF(distance!BT15&gt;1725/2,1,0)</f>
        <v>0</v>
      </c>
      <c r="BT15">
        <f>IF(distance!BU15&gt;1725/2,1,0)</f>
        <v>0</v>
      </c>
      <c r="BU15">
        <f>IF(distance!BV15&gt;1725/2,1,0)</f>
        <v>0</v>
      </c>
      <c r="BV15">
        <f>IF(distance!BW15&gt;1725/2,1,0)</f>
        <v>0</v>
      </c>
      <c r="BW15">
        <f>IF(distance!BX15&gt;1725/2,1,0)</f>
        <v>0</v>
      </c>
      <c r="BX15">
        <f>IF(distance!BY15&gt;1725/2,1,0)</f>
        <v>0</v>
      </c>
      <c r="BY15">
        <f>IF(distance!BZ15&gt;1725/2,1,0)</f>
        <v>0</v>
      </c>
      <c r="BZ15">
        <f>IF(distance!CA15&gt;1725/2,1,0)</f>
        <v>0</v>
      </c>
      <c r="CA15">
        <f>IF(distance!CB15&gt;1725/2,1,0)</f>
        <v>0</v>
      </c>
      <c r="CB15">
        <f>IF(distance!CC15&gt;1725/2,1,0)</f>
        <v>0</v>
      </c>
      <c r="CC15">
        <f>IF(distance!CD15&gt;1725/2,1,0)</f>
        <v>0</v>
      </c>
      <c r="CD15">
        <f>IF(distance!CE15&gt;1725/2,1,0)</f>
        <v>0</v>
      </c>
      <c r="CE15">
        <f>IF(distance!CF15&gt;1725/2,1,0)</f>
        <v>0</v>
      </c>
      <c r="CF15">
        <f>IF(distance!CG15&gt;1725/2,1,0)</f>
        <v>0</v>
      </c>
      <c r="CG15">
        <f>IF(distance!CH15&gt;1725/2,1,0)</f>
        <v>0</v>
      </c>
      <c r="CH15">
        <f>IF(distance!CI15&gt;1725/2,1,0)</f>
        <v>0</v>
      </c>
      <c r="CI15">
        <f>IF(distance!CJ15&gt;1725/2,1,0)</f>
        <v>0</v>
      </c>
      <c r="CJ15">
        <f>IF(distance!CK15&gt;1725/2,1,0)</f>
        <v>0</v>
      </c>
      <c r="CK15">
        <f>IF(distance!CL15&gt;1725/2,1,0)</f>
        <v>0</v>
      </c>
      <c r="CL15">
        <f>IF(distance!CM15&gt;1725/2,1,0)</f>
        <v>0</v>
      </c>
      <c r="CM15">
        <f>IF(distance!CN15&gt;1725/2,1,0)</f>
        <v>0</v>
      </c>
      <c r="CN15">
        <f>IF(distance!CO15&gt;1725/2,1,0)</f>
        <v>0</v>
      </c>
      <c r="CO15">
        <f>IF(distance!CP15&gt;1725/2,1,0)</f>
        <v>0</v>
      </c>
      <c r="CP15">
        <f>IF(distance!CQ15&gt;1725/2,1,0)</f>
        <v>0</v>
      </c>
      <c r="CQ15">
        <f>IF(distance!CR15&gt;1725/2,1,0)</f>
        <v>0</v>
      </c>
      <c r="CR15">
        <f>IF(distance!CS15&gt;1725/2,1,0)</f>
        <v>0</v>
      </c>
      <c r="CS15">
        <f>IF(distance!CT15&gt;1725/2,1,0)</f>
        <v>0</v>
      </c>
      <c r="CT15">
        <f>IF(distance!CU15&gt;1725/2,1,0)</f>
        <v>0</v>
      </c>
      <c r="CU15">
        <f>IF(distance!CV15&gt;1725/2,1,0)</f>
        <v>0</v>
      </c>
      <c r="CV15">
        <f>IF(distance!CW15&gt;1725/2,1,0)</f>
        <v>0</v>
      </c>
      <c r="CW15">
        <f>IF(distance!CX15&gt;1725/2,1,0)</f>
        <v>0</v>
      </c>
      <c r="CX15">
        <f>IF(distance!CY15&gt;1725/2,1,0)</f>
        <v>0</v>
      </c>
    </row>
    <row r="19" spans="1:52" x14ac:dyDescent="0.25">
      <c r="C19" t="str">
        <f>C2</f>
        <v>Foveal</v>
      </c>
      <c r="D19" t="str">
        <f t="shared" ref="D19:AM21" si="0">D2</f>
        <v>Foveal</v>
      </c>
      <c r="E19" t="str">
        <f t="shared" si="0"/>
        <v>Foveal</v>
      </c>
      <c r="F19" t="str">
        <f t="shared" si="0"/>
        <v>Foveal</v>
      </c>
      <c r="G19" t="str">
        <f t="shared" si="0"/>
        <v>Foveal</v>
      </c>
      <c r="H19" t="str">
        <f t="shared" si="0"/>
        <v>Foveal</v>
      </c>
      <c r="I19" t="str">
        <f t="shared" si="0"/>
        <v>Foveal</v>
      </c>
      <c r="J19" t="str">
        <f t="shared" si="0"/>
        <v>Foveal</v>
      </c>
      <c r="K19" t="str">
        <f t="shared" si="0"/>
        <v>Foveal</v>
      </c>
      <c r="L19" t="str">
        <f t="shared" si="0"/>
        <v>Foveal</v>
      </c>
      <c r="M19" s="5" t="str">
        <f t="shared" si="0"/>
        <v>Foveal</v>
      </c>
      <c r="N19" t="str">
        <f t="shared" si="0"/>
        <v>Foveal</v>
      </c>
      <c r="O19" t="str">
        <f t="shared" si="0"/>
        <v>Foveal</v>
      </c>
      <c r="P19" t="str">
        <f t="shared" si="0"/>
        <v>Foveal</v>
      </c>
      <c r="Q19" t="str">
        <f t="shared" si="0"/>
        <v>Foveal</v>
      </c>
      <c r="R19" t="str">
        <f t="shared" si="0"/>
        <v>Foveal</v>
      </c>
      <c r="S19" t="str">
        <f t="shared" si="0"/>
        <v>Foveal</v>
      </c>
      <c r="T19" t="str">
        <f t="shared" si="0"/>
        <v>Foveal</v>
      </c>
      <c r="U19" t="str">
        <f t="shared" si="0"/>
        <v>Foveal</v>
      </c>
      <c r="V19" t="str">
        <f t="shared" si="0"/>
        <v>Foveal</v>
      </c>
      <c r="W19" t="str">
        <f t="shared" si="0"/>
        <v>Foveal</v>
      </c>
      <c r="X19" t="str">
        <f t="shared" si="0"/>
        <v>Foveal</v>
      </c>
      <c r="Y19" t="str">
        <f t="shared" si="0"/>
        <v>Foveal</v>
      </c>
      <c r="Z19" t="str">
        <f t="shared" si="0"/>
        <v>Foveal</v>
      </c>
      <c r="AA19" t="str">
        <f t="shared" si="0"/>
        <v>Foveal</v>
      </c>
      <c r="AB19" t="str">
        <f t="shared" si="0"/>
        <v>Peripheral</v>
      </c>
      <c r="AC19" t="str">
        <f t="shared" si="0"/>
        <v>Peripheral</v>
      </c>
      <c r="AD19" s="5" t="str">
        <f t="shared" si="0"/>
        <v>Peripheral</v>
      </c>
      <c r="AE19" t="str">
        <f t="shared" si="0"/>
        <v>Peripheral</v>
      </c>
      <c r="AF19" t="str">
        <f t="shared" si="0"/>
        <v>Peripheral</v>
      </c>
      <c r="AG19" t="str">
        <f t="shared" si="0"/>
        <v>Peripheral</v>
      </c>
      <c r="AH19" t="str">
        <f t="shared" si="0"/>
        <v>Peripheral</v>
      </c>
      <c r="AI19" s="5" t="str">
        <f t="shared" si="0"/>
        <v>Peripheral</v>
      </c>
      <c r="AJ19" t="str">
        <f t="shared" si="0"/>
        <v>Peripheral</v>
      </c>
      <c r="AK19" t="str">
        <f t="shared" si="0"/>
        <v>Peripheral</v>
      </c>
      <c r="AL19" t="str">
        <f t="shared" si="0"/>
        <v>Peripheral</v>
      </c>
      <c r="AM19" t="str">
        <f t="shared" si="0"/>
        <v>Peripheral</v>
      </c>
      <c r="AN19" t="str">
        <f t="shared" ref="AN19:AZ19" si="1">AN2</f>
        <v>Peripheral</v>
      </c>
      <c r="AO19" t="str">
        <f t="shared" si="1"/>
        <v>Peripheral</v>
      </c>
      <c r="AP19" t="str">
        <f t="shared" si="1"/>
        <v>Peripheral</v>
      </c>
      <c r="AQ19" t="str">
        <f t="shared" si="1"/>
        <v>Peripheral</v>
      </c>
      <c r="AR19" t="str">
        <f t="shared" si="1"/>
        <v>Peripheral</v>
      </c>
      <c r="AS19" t="str">
        <f t="shared" si="1"/>
        <v>Peripheral</v>
      </c>
      <c r="AT19" s="5" t="str">
        <f t="shared" si="1"/>
        <v>Peripheral</v>
      </c>
      <c r="AU19" t="str">
        <f t="shared" si="1"/>
        <v>Peripheral</v>
      </c>
      <c r="AV19" t="str">
        <f t="shared" si="1"/>
        <v>Peripheral</v>
      </c>
      <c r="AW19" t="str">
        <f t="shared" si="1"/>
        <v>Peripheral</v>
      </c>
      <c r="AX19" t="str">
        <f t="shared" si="1"/>
        <v>Peripheral</v>
      </c>
      <c r="AY19" s="5" t="str">
        <f t="shared" si="1"/>
        <v>Peripheral</v>
      </c>
      <c r="AZ19" t="str">
        <f t="shared" si="1"/>
        <v>Peripheral</v>
      </c>
    </row>
    <row r="20" spans="1:52" x14ac:dyDescent="0.25">
      <c r="C20" t="str">
        <f t="shared" ref="C20:R21" si="2">C3</f>
        <v>Duration 1000</v>
      </c>
      <c r="D20" t="str">
        <f t="shared" si="2"/>
        <v>Duration 1000</v>
      </c>
      <c r="E20" t="str">
        <f t="shared" si="2"/>
        <v>Duration 1000</v>
      </c>
      <c r="F20" t="str">
        <f t="shared" si="2"/>
        <v>Duration 1000</v>
      </c>
      <c r="G20" t="str">
        <f t="shared" si="2"/>
        <v>Duration 1000</v>
      </c>
      <c r="H20" t="str">
        <f t="shared" si="2"/>
        <v>Duration 1500</v>
      </c>
      <c r="I20" t="str">
        <f t="shared" si="2"/>
        <v>Duration 1500</v>
      </c>
      <c r="J20" t="str">
        <f t="shared" si="2"/>
        <v>Duration 1500</v>
      </c>
      <c r="K20" t="str">
        <f t="shared" si="2"/>
        <v>Duration 1500</v>
      </c>
      <c r="L20" t="str">
        <f t="shared" si="2"/>
        <v>Duration 1500</v>
      </c>
      <c r="M20" s="5" t="str">
        <f t="shared" si="2"/>
        <v>Duration 2000</v>
      </c>
      <c r="N20" t="str">
        <f t="shared" si="2"/>
        <v>Duration 2000</v>
      </c>
      <c r="O20" t="str">
        <f t="shared" si="2"/>
        <v>Duration 2000</v>
      </c>
      <c r="P20" t="str">
        <f t="shared" si="2"/>
        <v>Duration 2000</v>
      </c>
      <c r="Q20" t="str">
        <f t="shared" si="2"/>
        <v>Duration 2000</v>
      </c>
      <c r="R20" t="str">
        <f t="shared" si="2"/>
        <v>Duration 250</v>
      </c>
      <c r="S20" t="str">
        <f t="shared" si="0"/>
        <v>Duration 250</v>
      </c>
      <c r="T20" t="str">
        <f t="shared" si="0"/>
        <v>Duration 250</v>
      </c>
      <c r="U20" t="str">
        <f t="shared" si="0"/>
        <v>Duration 250</v>
      </c>
      <c r="V20" t="str">
        <f t="shared" si="0"/>
        <v>Duration 250</v>
      </c>
      <c r="W20" t="str">
        <f t="shared" si="0"/>
        <v>Duration 500</v>
      </c>
      <c r="X20" t="str">
        <f t="shared" si="0"/>
        <v>Duration 500</v>
      </c>
      <c r="Y20" t="str">
        <f t="shared" si="0"/>
        <v>Duration 500</v>
      </c>
      <c r="Z20" t="str">
        <f t="shared" si="0"/>
        <v>Duration 500</v>
      </c>
      <c r="AA20" t="str">
        <f t="shared" si="0"/>
        <v>Duration 500</v>
      </c>
      <c r="AB20" t="str">
        <f t="shared" si="0"/>
        <v>Duration 1000</v>
      </c>
      <c r="AC20" t="str">
        <f t="shared" si="0"/>
        <v>Duration 1000</v>
      </c>
      <c r="AD20" s="5" t="str">
        <f t="shared" si="0"/>
        <v>Duration 1000</v>
      </c>
      <c r="AE20" t="str">
        <f t="shared" si="0"/>
        <v>Duration 1000</v>
      </c>
      <c r="AF20" t="str">
        <f t="shared" si="0"/>
        <v>Duration 1000</v>
      </c>
      <c r="AG20" t="str">
        <f t="shared" si="0"/>
        <v>Duration 1500</v>
      </c>
      <c r="AH20" t="str">
        <f t="shared" si="0"/>
        <v>Duration 1500</v>
      </c>
      <c r="AI20" s="5" t="str">
        <f t="shared" si="0"/>
        <v>Duration 1500</v>
      </c>
      <c r="AJ20" t="str">
        <f t="shared" si="0"/>
        <v>Duration 1500</v>
      </c>
      <c r="AK20" t="str">
        <f t="shared" si="0"/>
        <v>Duration 1500</v>
      </c>
      <c r="AL20" t="str">
        <f t="shared" si="0"/>
        <v>Duration 2000</v>
      </c>
      <c r="AM20" t="str">
        <f t="shared" si="0"/>
        <v>Duration 2000</v>
      </c>
      <c r="AN20" t="str">
        <f t="shared" ref="AN20:AZ20" si="3">AN3</f>
        <v>Duration 2000</v>
      </c>
      <c r="AO20" t="str">
        <f t="shared" si="3"/>
        <v>Duration 2000</v>
      </c>
      <c r="AP20" t="str">
        <f t="shared" si="3"/>
        <v>Duration 2000</v>
      </c>
      <c r="AQ20" t="str">
        <f t="shared" si="3"/>
        <v>Duration 250</v>
      </c>
      <c r="AR20" t="str">
        <f t="shared" si="3"/>
        <v>Duration 250</v>
      </c>
      <c r="AS20" t="str">
        <f t="shared" si="3"/>
        <v>Duration 250</v>
      </c>
      <c r="AT20" s="5" t="str">
        <f t="shared" si="3"/>
        <v>Duration 250</v>
      </c>
      <c r="AU20" t="str">
        <f t="shared" si="3"/>
        <v>Duration 250</v>
      </c>
      <c r="AV20" t="str">
        <f t="shared" si="3"/>
        <v>Duration 500</v>
      </c>
      <c r="AW20" t="str">
        <f t="shared" si="3"/>
        <v>Duration 500</v>
      </c>
      <c r="AX20" t="str">
        <f t="shared" si="3"/>
        <v>Duration 500</v>
      </c>
      <c r="AY20" s="5" t="str">
        <f t="shared" si="3"/>
        <v>Duration 500</v>
      </c>
      <c r="AZ20" t="str">
        <f t="shared" si="3"/>
        <v>Duration 500</v>
      </c>
    </row>
    <row r="21" spans="1:52" x14ac:dyDescent="0.25">
      <c r="C21" t="str">
        <f t="shared" si="2"/>
        <v>Amplitude 0</v>
      </c>
      <c r="D21" t="str">
        <f t="shared" si="0"/>
        <v>Amplitude 100</v>
      </c>
      <c r="E21" t="str">
        <f t="shared" si="0"/>
        <v>Amplitude 25</v>
      </c>
      <c r="F21" t="str">
        <f t="shared" si="0"/>
        <v>Amplitude 50</v>
      </c>
      <c r="G21" t="str">
        <f t="shared" si="0"/>
        <v>Amplitude 75</v>
      </c>
      <c r="H21" t="str">
        <f t="shared" si="0"/>
        <v>Amplitude 0</v>
      </c>
      <c r="I21" t="str">
        <f t="shared" si="0"/>
        <v>Amplitude 100</v>
      </c>
      <c r="J21" t="str">
        <f t="shared" si="0"/>
        <v>Amplitude 25</v>
      </c>
      <c r="K21" t="str">
        <f t="shared" si="0"/>
        <v>Amplitude 50</v>
      </c>
      <c r="L21" t="str">
        <f t="shared" si="0"/>
        <v>Amplitude 75</v>
      </c>
      <c r="M21" s="5" t="str">
        <f t="shared" si="0"/>
        <v>Amplitude 0</v>
      </c>
      <c r="N21" t="str">
        <f t="shared" si="0"/>
        <v>Amplitude 100</v>
      </c>
      <c r="O21" t="str">
        <f t="shared" si="0"/>
        <v>Amplitude 25</v>
      </c>
      <c r="P21" t="str">
        <f t="shared" si="0"/>
        <v>Amplitude 50</v>
      </c>
      <c r="Q21" t="str">
        <f t="shared" si="0"/>
        <v>Amplitude 75</v>
      </c>
      <c r="R21" t="str">
        <f t="shared" si="0"/>
        <v>Amplitude 0</v>
      </c>
      <c r="S21" t="str">
        <f t="shared" si="0"/>
        <v>Amplitude 100</v>
      </c>
      <c r="T21" t="str">
        <f t="shared" si="0"/>
        <v>Amplitude 25</v>
      </c>
      <c r="U21" t="str">
        <f t="shared" si="0"/>
        <v>Amplitude 50</v>
      </c>
      <c r="V21" t="str">
        <f t="shared" si="0"/>
        <v>Amplitude 75</v>
      </c>
      <c r="W21" t="str">
        <f t="shared" si="0"/>
        <v>Amplitude 0</v>
      </c>
      <c r="X21" t="str">
        <f t="shared" si="0"/>
        <v>Amplitude 100</v>
      </c>
      <c r="Y21" t="str">
        <f t="shared" si="0"/>
        <v>Amplitude 25</v>
      </c>
      <c r="Z21" t="str">
        <f t="shared" si="0"/>
        <v>Amplitude 50</v>
      </c>
      <c r="AA21" t="str">
        <f t="shared" si="0"/>
        <v>Amplitude 75</v>
      </c>
      <c r="AB21" t="str">
        <f t="shared" si="0"/>
        <v>Amplitude 0</v>
      </c>
      <c r="AC21" t="str">
        <f t="shared" si="0"/>
        <v>Amplitude 100</v>
      </c>
      <c r="AD21" s="5" t="str">
        <f t="shared" si="0"/>
        <v>Amplitude 25</v>
      </c>
      <c r="AE21" t="str">
        <f t="shared" si="0"/>
        <v>Amplitude 50</v>
      </c>
      <c r="AF21" t="str">
        <f t="shared" si="0"/>
        <v>Amplitude 75</v>
      </c>
      <c r="AG21" t="str">
        <f t="shared" si="0"/>
        <v>Amplitude 0</v>
      </c>
      <c r="AH21" t="str">
        <f t="shared" si="0"/>
        <v>Amplitude 100</v>
      </c>
      <c r="AI21" s="5" t="str">
        <f t="shared" si="0"/>
        <v>Amplitude 25</v>
      </c>
      <c r="AJ21" t="str">
        <f t="shared" si="0"/>
        <v>Amplitude 50</v>
      </c>
      <c r="AK21" t="str">
        <f t="shared" si="0"/>
        <v>Amplitude 75</v>
      </c>
      <c r="AL21" t="str">
        <f t="shared" si="0"/>
        <v>Amplitude 0</v>
      </c>
      <c r="AM21" t="str">
        <f t="shared" si="0"/>
        <v>Amplitude 100</v>
      </c>
      <c r="AN21" t="str">
        <f t="shared" ref="AN21:AZ21" si="4">AN4</f>
        <v>Amplitude 25</v>
      </c>
      <c r="AO21" t="str">
        <f t="shared" si="4"/>
        <v>Amplitude 50</v>
      </c>
      <c r="AP21" t="str">
        <f t="shared" si="4"/>
        <v>Amplitude 75</v>
      </c>
      <c r="AQ21" t="str">
        <f t="shared" si="4"/>
        <v>Amplitude 0</v>
      </c>
      <c r="AR21" t="str">
        <f t="shared" si="4"/>
        <v>Amplitude 100</v>
      </c>
      <c r="AS21" t="str">
        <f t="shared" si="4"/>
        <v>Amplitude 25</v>
      </c>
      <c r="AT21" s="5" t="str">
        <f t="shared" si="4"/>
        <v>Amplitude 50</v>
      </c>
      <c r="AU21" t="str">
        <f t="shared" si="4"/>
        <v>Amplitude 75</v>
      </c>
      <c r="AV21" t="str">
        <f t="shared" si="4"/>
        <v>Amplitude 0</v>
      </c>
      <c r="AW21" t="str">
        <f t="shared" si="4"/>
        <v>Amplitude 100</v>
      </c>
      <c r="AX21" t="str">
        <f t="shared" si="4"/>
        <v>Amplitude 25</v>
      </c>
      <c r="AY21" s="5" t="str">
        <f t="shared" si="4"/>
        <v>Amplitude 50</v>
      </c>
      <c r="AZ21" t="str">
        <f t="shared" si="4"/>
        <v>Amplitude 75</v>
      </c>
    </row>
    <row r="22" spans="1:52" x14ac:dyDescent="0.25">
      <c r="A22">
        <f>A6</f>
        <v>1</v>
      </c>
      <c r="C22" t="str">
        <f>IF(AVERAGE(C6,BA6)&gt;0,AVERAGE(C6,BA6),"")</f>
        <v/>
      </c>
      <c r="D22" t="str">
        <f t="shared" ref="D22:AZ22" si="5">IF(AVERAGE(D6,BB6)&gt;0,AVERAGE(D6,BB6),"")</f>
        <v/>
      </c>
      <c r="E22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t="str">
        <f t="shared" si="5"/>
        <v/>
      </c>
      <c r="N22" t="str">
        <f t="shared" si="5"/>
        <v/>
      </c>
      <c r="O22" t="str">
        <f t="shared" si="5"/>
        <v/>
      </c>
      <c r="P22" t="str">
        <f t="shared" si="5"/>
        <v/>
      </c>
      <c r="Q22" t="str">
        <f t="shared" si="5"/>
        <v/>
      </c>
      <c r="R22" t="str">
        <f t="shared" si="5"/>
        <v/>
      </c>
      <c r="S22" t="str">
        <f t="shared" si="5"/>
        <v/>
      </c>
      <c r="T22" t="str">
        <f t="shared" si="5"/>
        <v/>
      </c>
      <c r="U22" t="str">
        <f t="shared" si="5"/>
        <v/>
      </c>
      <c r="V22" t="str">
        <f t="shared" si="5"/>
        <v/>
      </c>
      <c r="W22" t="str">
        <f t="shared" si="5"/>
        <v/>
      </c>
      <c r="X22" t="str">
        <f t="shared" si="5"/>
        <v/>
      </c>
      <c r="Y22" t="str">
        <f t="shared" si="5"/>
        <v/>
      </c>
      <c r="Z22" t="str">
        <f t="shared" si="5"/>
        <v/>
      </c>
      <c r="AA22" t="str">
        <f t="shared" si="5"/>
        <v/>
      </c>
      <c r="AB22" t="str">
        <f t="shared" si="5"/>
        <v/>
      </c>
      <c r="AC22" t="str">
        <f t="shared" si="5"/>
        <v/>
      </c>
      <c r="AD22" t="str">
        <f t="shared" si="5"/>
        <v/>
      </c>
      <c r="AE22" t="str">
        <f t="shared" si="5"/>
        <v/>
      </c>
      <c r="AF22" t="str">
        <f t="shared" si="5"/>
        <v/>
      </c>
      <c r="AG22" t="str">
        <f t="shared" si="5"/>
        <v/>
      </c>
      <c r="AH22" t="str">
        <f t="shared" si="5"/>
        <v/>
      </c>
      <c r="AI22" t="str">
        <f t="shared" si="5"/>
        <v/>
      </c>
      <c r="AJ22" t="str">
        <f t="shared" si="5"/>
        <v/>
      </c>
      <c r="AK22" t="str">
        <f t="shared" si="5"/>
        <v/>
      </c>
      <c r="AL22" t="str">
        <f t="shared" si="5"/>
        <v/>
      </c>
      <c r="AM22" t="str">
        <f t="shared" si="5"/>
        <v/>
      </c>
      <c r="AN22" t="str">
        <f t="shared" si="5"/>
        <v/>
      </c>
      <c r="AO22" t="str">
        <f t="shared" si="5"/>
        <v/>
      </c>
      <c r="AP22" t="str">
        <f t="shared" si="5"/>
        <v/>
      </c>
      <c r="AQ22" t="str">
        <f t="shared" si="5"/>
        <v/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AY22" t="str">
        <f t="shared" si="5"/>
        <v/>
      </c>
      <c r="AZ22" t="str">
        <f t="shared" si="5"/>
        <v/>
      </c>
    </row>
    <row r="23" spans="1:52" x14ac:dyDescent="0.25">
      <c r="A23">
        <f t="shared" ref="A23:A34" si="6">A7</f>
        <v>2</v>
      </c>
      <c r="C23" t="str">
        <f t="shared" ref="C23:C31" si="7">IF(AVERAGE(C7,BA7)&gt;0,AVERAGE(C7,BA7),"")</f>
        <v/>
      </c>
      <c r="D23" t="str">
        <f t="shared" ref="D23:D31" si="8">IF(AVERAGE(D7,BB7)&gt;0,AVERAGE(D7,BB7),"")</f>
        <v/>
      </c>
      <c r="E23" t="str">
        <f t="shared" ref="E23:E31" si="9">IF(AVERAGE(E7,BC7)&gt;0,AVERAGE(E7,BC7),"")</f>
        <v/>
      </c>
      <c r="F23" t="str">
        <f t="shared" ref="F23:F31" si="10">IF(AVERAGE(F7,BD7)&gt;0,AVERAGE(F7,BD7),"")</f>
        <v/>
      </c>
      <c r="G23" t="str">
        <f t="shared" ref="G23:G31" si="11">IF(AVERAGE(G7,BE7)&gt;0,AVERAGE(G7,BE7),"")</f>
        <v/>
      </c>
      <c r="H23" t="str">
        <f t="shared" ref="H23:H31" si="12">IF(AVERAGE(H7,BF7)&gt;0,AVERAGE(H7,BF7),"")</f>
        <v/>
      </c>
      <c r="I23" t="str">
        <f t="shared" ref="I23:I31" si="13">IF(AVERAGE(I7,BG7)&gt;0,AVERAGE(I7,BG7),"")</f>
        <v/>
      </c>
      <c r="J23" t="str">
        <f t="shared" ref="J23:J31" si="14">IF(AVERAGE(J7,BH7)&gt;0,AVERAGE(J7,BH7),"")</f>
        <v/>
      </c>
      <c r="K23" t="str">
        <f t="shared" ref="K23:K31" si="15">IF(AVERAGE(K7,BI7)&gt;0,AVERAGE(K7,BI7),"")</f>
        <v/>
      </c>
      <c r="L23" t="str">
        <f t="shared" ref="L23:L31" si="16">IF(AVERAGE(L7,BJ7)&gt;0,AVERAGE(L7,BJ7),"")</f>
        <v/>
      </c>
      <c r="M23" t="str">
        <f t="shared" ref="M23:M31" si="17">IF(AVERAGE(M7,BK7)&gt;0,AVERAGE(M7,BK7),"")</f>
        <v/>
      </c>
      <c r="N23" t="str">
        <f t="shared" ref="N23:N31" si="18">IF(AVERAGE(N7,BL7)&gt;0,AVERAGE(N7,BL7),"")</f>
        <v/>
      </c>
      <c r="O23" t="str">
        <f t="shared" ref="O23:O31" si="19">IF(AVERAGE(O7,BM7)&gt;0,AVERAGE(O7,BM7),"")</f>
        <v/>
      </c>
      <c r="P23" t="str">
        <f t="shared" ref="P23:P31" si="20">IF(AVERAGE(P7,BN7)&gt;0,AVERAGE(P7,BN7),"")</f>
        <v/>
      </c>
      <c r="Q23" t="str">
        <f t="shared" ref="Q23:Q31" si="21">IF(AVERAGE(Q7,BO7)&gt;0,AVERAGE(Q7,BO7),"")</f>
        <v/>
      </c>
      <c r="R23" t="str">
        <f t="shared" ref="R23:R31" si="22">IF(AVERAGE(R7,BP7)&gt;0,AVERAGE(R7,BP7),"")</f>
        <v/>
      </c>
      <c r="S23" t="str">
        <f t="shared" ref="S23:S31" si="23">IF(AVERAGE(S7,BQ7)&gt;0,AVERAGE(S7,BQ7),"")</f>
        <v/>
      </c>
      <c r="T23" t="str">
        <f t="shared" ref="T23:T31" si="24">IF(AVERAGE(T7,BR7)&gt;0,AVERAGE(T7,BR7),"")</f>
        <v/>
      </c>
      <c r="U23" t="str">
        <f t="shared" ref="U23:U31" si="25">IF(AVERAGE(U7,BS7)&gt;0,AVERAGE(U7,BS7),"")</f>
        <v/>
      </c>
      <c r="V23" t="str">
        <f t="shared" ref="V23:V31" si="26">IF(AVERAGE(V7,BT7)&gt;0,AVERAGE(V7,BT7),"")</f>
        <v/>
      </c>
      <c r="W23" t="str">
        <f t="shared" ref="W23:W31" si="27">IF(AVERAGE(W7,BU7)&gt;0,AVERAGE(W7,BU7),"")</f>
        <v/>
      </c>
      <c r="X23" t="str">
        <f t="shared" ref="X23:X31" si="28">IF(AVERAGE(X7,BV7)&gt;0,AVERAGE(X7,BV7),"")</f>
        <v/>
      </c>
      <c r="Y23" t="str">
        <f t="shared" ref="Y23:Y31" si="29">IF(AVERAGE(Y7,BW7)&gt;0,AVERAGE(Y7,BW7),"")</f>
        <v/>
      </c>
      <c r="Z23" t="str">
        <f t="shared" ref="Z23:Z31" si="30">IF(AVERAGE(Z7,BX7)&gt;0,AVERAGE(Z7,BX7),"")</f>
        <v/>
      </c>
      <c r="AA23" t="str">
        <f t="shared" ref="AA23:AA31" si="31">IF(AVERAGE(AA7,BY7)&gt;0,AVERAGE(AA7,BY7),"")</f>
        <v/>
      </c>
      <c r="AB23" t="str">
        <f t="shared" ref="AB23:AB31" si="32">IF(AVERAGE(AB7,BZ7)&gt;0,AVERAGE(AB7,BZ7),"")</f>
        <v/>
      </c>
      <c r="AC23" t="str">
        <f t="shared" ref="AC23:AC31" si="33">IF(AVERAGE(AC7,CA7)&gt;0,AVERAGE(AC7,CA7),"")</f>
        <v/>
      </c>
      <c r="AD23" t="str">
        <f t="shared" ref="AD23:AD31" si="34">IF(AVERAGE(AD7,CB7)&gt;0,AVERAGE(AD7,CB7),"")</f>
        <v/>
      </c>
      <c r="AE23" t="str">
        <f t="shared" ref="AE23:AE31" si="35">IF(AVERAGE(AE7,CC7)&gt;0,AVERAGE(AE7,CC7),"")</f>
        <v/>
      </c>
      <c r="AF23" t="str">
        <f t="shared" ref="AF23:AF31" si="36">IF(AVERAGE(AF7,CD7)&gt;0,AVERAGE(AF7,CD7),"")</f>
        <v/>
      </c>
      <c r="AG23" t="str">
        <f t="shared" ref="AG23:AG31" si="37">IF(AVERAGE(AG7,CE7)&gt;0,AVERAGE(AG7,CE7),"")</f>
        <v/>
      </c>
      <c r="AH23" t="str">
        <f t="shared" ref="AH23:AH31" si="38">IF(AVERAGE(AH7,CF7)&gt;0,AVERAGE(AH7,CF7),"")</f>
        <v/>
      </c>
      <c r="AI23" t="str">
        <f t="shared" ref="AI23:AI31" si="39">IF(AVERAGE(AI7,CG7)&gt;0,AVERAGE(AI7,CG7),"")</f>
        <v/>
      </c>
      <c r="AJ23" t="str">
        <f t="shared" ref="AJ23:AJ31" si="40">IF(AVERAGE(AJ7,CH7)&gt;0,AVERAGE(AJ7,CH7),"")</f>
        <v/>
      </c>
      <c r="AK23" t="str">
        <f t="shared" ref="AK23:AK31" si="41">IF(AVERAGE(AK7,CI7)&gt;0,AVERAGE(AK7,CI7),"")</f>
        <v/>
      </c>
      <c r="AL23" t="str">
        <f t="shared" ref="AL23:AL31" si="42">IF(AVERAGE(AL7,CJ7)&gt;0,AVERAGE(AL7,CJ7),"")</f>
        <v/>
      </c>
      <c r="AM23" t="str">
        <f t="shared" ref="AM23:AM31" si="43">IF(AVERAGE(AM7,CK7)&gt;0,AVERAGE(AM7,CK7),"")</f>
        <v/>
      </c>
      <c r="AN23" t="str">
        <f t="shared" ref="AN23:AN31" si="44">IF(AVERAGE(AN7,CL7)&gt;0,AVERAGE(AN7,CL7),"")</f>
        <v/>
      </c>
      <c r="AO23" t="str">
        <f t="shared" ref="AO23:AO31" si="45">IF(AVERAGE(AO7,CM7)&gt;0,AVERAGE(AO7,CM7),"")</f>
        <v/>
      </c>
      <c r="AP23" t="str">
        <f t="shared" ref="AP23:AP31" si="46">IF(AVERAGE(AP7,CN7)&gt;0,AVERAGE(AP7,CN7),"")</f>
        <v/>
      </c>
      <c r="AQ23" t="str">
        <f t="shared" ref="AQ23:AQ31" si="47">IF(AVERAGE(AQ7,CO7)&gt;0,AVERAGE(AQ7,CO7),"")</f>
        <v/>
      </c>
      <c r="AR23" t="str">
        <f t="shared" ref="AR23:AR31" si="48">IF(AVERAGE(AR7,CP7)&gt;0,AVERAGE(AR7,CP7),"")</f>
        <v/>
      </c>
      <c r="AS23" t="str">
        <f t="shared" ref="AS23:AS31" si="49">IF(AVERAGE(AS7,CQ7)&gt;0,AVERAGE(AS7,CQ7),"")</f>
        <v/>
      </c>
      <c r="AT23" t="str">
        <f t="shared" ref="AT23:AT31" si="50">IF(AVERAGE(AT7,CR7)&gt;0,AVERAGE(AT7,CR7),"")</f>
        <v/>
      </c>
      <c r="AU23" t="str">
        <f t="shared" ref="AU23:AU31" si="51">IF(AVERAGE(AU7,CS7)&gt;0,AVERAGE(AU7,CS7),"")</f>
        <v/>
      </c>
      <c r="AV23" t="str">
        <f t="shared" ref="AV23:AV31" si="52">IF(AVERAGE(AV7,CT7)&gt;0,AVERAGE(AV7,CT7),"")</f>
        <v/>
      </c>
      <c r="AW23" t="str">
        <f t="shared" ref="AW23:AW31" si="53">IF(AVERAGE(AW7,CU7)&gt;0,AVERAGE(AW7,CU7),"")</f>
        <v/>
      </c>
      <c r="AX23" t="str">
        <f t="shared" ref="AX23:AX31" si="54">IF(AVERAGE(AX7,CV7)&gt;0,AVERAGE(AX7,CV7),"")</f>
        <v/>
      </c>
      <c r="AY23">
        <f t="shared" ref="AY23:AY31" si="55">IF(AVERAGE(AY7,CW7)&gt;0,AVERAGE(AY7,CW7),"")</f>
        <v>0.5</v>
      </c>
      <c r="AZ23" t="str">
        <f t="shared" ref="AZ23:AZ31" si="56">IF(AVERAGE(AZ7,CX7)&gt;0,AVERAGE(AZ7,CX7),"")</f>
        <v/>
      </c>
    </row>
    <row r="24" spans="1:52" x14ac:dyDescent="0.25">
      <c r="A24">
        <f t="shared" si="6"/>
        <v>3</v>
      </c>
      <c r="C24" t="str">
        <f t="shared" si="7"/>
        <v/>
      </c>
      <c r="D24" t="str">
        <f t="shared" si="8"/>
        <v/>
      </c>
      <c r="E24" t="str">
        <f t="shared" si="9"/>
        <v/>
      </c>
      <c r="F24" t="str">
        <f t="shared" si="10"/>
        <v/>
      </c>
      <c r="G24" t="str">
        <f t="shared" si="11"/>
        <v/>
      </c>
      <c r="H24" t="str">
        <f t="shared" si="12"/>
        <v/>
      </c>
      <c r="I24" t="str">
        <f t="shared" si="13"/>
        <v/>
      </c>
      <c r="J24" t="str">
        <f t="shared" si="14"/>
        <v/>
      </c>
      <c r="K24" t="str">
        <f t="shared" si="15"/>
        <v/>
      </c>
      <c r="L24" t="str">
        <f t="shared" si="16"/>
        <v/>
      </c>
      <c r="M24" t="str">
        <f t="shared" si="17"/>
        <v/>
      </c>
      <c r="N24" t="str">
        <f t="shared" si="18"/>
        <v/>
      </c>
      <c r="O24" t="str">
        <f t="shared" si="19"/>
        <v/>
      </c>
      <c r="P24" t="str">
        <f t="shared" si="20"/>
        <v/>
      </c>
      <c r="Q24" t="str">
        <f t="shared" si="21"/>
        <v/>
      </c>
      <c r="R24" t="str">
        <f t="shared" si="22"/>
        <v/>
      </c>
      <c r="S24" t="str">
        <f t="shared" si="23"/>
        <v/>
      </c>
      <c r="T24" t="str">
        <f t="shared" si="24"/>
        <v/>
      </c>
      <c r="U24" t="str">
        <f t="shared" si="25"/>
        <v/>
      </c>
      <c r="V24" t="str">
        <f t="shared" si="26"/>
        <v/>
      </c>
      <c r="W24" t="str">
        <f t="shared" si="27"/>
        <v/>
      </c>
      <c r="X24" t="str">
        <f t="shared" si="28"/>
        <v/>
      </c>
      <c r="Y24" t="str">
        <f t="shared" si="29"/>
        <v/>
      </c>
      <c r="Z24" t="str">
        <f t="shared" si="30"/>
        <v/>
      </c>
      <c r="AA24" t="str">
        <f t="shared" si="31"/>
        <v/>
      </c>
      <c r="AB24" t="str">
        <f t="shared" si="32"/>
        <v/>
      </c>
      <c r="AC24" t="str">
        <f t="shared" si="33"/>
        <v/>
      </c>
      <c r="AD24" t="str">
        <f t="shared" si="34"/>
        <v/>
      </c>
      <c r="AE24" t="str">
        <f t="shared" si="35"/>
        <v/>
      </c>
      <c r="AF24" t="str">
        <f t="shared" si="36"/>
        <v/>
      </c>
      <c r="AG24" t="str">
        <f t="shared" si="37"/>
        <v/>
      </c>
      <c r="AH24" t="str">
        <f t="shared" si="38"/>
        <v/>
      </c>
      <c r="AI24" t="str">
        <f t="shared" si="39"/>
        <v/>
      </c>
      <c r="AJ24" t="str">
        <f t="shared" si="40"/>
        <v/>
      </c>
      <c r="AK24" t="str">
        <f t="shared" si="41"/>
        <v/>
      </c>
      <c r="AL24" t="str">
        <f t="shared" si="42"/>
        <v/>
      </c>
      <c r="AM24" t="str">
        <f t="shared" si="43"/>
        <v/>
      </c>
      <c r="AN24" t="str">
        <f t="shared" si="44"/>
        <v/>
      </c>
      <c r="AO24" t="str">
        <f t="shared" si="45"/>
        <v/>
      </c>
      <c r="AP24" t="str">
        <f t="shared" si="46"/>
        <v/>
      </c>
      <c r="AQ24" t="str">
        <f t="shared" si="47"/>
        <v/>
      </c>
      <c r="AR24" t="str">
        <f t="shared" si="48"/>
        <v/>
      </c>
      <c r="AS24" t="str">
        <f t="shared" si="49"/>
        <v/>
      </c>
      <c r="AT24" t="str">
        <f t="shared" si="50"/>
        <v/>
      </c>
      <c r="AU24" t="str">
        <f t="shared" si="51"/>
        <v/>
      </c>
      <c r="AV24" t="str">
        <f t="shared" si="52"/>
        <v/>
      </c>
      <c r="AW24" t="str">
        <f t="shared" si="53"/>
        <v/>
      </c>
      <c r="AX24" t="str">
        <f t="shared" si="54"/>
        <v/>
      </c>
      <c r="AY24" t="str">
        <f t="shared" si="55"/>
        <v/>
      </c>
      <c r="AZ24" t="str">
        <f t="shared" si="56"/>
        <v/>
      </c>
    </row>
    <row r="25" spans="1:52" x14ac:dyDescent="0.25">
      <c r="A25">
        <f t="shared" si="6"/>
        <v>4</v>
      </c>
      <c r="C25" t="str">
        <f t="shared" si="7"/>
        <v/>
      </c>
      <c r="D25" t="str">
        <f t="shared" si="8"/>
        <v/>
      </c>
      <c r="E25" t="str">
        <f t="shared" si="9"/>
        <v/>
      </c>
      <c r="F25" t="str">
        <f t="shared" si="10"/>
        <v/>
      </c>
      <c r="G25" t="str">
        <f t="shared" si="11"/>
        <v/>
      </c>
      <c r="H25" t="str">
        <f t="shared" si="12"/>
        <v/>
      </c>
      <c r="I25" t="str">
        <f t="shared" si="13"/>
        <v/>
      </c>
      <c r="J25" t="str">
        <f t="shared" si="14"/>
        <v/>
      </c>
      <c r="K25" t="str">
        <f t="shared" si="15"/>
        <v/>
      </c>
      <c r="L25" t="str">
        <f t="shared" si="16"/>
        <v/>
      </c>
      <c r="M25" t="str">
        <f t="shared" si="17"/>
        <v/>
      </c>
      <c r="N25" t="str">
        <f t="shared" si="18"/>
        <v/>
      </c>
      <c r="O25" t="str">
        <f t="shared" si="19"/>
        <v/>
      </c>
      <c r="P25" t="str">
        <f t="shared" si="20"/>
        <v/>
      </c>
      <c r="Q25" t="str">
        <f t="shared" si="21"/>
        <v/>
      </c>
      <c r="R25" t="str">
        <f t="shared" si="22"/>
        <v/>
      </c>
      <c r="S25" t="str">
        <f t="shared" si="23"/>
        <v/>
      </c>
      <c r="T25" t="str">
        <f t="shared" si="24"/>
        <v/>
      </c>
      <c r="U25" t="str">
        <f t="shared" si="25"/>
        <v/>
      </c>
      <c r="V25" t="str">
        <f t="shared" si="26"/>
        <v/>
      </c>
      <c r="W25" t="str">
        <f t="shared" si="27"/>
        <v/>
      </c>
      <c r="X25" t="str">
        <f t="shared" si="28"/>
        <v/>
      </c>
      <c r="Y25" t="str">
        <f t="shared" si="29"/>
        <v/>
      </c>
      <c r="Z25" t="str">
        <f t="shared" si="30"/>
        <v/>
      </c>
      <c r="AA25" t="str">
        <f t="shared" si="31"/>
        <v/>
      </c>
      <c r="AB25" t="str">
        <f t="shared" si="32"/>
        <v/>
      </c>
      <c r="AC25" t="str">
        <f t="shared" si="33"/>
        <v/>
      </c>
      <c r="AD25" t="str">
        <f t="shared" si="34"/>
        <v/>
      </c>
      <c r="AE25" t="str">
        <f t="shared" si="35"/>
        <v/>
      </c>
      <c r="AF25" t="str">
        <f t="shared" si="36"/>
        <v/>
      </c>
      <c r="AG25" t="str">
        <f t="shared" si="37"/>
        <v/>
      </c>
      <c r="AH25" t="str">
        <f t="shared" si="38"/>
        <v/>
      </c>
      <c r="AI25" t="str">
        <f t="shared" si="39"/>
        <v/>
      </c>
      <c r="AJ25" t="str">
        <f t="shared" si="40"/>
        <v/>
      </c>
      <c r="AK25" t="str">
        <f t="shared" si="41"/>
        <v/>
      </c>
      <c r="AL25" t="str">
        <f t="shared" si="42"/>
        <v/>
      </c>
      <c r="AM25" t="str">
        <f t="shared" si="43"/>
        <v/>
      </c>
      <c r="AN25" t="str">
        <f t="shared" si="44"/>
        <v/>
      </c>
      <c r="AO25" t="str">
        <f t="shared" si="45"/>
        <v/>
      </c>
      <c r="AP25" t="str">
        <f t="shared" si="46"/>
        <v/>
      </c>
      <c r="AQ25" t="str">
        <f t="shared" si="47"/>
        <v/>
      </c>
      <c r="AR25" t="str">
        <f t="shared" si="48"/>
        <v/>
      </c>
      <c r="AS25" t="str">
        <f t="shared" si="49"/>
        <v/>
      </c>
      <c r="AT25" t="str">
        <f t="shared" si="50"/>
        <v/>
      </c>
      <c r="AU25" t="str">
        <f t="shared" si="51"/>
        <v/>
      </c>
      <c r="AV25" t="str">
        <f t="shared" si="52"/>
        <v/>
      </c>
      <c r="AW25" t="str">
        <f t="shared" si="53"/>
        <v/>
      </c>
      <c r="AX25" t="str">
        <f t="shared" si="54"/>
        <v/>
      </c>
      <c r="AY25" t="str">
        <f t="shared" si="55"/>
        <v/>
      </c>
      <c r="AZ25" t="str">
        <f t="shared" si="56"/>
        <v/>
      </c>
    </row>
    <row r="26" spans="1:52" x14ac:dyDescent="0.25">
      <c r="A26">
        <f t="shared" si="6"/>
        <v>5</v>
      </c>
      <c r="C26" t="str">
        <f t="shared" si="7"/>
        <v/>
      </c>
      <c r="D26" t="str">
        <f t="shared" si="8"/>
        <v/>
      </c>
      <c r="E26" t="str">
        <f t="shared" si="9"/>
        <v/>
      </c>
      <c r="F26" t="str">
        <f t="shared" si="10"/>
        <v/>
      </c>
      <c r="G26" t="str">
        <f t="shared" si="11"/>
        <v/>
      </c>
      <c r="H26" t="str">
        <f t="shared" si="12"/>
        <v/>
      </c>
      <c r="I26" t="str">
        <f t="shared" si="13"/>
        <v/>
      </c>
      <c r="J26" t="str">
        <f t="shared" si="14"/>
        <v/>
      </c>
      <c r="K26" t="str">
        <f t="shared" si="15"/>
        <v/>
      </c>
      <c r="L26" t="str">
        <f t="shared" si="16"/>
        <v/>
      </c>
      <c r="M26" t="str">
        <f t="shared" si="17"/>
        <v/>
      </c>
      <c r="N26" t="str">
        <f t="shared" si="18"/>
        <v/>
      </c>
      <c r="O26" t="str">
        <f t="shared" si="19"/>
        <v/>
      </c>
      <c r="P26" t="str">
        <f t="shared" si="20"/>
        <v/>
      </c>
      <c r="Q26" t="str">
        <f t="shared" si="21"/>
        <v/>
      </c>
      <c r="R26" t="str">
        <f t="shared" si="22"/>
        <v/>
      </c>
      <c r="S26" t="str">
        <f t="shared" si="23"/>
        <v/>
      </c>
      <c r="T26" t="str">
        <f t="shared" si="24"/>
        <v/>
      </c>
      <c r="U26" t="str">
        <f t="shared" si="25"/>
        <v/>
      </c>
      <c r="V26" t="str">
        <f t="shared" si="26"/>
        <v/>
      </c>
      <c r="W26" t="str">
        <f t="shared" si="27"/>
        <v/>
      </c>
      <c r="X26" t="str">
        <f t="shared" si="28"/>
        <v/>
      </c>
      <c r="Y26" t="str">
        <f t="shared" si="29"/>
        <v/>
      </c>
      <c r="Z26" t="str">
        <f t="shared" si="30"/>
        <v/>
      </c>
      <c r="AA26" t="str">
        <f t="shared" si="31"/>
        <v/>
      </c>
      <c r="AB26" t="str">
        <f t="shared" si="32"/>
        <v/>
      </c>
      <c r="AC26" t="str">
        <f t="shared" si="33"/>
        <v/>
      </c>
      <c r="AD26" t="str">
        <f t="shared" si="34"/>
        <v/>
      </c>
      <c r="AE26" t="str">
        <f t="shared" si="35"/>
        <v/>
      </c>
      <c r="AF26" t="str">
        <f t="shared" si="36"/>
        <v/>
      </c>
      <c r="AG26" t="str">
        <f t="shared" si="37"/>
        <v/>
      </c>
      <c r="AH26" t="str">
        <f t="shared" si="38"/>
        <v/>
      </c>
      <c r="AI26" t="str">
        <f t="shared" si="39"/>
        <v/>
      </c>
      <c r="AJ26" t="str">
        <f t="shared" si="40"/>
        <v/>
      </c>
      <c r="AK26" t="str">
        <f t="shared" si="41"/>
        <v/>
      </c>
      <c r="AL26" t="str">
        <f t="shared" si="42"/>
        <v/>
      </c>
      <c r="AM26" t="str">
        <f t="shared" si="43"/>
        <v/>
      </c>
      <c r="AN26" t="str">
        <f t="shared" si="44"/>
        <v/>
      </c>
      <c r="AO26" t="str">
        <f t="shared" si="45"/>
        <v/>
      </c>
      <c r="AP26" t="str">
        <f t="shared" si="46"/>
        <v/>
      </c>
      <c r="AQ26" t="str">
        <f t="shared" si="47"/>
        <v/>
      </c>
      <c r="AR26" t="str">
        <f t="shared" si="48"/>
        <v/>
      </c>
      <c r="AS26" t="str">
        <f t="shared" si="49"/>
        <v/>
      </c>
      <c r="AT26" t="str">
        <f t="shared" si="50"/>
        <v/>
      </c>
      <c r="AU26" t="str">
        <f t="shared" si="51"/>
        <v/>
      </c>
      <c r="AV26" t="str">
        <f t="shared" si="52"/>
        <v/>
      </c>
      <c r="AW26" t="str">
        <f t="shared" si="53"/>
        <v/>
      </c>
      <c r="AX26" t="str">
        <f t="shared" si="54"/>
        <v/>
      </c>
      <c r="AY26" t="str">
        <f t="shared" si="55"/>
        <v/>
      </c>
      <c r="AZ26" t="str">
        <f t="shared" si="56"/>
        <v/>
      </c>
    </row>
    <row r="27" spans="1:52" x14ac:dyDescent="0.25">
      <c r="A27" s="5">
        <f t="shared" si="6"/>
        <v>6</v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/>
      </c>
      <c r="H27" t="str">
        <f t="shared" si="12"/>
        <v/>
      </c>
      <c r="I27" t="str">
        <f t="shared" si="13"/>
        <v/>
      </c>
      <c r="J27" t="str">
        <f t="shared" si="14"/>
        <v/>
      </c>
      <c r="K27" t="str">
        <f t="shared" si="15"/>
        <v/>
      </c>
      <c r="L27" t="str">
        <f t="shared" si="16"/>
        <v/>
      </c>
      <c r="M27" s="5">
        <f t="shared" si="17"/>
        <v>0.5</v>
      </c>
      <c r="N27" t="str">
        <f t="shared" si="18"/>
        <v/>
      </c>
      <c r="O27" t="str">
        <f t="shared" si="19"/>
        <v/>
      </c>
      <c r="P27" t="str">
        <f t="shared" si="20"/>
        <v/>
      </c>
      <c r="Q27" t="str">
        <f t="shared" si="21"/>
        <v/>
      </c>
      <c r="R27" t="str">
        <f t="shared" si="22"/>
        <v/>
      </c>
      <c r="S27" t="str">
        <f t="shared" si="23"/>
        <v/>
      </c>
      <c r="T27" t="str">
        <f t="shared" si="24"/>
        <v/>
      </c>
      <c r="U27" t="str">
        <f t="shared" si="25"/>
        <v/>
      </c>
      <c r="V27" t="str">
        <f t="shared" si="26"/>
        <v/>
      </c>
      <c r="W27" t="str">
        <f t="shared" si="27"/>
        <v/>
      </c>
      <c r="X27" t="str">
        <f t="shared" si="28"/>
        <v/>
      </c>
      <c r="Y27" t="str">
        <f t="shared" si="29"/>
        <v/>
      </c>
      <c r="Z27" t="str">
        <f t="shared" si="30"/>
        <v/>
      </c>
      <c r="AA27" t="str">
        <f t="shared" si="31"/>
        <v/>
      </c>
      <c r="AB27" t="str">
        <f t="shared" si="32"/>
        <v/>
      </c>
      <c r="AC27" t="str">
        <f t="shared" si="33"/>
        <v/>
      </c>
      <c r="AD27">
        <f t="shared" si="34"/>
        <v>0.5</v>
      </c>
      <c r="AE27" t="str">
        <f t="shared" si="35"/>
        <v/>
      </c>
      <c r="AF27" t="str">
        <f t="shared" si="36"/>
        <v/>
      </c>
      <c r="AG27" t="str">
        <f t="shared" si="37"/>
        <v/>
      </c>
      <c r="AH27" t="str">
        <f t="shared" si="38"/>
        <v/>
      </c>
      <c r="AI27">
        <f t="shared" si="39"/>
        <v>0.5</v>
      </c>
      <c r="AJ27" t="str">
        <f t="shared" si="40"/>
        <v/>
      </c>
      <c r="AK27" t="str">
        <f t="shared" si="41"/>
        <v/>
      </c>
      <c r="AL27" t="str">
        <f t="shared" si="42"/>
        <v/>
      </c>
      <c r="AM27" t="str">
        <f t="shared" si="43"/>
        <v/>
      </c>
      <c r="AN27" t="str">
        <f t="shared" si="44"/>
        <v/>
      </c>
      <c r="AO27" t="str">
        <f t="shared" si="45"/>
        <v/>
      </c>
      <c r="AP27" t="str">
        <f t="shared" si="46"/>
        <v/>
      </c>
      <c r="AQ27" t="str">
        <f t="shared" si="47"/>
        <v/>
      </c>
      <c r="AR27" t="str">
        <f t="shared" si="48"/>
        <v/>
      </c>
      <c r="AS27" t="str">
        <f t="shared" si="49"/>
        <v/>
      </c>
      <c r="AT27">
        <f t="shared" si="50"/>
        <v>0.5</v>
      </c>
      <c r="AU27" t="str">
        <f t="shared" si="51"/>
        <v/>
      </c>
      <c r="AV27" t="str">
        <f t="shared" si="52"/>
        <v/>
      </c>
      <c r="AW27" t="str">
        <f t="shared" si="53"/>
        <v/>
      </c>
      <c r="AX27" t="str">
        <f t="shared" si="54"/>
        <v/>
      </c>
      <c r="AY27" t="str">
        <f t="shared" si="55"/>
        <v/>
      </c>
      <c r="AZ27" t="str">
        <f t="shared" si="56"/>
        <v/>
      </c>
    </row>
    <row r="28" spans="1:52" x14ac:dyDescent="0.25">
      <c r="A28">
        <f t="shared" si="6"/>
        <v>7</v>
      </c>
      <c r="C28" t="str">
        <f t="shared" si="7"/>
        <v/>
      </c>
      <c r="D28" t="str">
        <f t="shared" si="8"/>
        <v/>
      </c>
      <c r="E28" t="str">
        <f t="shared" si="9"/>
        <v/>
      </c>
      <c r="F28" t="str">
        <f t="shared" si="10"/>
        <v/>
      </c>
      <c r="G28" t="str">
        <f t="shared" si="11"/>
        <v/>
      </c>
      <c r="H28" t="str">
        <f t="shared" si="12"/>
        <v/>
      </c>
      <c r="I28" t="str">
        <f t="shared" si="13"/>
        <v/>
      </c>
      <c r="J28" t="str">
        <f t="shared" si="14"/>
        <v/>
      </c>
      <c r="K28" t="str">
        <f t="shared" si="15"/>
        <v/>
      </c>
      <c r="L28" t="str">
        <f t="shared" si="16"/>
        <v/>
      </c>
      <c r="M28" t="str">
        <f t="shared" si="17"/>
        <v/>
      </c>
      <c r="N28" t="str">
        <f t="shared" si="18"/>
        <v/>
      </c>
      <c r="O28" t="str">
        <f t="shared" si="19"/>
        <v/>
      </c>
      <c r="P28" t="str">
        <f t="shared" si="20"/>
        <v/>
      </c>
      <c r="Q28" t="str">
        <f t="shared" si="21"/>
        <v/>
      </c>
      <c r="R28" t="str">
        <f t="shared" si="22"/>
        <v/>
      </c>
      <c r="S28" t="str">
        <f t="shared" si="23"/>
        <v/>
      </c>
      <c r="T28" t="str">
        <f t="shared" si="24"/>
        <v/>
      </c>
      <c r="U28" t="str">
        <f t="shared" si="25"/>
        <v/>
      </c>
      <c r="V28" t="str">
        <f t="shared" si="26"/>
        <v/>
      </c>
      <c r="W28" t="str">
        <f t="shared" si="27"/>
        <v/>
      </c>
      <c r="X28" t="str">
        <f t="shared" si="28"/>
        <v/>
      </c>
      <c r="Y28" t="str">
        <f t="shared" si="29"/>
        <v/>
      </c>
      <c r="Z28" t="str">
        <f t="shared" si="30"/>
        <v/>
      </c>
      <c r="AA28" t="str">
        <f t="shared" si="31"/>
        <v/>
      </c>
      <c r="AB28" t="str">
        <f t="shared" si="32"/>
        <v/>
      </c>
      <c r="AC28" t="str">
        <f t="shared" si="33"/>
        <v/>
      </c>
      <c r="AD28" t="str">
        <f t="shared" si="34"/>
        <v/>
      </c>
      <c r="AE28" t="str">
        <f t="shared" si="35"/>
        <v/>
      </c>
      <c r="AF28" t="str">
        <f t="shared" si="36"/>
        <v/>
      </c>
      <c r="AG28" t="str">
        <f t="shared" si="37"/>
        <v/>
      </c>
      <c r="AH28" t="str">
        <f t="shared" si="38"/>
        <v/>
      </c>
      <c r="AI28" t="str">
        <f t="shared" si="39"/>
        <v/>
      </c>
      <c r="AJ28" t="str">
        <f t="shared" si="40"/>
        <v/>
      </c>
      <c r="AK28" t="str">
        <f t="shared" si="41"/>
        <v/>
      </c>
      <c r="AL28" t="str">
        <f t="shared" si="42"/>
        <v/>
      </c>
      <c r="AM28" t="str">
        <f t="shared" si="43"/>
        <v/>
      </c>
      <c r="AN28" t="str">
        <f t="shared" si="44"/>
        <v/>
      </c>
      <c r="AO28" t="str">
        <f t="shared" si="45"/>
        <v/>
      </c>
      <c r="AP28" t="str">
        <f t="shared" si="46"/>
        <v/>
      </c>
      <c r="AQ28" t="str">
        <f t="shared" si="47"/>
        <v/>
      </c>
      <c r="AR28" t="str">
        <f t="shared" si="48"/>
        <v/>
      </c>
      <c r="AS28" t="str">
        <f t="shared" si="49"/>
        <v/>
      </c>
      <c r="AT28" t="str">
        <f t="shared" si="50"/>
        <v/>
      </c>
      <c r="AU28" t="str">
        <f t="shared" si="51"/>
        <v/>
      </c>
      <c r="AV28" t="str">
        <f t="shared" si="52"/>
        <v/>
      </c>
      <c r="AW28" t="str">
        <f t="shared" si="53"/>
        <v/>
      </c>
      <c r="AX28" t="str">
        <f t="shared" si="54"/>
        <v/>
      </c>
      <c r="AY28" t="str">
        <f t="shared" si="55"/>
        <v/>
      </c>
      <c r="AZ28" t="str">
        <f t="shared" si="56"/>
        <v/>
      </c>
    </row>
    <row r="29" spans="1:52" x14ac:dyDescent="0.25">
      <c r="A29">
        <f t="shared" si="6"/>
        <v>8</v>
      </c>
      <c r="C29" t="str">
        <f t="shared" si="7"/>
        <v/>
      </c>
      <c r="D29" t="str">
        <f t="shared" si="8"/>
        <v/>
      </c>
      <c r="E29" t="str">
        <f t="shared" si="9"/>
        <v/>
      </c>
      <c r="F29" t="str">
        <f t="shared" si="10"/>
        <v/>
      </c>
      <c r="G29" t="str">
        <f t="shared" si="11"/>
        <v/>
      </c>
      <c r="H29" t="str">
        <f t="shared" si="12"/>
        <v/>
      </c>
      <c r="I29" t="str">
        <f t="shared" si="13"/>
        <v/>
      </c>
      <c r="J29" t="str">
        <f t="shared" si="14"/>
        <v/>
      </c>
      <c r="K29" t="str">
        <f t="shared" si="15"/>
        <v/>
      </c>
      <c r="L29" t="str">
        <f t="shared" si="16"/>
        <v/>
      </c>
      <c r="M29" t="str">
        <f t="shared" si="17"/>
        <v/>
      </c>
      <c r="N29" t="str">
        <f t="shared" si="18"/>
        <v/>
      </c>
      <c r="O29" t="str">
        <f t="shared" si="19"/>
        <v/>
      </c>
      <c r="P29" t="str">
        <f t="shared" si="20"/>
        <v/>
      </c>
      <c r="Q29" t="str">
        <f t="shared" si="21"/>
        <v/>
      </c>
      <c r="R29" t="str">
        <f t="shared" si="22"/>
        <v/>
      </c>
      <c r="S29" t="str">
        <f t="shared" si="23"/>
        <v/>
      </c>
      <c r="T29" t="str">
        <f t="shared" si="24"/>
        <v/>
      </c>
      <c r="U29" t="str">
        <f t="shared" si="25"/>
        <v/>
      </c>
      <c r="V29" t="str">
        <f t="shared" si="26"/>
        <v/>
      </c>
      <c r="W29" t="str">
        <f t="shared" si="27"/>
        <v/>
      </c>
      <c r="X29" t="str">
        <f t="shared" si="28"/>
        <v/>
      </c>
      <c r="Y29" t="str">
        <f t="shared" si="29"/>
        <v/>
      </c>
      <c r="Z29" t="str">
        <f t="shared" si="30"/>
        <v/>
      </c>
      <c r="AA29" t="str">
        <f t="shared" si="31"/>
        <v/>
      </c>
      <c r="AB29" t="str">
        <f t="shared" si="32"/>
        <v/>
      </c>
      <c r="AC29" t="str">
        <f t="shared" si="33"/>
        <v/>
      </c>
      <c r="AD29" t="str">
        <f t="shared" si="34"/>
        <v/>
      </c>
      <c r="AE29" t="str">
        <f t="shared" si="35"/>
        <v/>
      </c>
      <c r="AF29" t="str">
        <f t="shared" si="36"/>
        <v/>
      </c>
      <c r="AG29" t="str">
        <f t="shared" si="37"/>
        <v/>
      </c>
      <c r="AH29" t="str">
        <f t="shared" si="38"/>
        <v/>
      </c>
      <c r="AI29" t="str">
        <f t="shared" si="39"/>
        <v/>
      </c>
      <c r="AJ29" t="str">
        <f t="shared" si="40"/>
        <v/>
      </c>
      <c r="AK29" t="str">
        <f t="shared" si="41"/>
        <v/>
      </c>
      <c r="AL29" t="str">
        <f t="shared" si="42"/>
        <v/>
      </c>
      <c r="AM29" t="str">
        <f t="shared" si="43"/>
        <v/>
      </c>
      <c r="AN29" t="str">
        <f t="shared" si="44"/>
        <v/>
      </c>
      <c r="AO29" t="str">
        <f t="shared" si="45"/>
        <v/>
      </c>
      <c r="AP29" t="str">
        <f t="shared" si="46"/>
        <v/>
      </c>
      <c r="AQ29" t="str">
        <f t="shared" si="47"/>
        <v/>
      </c>
      <c r="AR29" t="str">
        <f t="shared" si="48"/>
        <v/>
      </c>
      <c r="AS29" t="str">
        <f t="shared" si="49"/>
        <v/>
      </c>
      <c r="AT29" t="str">
        <f t="shared" si="50"/>
        <v/>
      </c>
      <c r="AU29" t="str">
        <f t="shared" si="51"/>
        <v/>
      </c>
      <c r="AV29" t="str">
        <f t="shared" si="52"/>
        <v/>
      </c>
      <c r="AW29" t="str">
        <f t="shared" si="53"/>
        <v/>
      </c>
      <c r="AX29" t="str">
        <f t="shared" si="54"/>
        <v/>
      </c>
      <c r="AY29" t="str">
        <f t="shared" si="55"/>
        <v/>
      </c>
      <c r="AZ29" t="str">
        <f t="shared" si="56"/>
        <v/>
      </c>
    </row>
    <row r="30" spans="1:52" x14ac:dyDescent="0.25">
      <c r="A30">
        <f t="shared" si="6"/>
        <v>9</v>
      </c>
      <c r="C30" t="str">
        <f t="shared" si="7"/>
        <v/>
      </c>
      <c r="D30" t="str">
        <f t="shared" si="8"/>
        <v/>
      </c>
      <c r="E30" t="str">
        <f t="shared" si="9"/>
        <v/>
      </c>
      <c r="F30" t="str">
        <f t="shared" si="10"/>
        <v/>
      </c>
      <c r="G30" t="str">
        <f t="shared" si="11"/>
        <v/>
      </c>
      <c r="H30" t="str">
        <f t="shared" si="12"/>
        <v/>
      </c>
      <c r="I30" t="str">
        <f t="shared" si="13"/>
        <v/>
      </c>
      <c r="J30" t="str">
        <f t="shared" si="14"/>
        <v/>
      </c>
      <c r="K30" t="str">
        <f t="shared" si="15"/>
        <v/>
      </c>
      <c r="L30" t="str">
        <f t="shared" si="16"/>
        <v/>
      </c>
      <c r="M30" t="str">
        <f t="shared" si="17"/>
        <v/>
      </c>
      <c r="N30" t="str">
        <f t="shared" si="18"/>
        <v/>
      </c>
      <c r="O30" t="str">
        <f t="shared" si="19"/>
        <v/>
      </c>
      <c r="P30" t="str">
        <f t="shared" si="20"/>
        <v/>
      </c>
      <c r="Q30" t="str">
        <f t="shared" si="21"/>
        <v/>
      </c>
      <c r="R30" t="str">
        <f t="shared" si="22"/>
        <v/>
      </c>
      <c r="S30" t="str">
        <f t="shared" si="23"/>
        <v/>
      </c>
      <c r="T30" t="str">
        <f t="shared" si="24"/>
        <v/>
      </c>
      <c r="U30" t="str">
        <f t="shared" si="25"/>
        <v/>
      </c>
      <c r="V30" t="str">
        <f t="shared" si="26"/>
        <v/>
      </c>
      <c r="W30" t="str">
        <f t="shared" si="27"/>
        <v/>
      </c>
      <c r="X30" t="str">
        <f t="shared" si="28"/>
        <v/>
      </c>
      <c r="Y30" t="str">
        <f t="shared" si="29"/>
        <v/>
      </c>
      <c r="Z30" t="str">
        <f t="shared" si="30"/>
        <v/>
      </c>
      <c r="AA30" t="str">
        <f t="shared" si="31"/>
        <v/>
      </c>
      <c r="AB30" t="str">
        <f t="shared" si="32"/>
        <v/>
      </c>
      <c r="AC30" t="str">
        <f t="shared" si="33"/>
        <v/>
      </c>
      <c r="AD30" t="str">
        <f t="shared" si="34"/>
        <v/>
      </c>
      <c r="AE30" t="str">
        <f t="shared" si="35"/>
        <v/>
      </c>
      <c r="AF30" t="str">
        <f t="shared" si="36"/>
        <v/>
      </c>
      <c r="AG30" t="str">
        <f t="shared" si="37"/>
        <v/>
      </c>
      <c r="AH30" t="str">
        <f t="shared" si="38"/>
        <v/>
      </c>
      <c r="AI30" t="str">
        <f t="shared" si="39"/>
        <v/>
      </c>
      <c r="AJ30" t="str">
        <f t="shared" si="40"/>
        <v/>
      </c>
      <c r="AK30" t="str">
        <f t="shared" si="41"/>
        <v/>
      </c>
      <c r="AL30" t="str">
        <f t="shared" si="42"/>
        <v/>
      </c>
      <c r="AM30" t="str">
        <f t="shared" si="43"/>
        <v/>
      </c>
      <c r="AN30" t="str">
        <f t="shared" si="44"/>
        <v/>
      </c>
      <c r="AO30" t="str">
        <f t="shared" si="45"/>
        <v/>
      </c>
      <c r="AP30" t="str">
        <f t="shared" si="46"/>
        <v/>
      </c>
      <c r="AQ30" t="str">
        <f t="shared" si="47"/>
        <v/>
      </c>
      <c r="AR30" t="str">
        <f t="shared" si="48"/>
        <v/>
      </c>
      <c r="AS30" t="str">
        <f t="shared" si="49"/>
        <v/>
      </c>
      <c r="AT30" t="str">
        <f t="shared" si="50"/>
        <v/>
      </c>
      <c r="AU30" t="str">
        <f t="shared" si="51"/>
        <v/>
      </c>
      <c r="AV30" t="str">
        <f t="shared" si="52"/>
        <v/>
      </c>
      <c r="AW30" t="str">
        <f t="shared" si="53"/>
        <v/>
      </c>
      <c r="AX30" t="str">
        <f t="shared" si="54"/>
        <v/>
      </c>
      <c r="AY30" t="str">
        <f t="shared" si="55"/>
        <v/>
      </c>
      <c r="AZ30" t="str">
        <f t="shared" si="56"/>
        <v/>
      </c>
    </row>
    <row r="31" spans="1:52" x14ac:dyDescent="0.25">
      <c r="A31">
        <f t="shared" si="6"/>
        <v>10</v>
      </c>
      <c r="C31" t="str">
        <f t="shared" si="7"/>
        <v/>
      </c>
      <c r="D31" t="str">
        <f t="shared" si="8"/>
        <v/>
      </c>
      <c r="E31" t="str">
        <f t="shared" si="9"/>
        <v/>
      </c>
      <c r="F31" t="str">
        <f t="shared" si="10"/>
        <v/>
      </c>
      <c r="G31" t="str">
        <f t="shared" si="11"/>
        <v/>
      </c>
      <c r="H31" t="str">
        <f t="shared" si="12"/>
        <v/>
      </c>
      <c r="I31" t="str">
        <f t="shared" si="13"/>
        <v/>
      </c>
      <c r="J31" t="str">
        <f t="shared" si="14"/>
        <v/>
      </c>
      <c r="K31" t="str">
        <f t="shared" si="15"/>
        <v/>
      </c>
      <c r="L31" t="str">
        <f t="shared" si="16"/>
        <v/>
      </c>
      <c r="M31" t="str">
        <f t="shared" si="17"/>
        <v/>
      </c>
      <c r="N31" t="str">
        <f t="shared" si="18"/>
        <v/>
      </c>
      <c r="O31" t="str">
        <f t="shared" si="19"/>
        <v/>
      </c>
      <c r="P31" t="str">
        <f t="shared" si="20"/>
        <v/>
      </c>
      <c r="Q31" t="str">
        <f t="shared" si="21"/>
        <v/>
      </c>
      <c r="R31" t="str">
        <f t="shared" si="22"/>
        <v/>
      </c>
      <c r="S31" t="str">
        <f t="shared" si="23"/>
        <v/>
      </c>
      <c r="T31" t="str">
        <f t="shared" si="24"/>
        <v/>
      </c>
      <c r="U31" t="str">
        <f t="shared" si="25"/>
        <v/>
      </c>
      <c r="V31" t="str">
        <f t="shared" si="26"/>
        <v/>
      </c>
      <c r="W31" t="str">
        <f t="shared" si="27"/>
        <v/>
      </c>
      <c r="X31" t="str">
        <f t="shared" si="28"/>
        <v/>
      </c>
      <c r="Y31" t="str">
        <f t="shared" si="29"/>
        <v/>
      </c>
      <c r="Z31" t="str">
        <f t="shared" si="30"/>
        <v/>
      </c>
      <c r="AA31" t="str">
        <f t="shared" si="31"/>
        <v/>
      </c>
      <c r="AB31" t="str">
        <f t="shared" si="32"/>
        <v/>
      </c>
      <c r="AC31" t="str">
        <f t="shared" si="33"/>
        <v/>
      </c>
      <c r="AD31" t="str">
        <f t="shared" si="34"/>
        <v/>
      </c>
      <c r="AE31" t="str">
        <f t="shared" si="35"/>
        <v/>
      </c>
      <c r="AF31" t="str">
        <f t="shared" si="36"/>
        <v/>
      </c>
      <c r="AG31" t="str">
        <f t="shared" si="37"/>
        <v/>
      </c>
      <c r="AH31" t="str">
        <f t="shared" si="38"/>
        <v/>
      </c>
      <c r="AI31" t="str">
        <f t="shared" si="39"/>
        <v/>
      </c>
      <c r="AJ31" t="str">
        <f t="shared" si="40"/>
        <v/>
      </c>
      <c r="AK31" t="str">
        <f t="shared" si="41"/>
        <v/>
      </c>
      <c r="AL31" t="str">
        <f t="shared" si="42"/>
        <v/>
      </c>
      <c r="AM31" t="str">
        <f t="shared" si="43"/>
        <v/>
      </c>
      <c r="AN31" t="str">
        <f t="shared" si="44"/>
        <v/>
      </c>
      <c r="AO31" t="str">
        <f t="shared" si="45"/>
        <v/>
      </c>
      <c r="AP31" t="str">
        <f t="shared" si="46"/>
        <v/>
      </c>
      <c r="AQ31" t="str">
        <f t="shared" si="47"/>
        <v/>
      </c>
      <c r="AR31" t="str">
        <f t="shared" si="48"/>
        <v/>
      </c>
      <c r="AS31" t="str">
        <f t="shared" si="49"/>
        <v/>
      </c>
      <c r="AT31" t="str">
        <f t="shared" si="50"/>
        <v/>
      </c>
      <c r="AU31" t="str">
        <f t="shared" si="51"/>
        <v/>
      </c>
      <c r="AV31" t="str">
        <f t="shared" si="52"/>
        <v/>
      </c>
      <c r="AW31" t="str">
        <f t="shared" si="53"/>
        <v/>
      </c>
      <c r="AX31" t="str">
        <f t="shared" si="54"/>
        <v/>
      </c>
      <c r="AY31" t="str">
        <f t="shared" si="55"/>
        <v/>
      </c>
      <c r="AZ31" t="str">
        <f t="shared" si="56"/>
        <v/>
      </c>
    </row>
    <row r="33" spans="3:52" x14ac:dyDescent="0.25">
      <c r="C33">
        <f>COUNTIF(C22:C31,"&gt;0")</f>
        <v>0</v>
      </c>
      <c r="D33">
        <f t="shared" ref="D33:AZ33" si="57">COUNTIF(D22:D31,"&gt;0")</f>
        <v>0</v>
      </c>
      <c r="E33">
        <f t="shared" si="57"/>
        <v>0</v>
      </c>
      <c r="F33">
        <f t="shared" si="57"/>
        <v>0</v>
      </c>
      <c r="G33">
        <f t="shared" si="57"/>
        <v>0</v>
      </c>
      <c r="H33">
        <f t="shared" si="57"/>
        <v>0</v>
      </c>
      <c r="I33">
        <f t="shared" si="57"/>
        <v>0</v>
      </c>
      <c r="J33">
        <f t="shared" si="57"/>
        <v>0</v>
      </c>
      <c r="K33">
        <f t="shared" si="57"/>
        <v>0</v>
      </c>
      <c r="L33">
        <f t="shared" si="57"/>
        <v>0</v>
      </c>
      <c r="M33">
        <f t="shared" si="57"/>
        <v>1</v>
      </c>
      <c r="N33">
        <f t="shared" si="57"/>
        <v>0</v>
      </c>
      <c r="O33">
        <f t="shared" si="57"/>
        <v>0</v>
      </c>
      <c r="P33">
        <f t="shared" si="57"/>
        <v>0</v>
      </c>
      <c r="Q33">
        <f t="shared" si="57"/>
        <v>0</v>
      </c>
      <c r="R33">
        <f t="shared" si="57"/>
        <v>0</v>
      </c>
      <c r="S33">
        <f t="shared" si="57"/>
        <v>0</v>
      </c>
      <c r="T33">
        <f t="shared" si="57"/>
        <v>0</v>
      </c>
      <c r="U33">
        <f t="shared" si="57"/>
        <v>0</v>
      </c>
      <c r="V33">
        <f t="shared" si="57"/>
        <v>0</v>
      </c>
      <c r="W33">
        <f t="shared" si="57"/>
        <v>0</v>
      </c>
      <c r="X33">
        <f t="shared" si="57"/>
        <v>0</v>
      </c>
      <c r="Y33">
        <f t="shared" si="57"/>
        <v>0</v>
      </c>
      <c r="Z33">
        <f t="shared" si="57"/>
        <v>0</v>
      </c>
      <c r="AA33">
        <f t="shared" si="57"/>
        <v>0</v>
      </c>
      <c r="AB33">
        <f t="shared" si="57"/>
        <v>0</v>
      </c>
      <c r="AC33">
        <f t="shared" si="57"/>
        <v>0</v>
      </c>
      <c r="AD33" s="5">
        <f t="shared" si="57"/>
        <v>1</v>
      </c>
      <c r="AE33">
        <f t="shared" si="57"/>
        <v>0</v>
      </c>
      <c r="AF33">
        <f t="shared" si="57"/>
        <v>0</v>
      </c>
      <c r="AG33">
        <f t="shared" si="57"/>
        <v>0</v>
      </c>
      <c r="AH33">
        <f t="shared" si="57"/>
        <v>0</v>
      </c>
      <c r="AI33" s="5">
        <f t="shared" si="57"/>
        <v>1</v>
      </c>
      <c r="AJ33">
        <f t="shared" si="57"/>
        <v>0</v>
      </c>
      <c r="AK33">
        <f t="shared" si="57"/>
        <v>0</v>
      </c>
      <c r="AL33">
        <f t="shared" si="57"/>
        <v>0</v>
      </c>
      <c r="AM33">
        <f t="shared" si="57"/>
        <v>0</v>
      </c>
      <c r="AN33">
        <f t="shared" si="57"/>
        <v>0</v>
      </c>
      <c r="AO33">
        <f t="shared" si="57"/>
        <v>0</v>
      </c>
      <c r="AP33">
        <f t="shared" si="57"/>
        <v>0</v>
      </c>
      <c r="AQ33">
        <f t="shared" si="57"/>
        <v>0</v>
      </c>
      <c r="AR33">
        <f t="shared" si="57"/>
        <v>0</v>
      </c>
      <c r="AS33">
        <f t="shared" si="57"/>
        <v>0</v>
      </c>
      <c r="AT33" s="5">
        <f t="shared" si="57"/>
        <v>1</v>
      </c>
      <c r="AU33">
        <f t="shared" si="57"/>
        <v>0</v>
      </c>
      <c r="AV33">
        <f t="shared" si="57"/>
        <v>0</v>
      </c>
      <c r="AW33">
        <f t="shared" si="57"/>
        <v>0</v>
      </c>
      <c r="AX33">
        <f t="shared" si="57"/>
        <v>0</v>
      </c>
      <c r="AY33" s="5">
        <f t="shared" si="57"/>
        <v>1</v>
      </c>
      <c r="AZ33">
        <f t="shared" si="57"/>
        <v>0</v>
      </c>
    </row>
    <row r="39" spans="3:52" x14ac:dyDescent="0.25">
      <c r="C39">
        <f>100*5/1000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target_reformat</vt:lpstr>
      <vt:lpstr>distance</vt:lpstr>
      <vt:lpstr>distance_reformat</vt:lpstr>
      <vt:lpstr>false positives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Waldner</dc:creator>
  <cp:lastModifiedBy>waldner</cp:lastModifiedBy>
  <cp:lastPrinted>2014-02-17T05:31:25Z</cp:lastPrinted>
  <dcterms:created xsi:type="dcterms:W3CDTF">2014-02-13T15:13:36Z</dcterms:created>
  <dcterms:modified xsi:type="dcterms:W3CDTF">2014-03-19T17:35:33Z</dcterms:modified>
</cp:coreProperties>
</file>