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6" windowWidth="23952" windowHeight="12840" activeTab="1"/>
  </bookViews>
  <sheets>
    <sheet name="target" sheetId="1" r:id="rId1"/>
    <sheet name="distance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H72" i="2"/>
  <c r="H73"/>
  <c r="H74"/>
  <c r="H75"/>
  <c r="H71"/>
  <c r="J70"/>
  <c r="K70"/>
  <c r="L70"/>
  <c r="I70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D43"/>
  <c r="A31" l="1"/>
  <c r="A23"/>
  <c r="A24"/>
  <c r="A25"/>
  <c r="A26"/>
  <c r="A27"/>
  <c r="A28"/>
  <c r="A29"/>
  <c r="A30"/>
  <c r="A22"/>
  <c r="A7"/>
  <c r="A8"/>
  <c r="A9"/>
  <c r="A10"/>
  <c r="A11"/>
  <c r="A12"/>
  <c r="A13"/>
  <c r="A14"/>
  <c r="A15"/>
  <c r="A6"/>
  <c r="C67" i="1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A67"/>
  <c r="A68"/>
  <c r="A69"/>
  <c r="A70"/>
  <c r="A71"/>
  <c r="A72"/>
  <c r="A73"/>
  <c r="A74"/>
  <c r="A75"/>
  <c r="A66"/>
  <c r="C66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C64"/>
  <c r="C65"/>
  <c r="C63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DA12"/>
  <c r="DA13"/>
  <c r="DA14"/>
  <c r="DA15"/>
  <c r="DA11" l="1"/>
  <c r="G38"/>
  <c r="D38"/>
  <c r="E38"/>
  <c r="F38"/>
  <c r="C39"/>
  <c r="G39"/>
  <c r="D39"/>
  <c r="E39"/>
  <c r="F39"/>
  <c r="C40"/>
  <c r="G40"/>
  <c r="D40"/>
  <c r="E40"/>
  <c r="F40"/>
  <c r="C36"/>
  <c r="G36"/>
  <c r="D36"/>
  <c r="D42" s="1"/>
  <c r="E36"/>
  <c r="F36"/>
  <c r="C49"/>
  <c r="G37"/>
  <c r="D37"/>
  <c r="E37"/>
  <c r="F37"/>
  <c r="C50"/>
  <c r="G50"/>
  <c r="D50"/>
  <c r="E50"/>
  <c r="F50"/>
  <c r="C51"/>
  <c r="G51"/>
  <c r="D51"/>
  <c r="E51"/>
  <c r="F51"/>
  <c r="C52"/>
  <c r="I52" s="1"/>
  <c r="G52"/>
  <c r="D52"/>
  <c r="E52"/>
  <c r="F52"/>
  <c r="C48"/>
  <c r="G48"/>
  <c r="G54" s="1"/>
  <c r="D48"/>
  <c r="E48"/>
  <c r="F48"/>
  <c r="G49"/>
  <c r="D49"/>
  <c r="E49"/>
  <c r="F49"/>
  <c r="C38"/>
  <c r="DA10"/>
  <c r="DA7"/>
  <c r="DA8"/>
  <c r="DA9"/>
  <c r="DA6"/>
  <c r="C23" i="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D30" i="1"/>
  <c r="D29"/>
  <c r="C30"/>
  <c r="C29"/>
  <c r="AB22" i="2"/>
  <c r="AC22"/>
  <c r="AD22"/>
  <c r="AE22"/>
  <c r="AF22"/>
  <c r="AG22"/>
  <c r="AG44" s="1"/>
  <c r="AH22"/>
  <c r="AH44" s="1"/>
  <c r="F74" s="1"/>
  <c r="L74" s="1"/>
  <c r="AI22"/>
  <c r="AJ22"/>
  <c r="AK22"/>
  <c r="AL22"/>
  <c r="AM22"/>
  <c r="AN22"/>
  <c r="AO22"/>
  <c r="AP22"/>
  <c r="AQ22"/>
  <c r="AQ44" s="1"/>
  <c r="AR22"/>
  <c r="AS22"/>
  <c r="AT22"/>
  <c r="AU22"/>
  <c r="AV22"/>
  <c r="AW22"/>
  <c r="AW44" s="1"/>
  <c r="F72" s="1"/>
  <c r="L72" s="1"/>
  <c r="AX22"/>
  <c r="AX44" s="1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D22"/>
  <c r="E22"/>
  <c r="F22"/>
  <c r="G22"/>
  <c r="H22"/>
  <c r="I22"/>
  <c r="I44" s="1"/>
  <c r="F65" s="1"/>
  <c r="L65" s="1"/>
  <c r="J22"/>
  <c r="J44" s="1"/>
  <c r="C65" s="1"/>
  <c r="I65" s="1"/>
  <c r="K22"/>
  <c r="L22"/>
  <c r="M22"/>
  <c r="N22"/>
  <c r="O22"/>
  <c r="P22"/>
  <c r="Q22"/>
  <c r="Q44" s="1"/>
  <c r="E66" s="1"/>
  <c r="K66" s="1"/>
  <c r="R22"/>
  <c r="S22"/>
  <c r="T22"/>
  <c r="U22"/>
  <c r="V22"/>
  <c r="W22"/>
  <c r="X22"/>
  <c r="Y22"/>
  <c r="Z22"/>
  <c r="AA22"/>
  <c r="C22"/>
  <c r="C43" s="1"/>
  <c r="D25" i="1"/>
  <c r="G47" s="1"/>
  <c r="E25"/>
  <c r="D47" s="1"/>
  <c r="F25"/>
  <c r="E47" s="1"/>
  <c r="G25"/>
  <c r="F47" s="1"/>
  <c r="W22"/>
  <c r="B49" s="1"/>
  <c r="R22"/>
  <c r="B48" s="1"/>
  <c r="M22"/>
  <c r="B52" s="1"/>
  <c r="H22"/>
  <c r="B51" s="1"/>
  <c r="C25"/>
  <c r="C47" s="1"/>
  <c r="C22"/>
  <c r="B50" s="1"/>
  <c r="A2" i="2"/>
  <c r="B2"/>
  <c r="C2"/>
  <c r="AB2"/>
  <c r="A3"/>
  <c r="B3"/>
  <c r="C3"/>
  <c r="C51" s="1"/>
  <c r="B64" s="1"/>
  <c r="H3"/>
  <c r="H51" s="1"/>
  <c r="B65" s="1"/>
  <c r="M3"/>
  <c r="M51" s="1"/>
  <c r="B66" s="1"/>
  <c r="R3"/>
  <c r="R51" s="1"/>
  <c r="B62" s="1"/>
  <c r="W3"/>
  <c r="W51" s="1"/>
  <c r="B63" s="1"/>
  <c r="A4"/>
  <c r="B4"/>
  <c r="C4"/>
  <c r="C55" s="1"/>
  <c r="D4"/>
  <c r="D55" s="1"/>
  <c r="F61" s="1"/>
  <c r="E4"/>
  <c r="E55" s="1"/>
  <c r="C61" s="1"/>
  <c r="F4"/>
  <c r="F55" s="1"/>
  <c r="D61" s="1"/>
  <c r="G4"/>
  <c r="G55" s="1"/>
  <c r="E61" s="1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H4" i="1"/>
  <c r="M4" s="1"/>
  <c r="M4" i="2" s="1"/>
  <c r="AG3" i="1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X3"/>
  <c r="X3" i="2" s="1"/>
  <c r="S3" i="1"/>
  <c r="S3" i="2" s="1"/>
  <c r="N3" i="1"/>
  <c r="AM3" s="1"/>
  <c r="D3"/>
  <c r="E3" s="1"/>
  <c r="BZ2"/>
  <c r="BZ2" i="2" s="1"/>
  <c r="BA2" i="1"/>
  <c r="BA2" i="2" s="1"/>
  <c r="AC2" i="1"/>
  <c r="AC2" i="2" s="1"/>
  <c r="D2" i="1"/>
  <c r="D2" i="2" s="1"/>
  <c r="BB1" i="1"/>
  <c r="BB1" i="2" s="1"/>
  <c r="D1" i="1"/>
  <c r="E1" s="1"/>
  <c r="F1" s="1"/>
  <c r="G1" s="1"/>
  <c r="H1" s="1"/>
  <c r="I1" s="1"/>
  <c r="J1" s="1"/>
  <c r="I50" l="1"/>
  <c r="D54"/>
  <c r="E42"/>
  <c r="I40"/>
  <c r="C54"/>
  <c r="I48"/>
  <c r="I49"/>
  <c r="G42"/>
  <c r="I38"/>
  <c r="F42"/>
  <c r="F54"/>
  <c r="I39"/>
  <c r="I51"/>
  <c r="I36"/>
  <c r="E54"/>
  <c r="E70" i="2"/>
  <c r="B71"/>
  <c r="D70"/>
  <c r="B75"/>
  <c r="K1" i="1"/>
  <c r="J1" i="2"/>
  <c r="C70"/>
  <c r="B74"/>
  <c r="F70"/>
  <c r="B72"/>
  <c r="B73"/>
  <c r="D1"/>
  <c r="H4"/>
  <c r="P44"/>
  <c r="D66" s="1"/>
  <c r="J66" s="1"/>
  <c r="Y44"/>
  <c r="C63" s="1"/>
  <c r="I63" s="1"/>
  <c r="BB2" i="1"/>
  <c r="BB2" i="2" s="1"/>
  <c r="AP44"/>
  <c r="E75" s="1"/>
  <c r="K75" s="1"/>
  <c r="X44"/>
  <c r="F63" s="1"/>
  <c r="L63" s="1"/>
  <c r="H44"/>
  <c r="E2" i="1"/>
  <c r="F2" s="1"/>
  <c r="AD2"/>
  <c r="Y3"/>
  <c r="Z3" s="1"/>
  <c r="AA3" s="1"/>
  <c r="AZ3" s="1"/>
  <c r="Z44" i="2"/>
  <c r="D63" s="1"/>
  <c r="J63" s="1"/>
  <c r="R44"/>
  <c r="AO44"/>
  <c r="D75" s="1"/>
  <c r="J75" s="1"/>
  <c r="C37" i="1"/>
  <c r="I37" s="1"/>
  <c r="AY44" i="2"/>
  <c r="D72" s="1"/>
  <c r="J72" s="1"/>
  <c r="AI44"/>
  <c r="AA44"/>
  <c r="E63" s="1"/>
  <c r="K63" s="1"/>
  <c r="S44"/>
  <c r="F62" s="1"/>
  <c r="L62" s="1"/>
  <c r="K44"/>
  <c r="D65" s="1"/>
  <c r="J65" s="1"/>
  <c r="N65" s="1"/>
  <c r="W23" i="1"/>
  <c r="AZ44" i="2"/>
  <c r="E72" s="1"/>
  <c r="K72" s="1"/>
  <c r="AJ44"/>
  <c r="D74" s="1"/>
  <c r="J74" s="1"/>
  <c r="N74" s="1"/>
  <c r="AR44"/>
  <c r="F71" s="1"/>
  <c r="L71" s="1"/>
  <c r="AB44"/>
  <c r="C44"/>
  <c r="AV44"/>
  <c r="AN44"/>
  <c r="C75" s="1"/>
  <c r="I75" s="1"/>
  <c r="AF44"/>
  <c r="E73" s="1"/>
  <c r="K73" s="1"/>
  <c r="AT44"/>
  <c r="AL44"/>
  <c r="AD44"/>
  <c r="C73" s="1"/>
  <c r="I73" s="1"/>
  <c r="N73" s="1"/>
  <c r="AU44"/>
  <c r="E71" s="1"/>
  <c r="K71" s="1"/>
  <c r="AM44"/>
  <c r="F75" s="1"/>
  <c r="L75" s="1"/>
  <c r="AE44"/>
  <c r="D73" s="1"/>
  <c r="J73" s="1"/>
  <c r="AL3"/>
  <c r="O3" i="1"/>
  <c r="P3" s="1"/>
  <c r="AB3" i="2"/>
  <c r="D20" i="1"/>
  <c r="D26"/>
  <c r="C20"/>
  <c r="H23"/>
  <c r="M23"/>
  <c r="E26"/>
  <c r="R23"/>
  <c r="F26"/>
  <c r="T44" i="2"/>
  <c r="M44"/>
  <c r="F44"/>
  <c r="D64" s="1"/>
  <c r="J64" s="1"/>
  <c r="AS44"/>
  <c r="AK44"/>
  <c r="E74" s="1"/>
  <c r="K74" s="1"/>
  <c r="AC44"/>
  <c r="F73" s="1"/>
  <c r="L73" s="1"/>
  <c r="D44"/>
  <c r="F64" s="1"/>
  <c r="L64" s="1"/>
  <c r="E44"/>
  <c r="N44"/>
  <c r="F66" s="1"/>
  <c r="L66" s="1"/>
  <c r="W44"/>
  <c r="O44"/>
  <c r="C66" s="1"/>
  <c r="I66" s="1"/>
  <c r="G44"/>
  <c r="E64" s="1"/>
  <c r="K64" s="1"/>
  <c r="U44"/>
  <c r="D62" s="1"/>
  <c r="J62" s="1"/>
  <c r="N62" s="1"/>
  <c r="V44"/>
  <c r="E62" s="1"/>
  <c r="K62" s="1"/>
  <c r="L44"/>
  <c r="E65" s="1"/>
  <c r="K65" s="1"/>
  <c r="C26" i="1"/>
  <c r="C23"/>
  <c r="BC1"/>
  <c r="CA2"/>
  <c r="CA2" i="2" s="1"/>
  <c r="BC2" i="1"/>
  <c r="BC2" i="2" s="1"/>
  <c r="I1"/>
  <c r="AD2"/>
  <c r="F2"/>
  <c r="Q4" i="1"/>
  <c r="V4" s="1"/>
  <c r="R4"/>
  <c r="F1" i="2"/>
  <c r="K4"/>
  <c r="G26" i="1"/>
  <c r="AR3"/>
  <c r="E1" i="2"/>
  <c r="AW3" i="1"/>
  <c r="BV3" s="1"/>
  <c r="CU3" s="1"/>
  <c r="CU3" i="2" s="1"/>
  <c r="G1"/>
  <c r="N3"/>
  <c r="H1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N64" l="1"/>
  <c r="N66"/>
  <c r="N72"/>
  <c r="N75"/>
  <c r="N63"/>
  <c r="I54" i="1"/>
  <c r="C42"/>
  <c r="I42" s="1"/>
  <c r="AE2"/>
  <c r="CB2"/>
  <c r="CB2" i="2" s="1"/>
  <c r="G2" i="1"/>
  <c r="BD2"/>
  <c r="BD2" i="2" s="1"/>
  <c r="L1" i="1"/>
  <c r="K1" i="2"/>
  <c r="E56"/>
  <c r="C64"/>
  <c r="I64" s="1"/>
  <c r="F56"/>
  <c r="D71"/>
  <c r="J71" s="1"/>
  <c r="N71" s="1"/>
  <c r="W52"/>
  <c r="R52"/>
  <c r="H52"/>
  <c r="C56"/>
  <c r="C49"/>
  <c r="D56"/>
  <c r="G56"/>
  <c r="D49"/>
  <c r="BV3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H2" i="1" l="1"/>
  <c r="G2" i="2"/>
  <c r="BE2" i="1"/>
  <c r="BE2" i="2" s="1"/>
  <c r="M1" i="1"/>
  <c r="L1" i="2"/>
  <c r="AF2" i="1"/>
  <c r="AE2" i="2"/>
  <c r="CC2" i="1"/>
  <c r="CC2" i="2" s="1"/>
  <c r="Q3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N1" l="1"/>
  <c r="M1" i="2"/>
  <c r="AG2" i="1"/>
  <c r="CD2"/>
  <c r="CD2" i="2" s="1"/>
  <c r="AF2"/>
  <c r="I2" i="1"/>
  <c r="BF2"/>
  <c r="BF2" i="2" s="1"/>
  <c r="H2"/>
  <c r="CM3" i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AH2" i="1" l="1"/>
  <c r="AG2" i="2"/>
  <c r="CE2" i="1"/>
  <c r="CE2" i="2" s="1"/>
  <c r="J2" i="1"/>
  <c r="I2" i="2"/>
  <c r="BG2" i="1"/>
  <c r="BG2" i="2" s="1"/>
  <c r="O1" i="1"/>
  <c r="N1" i="2"/>
  <c r="CN3" i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K2" i="1" l="1"/>
  <c r="J2" i="2"/>
  <c r="BH2" i="1"/>
  <c r="BH2" i="2" s="1"/>
  <c r="P1" i="1"/>
  <c r="O1" i="2"/>
  <c r="AI2" i="1"/>
  <c r="AH2" i="2"/>
  <c r="CF2" i="1"/>
  <c r="CF2" i="2" s="1"/>
  <c r="BH1" i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Q1" i="1" l="1"/>
  <c r="P1" i="2"/>
  <c r="AJ2" i="1"/>
  <c r="AI2" i="2"/>
  <c r="CG2" i="1"/>
  <c r="CG2" i="2" s="1"/>
  <c r="L2" i="1"/>
  <c r="K2" i="2"/>
  <c r="BI2" i="1"/>
  <c r="BI2" i="2" s="1"/>
  <c r="BI1" i="1"/>
  <c r="BH1" i="2"/>
  <c r="AZ4" i="1"/>
  <c r="AU4" i="2"/>
  <c r="AV4" i="1"/>
  <c r="AQ4" i="2"/>
  <c r="CG3" i="1"/>
  <c r="CG3" i="2" s="1"/>
  <c r="BH3"/>
  <c r="L3"/>
  <c r="AK3" i="1"/>
  <c r="BI3"/>
  <c r="AJ3" i="2"/>
  <c r="AK2" i="1" l="1"/>
  <c r="CH2"/>
  <c r="CH2" i="2" s="1"/>
  <c r="AJ2"/>
  <c r="M2" i="1"/>
  <c r="L2" i="2"/>
  <c r="BJ2" i="1"/>
  <c r="BJ2" i="2" s="1"/>
  <c r="R1" i="1"/>
  <c r="Q1" i="2"/>
  <c r="BJ1" i="1"/>
  <c r="BI1" i="2"/>
  <c r="BE4" i="1"/>
  <c r="AZ4" i="2"/>
  <c r="BA4" i="1"/>
  <c r="AV4" i="2"/>
  <c r="BI3"/>
  <c r="CH3" i="1"/>
  <c r="CH3" i="2" s="1"/>
  <c r="BJ3" i="1"/>
  <c r="AK3" i="2"/>
  <c r="N2" i="1" l="1"/>
  <c r="BK2"/>
  <c r="BK2" i="2" s="1"/>
  <c r="M2"/>
  <c r="S1" i="1"/>
  <c r="R1" i="2"/>
  <c r="AL2" i="1"/>
  <c r="CI2"/>
  <c r="CI2" i="2" s="1"/>
  <c r="AK2"/>
  <c r="BK1" i="1"/>
  <c r="BJ1" i="2"/>
  <c r="BJ4" i="1"/>
  <c r="BE4" i="2"/>
  <c r="BF4" i="1"/>
  <c r="BA4" i="2"/>
  <c r="CI3" i="1"/>
  <c r="CI3" i="2" s="1"/>
  <c r="BJ3"/>
  <c r="T1" i="1" l="1"/>
  <c r="S1" i="2"/>
  <c r="AM2" i="1"/>
  <c r="CJ2"/>
  <c r="CJ2" i="2" s="1"/>
  <c r="AL2"/>
  <c r="O2" i="1"/>
  <c r="BL2"/>
  <c r="BL2" i="2" s="1"/>
  <c r="N2"/>
  <c r="BO4" i="1"/>
  <c r="BJ4" i="2"/>
  <c r="BL1" i="1"/>
  <c r="BK1" i="2"/>
  <c r="BK4" i="1"/>
  <c r="BF4" i="2"/>
  <c r="AN2" i="1" l="1"/>
  <c r="AM2" i="2"/>
  <c r="CK2" i="1"/>
  <c r="CK2" i="2" s="1"/>
  <c r="P2" i="1"/>
  <c r="BM2"/>
  <c r="BM2" i="2" s="1"/>
  <c r="O2"/>
  <c r="U1" i="1"/>
  <c r="T1" i="2"/>
  <c r="BL1"/>
  <c r="BM1" i="1"/>
  <c r="BP4"/>
  <c r="BK4" i="2"/>
  <c r="BT4" i="1"/>
  <c r="BO4" i="2"/>
  <c r="Q2" i="1" l="1"/>
  <c r="P2" i="2"/>
  <c r="BN2" i="1"/>
  <c r="BN2" i="2" s="1"/>
  <c r="V1" i="1"/>
  <c r="U1" i="2"/>
  <c r="AO2" i="1"/>
  <c r="AN2" i="2"/>
  <c r="CL2" i="1"/>
  <c r="CL2" i="2" s="1"/>
  <c r="BU4" i="1"/>
  <c r="BP4" i="2"/>
  <c r="BY4" i="1"/>
  <c r="BT4" i="2"/>
  <c r="BN1" i="1"/>
  <c r="BM1" i="2"/>
  <c r="W1" i="1" l="1"/>
  <c r="V1" i="2"/>
  <c r="AP2" i="1"/>
  <c r="CM2"/>
  <c r="CM2" i="2" s="1"/>
  <c r="AO2"/>
  <c r="R2" i="1"/>
  <c r="Q2" i="2"/>
  <c r="BO2" i="1"/>
  <c r="BO2" i="2" s="1"/>
  <c r="CD4" i="1"/>
  <c r="BY4" i="2"/>
  <c r="BZ4" i="1"/>
  <c r="BU4" i="2"/>
  <c r="BO1" i="1"/>
  <c r="BN1" i="2"/>
  <c r="AQ2" i="1" l="1"/>
  <c r="AP2" i="2"/>
  <c r="CN2" i="1"/>
  <c r="CN2" i="2" s="1"/>
  <c r="S2" i="1"/>
  <c r="R2" i="2"/>
  <c r="BP2" i="1"/>
  <c r="BP2" i="2" s="1"/>
  <c r="X1" i="1"/>
  <c r="W1" i="2"/>
  <c r="CE4" i="1"/>
  <c r="BZ4" i="2"/>
  <c r="CI4" i="1"/>
  <c r="CD4" i="2"/>
  <c r="BP1" i="1"/>
  <c r="BO1" i="2"/>
  <c r="T2" i="1" l="1"/>
  <c r="S2" i="2"/>
  <c r="BQ2" i="1"/>
  <c r="BQ2" i="2" s="1"/>
  <c r="Y1" i="1"/>
  <c r="X1" i="2"/>
  <c r="CO2" i="1"/>
  <c r="CO2" i="2" s="1"/>
  <c r="AR2" i="1"/>
  <c r="AQ2" i="2"/>
  <c r="CN4" i="1"/>
  <c r="CI4" i="2"/>
  <c r="CJ4" i="1"/>
  <c r="CE4" i="2"/>
  <c r="BQ1" i="1"/>
  <c r="BP1" i="2"/>
  <c r="Z1" i="1" l="1"/>
  <c r="Y1" i="2"/>
  <c r="AS2" i="1"/>
  <c r="CP2"/>
  <c r="CP2" i="2" s="1"/>
  <c r="AR2"/>
  <c r="U2" i="1"/>
  <c r="T2" i="2"/>
  <c r="BR2" i="1"/>
  <c r="BR2" i="2" s="1"/>
  <c r="CO4" i="1"/>
  <c r="CJ4" i="2"/>
  <c r="CS4" i="1"/>
  <c r="CN4" i="2"/>
  <c r="BR1" i="1"/>
  <c r="BQ1" i="2"/>
  <c r="AT2" i="1" l="1"/>
  <c r="CQ2"/>
  <c r="CQ2" i="2" s="1"/>
  <c r="AS2"/>
  <c r="V2" i="1"/>
  <c r="BS2"/>
  <c r="BS2" i="2" s="1"/>
  <c r="U2"/>
  <c r="AA1" i="1"/>
  <c r="Z1" i="2"/>
  <c r="CX4" i="1"/>
  <c r="CX4" i="2" s="1"/>
  <c r="CS4"/>
  <c r="CT4" i="1"/>
  <c r="CT4" i="2" s="1"/>
  <c r="CO4"/>
  <c r="BS1" i="1"/>
  <c r="BR1" i="2"/>
  <c r="AU2" i="1" l="1"/>
  <c r="AT2" i="2"/>
  <c r="CR2" i="1"/>
  <c r="CR2" i="2" s="1"/>
  <c r="W2" i="1"/>
  <c r="BT2"/>
  <c r="BT2" i="2" s="1"/>
  <c r="V2"/>
  <c r="AB1" i="1"/>
  <c r="AA1" i="2"/>
  <c r="BT1" i="1"/>
  <c r="BS1" i="2"/>
  <c r="AC1" i="1" l="1"/>
  <c r="AB1" i="2"/>
  <c r="AV2" i="1"/>
  <c r="CS2"/>
  <c r="CS2" i="2" s="1"/>
  <c r="AU2"/>
  <c r="X2" i="1"/>
  <c r="BU2"/>
  <c r="BU2" i="2" s="1"/>
  <c r="W2"/>
  <c r="BU1" i="1"/>
  <c r="BT1" i="2"/>
  <c r="AW2" i="1" l="1"/>
  <c r="CT2"/>
  <c r="CT2" i="2" s="1"/>
  <c r="AV2"/>
  <c r="Y2" i="1"/>
  <c r="BV2"/>
  <c r="BV2" i="2" s="1"/>
  <c r="X2"/>
  <c r="AD1" i="1"/>
  <c r="AC1" i="2"/>
  <c r="BV1" i="1"/>
  <c r="BU1" i="2"/>
  <c r="AX2" i="1" l="1"/>
  <c r="AW2" i="2"/>
  <c r="CU2" i="1"/>
  <c r="CU2" i="2" s="1"/>
  <c r="Z2" i="1"/>
  <c r="Y2" i="2"/>
  <c r="BW2" i="1"/>
  <c r="BW2" i="2" s="1"/>
  <c r="AE1" i="1"/>
  <c r="AD1" i="2"/>
  <c r="BW1" i="1"/>
  <c r="BV1" i="2"/>
  <c r="AA2" i="1" l="1"/>
  <c r="Z2" i="2"/>
  <c r="BX2" i="1"/>
  <c r="BX2" i="2" s="1"/>
  <c r="AF1" i="1"/>
  <c r="AE1" i="2"/>
  <c r="AY2" i="1"/>
  <c r="AX2" i="2"/>
  <c r="CV2" i="1"/>
  <c r="CV2" i="2" s="1"/>
  <c r="BX1" i="1"/>
  <c r="BW1" i="2"/>
  <c r="AG1" i="1" l="1"/>
  <c r="AF1" i="2"/>
  <c r="AZ2" i="1"/>
  <c r="CW2"/>
  <c r="CW2" i="2" s="1"/>
  <c r="AY2"/>
  <c r="BY2" i="1"/>
  <c r="BY2" i="2" s="1"/>
  <c r="AA2"/>
  <c r="BY1" i="1"/>
  <c r="BX1" i="2"/>
  <c r="AH1" i="1" l="1"/>
  <c r="AG1" i="2"/>
  <c r="CX2" i="1"/>
  <c r="CX2" i="2" s="1"/>
  <c r="AZ2"/>
  <c r="BZ1" i="1"/>
  <c r="BY1" i="2"/>
  <c r="AI1" i="1" l="1"/>
  <c r="AH1" i="2"/>
  <c r="CA1" i="1"/>
  <c r="BZ1" i="2"/>
  <c r="AJ1" i="1" l="1"/>
  <c r="AI1" i="2"/>
  <c r="CB1" i="1"/>
  <c r="CA1" i="2"/>
  <c r="AK1" i="1" l="1"/>
  <c r="AJ1" i="2"/>
  <c r="CB1"/>
  <c r="CC1" i="1"/>
  <c r="AL1" l="1"/>
  <c r="AK1" i="2"/>
  <c r="CD1" i="1"/>
  <c r="CC1" i="2"/>
  <c r="AM1" i="1" l="1"/>
  <c r="AL1" i="2"/>
  <c r="CE1" i="1"/>
  <c r="CD1" i="2"/>
  <c r="AN1" i="1" l="1"/>
  <c r="AM1" i="2"/>
  <c r="CF1" i="1"/>
  <c r="CE1" i="2"/>
  <c r="AO1" i="1" l="1"/>
  <c r="AN1" i="2"/>
  <c r="CG1" i="1"/>
  <c r="CF1" i="2"/>
  <c r="AP1" i="1" l="1"/>
  <c r="AO1" i="2"/>
  <c r="CH1" i="1"/>
  <c r="CG1" i="2"/>
  <c r="AQ1" i="1" l="1"/>
  <c r="AP1" i="2"/>
  <c r="CI1" i="1"/>
  <c r="CH1" i="2"/>
  <c r="AQ1" l="1"/>
  <c r="AR1" i="1"/>
  <c r="CJ1"/>
  <c r="CI1" i="2"/>
  <c r="AS1" i="1" l="1"/>
  <c r="AR1" i="2"/>
  <c r="CK1" i="1"/>
  <c r="CJ1" i="2"/>
  <c r="AT1" i="1" l="1"/>
  <c r="AS1" i="2"/>
  <c r="CL1" i="1"/>
  <c r="CK1" i="2"/>
  <c r="AU1" i="1" l="1"/>
  <c r="AT1" i="2"/>
  <c r="CM1" i="1"/>
  <c r="CL1" i="2"/>
  <c r="AV1" i="1" l="1"/>
  <c r="AU1" i="2"/>
  <c r="CN1" i="1"/>
  <c r="CM1" i="2"/>
  <c r="AW1" i="1" l="1"/>
  <c r="AV1" i="2"/>
  <c r="CO1" i="1"/>
  <c r="CN1" i="2"/>
  <c r="AX1" i="1" l="1"/>
  <c r="AW1" i="2"/>
  <c r="CP1" i="1"/>
  <c r="CO1" i="2"/>
  <c r="AY1" i="1" l="1"/>
  <c r="AX1" i="2"/>
  <c r="CQ1" i="1"/>
  <c r="CP1" i="2"/>
  <c r="AZ1" i="1" l="1"/>
  <c r="AZ1" i="2" s="1"/>
  <c r="AY1"/>
  <c r="CR1" i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<sst xmlns="http://schemas.openxmlformats.org/spreadsheetml/2006/main" count="126" uniqueCount="117">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</sst>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0.48400000000000004</c:v>
                </c:pt>
                <c:pt idx="1">
                  <c:v>0.27799999999999997</c:v>
                </c:pt>
              </c:numCache>
            </c:numRef>
          </c:val>
        </c:ser>
        <c:dLbls/>
        <c:axId val="133980544"/>
        <c:axId val="133982080"/>
      </c:barChart>
      <c:catAx>
        <c:axId val="133980544"/>
        <c:scaling>
          <c:orientation val="minMax"/>
        </c:scaling>
        <c:axPos val="b"/>
        <c:tickLblPos val="nextTo"/>
        <c:crossAx val="133982080"/>
        <c:crosses val="autoZero"/>
        <c:auto val="1"/>
        <c:lblAlgn val="ctr"/>
        <c:lblOffset val="100"/>
      </c:catAx>
      <c:valAx>
        <c:axId val="1339820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3980544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23.825480769230769</c:v>
                </c:pt>
                <c:pt idx="1">
                  <c:v>37.205894105894103</c:v>
                </c:pt>
                <c:pt idx="2">
                  <c:v>13.320038295038295</c:v>
                </c:pt>
                <c:pt idx="3">
                  <c:v>171.56292517006801</c:v>
                </c:pt>
                <c:pt idx="4">
                  <c:v>91.384092098377806</c:v>
                </c:pt>
              </c:numCache>
            </c:numRef>
          </c:val>
        </c:ser>
        <c:dLbls/>
        <c:axId val="141223424"/>
        <c:axId val="141224960"/>
      </c:barChart>
      <c:catAx>
        <c:axId val="141223424"/>
        <c:scaling>
          <c:orientation val="minMax"/>
        </c:scaling>
        <c:axPos val="b"/>
        <c:tickLblPos val="nextTo"/>
        <c:crossAx val="141224960"/>
        <c:crosses val="autoZero"/>
        <c:auto val="1"/>
        <c:lblAlgn val="ctr"/>
        <c:lblOffset val="100"/>
      </c:catAx>
      <c:valAx>
        <c:axId val="141224960"/>
        <c:scaling>
          <c:orientation val="minMax"/>
        </c:scaling>
        <c:axPos val="l"/>
        <c:majorGridlines/>
        <c:numFmt formatCode="General" sourceLinked="1"/>
        <c:tickLblPos val="nextTo"/>
        <c:crossAx val="141223424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55.206177156177162</c:v>
                </c:pt>
                <c:pt idx="2">
                  <c:v>15.714285714285714</c:v>
                </c:pt>
                <c:pt idx="3">
                  <c:v>72.27538961038961</c:v>
                </c:pt>
                <c:pt idx="4">
                  <c:v>101.34188644688645</c:v>
                </c:pt>
              </c:numCache>
            </c:numRef>
          </c:val>
        </c:ser>
        <c:dLbls/>
        <c:axId val="141055872"/>
        <c:axId val="141057408"/>
      </c:barChart>
      <c:catAx>
        <c:axId val="141055872"/>
        <c:scaling>
          <c:orientation val="minMax"/>
        </c:scaling>
        <c:axPos val="b"/>
        <c:tickLblPos val="nextTo"/>
        <c:crossAx val="141057408"/>
        <c:crosses val="autoZero"/>
        <c:auto val="1"/>
        <c:lblAlgn val="ctr"/>
        <c:lblOffset val="100"/>
      </c:catAx>
      <c:valAx>
        <c:axId val="141057408"/>
        <c:scaling>
          <c:orientation val="minMax"/>
        </c:scaling>
        <c:axPos val="l"/>
        <c:majorGridlines/>
        <c:numFmt formatCode="General" sourceLinked="1"/>
        <c:tickLblPos val="nextTo"/>
        <c:crossAx val="141055872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scatterChart>
        <c:scatterStyle val="lineMarker"/>
        <c:ser>
          <c:idx val="0"/>
          <c:order val="0"/>
          <c:tx>
            <c:strRef>
              <c:f>distance!$H$62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distance!$I$62:$L$62</c:f>
              <c:numCache>
                <c:formatCode>General</c:formatCode>
                <c:ptCount val="4"/>
                <c:pt idx="1">
                  <c:v>37.75</c:v>
                </c:pt>
                <c:pt idx="2">
                  <c:v>0.57142857142857295</c:v>
                </c:pt>
                <c:pt idx="3">
                  <c:v>83.333333333333329</c:v>
                </c:pt>
              </c:numCache>
            </c:numRef>
          </c:yVal>
        </c:ser>
        <c:ser>
          <c:idx val="1"/>
          <c:order val="1"/>
          <c:tx>
            <c:strRef>
              <c:f>distance!$H$63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distance!$I$63:$L$63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0.3076923076923066</c:v>
                </c:pt>
                <c:pt idx="3">
                  <c:v>16</c:v>
                </c:pt>
              </c:numCache>
            </c:numRef>
          </c:yVal>
        </c:ser>
        <c:ser>
          <c:idx val="2"/>
          <c:order val="2"/>
          <c:tx>
            <c:strRef>
              <c:f>distance!$H$64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distance!$I$64:$L$64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3"/>
          <c:order val="3"/>
          <c:tx>
            <c:strRef>
              <c:f>distance!$H$65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distance!$I$65:$L$65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4"/>
          <c:order val="4"/>
          <c:tx>
            <c:strRef>
              <c:f>distance!$H$66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distance!$I$66:$L$66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axId val="76746112"/>
        <c:axId val="76744576"/>
      </c:scatterChart>
      <c:valAx>
        <c:axId val="76746112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76744576"/>
        <c:crosses val="autoZero"/>
        <c:crossBetween val="midCat"/>
      </c:valAx>
      <c:valAx>
        <c:axId val="76744576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7674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scatterChart>
        <c:scatterStyle val="lineMarker"/>
        <c:ser>
          <c:idx val="0"/>
          <c:order val="0"/>
          <c:tx>
            <c:strRef>
              <c:f>distance!$H$71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distance!$I$71:$L$71</c:f>
              <c:numCache>
                <c:formatCode>General</c:formatCode>
                <c:ptCount val="4"/>
                <c:pt idx="1">
                  <c:v>365</c:v>
                </c:pt>
                <c:pt idx="2">
                  <c:v>427.28571428571428</c:v>
                </c:pt>
                <c:pt idx="3">
                  <c:v>161</c:v>
                </c:pt>
              </c:numCache>
            </c:numRef>
          </c:yVal>
        </c:ser>
        <c:ser>
          <c:idx val="1"/>
          <c:order val="1"/>
          <c:tx>
            <c:strRef>
              <c:f>distance!$H$72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distance!$I$72:$L$72</c:f>
              <c:numCache>
                <c:formatCode>General</c:formatCode>
                <c:ptCount val="4"/>
                <c:pt idx="1">
                  <c:v>10.666666666666668</c:v>
                </c:pt>
                <c:pt idx="2">
                  <c:v>254.71428571428572</c:v>
                </c:pt>
                <c:pt idx="3">
                  <c:v>118</c:v>
                </c:pt>
              </c:numCache>
            </c:numRef>
          </c:yVal>
        </c:ser>
        <c:ser>
          <c:idx val="2"/>
          <c:order val="2"/>
          <c:tx>
            <c:strRef>
              <c:f>distance!$H$73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distance!$I$73:$L$73</c:f>
              <c:numCache>
                <c:formatCode>General</c:formatCode>
                <c:ptCount val="4"/>
                <c:pt idx="0">
                  <c:v>0</c:v>
                </c:pt>
                <c:pt idx="1">
                  <c:v>38.333333333333336</c:v>
                </c:pt>
                <c:pt idx="2">
                  <c:v>33.166666666666664</c:v>
                </c:pt>
                <c:pt idx="3">
                  <c:v>0</c:v>
                </c:pt>
              </c:numCache>
            </c:numRef>
          </c:yVal>
        </c:ser>
        <c:ser>
          <c:idx val="3"/>
          <c:order val="3"/>
          <c:tx>
            <c:strRef>
              <c:f>distance!$H$74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distance!$I$74:$L$74</c:f>
              <c:numCache>
                <c:formatCode>General</c:formatCode>
                <c:ptCount val="4"/>
                <c:pt idx="1">
                  <c:v>57.833333333333329</c:v>
                </c:pt>
                <c:pt idx="2">
                  <c:v>96.2</c:v>
                </c:pt>
                <c:pt idx="3">
                  <c:v>23.81818181818182</c:v>
                </c:pt>
              </c:numCache>
            </c:numRef>
          </c:yVal>
        </c:ser>
        <c:ser>
          <c:idx val="4"/>
          <c:order val="4"/>
          <c:tx>
            <c:strRef>
              <c:f>distance!$H$75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distance!$I$75:$L$75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33.928571428571431</c:v>
                </c:pt>
                <c:pt idx="3">
                  <c:v>0</c:v>
                </c:pt>
              </c:numCache>
            </c:numRef>
          </c:yVal>
        </c:ser>
        <c:axId val="79379456"/>
        <c:axId val="79377920"/>
      </c:scatterChart>
      <c:valAx>
        <c:axId val="79379456"/>
        <c:scaling>
          <c:orientation val="minMax"/>
        </c:scaling>
        <c:axPos val="b"/>
        <c:numFmt formatCode="General" sourceLinked="1"/>
        <c:tickLblPos val="nextTo"/>
        <c:crossAx val="79377920"/>
        <c:crosses val="autoZero"/>
        <c:crossBetween val="midCat"/>
      </c:valAx>
      <c:valAx>
        <c:axId val="7937792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793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0.38500000000000006</c:v>
                </c:pt>
                <c:pt idx="1">
                  <c:v>0.39999999999999997</c:v>
                </c:pt>
                <c:pt idx="2">
                  <c:v>0.51999999999999991</c:v>
                </c:pt>
                <c:pt idx="3">
                  <c:v>0.23500000000000001</c:v>
                </c:pt>
                <c:pt idx="4">
                  <c:v>0.36499999999999999</c:v>
                </c:pt>
              </c:numCache>
            </c:numRef>
          </c:val>
        </c:ser>
        <c:dLbls/>
        <c:axId val="134026368"/>
        <c:axId val="134027904"/>
      </c:barChart>
      <c:catAx>
        <c:axId val="134026368"/>
        <c:scaling>
          <c:orientation val="minMax"/>
        </c:scaling>
        <c:axPos val="b"/>
        <c:tickLblPos val="nextTo"/>
        <c:crossAx val="134027904"/>
        <c:crosses val="autoZero"/>
        <c:auto val="1"/>
        <c:lblAlgn val="ctr"/>
        <c:lblOffset val="100"/>
      </c:catAx>
      <c:valAx>
        <c:axId val="1340279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4026368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0.75000000000000011</c:v>
                </c:pt>
                <c:pt idx="2">
                  <c:v>0.1</c:v>
                </c:pt>
                <c:pt idx="3">
                  <c:v>0.42499999999999999</c:v>
                </c:pt>
                <c:pt idx="4">
                  <c:v>0.62499999999999989</c:v>
                </c:pt>
              </c:numCache>
            </c:numRef>
          </c:val>
        </c:ser>
        <c:dLbls/>
        <c:axId val="134047616"/>
        <c:axId val="134049152"/>
      </c:barChart>
      <c:catAx>
        <c:axId val="134047616"/>
        <c:scaling>
          <c:orientation val="minMax"/>
        </c:scaling>
        <c:axPos val="b"/>
        <c:tickLblPos val="nextTo"/>
        <c:crossAx val="134049152"/>
        <c:crosses val="autoZero"/>
        <c:auto val="1"/>
        <c:lblAlgn val="ctr"/>
        <c:lblOffset val="100"/>
      </c:catAx>
      <c:valAx>
        <c:axId val="134049152"/>
        <c:scaling>
          <c:orientation val="minMax"/>
        </c:scaling>
        <c:axPos val="l"/>
        <c:majorGridlines/>
        <c:numFmt formatCode="General" sourceLinked="1"/>
        <c:tickLblPos val="nextTo"/>
        <c:crossAx val="134047616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0.85</c:v>
                </c:pt>
                <c:pt idx="2">
                  <c:v>0.1</c:v>
                </c:pt>
                <c:pt idx="3">
                  <c:v>0.65</c:v>
                </c:pt>
                <c:pt idx="4">
                  <c:v>0.85</c:v>
                </c:pt>
                <c:pt idx="5">
                  <c:v>0</c:v>
                </c:pt>
                <c:pt idx="6">
                  <c:v>1</c:v>
                </c:pt>
                <c:pt idx="7">
                  <c:v>0.15</c:v>
                </c:pt>
                <c:pt idx="8">
                  <c:v>0.6</c:v>
                </c:pt>
                <c:pt idx="9">
                  <c:v>0.8</c:v>
                </c:pt>
                <c:pt idx="10">
                  <c:v>0.05</c:v>
                </c:pt>
                <c:pt idx="11">
                  <c:v>1</c:v>
                </c:pt>
                <c:pt idx="12">
                  <c:v>0.15</c:v>
                </c:pt>
                <c:pt idx="13">
                  <c:v>0.7</c:v>
                </c:pt>
                <c:pt idx="14">
                  <c:v>0.95</c:v>
                </c:pt>
                <c:pt idx="15">
                  <c:v>0</c:v>
                </c:pt>
                <c:pt idx="16">
                  <c:v>0.85</c:v>
                </c:pt>
                <c:pt idx="17">
                  <c:v>0.05</c:v>
                </c:pt>
                <c:pt idx="18">
                  <c:v>0.45</c:v>
                </c:pt>
                <c:pt idx="19">
                  <c:v>0.4</c:v>
                </c:pt>
                <c:pt idx="20">
                  <c:v>0</c:v>
                </c:pt>
                <c:pt idx="21">
                  <c:v>0.9</c:v>
                </c:pt>
                <c:pt idx="22">
                  <c:v>0.25</c:v>
                </c:pt>
                <c:pt idx="23">
                  <c:v>0.5</c:v>
                </c:pt>
                <c:pt idx="24">
                  <c:v>0.85</c:v>
                </c:pt>
                <c:pt idx="25">
                  <c:v>0</c:v>
                </c:pt>
                <c:pt idx="26">
                  <c:v>0.7</c:v>
                </c:pt>
                <c:pt idx="27">
                  <c:v>0.1</c:v>
                </c:pt>
                <c:pt idx="28">
                  <c:v>0.25</c:v>
                </c:pt>
                <c:pt idx="29">
                  <c:v>0.35</c:v>
                </c:pt>
                <c:pt idx="30">
                  <c:v>0</c:v>
                </c:pt>
                <c:pt idx="31">
                  <c:v>0.65</c:v>
                </c:pt>
                <c:pt idx="32">
                  <c:v>0.05</c:v>
                </c:pt>
                <c:pt idx="33">
                  <c:v>0.4</c:v>
                </c:pt>
                <c:pt idx="34">
                  <c:v>0.35</c:v>
                </c:pt>
                <c:pt idx="35">
                  <c:v>0</c:v>
                </c:pt>
                <c:pt idx="36">
                  <c:v>0.8</c:v>
                </c:pt>
                <c:pt idx="37">
                  <c:v>0.15</c:v>
                </c:pt>
                <c:pt idx="38">
                  <c:v>0.5</c:v>
                </c:pt>
                <c:pt idx="39">
                  <c:v>0.9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0.05</c:v>
                </c:pt>
                <c:pt idx="44">
                  <c:v>0.35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0.15</c:v>
                </c:pt>
                <c:pt idx="49">
                  <c:v>0.45</c:v>
                </c:pt>
              </c:numCache>
            </c:numRef>
          </c:val>
        </c:ser>
        <c:dLbls/>
        <c:axId val="134068864"/>
        <c:axId val="135750016"/>
      </c:barChart>
      <c:catAx>
        <c:axId val="134068864"/>
        <c:scaling>
          <c:orientation val="minMax"/>
        </c:scaling>
        <c:axPos val="b"/>
        <c:tickLblPos val="nextTo"/>
        <c:crossAx val="135750016"/>
        <c:crosses val="autoZero"/>
        <c:auto val="1"/>
        <c:lblAlgn val="ctr"/>
        <c:lblOffset val="100"/>
      </c:catAx>
      <c:valAx>
        <c:axId val="13575001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4068864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dLbls/>
        <c:axId val="135761280"/>
        <c:axId val="135771264"/>
      </c:barChart>
      <c:catAx>
        <c:axId val="135761280"/>
        <c:scaling>
          <c:orientation val="minMax"/>
        </c:scaling>
        <c:axPos val="b"/>
        <c:tickLblPos val="nextTo"/>
        <c:crossAx val="135771264"/>
        <c:crosses val="autoZero"/>
        <c:auto val="1"/>
        <c:lblAlgn val="ctr"/>
        <c:lblOffset val="100"/>
      </c:catAx>
      <c:valAx>
        <c:axId val="13577126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5761280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10"/>
  <c:chart>
    <c:plotArea>
      <c:layout/>
      <c:scatterChart>
        <c:scatterStyle val="lineMarker"/>
        <c:ser>
          <c:idx val="0"/>
          <c:order val="0"/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target!$C$42:$G$42</c:f>
              <c:numCache>
                <c:formatCode>General</c:formatCode>
                <c:ptCount val="5"/>
                <c:pt idx="0">
                  <c:v>0.01</c:v>
                </c:pt>
                <c:pt idx="1">
                  <c:v>0.14000000000000001</c:v>
                </c:pt>
                <c:pt idx="2">
                  <c:v>0.58000000000000007</c:v>
                </c:pt>
                <c:pt idx="3">
                  <c:v>0.77000000000000013</c:v>
                </c:pt>
                <c:pt idx="4">
                  <c:v>0.91999999999999993</c:v>
                </c:pt>
              </c:numCache>
            </c:numRef>
          </c:yVal>
        </c:ser>
        <c:ser>
          <c:idx val="1"/>
          <c:order val="1"/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target!$C$54:$G$54</c:f>
              <c:numCache>
                <c:formatCode>General</c:formatCode>
                <c:ptCount val="5"/>
                <c:pt idx="0">
                  <c:v>0</c:v>
                </c:pt>
                <c:pt idx="1">
                  <c:v>6.0000000000000012E-2</c:v>
                </c:pt>
                <c:pt idx="2">
                  <c:v>0.27</c:v>
                </c:pt>
                <c:pt idx="3">
                  <c:v>0.48</c:v>
                </c:pt>
                <c:pt idx="4">
                  <c:v>0.58000000000000007</c:v>
                </c:pt>
              </c:numCache>
            </c:numRef>
          </c:yVal>
        </c:ser>
        <c:axId val="79724544"/>
        <c:axId val="53219712"/>
      </c:scatterChart>
      <c:valAx>
        <c:axId val="79724544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3219712"/>
        <c:crosses val="autoZero"/>
        <c:crossBetween val="midCat"/>
      </c:valAx>
      <c:valAx>
        <c:axId val="53219712"/>
        <c:scaling>
          <c:orientation val="minMax"/>
        </c:scaling>
        <c:axPos val="l"/>
        <c:majorGridlines/>
        <c:numFmt formatCode="General" sourceLinked="1"/>
        <c:tickLblPos val="nextTo"/>
        <c:crossAx val="7972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scatterChart>
        <c:scatterStyle val="lineMarker"/>
        <c:ser>
          <c:idx val="0"/>
          <c:order val="0"/>
          <c:tx>
            <c:strRef>
              <c:f>target!$B$36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target!$C$36:$G$36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0.45</c:v>
                </c:pt>
                <c:pt idx="3">
                  <c:v>0.4</c:v>
                </c:pt>
                <c:pt idx="4">
                  <c:v>0.85</c:v>
                </c:pt>
              </c:numCache>
            </c:numRef>
          </c:yVal>
        </c:ser>
        <c:ser>
          <c:idx val="1"/>
          <c:order val="1"/>
          <c:tx>
            <c:strRef>
              <c:f>target!$B$37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target!$C$37:$G$37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0.85</c:v>
                </c:pt>
                <c:pt idx="4">
                  <c:v>0.9</c:v>
                </c:pt>
              </c:numCache>
            </c:numRef>
          </c:yVal>
        </c:ser>
        <c:ser>
          <c:idx val="2"/>
          <c:order val="2"/>
          <c:tx>
            <c:strRef>
              <c:f>target!$B$38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target!$C$38:$G$38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0.65</c:v>
                </c:pt>
                <c:pt idx="3">
                  <c:v>0.85</c:v>
                </c:pt>
                <c:pt idx="4">
                  <c:v>0.85</c:v>
                </c:pt>
              </c:numCache>
            </c:numRef>
          </c:yVal>
        </c:ser>
        <c:ser>
          <c:idx val="3"/>
          <c:order val="3"/>
          <c:tx>
            <c:strRef>
              <c:f>target!$B$39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yVal>
        </c:ser>
        <c:ser>
          <c:idx val="4"/>
          <c:order val="4"/>
          <c:tx>
            <c:strRef>
              <c:f>target!$B$40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target!$C$40:$G$40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0.7</c:v>
                </c:pt>
                <c:pt idx="3">
                  <c:v>0.95</c:v>
                </c:pt>
                <c:pt idx="4">
                  <c:v>1</c:v>
                </c:pt>
              </c:numCache>
            </c:numRef>
          </c:yVal>
        </c:ser>
        <c:axId val="76491776"/>
        <c:axId val="76490240"/>
      </c:scatterChart>
      <c:valAx>
        <c:axId val="76491776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76490240"/>
        <c:crosses val="autoZero"/>
        <c:crossBetween val="midCat"/>
      </c:valAx>
      <c:valAx>
        <c:axId val="764902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649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scatterChart>
        <c:scatterStyle val="lineMarker"/>
        <c:ser>
          <c:idx val="0"/>
          <c:order val="0"/>
          <c:tx>
            <c:strRef>
              <c:f>target!$B$48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0.35</c:v>
                </c:pt>
                <c:pt idx="4">
                  <c:v>0.2</c:v>
                </c:pt>
              </c:numCache>
            </c:numRef>
          </c:yVal>
        </c:ser>
        <c:ser>
          <c:idx val="1"/>
          <c:order val="1"/>
          <c:tx>
            <c:strRef>
              <c:f>target!$B$49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yVal>
        </c:ser>
        <c:ser>
          <c:idx val="2"/>
          <c:order val="2"/>
          <c:tx>
            <c:strRef>
              <c:f>target!$B$50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0.35</c:v>
                </c:pt>
                <c:pt idx="4">
                  <c:v>0.7</c:v>
                </c:pt>
              </c:numCache>
            </c:numRef>
          </c:yVal>
        </c:ser>
        <c:ser>
          <c:idx val="3"/>
          <c:order val="3"/>
          <c:tx>
            <c:strRef>
              <c:f>target!$B$51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0.65</c:v>
                </c:pt>
              </c:numCache>
            </c:numRef>
          </c:yVal>
        </c:ser>
        <c:ser>
          <c:idx val="4"/>
          <c:order val="4"/>
          <c:tx>
            <c:strRef>
              <c:f>target!$B$52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target!$C$52:$G$52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0.9</c:v>
                </c:pt>
                <c:pt idx="4">
                  <c:v>0.8</c:v>
                </c:pt>
              </c:numCache>
            </c:numRef>
          </c:yVal>
        </c:ser>
        <c:axId val="72125056"/>
        <c:axId val="72123520"/>
      </c:scatterChart>
      <c:valAx>
        <c:axId val="72125056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72123520"/>
        <c:crosses val="autoZero"/>
        <c:crossBetween val="midCat"/>
      </c:valAx>
      <c:valAx>
        <c:axId val="72123520"/>
        <c:scaling>
          <c:orientation val="minMax"/>
        </c:scaling>
        <c:axPos val="l"/>
        <c:majorGridlines/>
        <c:numFmt formatCode="General" sourceLinked="1"/>
        <c:tickLblPos val="nextTo"/>
        <c:crossAx val="7212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24.738949383949382</c:v>
                </c:pt>
                <c:pt idx="1">
                  <c:v>111.96797320326732</c:v>
                </c:pt>
              </c:numCache>
            </c:numRef>
          </c:val>
        </c:ser>
        <c:dLbls/>
        <c:axId val="141198080"/>
        <c:axId val="141199616"/>
      </c:barChart>
      <c:catAx>
        <c:axId val="141198080"/>
        <c:scaling>
          <c:orientation val="minMax"/>
        </c:scaling>
        <c:axPos val="b"/>
        <c:tickLblPos val="nextTo"/>
        <c:crossAx val="141199616"/>
        <c:crosses val="autoZero"/>
        <c:auto val="1"/>
        <c:lblAlgn val="ctr"/>
        <c:lblOffset val="100"/>
      </c:catAx>
      <c:valAx>
        <c:axId val="141199616"/>
        <c:scaling>
          <c:orientation val="minMax"/>
        </c:scaling>
        <c:axPos val="l"/>
        <c:majorGridlines/>
        <c:numFmt formatCode="General" sourceLinked="1"/>
        <c:tickLblPos val="nextTo"/>
        <c:crossAx val="141198080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983673</xdr:colOff>
      <xdr:row>32</xdr:row>
      <xdr:rowOff>55375</xdr:rowOff>
    </xdr:from>
    <xdr:to>
      <xdr:col>14</xdr:col>
      <xdr:colOff>775856</xdr:colOff>
      <xdr:row>50</xdr:row>
      <xdr:rowOff>27666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207817</xdr:colOff>
      <xdr:row>32</xdr:row>
      <xdr:rowOff>41563</xdr:rowOff>
    </xdr:from>
    <xdr:to>
      <xdr:col>20</xdr:col>
      <xdr:colOff>581890</xdr:colOff>
      <xdr:row>50</xdr:row>
      <xdr:rowOff>41562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221673</xdr:colOff>
      <xdr:row>51</xdr:row>
      <xdr:rowOff>13855</xdr:rowOff>
    </xdr:from>
    <xdr:to>
      <xdr:col>20</xdr:col>
      <xdr:colOff>623455</xdr:colOff>
      <xdr:row>69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791319</xdr:colOff>
      <xdr:row>60</xdr:row>
      <xdr:rowOff>74345</xdr:rowOff>
    </xdr:from>
    <xdr:to>
      <xdr:col>17</xdr:col>
      <xdr:colOff>437905</xdr:colOff>
      <xdr:row>74</xdr:row>
      <xdr:rowOff>150545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370114</xdr:colOff>
      <xdr:row>59</xdr:row>
      <xdr:rowOff>141515</xdr:rowOff>
    </xdr:from>
    <xdr:to>
      <xdr:col>22</xdr:col>
      <xdr:colOff>870857</xdr:colOff>
      <xdr:row>74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947058</xdr:colOff>
      <xdr:row>59</xdr:row>
      <xdr:rowOff>152401</xdr:rowOff>
    </xdr:from>
    <xdr:to>
      <xdr:col>24</xdr:col>
      <xdr:colOff>1458686</xdr:colOff>
      <xdr:row>74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75"/>
  <sheetViews>
    <sheetView topLeftCell="A16" zoomScale="55" zoomScaleNormal="55" workbookViewId="0">
      <selection activeCell="F96" sqref="F96"/>
    </sheetView>
  </sheetViews>
  <sheetFormatPr defaultRowHeight="14.4"/>
  <cols>
    <col min="1" max="2" width="12.6640625" customWidth="1"/>
    <col min="3" max="3" width="37.44140625" customWidth="1"/>
    <col min="4" max="4" width="42.44140625" customWidth="1"/>
    <col min="5" max="5" width="36.6640625" customWidth="1"/>
    <col min="6" max="6" width="31" customWidth="1"/>
    <col min="7" max="7" width="38" customWidth="1"/>
    <col min="8" max="8" width="20.44140625" customWidth="1"/>
    <col min="9" max="9" width="12.6640625" customWidth="1"/>
    <col min="10" max="10" width="27.109375" customWidth="1"/>
    <col min="11" max="12" width="12.6640625" customWidth="1"/>
    <col min="13" max="13" width="23.44140625" customWidth="1"/>
    <col min="14" max="17" width="12.6640625" customWidth="1"/>
    <col min="18" max="18" width="27.109375" customWidth="1"/>
    <col min="19" max="22" width="12.6640625" customWidth="1"/>
    <col min="23" max="23" width="24.5546875" customWidth="1"/>
    <col min="24" max="43" width="12.6640625" customWidth="1"/>
    <col min="44" max="44" width="13.5546875" customWidth="1"/>
    <col min="45" max="52" width="12.6640625" customWidth="1"/>
    <col min="53" max="53" width="28" customWidth="1"/>
    <col min="54" max="102" width="12.6640625" customWidth="1"/>
  </cols>
  <sheetData>
    <row r="1" spans="1:10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5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DA6" s="1">
        <f>SUM(C6:CX6)</f>
        <v>52</v>
      </c>
    </row>
    <row r="7" spans="1:105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DA7" s="1">
        <f t="shared" ref="DA7:DA15" si="13">SUM(C7:CX7)</f>
        <v>52</v>
      </c>
    </row>
    <row r="8" spans="1:105">
      <c r="A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DA8" s="1">
        <f t="shared" si="13"/>
        <v>22</v>
      </c>
    </row>
    <row r="9" spans="1:105">
      <c r="A9">
        <v>4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0</v>
      </c>
      <c r="DA9" s="1">
        <f t="shared" si="13"/>
        <v>44</v>
      </c>
    </row>
    <row r="10" spans="1:105">
      <c r="A10">
        <v>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DA10" s="1">
        <f t="shared" si="13"/>
        <v>36</v>
      </c>
    </row>
    <row r="11" spans="1:105">
      <c r="A11">
        <v>6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DA11" s="1">
        <f t="shared" si="13"/>
        <v>33</v>
      </c>
    </row>
    <row r="12" spans="1:105">
      <c r="A12">
        <v>7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0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1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1</v>
      </c>
      <c r="DA12" s="1">
        <f t="shared" si="13"/>
        <v>43</v>
      </c>
    </row>
    <row r="13" spans="1:105">
      <c r="A13">
        <v>8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DA13" s="1">
        <f t="shared" si="13"/>
        <v>39</v>
      </c>
    </row>
    <row r="14" spans="1:105">
      <c r="A14">
        <v>9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0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1</v>
      </c>
      <c r="BY14">
        <v>1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1</v>
      </c>
      <c r="DA14" s="1">
        <f t="shared" si="13"/>
        <v>36</v>
      </c>
    </row>
    <row r="15" spans="1:105">
      <c r="A15">
        <v>10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DA15" s="1">
        <f t="shared" si="13"/>
        <v>24</v>
      </c>
    </row>
    <row r="16" spans="1:105">
      <c r="C16" t="s">
        <v>31</v>
      </c>
    </row>
    <row r="17" spans="3:52">
      <c r="C17">
        <f>AVERAGE(C6:C15,BA6:BA15)</f>
        <v>0</v>
      </c>
      <c r="D17">
        <f t="shared" ref="D17:AZ17" si="14">AVERAGE(D6:D15,BB6:BB15)</f>
        <v>0.85</v>
      </c>
      <c r="E17">
        <f t="shared" si="14"/>
        <v>0.1</v>
      </c>
      <c r="F17">
        <f t="shared" si="14"/>
        <v>0.65</v>
      </c>
      <c r="G17">
        <f t="shared" si="14"/>
        <v>0.85</v>
      </c>
      <c r="H17">
        <f t="shared" si="14"/>
        <v>0</v>
      </c>
      <c r="I17">
        <f t="shared" si="14"/>
        <v>1</v>
      </c>
      <c r="J17">
        <f t="shared" si="14"/>
        <v>0.15</v>
      </c>
      <c r="K17">
        <f t="shared" si="14"/>
        <v>0.6</v>
      </c>
      <c r="L17">
        <f t="shared" si="14"/>
        <v>0.8</v>
      </c>
      <c r="M17">
        <f t="shared" si="14"/>
        <v>0.05</v>
      </c>
      <c r="N17">
        <f t="shared" si="14"/>
        <v>1</v>
      </c>
      <c r="O17">
        <f t="shared" si="14"/>
        <v>0.15</v>
      </c>
      <c r="P17">
        <f t="shared" si="14"/>
        <v>0.7</v>
      </c>
      <c r="Q17">
        <f t="shared" si="14"/>
        <v>0.95</v>
      </c>
      <c r="R17">
        <f t="shared" si="14"/>
        <v>0</v>
      </c>
      <c r="S17">
        <f t="shared" si="14"/>
        <v>0.85</v>
      </c>
      <c r="T17">
        <f t="shared" si="14"/>
        <v>0.05</v>
      </c>
      <c r="U17">
        <f t="shared" si="14"/>
        <v>0.45</v>
      </c>
      <c r="V17">
        <f t="shared" si="14"/>
        <v>0.4</v>
      </c>
      <c r="W17">
        <f t="shared" si="14"/>
        <v>0</v>
      </c>
      <c r="X17">
        <f t="shared" si="14"/>
        <v>0.9</v>
      </c>
      <c r="Y17">
        <f t="shared" si="14"/>
        <v>0.25</v>
      </c>
      <c r="Z17">
        <f t="shared" si="14"/>
        <v>0.5</v>
      </c>
      <c r="AA17">
        <f t="shared" si="14"/>
        <v>0.85</v>
      </c>
      <c r="AB17">
        <f t="shared" si="14"/>
        <v>0</v>
      </c>
      <c r="AC17">
        <f t="shared" si="14"/>
        <v>0.7</v>
      </c>
      <c r="AD17">
        <f t="shared" si="14"/>
        <v>0.1</v>
      </c>
      <c r="AE17">
        <f t="shared" si="14"/>
        <v>0.25</v>
      </c>
      <c r="AF17">
        <f t="shared" si="14"/>
        <v>0.35</v>
      </c>
      <c r="AG17">
        <f t="shared" si="14"/>
        <v>0</v>
      </c>
      <c r="AH17">
        <f t="shared" si="14"/>
        <v>0.65</v>
      </c>
      <c r="AI17">
        <f t="shared" si="14"/>
        <v>0.05</v>
      </c>
      <c r="AJ17">
        <f t="shared" si="14"/>
        <v>0.4</v>
      </c>
      <c r="AK17">
        <f t="shared" si="14"/>
        <v>0.35</v>
      </c>
      <c r="AL17">
        <f t="shared" si="14"/>
        <v>0</v>
      </c>
      <c r="AM17">
        <f t="shared" si="14"/>
        <v>0.8</v>
      </c>
      <c r="AN17">
        <f t="shared" si="14"/>
        <v>0.15</v>
      </c>
      <c r="AO17">
        <f t="shared" si="14"/>
        <v>0.5</v>
      </c>
      <c r="AP17">
        <f t="shared" si="14"/>
        <v>0.9</v>
      </c>
      <c r="AQ17">
        <f t="shared" si="14"/>
        <v>0</v>
      </c>
      <c r="AR17">
        <f t="shared" si="14"/>
        <v>0.2</v>
      </c>
      <c r="AS17">
        <f t="shared" si="14"/>
        <v>0</v>
      </c>
      <c r="AT17">
        <f t="shared" si="14"/>
        <v>0.05</v>
      </c>
      <c r="AU17">
        <f t="shared" si="14"/>
        <v>0.35</v>
      </c>
      <c r="AV17">
        <f t="shared" si="14"/>
        <v>0</v>
      </c>
      <c r="AW17">
        <f t="shared" si="14"/>
        <v>0.55000000000000004</v>
      </c>
      <c r="AX17">
        <f t="shared" si="14"/>
        <v>0</v>
      </c>
      <c r="AY17">
        <f t="shared" si="14"/>
        <v>0.15</v>
      </c>
      <c r="AZ17">
        <f t="shared" si="14"/>
        <v>0.45</v>
      </c>
    </row>
    <row r="19" spans="3:52">
      <c r="C19" t="s">
        <v>28</v>
      </c>
      <c r="D19" t="s">
        <v>29</v>
      </c>
    </row>
    <row r="20" spans="3:52">
      <c r="C20">
        <f>AVERAGE(C17:AA17)</f>
        <v>0.48400000000000004</v>
      </c>
      <c r="D20">
        <f>AVERAGE(AB17:AZ17)</f>
        <v>0.27799999999999997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0.38500000000000006</v>
      </c>
      <c r="H23">
        <f>AVERAGE(H17:L17,AG17:AK17)</f>
        <v>0.39999999999999997</v>
      </c>
      <c r="M23">
        <f>AVERAGE(M17:Q17,AL17:AP17)</f>
        <v>0.51999999999999991</v>
      </c>
      <c r="R23">
        <f>AVERAGE(R17:V17,AQ17:AU17)</f>
        <v>0.23500000000000001</v>
      </c>
      <c r="W23">
        <f>AVERAGE(W17:AA17,AV17:AZ17)</f>
        <v>0.36499999999999999</v>
      </c>
    </row>
    <row r="25" spans="3:52">
      <c r="C25" t="str">
        <f>C4</f>
        <v>Amplitude 0</v>
      </c>
      <c r="D25" t="str">
        <f t="shared" ref="D25:G25" si="15">D4</f>
        <v>Amplitude 100</v>
      </c>
      <c r="E25" t="str">
        <f t="shared" si="15"/>
        <v>Amplitude 25</v>
      </c>
      <c r="F25" t="str">
        <f t="shared" si="15"/>
        <v>Amplitude 50</v>
      </c>
      <c r="G25" t="str">
        <f t="shared" si="15"/>
        <v>Amplitude 75</v>
      </c>
    </row>
    <row r="26" spans="3:52">
      <c r="C26">
        <f>AVERAGE(C17,H17,M17,R17,W17,AB17,AG17,AL17,AQ17,AV17)</f>
        <v>5.0000000000000001E-3</v>
      </c>
      <c r="D26">
        <f t="shared" ref="D26:G26" si="16">AVERAGE(D17,I17,N17,S17,X17,AC17,AH17,AM17,AR17,AW17)</f>
        <v>0.75000000000000011</v>
      </c>
      <c r="E26">
        <f t="shared" si="16"/>
        <v>0.1</v>
      </c>
      <c r="F26">
        <f t="shared" si="16"/>
        <v>0.42499999999999999</v>
      </c>
      <c r="G26">
        <f t="shared" si="16"/>
        <v>0.62499999999999989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  <row r="34" spans="2:9">
      <c r="C34" s="1" t="s">
        <v>28</v>
      </c>
    </row>
    <row r="35" spans="2:9">
      <c r="C35">
        <v>0</v>
      </c>
      <c r="D35">
        <v>25</v>
      </c>
      <c r="E35">
        <v>50</v>
      </c>
      <c r="F35">
        <v>75</v>
      </c>
      <c r="G35">
        <v>100</v>
      </c>
    </row>
    <row r="36" spans="2:9">
      <c r="B36">
        <v>250</v>
      </c>
      <c r="C36">
        <f>R17</f>
        <v>0</v>
      </c>
      <c r="D36">
        <f>T17</f>
        <v>0.05</v>
      </c>
      <c r="E36">
        <f>U17</f>
        <v>0.45</v>
      </c>
      <c r="F36">
        <f>V17</f>
        <v>0.4</v>
      </c>
      <c r="G36">
        <f>S17</f>
        <v>0.85</v>
      </c>
      <c r="I36">
        <f>AVERAGE(C36:G36)</f>
        <v>0.35</v>
      </c>
    </row>
    <row r="37" spans="2:9">
      <c r="B37">
        <v>500</v>
      </c>
      <c r="C37">
        <f>W17</f>
        <v>0</v>
      </c>
      <c r="D37">
        <f>Y17</f>
        <v>0.25</v>
      </c>
      <c r="E37">
        <f>Z17</f>
        <v>0.5</v>
      </c>
      <c r="F37">
        <f>AA17</f>
        <v>0.85</v>
      </c>
      <c r="G37">
        <f>X17</f>
        <v>0.9</v>
      </c>
      <c r="I37">
        <f t="shared" ref="I37:I54" si="17">AVERAGE(C37:G37)</f>
        <v>0.5</v>
      </c>
    </row>
    <row r="38" spans="2:9">
      <c r="B38">
        <v>1000</v>
      </c>
      <c r="C38">
        <f>C17</f>
        <v>0</v>
      </c>
      <c r="D38">
        <f>E17</f>
        <v>0.1</v>
      </c>
      <c r="E38">
        <f>F17</f>
        <v>0.65</v>
      </c>
      <c r="F38">
        <f>G17</f>
        <v>0.85</v>
      </c>
      <c r="G38">
        <f>D17</f>
        <v>0.85</v>
      </c>
      <c r="I38">
        <f t="shared" si="17"/>
        <v>0.49000000000000005</v>
      </c>
    </row>
    <row r="39" spans="2:9">
      <c r="B39">
        <v>1500</v>
      </c>
      <c r="C39">
        <f>H17</f>
        <v>0</v>
      </c>
      <c r="D39">
        <f>J17</f>
        <v>0.15</v>
      </c>
      <c r="E39">
        <f>K17</f>
        <v>0.6</v>
      </c>
      <c r="F39">
        <f>L17</f>
        <v>0.8</v>
      </c>
      <c r="G39">
        <f>I17</f>
        <v>1</v>
      </c>
      <c r="I39">
        <f t="shared" si="17"/>
        <v>0.51</v>
      </c>
    </row>
    <row r="40" spans="2:9">
      <c r="B40">
        <v>2000</v>
      </c>
      <c r="C40">
        <f>M17</f>
        <v>0.05</v>
      </c>
      <c r="D40">
        <f>O17</f>
        <v>0.15</v>
      </c>
      <c r="E40">
        <f>P17</f>
        <v>0.7</v>
      </c>
      <c r="F40">
        <f>Q17</f>
        <v>0.95</v>
      </c>
      <c r="G40">
        <f>N17</f>
        <v>1</v>
      </c>
      <c r="I40">
        <f t="shared" si="17"/>
        <v>0.56999999999999995</v>
      </c>
    </row>
    <row r="42" spans="2:9">
      <c r="C42">
        <f>AVERAGE(C36:C40)</f>
        <v>0.01</v>
      </c>
      <c r="D42">
        <f t="shared" ref="D42:G42" si="18">AVERAGE(D36:D40)</f>
        <v>0.14000000000000001</v>
      </c>
      <c r="E42">
        <f t="shared" si="18"/>
        <v>0.58000000000000007</v>
      </c>
      <c r="F42">
        <f t="shared" si="18"/>
        <v>0.77000000000000013</v>
      </c>
      <c r="G42">
        <f t="shared" si="18"/>
        <v>0.91999999999999993</v>
      </c>
      <c r="I42">
        <f t="shared" si="17"/>
        <v>0.48399999999999999</v>
      </c>
    </row>
    <row r="46" spans="2:9">
      <c r="C46" s="1" t="s">
        <v>29</v>
      </c>
    </row>
    <row r="47" spans="2:9">
      <c r="C47">
        <f>C35</f>
        <v>0</v>
      </c>
      <c r="D47">
        <f t="shared" ref="D47:G47" si="19">D35</f>
        <v>25</v>
      </c>
      <c r="E47">
        <f t="shared" si="19"/>
        <v>50</v>
      </c>
      <c r="F47">
        <f t="shared" si="19"/>
        <v>75</v>
      </c>
      <c r="G47">
        <f t="shared" si="19"/>
        <v>100</v>
      </c>
    </row>
    <row r="48" spans="2:9">
      <c r="B48">
        <f>B36</f>
        <v>250</v>
      </c>
      <c r="C48">
        <f>AQ17</f>
        <v>0</v>
      </c>
      <c r="D48">
        <f>AS17</f>
        <v>0</v>
      </c>
      <c r="E48">
        <f>AT17</f>
        <v>0.05</v>
      </c>
      <c r="F48">
        <f>AU17</f>
        <v>0.35</v>
      </c>
      <c r="G48">
        <f>AR17</f>
        <v>0.2</v>
      </c>
      <c r="I48">
        <f t="shared" si="17"/>
        <v>0.12</v>
      </c>
    </row>
    <row r="49" spans="2:52">
      <c r="B49">
        <f t="shared" ref="B49:B52" si="20">B37</f>
        <v>500</v>
      </c>
      <c r="C49">
        <f>W17</f>
        <v>0</v>
      </c>
      <c r="D49">
        <f>AX17</f>
        <v>0</v>
      </c>
      <c r="E49">
        <f>AY17</f>
        <v>0.15</v>
      </c>
      <c r="F49">
        <f>AZ17</f>
        <v>0.45</v>
      </c>
      <c r="G49">
        <f>AW17</f>
        <v>0.55000000000000004</v>
      </c>
      <c r="I49">
        <f t="shared" si="17"/>
        <v>0.22999999999999998</v>
      </c>
    </row>
    <row r="50" spans="2:52">
      <c r="B50">
        <f t="shared" si="20"/>
        <v>1000</v>
      </c>
      <c r="C50">
        <f>AB17</f>
        <v>0</v>
      </c>
      <c r="D50">
        <f>AD17</f>
        <v>0.1</v>
      </c>
      <c r="E50">
        <f>AE17</f>
        <v>0.25</v>
      </c>
      <c r="F50">
        <f>AF17</f>
        <v>0.35</v>
      </c>
      <c r="G50">
        <f>AC17</f>
        <v>0.7</v>
      </c>
      <c r="I50">
        <f t="shared" si="17"/>
        <v>0.27999999999999997</v>
      </c>
    </row>
    <row r="51" spans="2:52">
      <c r="B51">
        <f t="shared" si="20"/>
        <v>1500</v>
      </c>
      <c r="C51">
        <f>AG17</f>
        <v>0</v>
      </c>
      <c r="D51">
        <f>AI17</f>
        <v>0.05</v>
      </c>
      <c r="E51">
        <f>AJ17</f>
        <v>0.4</v>
      </c>
      <c r="F51">
        <f>AK17</f>
        <v>0.35</v>
      </c>
      <c r="G51">
        <f>AH17</f>
        <v>0.65</v>
      </c>
      <c r="I51">
        <f t="shared" si="17"/>
        <v>0.29000000000000004</v>
      </c>
    </row>
    <row r="52" spans="2:52">
      <c r="B52">
        <f t="shared" si="20"/>
        <v>2000</v>
      </c>
      <c r="C52">
        <f>AL17</f>
        <v>0</v>
      </c>
      <c r="D52">
        <f>AN17</f>
        <v>0.15</v>
      </c>
      <c r="E52">
        <f>AO17</f>
        <v>0.5</v>
      </c>
      <c r="F52">
        <f>AP17</f>
        <v>0.9</v>
      </c>
      <c r="G52">
        <f>AM17</f>
        <v>0.8</v>
      </c>
      <c r="I52">
        <f t="shared" si="17"/>
        <v>0.47000000000000003</v>
      </c>
    </row>
    <row r="54" spans="2:52">
      <c r="C54">
        <f>AVERAGE(C48:C52)</f>
        <v>0</v>
      </c>
      <c r="D54">
        <f t="shared" ref="D54:F54" si="21">AVERAGE(D48:D52)</f>
        <v>6.0000000000000012E-2</v>
      </c>
      <c r="E54">
        <f t="shared" si="21"/>
        <v>0.27</v>
      </c>
      <c r="F54">
        <f t="shared" si="21"/>
        <v>0.48</v>
      </c>
      <c r="G54">
        <f>AVERAGE(G48:G52)</f>
        <v>0.58000000000000007</v>
      </c>
      <c r="I54">
        <f t="shared" si="17"/>
        <v>0.27800000000000002</v>
      </c>
    </row>
    <row r="57" spans="2:52">
      <c r="C57">
        <v>0</v>
      </c>
      <c r="D57">
        <v>0.25</v>
      </c>
      <c r="E57">
        <v>0.5</v>
      </c>
      <c r="F57">
        <v>0.75</v>
      </c>
      <c r="G57">
        <v>1</v>
      </c>
    </row>
    <row r="63" spans="2:52">
      <c r="C63" t="str">
        <f>C2</f>
        <v>Foveal</v>
      </c>
      <c r="D63" t="str">
        <f t="shared" ref="D63:AZ65" si="22">D2</f>
        <v>Foveal</v>
      </c>
      <c r="E63" t="str">
        <f t="shared" si="22"/>
        <v>Foveal</v>
      </c>
      <c r="F63" t="str">
        <f t="shared" si="22"/>
        <v>Foveal</v>
      </c>
      <c r="G63" t="str">
        <f t="shared" si="22"/>
        <v>Foveal</v>
      </c>
      <c r="H63" t="str">
        <f t="shared" si="22"/>
        <v>Foveal</v>
      </c>
      <c r="I63" t="str">
        <f t="shared" si="22"/>
        <v>Foveal</v>
      </c>
      <c r="J63" t="str">
        <f t="shared" si="22"/>
        <v>Foveal</v>
      </c>
      <c r="K63" t="str">
        <f t="shared" si="22"/>
        <v>Foveal</v>
      </c>
      <c r="L63" t="str">
        <f t="shared" si="22"/>
        <v>Foveal</v>
      </c>
      <c r="M63" t="str">
        <f t="shared" si="22"/>
        <v>Foveal</v>
      </c>
      <c r="N63" t="str">
        <f t="shared" si="22"/>
        <v>Foveal</v>
      </c>
      <c r="O63" t="str">
        <f t="shared" si="22"/>
        <v>Foveal</v>
      </c>
      <c r="P63" t="str">
        <f t="shared" si="22"/>
        <v>Foveal</v>
      </c>
      <c r="Q63" t="str">
        <f t="shared" si="22"/>
        <v>Foveal</v>
      </c>
      <c r="R63" t="str">
        <f t="shared" si="22"/>
        <v>Foveal</v>
      </c>
      <c r="S63" t="str">
        <f t="shared" si="22"/>
        <v>Foveal</v>
      </c>
      <c r="T63" t="str">
        <f t="shared" si="22"/>
        <v>Foveal</v>
      </c>
      <c r="U63" t="str">
        <f t="shared" si="22"/>
        <v>Foveal</v>
      </c>
      <c r="V63" t="str">
        <f t="shared" si="22"/>
        <v>Foveal</v>
      </c>
      <c r="W63" t="str">
        <f t="shared" si="22"/>
        <v>Foveal</v>
      </c>
      <c r="X63" t="str">
        <f t="shared" si="22"/>
        <v>Foveal</v>
      </c>
      <c r="Y63" t="str">
        <f t="shared" si="22"/>
        <v>Foveal</v>
      </c>
      <c r="Z63" t="str">
        <f t="shared" si="22"/>
        <v>Foveal</v>
      </c>
      <c r="AA63" t="str">
        <f t="shared" si="22"/>
        <v>Foveal</v>
      </c>
      <c r="AB63" t="str">
        <f t="shared" si="22"/>
        <v>Peripheral</v>
      </c>
      <c r="AC63" t="str">
        <f t="shared" si="22"/>
        <v>Peripheral</v>
      </c>
      <c r="AD63" t="str">
        <f t="shared" si="22"/>
        <v>Peripheral</v>
      </c>
      <c r="AE63" t="str">
        <f t="shared" si="22"/>
        <v>Peripheral</v>
      </c>
      <c r="AF63" t="str">
        <f t="shared" si="22"/>
        <v>Peripheral</v>
      </c>
      <c r="AG63" t="str">
        <f t="shared" si="22"/>
        <v>Peripheral</v>
      </c>
      <c r="AH63" t="str">
        <f t="shared" si="22"/>
        <v>Peripheral</v>
      </c>
      <c r="AI63" t="str">
        <f t="shared" si="22"/>
        <v>Peripheral</v>
      </c>
      <c r="AJ63" t="str">
        <f t="shared" si="22"/>
        <v>Peripheral</v>
      </c>
      <c r="AK63" t="str">
        <f t="shared" si="22"/>
        <v>Peripheral</v>
      </c>
      <c r="AL63" t="str">
        <f t="shared" si="22"/>
        <v>Peripheral</v>
      </c>
      <c r="AM63" t="str">
        <f t="shared" si="22"/>
        <v>Peripheral</v>
      </c>
      <c r="AN63" t="str">
        <f t="shared" si="22"/>
        <v>Peripheral</v>
      </c>
      <c r="AO63" t="str">
        <f t="shared" si="22"/>
        <v>Peripheral</v>
      </c>
      <c r="AP63" t="str">
        <f t="shared" si="22"/>
        <v>Peripheral</v>
      </c>
      <c r="AQ63" t="str">
        <f t="shared" si="22"/>
        <v>Peripheral</v>
      </c>
      <c r="AR63" t="str">
        <f t="shared" si="22"/>
        <v>Peripheral</v>
      </c>
      <c r="AS63" t="str">
        <f t="shared" si="22"/>
        <v>Peripheral</v>
      </c>
      <c r="AT63" t="str">
        <f t="shared" si="22"/>
        <v>Peripheral</v>
      </c>
      <c r="AU63" t="str">
        <f t="shared" si="22"/>
        <v>Peripheral</v>
      </c>
      <c r="AV63" t="str">
        <f t="shared" si="22"/>
        <v>Peripheral</v>
      </c>
      <c r="AW63" t="str">
        <f t="shared" si="22"/>
        <v>Peripheral</v>
      </c>
      <c r="AX63" t="str">
        <f t="shared" si="22"/>
        <v>Peripheral</v>
      </c>
      <c r="AY63" t="str">
        <f t="shared" si="22"/>
        <v>Peripheral</v>
      </c>
      <c r="AZ63" t="str">
        <f t="shared" si="22"/>
        <v>Peripheral</v>
      </c>
    </row>
    <row r="64" spans="2:52">
      <c r="C64" t="str">
        <f t="shared" ref="C64:R66" si="23">C3</f>
        <v>Duration 1000</v>
      </c>
      <c r="D64" t="str">
        <f t="shared" si="23"/>
        <v>Duration 1000</v>
      </c>
      <c r="E64" t="str">
        <f t="shared" si="23"/>
        <v>Duration 1000</v>
      </c>
      <c r="F64" t="str">
        <f t="shared" si="23"/>
        <v>Duration 1000</v>
      </c>
      <c r="G64" t="str">
        <f t="shared" si="23"/>
        <v>Duration 1000</v>
      </c>
      <c r="H64" t="str">
        <f t="shared" si="23"/>
        <v>Duration 1500</v>
      </c>
      <c r="I64" t="str">
        <f t="shared" si="23"/>
        <v>Duration 1500</v>
      </c>
      <c r="J64" t="str">
        <f t="shared" si="23"/>
        <v>Duration 1500</v>
      </c>
      <c r="K64" t="str">
        <f t="shared" si="23"/>
        <v>Duration 1500</v>
      </c>
      <c r="L64" t="str">
        <f t="shared" si="23"/>
        <v>Duration 1500</v>
      </c>
      <c r="M64" t="str">
        <f t="shared" si="23"/>
        <v>Duration 2000</v>
      </c>
      <c r="N64" t="str">
        <f t="shared" si="23"/>
        <v>Duration 2000</v>
      </c>
      <c r="O64" t="str">
        <f t="shared" si="23"/>
        <v>Duration 2000</v>
      </c>
      <c r="P64" t="str">
        <f t="shared" si="23"/>
        <v>Duration 2000</v>
      </c>
      <c r="Q64" t="str">
        <f t="shared" si="23"/>
        <v>Duration 2000</v>
      </c>
      <c r="R64" t="str">
        <f t="shared" si="23"/>
        <v>Duration 250</v>
      </c>
      <c r="S64" t="str">
        <f t="shared" si="22"/>
        <v>Duration 250</v>
      </c>
      <c r="T64" t="str">
        <f t="shared" si="22"/>
        <v>Duration 250</v>
      </c>
      <c r="U64" t="str">
        <f t="shared" si="22"/>
        <v>Duration 250</v>
      </c>
      <c r="V64" t="str">
        <f t="shared" si="22"/>
        <v>Duration 250</v>
      </c>
      <c r="W64" t="str">
        <f t="shared" si="22"/>
        <v>Duration 500</v>
      </c>
      <c r="X64" t="str">
        <f t="shared" si="22"/>
        <v>Duration 500</v>
      </c>
      <c r="Y64" t="str">
        <f t="shared" si="22"/>
        <v>Duration 500</v>
      </c>
      <c r="Z64" t="str">
        <f t="shared" si="22"/>
        <v>Duration 500</v>
      </c>
      <c r="AA64" t="str">
        <f t="shared" si="22"/>
        <v>Duration 500</v>
      </c>
      <c r="AB64" t="str">
        <f t="shared" si="22"/>
        <v>Duration 1000</v>
      </c>
      <c r="AC64" t="str">
        <f t="shared" si="22"/>
        <v>Duration 1000</v>
      </c>
      <c r="AD64" t="str">
        <f t="shared" si="22"/>
        <v>Duration 1000</v>
      </c>
      <c r="AE64" t="str">
        <f t="shared" si="22"/>
        <v>Duration 1000</v>
      </c>
      <c r="AF64" t="str">
        <f t="shared" si="22"/>
        <v>Duration 1000</v>
      </c>
      <c r="AG64" t="str">
        <f t="shared" si="22"/>
        <v>Duration 1500</v>
      </c>
      <c r="AH64" t="str">
        <f t="shared" si="22"/>
        <v>Duration 1500</v>
      </c>
      <c r="AI64" t="str">
        <f t="shared" si="22"/>
        <v>Duration 1500</v>
      </c>
      <c r="AJ64" t="str">
        <f t="shared" si="22"/>
        <v>Duration 1500</v>
      </c>
      <c r="AK64" t="str">
        <f t="shared" si="22"/>
        <v>Duration 1500</v>
      </c>
      <c r="AL64" t="str">
        <f t="shared" si="22"/>
        <v>Duration 2000</v>
      </c>
      <c r="AM64" t="str">
        <f t="shared" si="22"/>
        <v>Duration 2000</v>
      </c>
      <c r="AN64" t="str">
        <f t="shared" si="22"/>
        <v>Duration 2000</v>
      </c>
      <c r="AO64" t="str">
        <f t="shared" si="22"/>
        <v>Duration 2000</v>
      </c>
      <c r="AP64" t="str">
        <f t="shared" si="22"/>
        <v>Duration 2000</v>
      </c>
      <c r="AQ64" t="str">
        <f t="shared" si="22"/>
        <v>Duration 250</v>
      </c>
      <c r="AR64" t="str">
        <f t="shared" si="22"/>
        <v>Duration 250</v>
      </c>
      <c r="AS64" t="str">
        <f t="shared" si="22"/>
        <v>Duration 250</v>
      </c>
      <c r="AT64" t="str">
        <f t="shared" si="22"/>
        <v>Duration 250</v>
      </c>
      <c r="AU64" t="str">
        <f t="shared" si="22"/>
        <v>Duration 250</v>
      </c>
      <c r="AV64" t="str">
        <f t="shared" si="22"/>
        <v>Duration 500</v>
      </c>
      <c r="AW64" t="str">
        <f t="shared" si="22"/>
        <v>Duration 500</v>
      </c>
      <c r="AX64" t="str">
        <f t="shared" si="22"/>
        <v>Duration 500</v>
      </c>
      <c r="AY64" t="str">
        <f t="shared" si="22"/>
        <v>Duration 500</v>
      </c>
      <c r="AZ64" t="str">
        <f t="shared" si="22"/>
        <v>Duration 500</v>
      </c>
    </row>
    <row r="65" spans="1:52">
      <c r="C65" t="str">
        <f t="shared" si="23"/>
        <v>Amplitude 0</v>
      </c>
      <c r="D65" t="str">
        <f t="shared" si="22"/>
        <v>Amplitude 100</v>
      </c>
      <c r="E65" t="str">
        <f t="shared" si="22"/>
        <v>Amplitude 25</v>
      </c>
      <c r="F65" t="str">
        <f t="shared" si="22"/>
        <v>Amplitude 50</v>
      </c>
      <c r="G65" t="str">
        <f t="shared" si="22"/>
        <v>Amplitude 75</v>
      </c>
      <c r="H65" t="str">
        <f t="shared" si="22"/>
        <v>Amplitude 0</v>
      </c>
      <c r="I65" t="str">
        <f t="shared" si="22"/>
        <v>Amplitude 100</v>
      </c>
      <c r="J65" t="str">
        <f t="shared" si="22"/>
        <v>Amplitude 25</v>
      </c>
      <c r="K65" t="str">
        <f t="shared" si="22"/>
        <v>Amplitude 50</v>
      </c>
      <c r="L65" t="str">
        <f t="shared" si="22"/>
        <v>Amplitude 75</v>
      </c>
      <c r="M65" t="str">
        <f t="shared" si="22"/>
        <v>Amplitude 0</v>
      </c>
      <c r="N65" t="str">
        <f t="shared" si="22"/>
        <v>Amplitude 100</v>
      </c>
      <c r="O65" t="str">
        <f t="shared" si="22"/>
        <v>Amplitude 25</v>
      </c>
      <c r="P65" t="str">
        <f t="shared" si="22"/>
        <v>Amplitude 50</v>
      </c>
      <c r="Q65" t="str">
        <f t="shared" si="22"/>
        <v>Amplitude 75</v>
      </c>
      <c r="R65" t="str">
        <f t="shared" si="22"/>
        <v>Amplitude 0</v>
      </c>
      <c r="S65" t="str">
        <f t="shared" si="22"/>
        <v>Amplitude 100</v>
      </c>
      <c r="T65" t="str">
        <f t="shared" si="22"/>
        <v>Amplitude 25</v>
      </c>
      <c r="U65" t="str">
        <f t="shared" si="22"/>
        <v>Amplitude 50</v>
      </c>
      <c r="V65" t="str">
        <f t="shared" si="22"/>
        <v>Amplitude 75</v>
      </c>
      <c r="W65" t="str">
        <f t="shared" si="22"/>
        <v>Amplitude 0</v>
      </c>
      <c r="X65" t="str">
        <f t="shared" si="22"/>
        <v>Amplitude 100</v>
      </c>
      <c r="Y65" t="str">
        <f t="shared" si="22"/>
        <v>Amplitude 25</v>
      </c>
      <c r="Z65" t="str">
        <f t="shared" si="22"/>
        <v>Amplitude 50</v>
      </c>
      <c r="AA65" t="str">
        <f t="shared" si="22"/>
        <v>Amplitude 75</v>
      </c>
      <c r="AB65" t="str">
        <f t="shared" si="22"/>
        <v>Amplitude 0</v>
      </c>
      <c r="AC65" t="str">
        <f t="shared" si="22"/>
        <v>Amplitude 100</v>
      </c>
      <c r="AD65" t="str">
        <f t="shared" si="22"/>
        <v>Amplitude 25</v>
      </c>
      <c r="AE65" t="str">
        <f t="shared" si="22"/>
        <v>Amplitude 50</v>
      </c>
      <c r="AF65" t="str">
        <f t="shared" si="22"/>
        <v>Amplitude 75</v>
      </c>
      <c r="AG65" t="str">
        <f t="shared" si="22"/>
        <v>Amplitude 0</v>
      </c>
      <c r="AH65" t="str">
        <f t="shared" si="22"/>
        <v>Amplitude 100</v>
      </c>
      <c r="AI65" t="str">
        <f t="shared" si="22"/>
        <v>Amplitude 25</v>
      </c>
      <c r="AJ65" t="str">
        <f t="shared" si="22"/>
        <v>Amplitude 50</v>
      </c>
      <c r="AK65" t="str">
        <f t="shared" si="22"/>
        <v>Amplitude 75</v>
      </c>
      <c r="AL65" t="str">
        <f t="shared" si="22"/>
        <v>Amplitude 0</v>
      </c>
      <c r="AM65" t="str">
        <f t="shared" si="22"/>
        <v>Amplitude 100</v>
      </c>
      <c r="AN65" t="str">
        <f t="shared" si="22"/>
        <v>Amplitude 25</v>
      </c>
      <c r="AO65" t="str">
        <f t="shared" si="22"/>
        <v>Amplitude 50</v>
      </c>
      <c r="AP65" t="str">
        <f t="shared" si="22"/>
        <v>Amplitude 75</v>
      </c>
      <c r="AQ65" t="str">
        <f t="shared" si="22"/>
        <v>Amplitude 0</v>
      </c>
      <c r="AR65" t="str">
        <f t="shared" si="22"/>
        <v>Amplitude 100</v>
      </c>
      <c r="AS65" t="str">
        <f t="shared" si="22"/>
        <v>Amplitude 25</v>
      </c>
      <c r="AT65" t="str">
        <f t="shared" si="22"/>
        <v>Amplitude 50</v>
      </c>
      <c r="AU65" t="str">
        <f t="shared" si="22"/>
        <v>Amplitude 75</v>
      </c>
      <c r="AV65" t="str">
        <f t="shared" si="22"/>
        <v>Amplitude 0</v>
      </c>
      <c r="AW65" t="str">
        <f t="shared" si="22"/>
        <v>Amplitude 100</v>
      </c>
      <c r="AX65" t="str">
        <f t="shared" si="22"/>
        <v>Amplitude 25</v>
      </c>
      <c r="AY65" t="str">
        <f t="shared" si="22"/>
        <v>Amplitude 50</v>
      </c>
      <c r="AZ65" t="str">
        <f t="shared" si="22"/>
        <v>Amplitude 75</v>
      </c>
    </row>
    <row r="66" spans="1:52">
      <c r="A66">
        <f>A6</f>
        <v>1</v>
      </c>
      <c r="C66">
        <f>AVERAGE(C6,BA6)</f>
        <v>0</v>
      </c>
      <c r="D66">
        <f t="shared" ref="D66:AZ66" si="24">AVERAGE(D6,BB6)</f>
        <v>1</v>
      </c>
      <c r="E66">
        <f t="shared" si="24"/>
        <v>0</v>
      </c>
      <c r="F66">
        <f t="shared" si="24"/>
        <v>1</v>
      </c>
      <c r="G66">
        <f t="shared" si="24"/>
        <v>1</v>
      </c>
      <c r="H66">
        <f t="shared" si="24"/>
        <v>0</v>
      </c>
      <c r="I66">
        <f t="shared" si="24"/>
        <v>1</v>
      </c>
      <c r="J66">
        <f t="shared" si="24"/>
        <v>0</v>
      </c>
      <c r="K66">
        <f t="shared" si="24"/>
        <v>1</v>
      </c>
      <c r="L66">
        <f t="shared" si="24"/>
        <v>1</v>
      </c>
      <c r="M66">
        <f t="shared" si="24"/>
        <v>0</v>
      </c>
      <c r="N66">
        <f t="shared" si="24"/>
        <v>1</v>
      </c>
      <c r="O66">
        <f t="shared" si="24"/>
        <v>0</v>
      </c>
      <c r="P66">
        <f t="shared" si="24"/>
        <v>1</v>
      </c>
      <c r="Q66">
        <f t="shared" si="24"/>
        <v>1</v>
      </c>
      <c r="R66">
        <f t="shared" si="24"/>
        <v>0</v>
      </c>
      <c r="S66">
        <f t="shared" si="24"/>
        <v>1</v>
      </c>
      <c r="T66">
        <f t="shared" si="24"/>
        <v>0</v>
      </c>
      <c r="U66">
        <f t="shared" si="24"/>
        <v>1</v>
      </c>
      <c r="V66">
        <f t="shared" si="24"/>
        <v>1</v>
      </c>
      <c r="W66">
        <f t="shared" si="24"/>
        <v>0</v>
      </c>
      <c r="X66">
        <f t="shared" si="24"/>
        <v>1</v>
      </c>
      <c r="Y66">
        <f t="shared" si="24"/>
        <v>1</v>
      </c>
      <c r="Z66">
        <f t="shared" si="24"/>
        <v>0.5</v>
      </c>
      <c r="AA66">
        <f t="shared" si="24"/>
        <v>1</v>
      </c>
      <c r="AB66">
        <f t="shared" si="24"/>
        <v>0</v>
      </c>
      <c r="AC66">
        <f t="shared" si="24"/>
        <v>1</v>
      </c>
      <c r="AD66">
        <f t="shared" si="24"/>
        <v>0</v>
      </c>
      <c r="AE66">
        <f t="shared" si="24"/>
        <v>0</v>
      </c>
      <c r="AF66">
        <f t="shared" si="24"/>
        <v>0.5</v>
      </c>
      <c r="AG66">
        <f t="shared" si="24"/>
        <v>0</v>
      </c>
      <c r="AH66">
        <f t="shared" si="24"/>
        <v>1</v>
      </c>
      <c r="AI66">
        <f t="shared" si="24"/>
        <v>0</v>
      </c>
      <c r="AJ66">
        <f t="shared" si="24"/>
        <v>1</v>
      </c>
      <c r="AK66">
        <f t="shared" si="24"/>
        <v>0</v>
      </c>
      <c r="AL66">
        <f t="shared" si="24"/>
        <v>0</v>
      </c>
      <c r="AM66">
        <f t="shared" si="24"/>
        <v>1</v>
      </c>
      <c r="AN66">
        <f t="shared" si="24"/>
        <v>0</v>
      </c>
      <c r="AO66">
        <f t="shared" si="24"/>
        <v>1</v>
      </c>
      <c r="AP66">
        <f t="shared" si="24"/>
        <v>1</v>
      </c>
      <c r="AQ66">
        <f t="shared" si="24"/>
        <v>0</v>
      </c>
      <c r="AR66">
        <f t="shared" si="24"/>
        <v>0.5</v>
      </c>
      <c r="AS66">
        <f t="shared" si="24"/>
        <v>0</v>
      </c>
      <c r="AT66">
        <f t="shared" si="24"/>
        <v>0.5</v>
      </c>
      <c r="AU66">
        <f t="shared" si="24"/>
        <v>1</v>
      </c>
      <c r="AV66">
        <f t="shared" si="24"/>
        <v>0</v>
      </c>
      <c r="AW66">
        <f t="shared" si="24"/>
        <v>1</v>
      </c>
      <c r="AX66">
        <f t="shared" si="24"/>
        <v>0</v>
      </c>
      <c r="AY66">
        <f t="shared" si="24"/>
        <v>0</v>
      </c>
      <c r="AZ66">
        <f t="shared" si="24"/>
        <v>1</v>
      </c>
    </row>
    <row r="67" spans="1:52">
      <c r="A67">
        <f t="shared" ref="A67:A77" si="25">A7</f>
        <v>2</v>
      </c>
      <c r="C67">
        <f t="shared" ref="C67:C75" si="26">AVERAGE(C7,BA7)</f>
        <v>0</v>
      </c>
      <c r="D67">
        <f t="shared" ref="D67:D75" si="27">AVERAGE(D7,BB7)</f>
        <v>1</v>
      </c>
      <c r="E67">
        <f t="shared" ref="E67:E75" si="28">AVERAGE(E7,BC7)</f>
        <v>0</v>
      </c>
      <c r="F67">
        <f t="shared" ref="F67:F75" si="29">AVERAGE(F7,BD7)</f>
        <v>1</v>
      </c>
      <c r="G67">
        <f t="shared" ref="G67:G75" si="30">AVERAGE(G7,BE7)</f>
        <v>1</v>
      </c>
      <c r="H67">
        <f t="shared" ref="H67:H75" si="31">AVERAGE(H7,BF7)</f>
        <v>0</v>
      </c>
      <c r="I67">
        <f t="shared" ref="I67:I75" si="32">AVERAGE(I7,BG7)</f>
        <v>1</v>
      </c>
      <c r="J67">
        <f t="shared" ref="J67:J75" si="33">AVERAGE(J7,BH7)</f>
        <v>0</v>
      </c>
      <c r="K67">
        <f t="shared" ref="K67:K75" si="34">AVERAGE(K7,BI7)</f>
        <v>1</v>
      </c>
      <c r="L67">
        <f t="shared" ref="L67:L75" si="35">AVERAGE(L7,BJ7)</f>
        <v>1</v>
      </c>
      <c r="M67">
        <f t="shared" ref="M67:M75" si="36">AVERAGE(M7,BK7)</f>
        <v>0</v>
      </c>
      <c r="N67">
        <f t="shared" ref="N67:N75" si="37">AVERAGE(N7,BL7)</f>
        <v>1</v>
      </c>
      <c r="O67">
        <f t="shared" ref="O67:O75" si="38">AVERAGE(O7,BM7)</f>
        <v>1</v>
      </c>
      <c r="P67">
        <f t="shared" ref="P67:P75" si="39">AVERAGE(P7,BN7)</f>
        <v>0.5</v>
      </c>
      <c r="Q67">
        <f t="shared" ref="Q67:Q75" si="40">AVERAGE(Q7,BO7)</f>
        <v>1</v>
      </c>
      <c r="R67">
        <f t="shared" ref="R67:R75" si="41">AVERAGE(R7,BP7)</f>
        <v>0</v>
      </c>
      <c r="S67">
        <f t="shared" ref="S67:S75" si="42">AVERAGE(S7,BQ7)</f>
        <v>1</v>
      </c>
      <c r="T67">
        <f t="shared" ref="T67:T75" si="43">AVERAGE(T7,BR7)</f>
        <v>0</v>
      </c>
      <c r="U67">
        <f t="shared" ref="U67:U75" si="44">AVERAGE(U7,BS7)</f>
        <v>0.5</v>
      </c>
      <c r="V67">
        <f t="shared" ref="V67:V75" si="45">AVERAGE(V7,BT7)</f>
        <v>1</v>
      </c>
      <c r="W67">
        <f t="shared" ref="W67:W75" si="46">AVERAGE(W7,BU7)</f>
        <v>0</v>
      </c>
      <c r="X67">
        <f t="shared" ref="X67:X75" si="47">AVERAGE(X7,BV7)</f>
        <v>1</v>
      </c>
      <c r="Y67">
        <f t="shared" ref="Y67:Y75" si="48">AVERAGE(Y7,BW7)</f>
        <v>0</v>
      </c>
      <c r="Z67">
        <f t="shared" ref="Z67:Z75" si="49">AVERAGE(Z7,BX7)</f>
        <v>1</v>
      </c>
      <c r="AA67">
        <f t="shared" ref="AA67:AA75" si="50">AVERAGE(AA7,BY7)</f>
        <v>1</v>
      </c>
      <c r="AB67">
        <f t="shared" ref="AB67:AB75" si="51">AVERAGE(AB7,BZ7)</f>
        <v>0</v>
      </c>
      <c r="AC67">
        <f t="shared" ref="AC67:AC75" si="52">AVERAGE(AC7,CA7)</f>
        <v>1</v>
      </c>
      <c r="AD67">
        <f t="shared" ref="AD67:AD75" si="53">AVERAGE(AD7,CB7)</f>
        <v>0</v>
      </c>
      <c r="AE67">
        <f t="shared" ref="AE67:AE75" si="54">AVERAGE(AE7,CC7)</f>
        <v>1</v>
      </c>
      <c r="AF67">
        <f t="shared" ref="AF67:AF75" si="55">AVERAGE(AF7,CD7)</f>
        <v>0.5</v>
      </c>
      <c r="AG67">
        <f t="shared" ref="AG67:AG75" si="56">AVERAGE(AG7,CE7)</f>
        <v>0</v>
      </c>
      <c r="AH67">
        <f t="shared" ref="AH67:AH75" si="57">AVERAGE(AH7,CF7)</f>
        <v>1</v>
      </c>
      <c r="AI67">
        <f t="shared" ref="AI67:AI75" si="58">AVERAGE(AI7,CG7)</f>
        <v>0</v>
      </c>
      <c r="AJ67">
        <f t="shared" ref="AJ67:AJ75" si="59">AVERAGE(AJ7,CH7)</f>
        <v>0.5</v>
      </c>
      <c r="AK67">
        <f t="shared" ref="AK67:AK75" si="60">AVERAGE(AK7,CI7)</f>
        <v>1</v>
      </c>
      <c r="AL67">
        <f t="shared" ref="AL67:AL75" si="61">AVERAGE(AL7,CJ7)</f>
        <v>0</v>
      </c>
      <c r="AM67">
        <f t="shared" ref="AM67:AM75" si="62">AVERAGE(AM7,CK7)</f>
        <v>1</v>
      </c>
      <c r="AN67">
        <f t="shared" ref="AN67:AN75" si="63">AVERAGE(AN7,CL7)</f>
        <v>0</v>
      </c>
      <c r="AO67">
        <f t="shared" ref="AO67:AO75" si="64">AVERAGE(AO7,CM7)</f>
        <v>1</v>
      </c>
      <c r="AP67">
        <f t="shared" ref="AP67:AP75" si="65">AVERAGE(AP7,CN7)</f>
        <v>1</v>
      </c>
      <c r="AQ67">
        <f t="shared" ref="AQ67:AQ75" si="66">AVERAGE(AQ7,CO7)</f>
        <v>0</v>
      </c>
      <c r="AR67">
        <f t="shared" ref="AR67:AR75" si="67">AVERAGE(AR7,CP7)</f>
        <v>0.5</v>
      </c>
      <c r="AS67">
        <f t="shared" ref="AS67:AS75" si="68">AVERAGE(AS7,CQ7)</f>
        <v>0</v>
      </c>
      <c r="AT67">
        <f t="shared" ref="AT67:AT75" si="69">AVERAGE(AT7,CR7)</f>
        <v>0</v>
      </c>
      <c r="AU67">
        <f t="shared" ref="AU67:AU75" si="70">AVERAGE(AU7,CS7)</f>
        <v>0.5</v>
      </c>
      <c r="AV67">
        <f t="shared" ref="AV67:AV75" si="71">AVERAGE(AV7,CT7)</f>
        <v>0</v>
      </c>
      <c r="AW67">
        <f t="shared" ref="AW67:AW75" si="72">AVERAGE(AW7,CU7)</f>
        <v>1</v>
      </c>
      <c r="AX67">
        <f t="shared" ref="AX67:AX75" si="73">AVERAGE(AX7,CV7)</f>
        <v>0</v>
      </c>
      <c r="AY67">
        <f t="shared" ref="AY67:AY75" si="74">AVERAGE(AY7,CW7)</f>
        <v>0</v>
      </c>
      <c r="AZ67">
        <f t="shared" ref="AZ67:AZ75" si="75">AVERAGE(AZ7,CX7)</f>
        <v>1</v>
      </c>
    </row>
    <row r="68" spans="1:52">
      <c r="A68">
        <f t="shared" si="25"/>
        <v>3</v>
      </c>
      <c r="C68">
        <f t="shared" si="26"/>
        <v>0</v>
      </c>
      <c r="D68">
        <f t="shared" si="27"/>
        <v>0.5</v>
      </c>
      <c r="E68">
        <f t="shared" si="28"/>
        <v>0.5</v>
      </c>
      <c r="F68">
        <f t="shared" si="29"/>
        <v>0</v>
      </c>
      <c r="G68">
        <f t="shared" si="30"/>
        <v>1</v>
      </c>
      <c r="H68">
        <f t="shared" si="31"/>
        <v>0</v>
      </c>
      <c r="I68">
        <f t="shared" si="32"/>
        <v>1</v>
      </c>
      <c r="J68">
        <f t="shared" si="33"/>
        <v>0</v>
      </c>
      <c r="K68">
        <f t="shared" si="34"/>
        <v>0.5</v>
      </c>
      <c r="L68">
        <f t="shared" si="35"/>
        <v>0.5</v>
      </c>
      <c r="M68">
        <f t="shared" si="36"/>
        <v>0</v>
      </c>
      <c r="N68">
        <f t="shared" si="37"/>
        <v>1</v>
      </c>
      <c r="O68">
        <f t="shared" si="38"/>
        <v>0</v>
      </c>
      <c r="P68">
        <f t="shared" si="39"/>
        <v>0.5</v>
      </c>
      <c r="Q68">
        <f t="shared" si="40"/>
        <v>0.5</v>
      </c>
      <c r="R68">
        <f t="shared" si="41"/>
        <v>0</v>
      </c>
      <c r="S68">
        <f t="shared" si="42"/>
        <v>1</v>
      </c>
      <c r="T68">
        <f t="shared" si="43"/>
        <v>0</v>
      </c>
      <c r="U68">
        <f t="shared" si="44"/>
        <v>0</v>
      </c>
      <c r="V68">
        <f t="shared" si="45"/>
        <v>0</v>
      </c>
      <c r="W68">
        <f t="shared" si="46"/>
        <v>0</v>
      </c>
      <c r="X68">
        <f t="shared" si="47"/>
        <v>0.5</v>
      </c>
      <c r="Y68">
        <f t="shared" si="48"/>
        <v>0</v>
      </c>
      <c r="Z68">
        <f t="shared" si="49"/>
        <v>0.5</v>
      </c>
      <c r="AA68">
        <f t="shared" si="50"/>
        <v>0.5</v>
      </c>
      <c r="AB68">
        <f t="shared" si="51"/>
        <v>0</v>
      </c>
      <c r="AC68">
        <f t="shared" si="52"/>
        <v>0</v>
      </c>
      <c r="AD68">
        <f t="shared" si="53"/>
        <v>0</v>
      </c>
      <c r="AE68">
        <f t="shared" si="54"/>
        <v>0</v>
      </c>
      <c r="AF68">
        <f t="shared" si="55"/>
        <v>0</v>
      </c>
      <c r="AG68">
        <f t="shared" si="56"/>
        <v>0</v>
      </c>
      <c r="AH68">
        <f t="shared" si="57"/>
        <v>0</v>
      </c>
      <c r="AI68">
        <f t="shared" si="58"/>
        <v>0</v>
      </c>
      <c r="AJ68">
        <f t="shared" si="59"/>
        <v>0.5</v>
      </c>
      <c r="AK68">
        <f t="shared" si="60"/>
        <v>0.5</v>
      </c>
      <c r="AL68">
        <f t="shared" si="61"/>
        <v>0</v>
      </c>
      <c r="AM68">
        <f t="shared" si="62"/>
        <v>0.5</v>
      </c>
      <c r="AN68">
        <f t="shared" si="63"/>
        <v>0</v>
      </c>
      <c r="AO68">
        <f t="shared" si="64"/>
        <v>0</v>
      </c>
      <c r="AP68">
        <f t="shared" si="65"/>
        <v>0.5</v>
      </c>
      <c r="AQ68">
        <f t="shared" si="66"/>
        <v>0</v>
      </c>
      <c r="AR68">
        <f t="shared" si="67"/>
        <v>0</v>
      </c>
      <c r="AS68">
        <f t="shared" si="68"/>
        <v>0</v>
      </c>
      <c r="AT68">
        <f t="shared" si="69"/>
        <v>0</v>
      </c>
      <c r="AU68">
        <f t="shared" si="70"/>
        <v>0</v>
      </c>
      <c r="AV68">
        <f t="shared" si="71"/>
        <v>0</v>
      </c>
      <c r="AW68">
        <f t="shared" si="72"/>
        <v>0.5</v>
      </c>
      <c r="AX68">
        <f t="shared" si="73"/>
        <v>0</v>
      </c>
      <c r="AY68">
        <f t="shared" si="74"/>
        <v>0</v>
      </c>
      <c r="AZ68">
        <f t="shared" si="75"/>
        <v>0</v>
      </c>
    </row>
    <row r="69" spans="1:52">
      <c r="A69">
        <f t="shared" si="25"/>
        <v>4</v>
      </c>
      <c r="C69">
        <f t="shared" si="26"/>
        <v>0</v>
      </c>
      <c r="D69">
        <f t="shared" si="27"/>
        <v>1</v>
      </c>
      <c r="E69">
        <f t="shared" si="28"/>
        <v>0</v>
      </c>
      <c r="F69">
        <f t="shared" si="29"/>
        <v>1</v>
      </c>
      <c r="G69">
        <f t="shared" si="30"/>
        <v>1</v>
      </c>
      <c r="H69">
        <f t="shared" si="31"/>
        <v>0</v>
      </c>
      <c r="I69">
        <f t="shared" si="32"/>
        <v>1</v>
      </c>
      <c r="J69">
        <f t="shared" si="33"/>
        <v>0</v>
      </c>
      <c r="K69">
        <f t="shared" si="34"/>
        <v>0.5</v>
      </c>
      <c r="L69">
        <f t="shared" si="35"/>
        <v>1</v>
      </c>
      <c r="M69">
        <f t="shared" si="36"/>
        <v>0</v>
      </c>
      <c r="N69">
        <f t="shared" si="37"/>
        <v>1</v>
      </c>
      <c r="O69">
        <f t="shared" si="38"/>
        <v>0</v>
      </c>
      <c r="P69">
        <f t="shared" si="39"/>
        <v>0.5</v>
      </c>
      <c r="Q69">
        <f t="shared" si="40"/>
        <v>1</v>
      </c>
      <c r="R69">
        <f t="shared" si="41"/>
        <v>0</v>
      </c>
      <c r="S69">
        <f t="shared" si="42"/>
        <v>1</v>
      </c>
      <c r="T69">
        <f t="shared" si="43"/>
        <v>0</v>
      </c>
      <c r="U69">
        <f t="shared" si="44"/>
        <v>0.5</v>
      </c>
      <c r="V69">
        <f t="shared" si="45"/>
        <v>0.5</v>
      </c>
      <c r="W69">
        <f t="shared" si="46"/>
        <v>0</v>
      </c>
      <c r="X69">
        <f t="shared" si="47"/>
        <v>1</v>
      </c>
      <c r="Y69">
        <f t="shared" si="48"/>
        <v>0.5</v>
      </c>
      <c r="Z69">
        <f t="shared" si="49"/>
        <v>0.5</v>
      </c>
      <c r="AA69">
        <f t="shared" si="50"/>
        <v>1</v>
      </c>
      <c r="AB69">
        <f t="shared" si="51"/>
        <v>0</v>
      </c>
      <c r="AC69">
        <f t="shared" si="52"/>
        <v>0.5</v>
      </c>
      <c r="AD69">
        <f t="shared" si="53"/>
        <v>0.5</v>
      </c>
      <c r="AE69">
        <f t="shared" si="54"/>
        <v>0</v>
      </c>
      <c r="AF69">
        <f t="shared" si="55"/>
        <v>0.5</v>
      </c>
      <c r="AG69">
        <f t="shared" si="56"/>
        <v>0</v>
      </c>
      <c r="AH69">
        <f t="shared" si="57"/>
        <v>1</v>
      </c>
      <c r="AI69">
        <f t="shared" si="58"/>
        <v>0</v>
      </c>
      <c r="AJ69">
        <f t="shared" si="59"/>
        <v>0.5</v>
      </c>
      <c r="AK69">
        <f t="shared" si="60"/>
        <v>0</v>
      </c>
      <c r="AL69">
        <f t="shared" si="61"/>
        <v>0</v>
      </c>
      <c r="AM69">
        <f t="shared" si="62"/>
        <v>1</v>
      </c>
      <c r="AN69">
        <f t="shared" si="63"/>
        <v>0.5</v>
      </c>
      <c r="AO69">
        <f t="shared" si="64"/>
        <v>0.5</v>
      </c>
      <c r="AP69">
        <f t="shared" si="65"/>
        <v>1</v>
      </c>
      <c r="AQ69">
        <f t="shared" si="66"/>
        <v>0</v>
      </c>
      <c r="AR69">
        <f t="shared" si="67"/>
        <v>0</v>
      </c>
      <c r="AS69">
        <f t="shared" si="68"/>
        <v>0</v>
      </c>
      <c r="AT69">
        <f t="shared" si="69"/>
        <v>0</v>
      </c>
      <c r="AU69">
        <f t="shared" si="70"/>
        <v>1</v>
      </c>
      <c r="AV69">
        <f t="shared" si="71"/>
        <v>0</v>
      </c>
      <c r="AW69">
        <f t="shared" si="72"/>
        <v>0.5</v>
      </c>
      <c r="AX69">
        <f t="shared" si="73"/>
        <v>0</v>
      </c>
      <c r="AY69">
        <f t="shared" si="74"/>
        <v>1</v>
      </c>
      <c r="AZ69">
        <f t="shared" si="75"/>
        <v>0.5</v>
      </c>
    </row>
    <row r="70" spans="1:52">
      <c r="A70">
        <f t="shared" si="25"/>
        <v>5</v>
      </c>
      <c r="C70">
        <f t="shared" si="26"/>
        <v>0</v>
      </c>
      <c r="D70">
        <f t="shared" si="27"/>
        <v>1</v>
      </c>
      <c r="E70">
        <f t="shared" si="28"/>
        <v>0</v>
      </c>
      <c r="F70">
        <f t="shared" si="29"/>
        <v>0</v>
      </c>
      <c r="G70">
        <f t="shared" si="30"/>
        <v>0.5</v>
      </c>
      <c r="H70">
        <f t="shared" si="31"/>
        <v>0</v>
      </c>
      <c r="I70">
        <f t="shared" si="32"/>
        <v>1</v>
      </c>
      <c r="J70">
        <f t="shared" si="33"/>
        <v>1</v>
      </c>
      <c r="K70">
        <f t="shared" si="34"/>
        <v>0.5</v>
      </c>
      <c r="L70">
        <f t="shared" si="35"/>
        <v>0.5</v>
      </c>
      <c r="M70">
        <f t="shared" si="36"/>
        <v>0</v>
      </c>
      <c r="N70">
        <f t="shared" si="37"/>
        <v>1</v>
      </c>
      <c r="O70">
        <f t="shared" si="38"/>
        <v>0</v>
      </c>
      <c r="P70">
        <f t="shared" si="39"/>
        <v>0.5</v>
      </c>
      <c r="Q70">
        <f t="shared" si="40"/>
        <v>1</v>
      </c>
      <c r="R70">
        <f t="shared" si="41"/>
        <v>0</v>
      </c>
      <c r="S70">
        <f t="shared" si="42"/>
        <v>0.5</v>
      </c>
      <c r="T70">
        <f t="shared" si="43"/>
        <v>0</v>
      </c>
      <c r="U70">
        <f t="shared" si="44"/>
        <v>0</v>
      </c>
      <c r="V70">
        <f t="shared" si="45"/>
        <v>0.5</v>
      </c>
      <c r="W70">
        <f t="shared" si="46"/>
        <v>0</v>
      </c>
      <c r="X70">
        <f t="shared" si="47"/>
        <v>1</v>
      </c>
      <c r="Y70">
        <f t="shared" si="48"/>
        <v>0</v>
      </c>
      <c r="Z70">
        <f t="shared" si="49"/>
        <v>0</v>
      </c>
      <c r="AA70">
        <f t="shared" si="50"/>
        <v>0.5</v>
      </c>
      <c r="AB70">
        <f t="shared" si="51"/>
        <v>0</v>
      </c>
      <c r="AC70">
        <f t="shared" si="52"/>
        <v>1</v>
      </c>
      <c r="AD70">
        <f t="shared" si="53"/>
        <v>0</v>
      </c>
      <c r="AE70">
        <f t="shared" si="54"/>
        <v>0.5</v>
      </c>
      <c r="AF70">
        <f t="shared" si="55"/>
        <v>0.5</v>
      </c>
      <c r="AG70">
        <f t="shared" si="56"/>
        <v>0</v>
      </c>
      <c r="AH70">
        <f t="shared" si="57"/>
        <v>1</v>
      </c>
      <c r="AI70">
        <f t="shared" si="58"/>
        <v>0</v>
      </c>
      <c r="AJ70">
        <f t="shared" si="59"/>
        <v>0</v>
      </c>
      <c r="AK70">
        <f t="shared" si="60"/>
        <v>0.5</v>
      </c>
      <c r="AL70">
        <f t="shared" si="61"/>
        <v>0</v>
      </c>
      <c r="AM70">
        <f t="shared" si="62"/>
        <v>1</v>
      </c>
      <c r="AN70">
        <f t="shared" si="63"/>
        <v>0</v>
      </c>
      <c r="AO70">
        <f t="shared" si="64"/>
        <v>0.5</v>
      </c>
      <c r="AP70">
        <f t="shared" si="65"/>
        <v>1</v>
      </c>
      <c r="AQ70">
        <f t="shared" si="66"/>
        <v>0</v>
      </c>
      <c r="AR70">
        <f t="shared" si="67"/>
        <v>0</v>
      </c>
      <c r="AS70">
        <f t="shared" si="68"/>
        <v>0</v>
      </c>
      <c r="AT70">
        <f t="shared" si="69"/>
        <v>0</v>
      </c>
      <c r="AU70">
        <f t="shared" si="70"/>
        <v>0.5</v>
      </c>
      <c r="AV70">
        <f t="shared" si="71"/>
        <v>0</v>
      </c>
      <c r="AW70">
        <f t="shared" si="72"/>
        <v>1</v>
      </c>
      <c r="AX70">
        <f t="shared" si="73"/>
        <v>0</v>
      </c>
      <c r="AY70">
        <f t="shared" si="74"/>
        <v>0.5</v>
      </c>
      <c r="AZ70">
        <f t="shared" si="75"/>
        <v>0.5</v>
      </c>
    </row>
    <row r="71" spans="1:52">
      <c r="A71">
        <f t="shared" si="25"/>
        <v>6</v>
      </c>
      <c r="C71">
        <f t="shared" si="26"/>
        <v>0</v>
      </c>
      <c r="D71">
        <f t="shared" si="27"/>
        <v>0.5</v>
      </c>
      <c r="E71">
        <f t="shared" si="28"/>
        <v>0.5</v>
      </c>
      <c r="F71">
        <f t="shared" si="29"/>
        <v>1</v>
      </c>
      <c r="G71">
        <f t="shared" si="30"/>
        <v>0.5</v>
      </c>
      <c r="H71">
        <f t="shared" si="31"/>
        <v>0</v>
      </c>
      <c r="I71">
        <f t="shared" si="32"/>
        <v>1</v>
      </c>
      <c r="J71">
        <f t="shared" si="33"/>
        <v>0.5</v>
      </c>
      <c r="K71">
        <f t="shared" si="34"/>
        <v>1</v>
      </c>
      <c r="L71">
        <f t="shared" si="35"/>
        <v>0.5</v>
      </c>
      <c r="M71">
        <f t="shared" si="36"/>
        <v>0.5</v>
      </c>
      <c r="N71">
        <f t="shared" si="37"/>
        <v>1</v>
      </c>
      <c r="O71">
        <f t="shared" si="38"/>
        <v>0</v>
      </c>
      <c r="P71">
        <f t="shared" si="39"/>
        <v>1</v>
      </c>
      <c r="Q71">
        <f t="shared" si="40"/>
        <v>1</v>
      </c>
      <c r="R71">
        <f t="shared" si="41"/>
        <v>0</v>
      </c>
      <c r="S71">
        <f t="shared" si="42"/>
        <v>0.5</v>
      </c>
      <c r="T71">
        <f t="shared" si="43"/>
        <v>0.5</v>
      </c>
      <c r="U71">
        <f t="shared" si="44"/>
        <v>0.5</v>
      </c>
      <c r="V71">
        <f t="shared" si="45"/>
        <v>0</v>
      </c>
      <c r="W71">
        <f t="shared" si="46"/>
        <v>0</v>
      </c>
      <c r="X71">
        <f t="shared" si="47"/>
        <v>0.5</v>
      </c>
      <c r="Y71">
        <f t="shared" si="48"/>
        <v>0.5</v>
      </c>
      <c r="Z71">
        <f t="shared" si="49"/>
        <v>0.5</v>
      </c>
      <c r="AA71">
        <f t="shared" si="50"/>
        <v>0.5</v>
      </c>
      <c r="AB71">
        <f t="shared" si="51"/>
        <v>0</v>
      </c>
      <c r="AC71">
        <f t="shared" si="52"/>
        <v>0.5</v>
      </c>
      <c r="AD71">
        <f t="shared" si="53"/>
        <v>0</v>
      </c>
      <c r="AE71">
        <f t="shared" si="54"/>
        <v>0.5</v>
      </c>
      <c r="AF71">
        <f t="shared" si="55"/>
        <v>0</v>
      </c>
      <c r="AG71">
        <f t="shared" si="56"/>
        <v>0</v>
      </c>
      <c r="AH71">
        <f t="shared" si="57"/>
        <v>0</v>
      </c>
      <c r="AI71">
        <f t="shared" si="58"/>
        <v>0.5</v>
      </c>
      <c r="AJ71">
        <f t="shared" si="59"/>
        <v>0.5</v>
      </c>
      <c r="AK71">
        <f t="shared" si="60"/>
        <v>0.5</v>
      </c>
      <c r="AL71">
        <f t="shared" si="61"/>
        <v>0</v>
      </c>
      <c r="AM71">
        <f t="shared" si="62"/>
        <v>0</v>
      </c>
      <c r="AN71">
        <f t="shared" si="63"/>
        <v>0</v>
      </c>
      <c r="AO71">
        <f t="shared" si="64"/>
        <v>0.5</v>
      </c>
      <c r="AP71">
        <f t="shared" si="65"/>
        <v>0.5</v>
      </c>
      <c r="AQ71">
        <f t="shared" si="66"/>
        <v>0</v>
      </c>
      <c r="AR71">
        <f t="shared" si="67"/>
        <v>0</v>
      </c>
      <c r="AS71">
        <f t="shared" si="68"/>
        <v>0</v>
      </c>
      <c r="AT71">
        <f t="shared" si="69"/>
        <v>0</v>
      </c>
      <c r="AU71">
        <f t="shared" si="70"/>
        <v>0.5</v>
      </c>
      <c r="AV71">
        <f t="shared" si="71"/>
        <v>0</v>
      </c>
      <c r="AW71">
        <f t="shared" si="72"/>
        <v>0</v>
      </c>
      <c r="AX71">
        <f t="shared" si="73"/>
        <v>0</v>
      </c>
      <c r="AY71">
        <f t="shared" si="74"/>
        <v>0</v>
      </c>
      <c r="AZ71">
        <f t="shared" si="75"/>
        <v>0</v>
      </c>
    </row>
    <row r="72" spans="1:52">
      <c r="A72">
        <f t="shared" si="25"/>
        <v>7</v>
      </c>
      <c r="C72">
        <f t="shared" si="26"/>
        <v>0</v>
      </c>
      <c r="D72">
        <f t="shared" si="27"/>
        <v>1</v>
      </c>
      <c r="E72">
        <f t="shared" si="28"/>
        <v>0</v>
      </c>
      <c r="F72">
        <f t="shared" si="29"/>
        <v>1</v>
      </c>
      <c r="G72">
        <f t="shared" si="30"/>
        <v>1</v>
      </c>
      <c r="H72">
        <f t="shared" si="31"/>
        <v>0</v>
      </c>
      <c r="I72">
        <f t="shared" si="32"/>
        <v>1</v>
      </c>
      <c r="J72">
        <f t="shared" si="33"/>
        <v>0</v>
      </c>
      <c r="K72">
        <f t="shared" si="34"/>
        <v>0</v>
      </c>
      <c r="L72">
        <f t="shared" si="35"/>
        <v>1</v>
      </c>
      <c r="M72">
        <f t="shared" si="36"/>
        <v>0</v>
      </c>
      <c r="N72">
        <f t="shared" si="37"/>
        <v>1</v>
      </c>
      <c r="O72">
        <f t="shared" si="38"/>
        <v>0</v>
      </c>
      <c r="P72">
        <f t="shared" si="39"/>
        <v>1</v>
      </c>
      <c r="Q72">
        <f t="shared" si="40"/>
        <v>1</v>
      </c>
      <c r="R72">
        <f t="shared" si="41"/>
        <v>0</v>
      </c>
      <c r="S72">
        <f t="shared" si="42"/>
        <v>1</v>
      </c>
      <c r="T72">
        <f t="shared" si="43"/>
        <v>0</v>
      </c>
      <c r="U72">
        <f t="shared" si="44"/>
        <v>1</v>
      </c>
      <c r="V72">
        <f t="shared" si="45"/>
        <v>0.5</v>
      </c>
      <c r="W72">
        <f t="shared" si="46"/>
        <v>0</v>
      </c>
      <c r="X72">
        <f t="shared" si="47"/>
        <v>1</v>
      </c>
      <c r="Y72">
        <f t="shared" si="48"/>
        <v>0.5</v>
      </c>
      <c r="Z72">
        <f t="shared" si="49"/>
        <v>0.5</v>
      </c>
      <c r="AA72">
        <f t="shared" si="50"/>
        <v>1</v>
      </c>
      <c r="AB72">
        <f t="shared" si="51"/>
        <v>0</v>
      </c>
      <c r="AC72">
        <f t="shared" si="52"/>
        <v>1</v>
      </c>
      <c r="AD72">
        <f t="shared" si="53"/>
        <v>0.5</v>
      </c>
      <c r="AE72">
        <f t="shared" si="54"/>
        <v>0.5</v>
      </c>
      <c r="AF72">
        <f t="shared" si="55"/>
        <v>0.5</v>
      </c>
      <c r="AG72">
        <f t="shared" si="56"/>
        <v>0</v>
      </c>
      <c r="AH72">
        <f t="shared" si="57"/>
        <v>0.5</v>
      </c>
      <c r="AI72">
        <f t="shared" si="58"/>
        <v>0</v>
      </c>
      <c r="AJ72">
        <f t="shared" si="59"/>
        <v>0</v>
      </c>
      <c r="AK72">
        <f t="shared" si="60"/>
        <v>0</v>
      </c>
      <c r="AL72">
        <f t="shared" si="61"/>
        <v>0</v>
      </c>
      <c r="AM72">
        <f t="shared" si="62"/>
        <v>1</v>
      </c>
      <c r="AN72">
        <f t="shared" si="63"/>
        <v>0.5</v>
      </c>
      <c r="AO72">
        <f t="shared" si="64"/>
        <v>1</v>
      </c>
      <c r="AP72">
        <f t="shared" si="65"/>
        <v>1</v>
      </c>
      <c r="AQ72">
        <f t="shared" si="66"/>
        <v>0</v>
      </c>
      <c r="AR72">
        <f t="shared" si="67"/>
        <v>0.5</v>
      </c>
      <c r="AS72">
        <f t="shared" si="68"/>
        <v>0</v>
      </c>
      <c r="AT72">
        <f t="shared" si="69"/>
        <v>0</v>
      </c>
      <c r="AU72">
        <f t="shared" si="70"/>
        <v>0</v>
      </c>
      <c r="AV72">
        <f t="shared" si="71"/>
        <v>0</v>
      </c>
      <c r="AW72">
        <f t="shared" si="72"/>
        <v>0.5</v>
      </c>
      <c r="AX72">
        <f t="shared" si="73"/>
        <v>0</v>
      </c>
      <c r="AY72">
        <f t="shared" si="74"/>
        <v>0</v>
      </c>
      <c r="AZ72">
        <f t="shared" si="75"/>
        <v>0.5</v>
      </c>
    </row>
    <row r="73" spans="1:52">
      <c r="A73">
        <f t="shared" si="25"/>
        <v>8</v>
      </c>
      <c r="C73">
        <f t="shared" si="26"/>
        <v>0</v>
      </c>
      <c r="D73">
        <f t="shared" si="27"/>
        <v>1</v>
      </c>
      <c r="E73">
        <f t="shared" si="28"/>
        <v>0</v>
      </c>
      <c r="F73">
        <f t="shared" si="29"/>
        <v>0.5</v>
      </c>
      <c r="G73">
        <f t="shared" si="30"/>
        <v>1</v>
      </c>
      <c r="H73">
        <f t="shared" si="31"/>
        <v>0</v>
      </c>
      <c r="I73">
        <f t="shared" si="32"/>
        <v>1</v>
      </c>
      <c r="J73">
        <f t="shared" si="33"/>
        <v>0</v>
      </c>
      <c r="K73">
        <f t="shared" si="34"/>
        <v>0.5</v>
      </c>
      <c r="L73">
        <f t="shared" si="35"/>
        <v>1</v>
      </c>
      <c r="M73">
        <f t="shared" si="36"/>
        <v>0</v>
      </c>
      <c r="N73">
        <f t="shared" si="37"/>
        <v>1</v>
      </c>
      <c r="O73">
        <f t="shared" si="38"/>
        <v>0.5</v>
      </c>
      <c r="P73">
        <f t="shared" si="39"/>
        <v>1</v>
      </c>
      <c r="Q73">
        <f t="shared" si="40"/>
        <v>1</v>
      </c>
      <c r="R73">
        <f t="shared" si="41"/>
        <v>0</v>
      </c>
      <c r="S73">
        <f t="shared" si="42"/>
        <v>0.5</v>
      </c>
      <c r="T73">
        <f t="shared" si="43"/>
        <v>0</v>
      </c>
      <c r="U73">
        <f t="shared" si="44"/>
        <v>0.5</v>
      </c>
      <c r="V73">
        <f t="shared" si="45"/>
        <v>0</v>
      </c>
      <c r="W73">
        <f t="shared" si="46"/>
        <v>0</v>
      </c>
      <c r="X73">
        <f t="shared" si="47"/>
        <v>1</v>
      </c>
      <c r="Y73">
        <f t="shared" si="48"/>
        <v>0</v>
      </c>
      <c r="Z73">
        <f t="shared" si="49"/>
        <v>0.5</v>
      </c>
      <c r="AA73">
        <f t="shared" si="50"/>
        <v>1</v>
      </c>
      <c r="AB73">
        <f t="shared" si="51"/>
        <v>0</v>
      </c>
      <c r="AC73">
        <f t="shared" si="52"/>
        <v>0.5</v>
      </c>
      <c r="AD73">
        <f t="shared" si="53"/>
        <v>0</v>
      </c>
      <c r="AE73">
        <f t="shared" si="54"/>
        <v>0</v>
      </c>
      <c r="AF73">
        <f t="shared" si="55"/>
        <v>1</v>
      </c>
      <c r="AG73">
        <f t="shared" si="56"/>
        <v>0</v>
      </c>
      <c r="AH73">
        <f t="shared" si="57"/>
        <v>0.5</v>
      </c>
      <c r="AI73">
        <f t="shared" si="58"/>
        <v>0</v>
      </c>
      <c r="AJ73">
        <f t="shared" si="59"/>
        <v>0.5</v>
      </c>
      <c r="AK73">
        <f t="shared" si="60"/>
        <v>1</v>
      </c>
      <c r="AL73">
        <f t="shared" si="61"/>
        <v>0</v>
      </c>
      <c r="AM73">
        <f t="shared" si="62"/>
        <v>1</v>
      </c>
      <c r="AN73">
        <f t="shared" si="63"/>
        <v>0</v>
      </c>
      <c r="AO73">
        <f t="shared" si="64"/>
        <v>0.5</v>
      </c>
      <c r="AP73">
        <f t="shared" si="65"/>
        <v>1</v>
      </c>
      <c r="AQ73">
        <f t="shared" si="66"/>
        <v>0</v>
      </c>
      <c r="AR73">
        <f t="shared" si="67"/>
        <v>0.5</v>
      </c>
      <c r="AS73">
        <f t="shared" si="68"/>
        <v>0</v>
      </c>
      <c r="AT73">
        <f t="shared" si="69"/>
        <v>0</v>
      </c>
      <c r="AU73">
        <f t="shared" si="70"/>
        <v>0</v>
      </c>
      <c r="AV73">
        <f t="shared" si="71"/>
        <v>0</v>
      </c>
      <c r="AW73">
        <f t="shared" si="72"/>
        <v>0.5</v>
      </c>
      <c r="AX73">
        <f t="shared" si="73"/>
        <v>0</v>
      </c>
      <c r="AY73">
        <f t="shared" si="74"/>
        <v>0</v>
      </c>
      <c r="AZ73">
        <f t="shared" si="75"/>
        <v>0.5</v>
      </c>
    </row>
    <row r="74" spans="1:52">
      <c r="A74">
        <f t="shared" si="25"/>
        <v>9</v>
      </c>
      <c r="C74">
        <f t="shared" si="26"/>
        <v>0</v>
      </c>
      <c r="D74">
        <f t="shared" si="27"/>
        <v>1</v>
      </c>
      <c r="E74">
        <f t="shared" si="28"/>
        <v>0</v>
      </c>
      <c r="F74">
        <f t="shared" si="29"/>
        <v>0.5</v>
      </c>
      <c r="G74">
        <f t="shared" si="30"/>
        <v>1</v>
      </c>
      <c r="H74">
        <f t="shared" si="31"/>
        <v>0</v>
      </c>
      <c r="I74">
        <f t="shared" si="32"/>
        <v>1</v>
      </c>
      <c r="J74">
        <f t="shared" si="33"/>
        <v>0</v>
      </c>
      <c r="K74">
        <f t="shared" si="34"/>
        <v>1</v>
      </c>
      <c r="L74">
        <f t="shared" si="35"/>
        <v>1</v>
      </c>
      <c r="M74">
        <f t="shared" si="36"/>
        <v>0</v>
      </c>
      <c r="N74">
        <f t="shared" si="37"/>
        <v>1</v>
      </c>
      <c r="O74">
        <f t="shared" si="38"/>
        <v>0</v>
      </c>
      <c r="P74">
        <f t="shared" si="39"/>
        <v>0.5</v>
      </c>
      <c r="Q74">
        <f t="shared" si="40"/>
        <v>1</v>
      </c>
      <c r="R74">
        <f t="shared" si="41"/>
        <v>0</v>
      </c>
      <c r="S74">
        <f t="shared" si="42"/>
        <v>1</v>
      </c>
      <c r="T74">
        <f t="shared" si="43"/>
        <v>0</v>
      </c>
      <c r="U74">
        <f t="shared" si="44"/>
        <v>0.5</v>
      </c>
      <c r="V74">
        <f t="shared" si="45"/>
        <v>0.5</v>
      </c>
      <c r="W74">
        <f t="shared" si="46"/>
        <v>0</v>
      </c>
      <c r="X74">
        <f t="shared" si="47"/>
        <v>1</v>
      </c>
      <c r="Y74">
        <f t="shared" si="48"/>
        <v>0</v>
      </c>
      <c r="Z74">
        <f t="shared" si="49"/>
        <v>1</v>
      </c>
      <c r="AA74">
        <f t="shared" si="50"/>
        <v>1</v>
      </c>
      <c r="AB74">
        <f t="shared" si="51"/>
        <v>0</v>
      </c>
      <c r="AC74">
        <f t="shared" si="52"/>
        <v>1</v>
      </c>
      <c r="AD74">
        <f t="shared" si="53"/>
        <v>0</v>
      </c>
      <c r="AE74">
        <f t="shared" si="54"/>
        <v>0</v>
      </c>
      <c r="AF74">
        <f t="shared" si="55"/>
        <v>0</v>
      </c>
      <c r="AG74">
        <f t="shared" si="56"/>
        <v>0</v>
      </c>
      <c r="AH74">
        <f t="shared" si="57"/>
        <v>1</v>
      </c>
      <c r="AI74">
        <f t="shared" si="58"/>
        <v>0</v>
      </c>
      <c r="AJ74">
        <f t="shared" si="59"/>
        <v>0</v>
      </c>
      <c r="AK74">
        <f t="shared" si="60"/>
        <v>0</v>
      </c>
      <c r="AL74">
        <f t="shared" si="61"/>
        <v>0</v>
      </c>
      <c r="AM74">
        <f t="shared" si="62"/>
        <v>0.5</v>
      </c>
      <c r="AN74">
        <f t="shared" si="63"/>
        <v>0.5</v>
      </c>
      <c r="AO74">
        <f t="shared" si="64"/>
        <v>0</v>
      </c>
      <c r="AP74">
        <f t="shared" si="65"/>
        <v>1</v>
      </c>
      <c r="AQ74">
        <f t="shared" si="66"/>
        <v>0</v>
      </c>
      <c r="AR74">
        <f t="shared" si="67"/>
        <v>0</v>
      </c>
      <c r="AS74">
        <f t="shared" si="68"/>
        <v>0</v>
      </c>
      <c r="AT74">
        <f t="shared" si="69"/>
        <v>0</v>
      </c>
      <c r="AU74">
        <f t="shared" si="70"/>
        <v>0</v>
      </c>
      <c r="AV74">
        <f t="shared" si="71"/>
        <v>0</v>
      </c>
      <c r="AW74">
        <f t="shared" si="72"/>
        <v>0.5</v>
      </c>
      <c r="AX74">
        <f t="shared" si="73"/>
        <v>0</v>
      </c>
      <c r="AY74">
        <f t="shared" si="74"/>
        <v>0</v>
      </c>
      <c r="AZ74">
        <f t="shared" si="75"/>
        <v>0.5</v>
      </c>
    </row>
    <row r="75" spans="1:52">
      <c r="A75">
        <f t="shared" si="25"/>
        <v>10</v>
      </c>
      <c r="C75">
        <f t="shared" si="26"/>
        <v>0</v>
      </c>
      <c r="D75">
        <f t="shared" si="27"/>
        <v>0.5</v>
      </c>
      <c r="E75">
        <f t="shared" si="28"/>
        <v>0</v>
      </c>
      <c r="F75">
        <f t="shared" si="29"/>
        <v>0.5</v>
      </c>
      <c r="G75">
        <f t="shared" si="30"/>
        <v>0.5</v>
      </c>
      <c r="H75">
        <f t="shared" si="31"/>
        <v>0</v>
      </c>
      <c r="I75">
        <f t="shared" si="32"/>
        <v>1</v>
      </c>
      <c r="J75">
        <f t="shared" si="33"/>
        <v>0</v>
      </c>
      <c r="K75">
        <f t="shared" si="34"/>
        <v>0</v>
      </c>
      <c r="L75">
        <f t="shared" si="35"/>
        <v>0.5</v>
      </c>
      <c r="M75">
        <f t="shared" si="36"/>
        <v>0</v>
      </c>
      <c r="N75">
        <f t="shared" si="37"/>
        <v>1</v>
      </c>
      <c r="O75">
        <f t="shared" si="38"/>
        <v>0</v>
      </c>
      <c r="P75">
        <f t="shared" si="39"/>
        <v>0.5</v>
      </c>
      <c r="Q75">
        <f t="shared" si="40"/>
        <v>1</v>
      </c>
      <c r="R75">
        <f t="shared" si="41"/>
        <v>0</v>
      </c>
      <c r="S75">
        <f t="shared" si="42"/>
        <v>1</v>
      </c>
      <c r="T75">
        <f t="shared" si="43"/>
        <v>0</v>
      </c>
      <c r="U75">
        <f t="shared" si="44"/>
        <v>0</v>
      </c>
      <c r="V75">
        <f t="shared" si="45"/>
        <v>0</v>
      </c>
      <c r="W75">
        <f t="shared" si="46"/>
        <v>0</v>
      </c>
      <c r="X75">
        <f t="shared" si="47"/>
        <v>1</v>
      </c>
      <c r="Y75">
        <f t="shared" si="48"/>
        <v>0</v>
      </c>
      <c r="Z75">
        <f t="shared" si="49"/>
        <v>0</v>
      </c>
      <c r="AA75">
        <f t="shared" si="50"/>
        <v>1</v>
      </c>
      <c r="AB75">
        <f t="shared" si="51"/>
        <v>0</v>
      </c>
      <c r="AC75">
        <f t="shared" si="52"/>
        <v>0.5</v>
      </c>
      <c r="AD75">
        <f t="shared" si="53"/>
        <v>0</v>
      </c>
      <c r="AE75">
        <f t="shared" si="54"/>
        <v>0</v>
      </c>
      <c r="AF75">
        <f t="shared" si="55"/>
        <v>0</v>
      </c>
      <c r="AG75">
        <f t="shared" si="56"/>
        <v>0</v>
      </c>
      <c r="AH75">
        <f t="shared" si="57"/>
        <v>0.5</v>
      </c>
      <c r="AI75">
        <f t="shared" si="58"/>
        <v>0</v>
      </c>
      <c r="AJ75">
        <f t="shared" si="59"/>
        <v>0.5</v>
      </c>
      <c r="AK75">
        <f t="shared" si="60"/>
        <v>0</v>
      </c>
      <c r="AL75">
        <f t="shared" si="61"/>
        <v>0</v>
      </c>
      <c r="AM75">
        <f t="shared" si="62"/>
        <v>1</v>
      </c>
      <c r="AN75">
        <f t="shared" si="63"/>
        <v>0</v>
      </c>
      <c r="AO75">
        <f t="shared" si="64"/>
        <v>0</v>
      </c>
      <c r="AP75">
        <f t="shared" si="65"/>
        <v>1</v>
      </c>
      <c r="AQ75">
        <f t="shared" si="66"/>
        <v>0</v>
      </c>
      <c r="AR75">
        <f t="shared" si="67"/>
        <v>0</v>
      </c>
      <c r="AS75">
        <f t="shared" si="68"/>
        <v>0</v>
      </c>
      <c r="AT75">
        <f t="shared" si="69"/>
        <v>0</v>
      </c>
      <c r="AU75">
        <f t="shared" si="70"/>
        <v>0</v>
      </c>
      <c r="AV75">
        <f t="shared" si="71"/>
        <v>0</v>
      </c>
      <c r="AW75">
        <f t="shared" si="72"/>
        <v>0</v>
      </c>
      <c r="AX75">
        <f t="shared" si="73"/>
        <v>0</v>
      </c>
      <c r="AY75">
        <f t="shared" si="74"/>
        <v>0</v>
      </c>
      <c r="AZ75">
        <f t="shared" si="75"/>
        <v>0</v>
      </c>
    </row>
  </sheetData>
  <conditionalFormatting sqref="C36:G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:G57 C48:G5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:G40 I36:I40 I42 C42:G42 C48:G52 C54:G54 I48:I52 I54 C57:G5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79"/>
  <sheetViews>
    <sheetView tabSelected="1" topLeftCell="A22" zoomScale="70" zoomScaleNormal="70" workbookViewId="0">
      <selection activeCell="Q86" sqref="Q86"/>
    </sheetView>
  </sheetViews>
  <sheetFormatPr defaultRowHeight="14.4"/>
  <cols>
    <col min="1" max="1" width="6.6640625" bestFit="1" customWidth="1"/>
    <col min="2" max="2" width="13.33203125" bestFit="1" customWidth="1"/>
    <col min="3" max="3" width="29.6640625" bestFit="1" customWidth="1"/>
    <col min="4" max="4" width="31.6640625" bestFit="1" customWidth="1"/>
    <col min="5" max="7" width="30.6640625" bestFit="1" customWidth="1"/>
    <col min="8" max="8" width="29.6640625" bestFit="1" customWidth="1"/>
    <col min="9" max="9" width="31.6640625" bestFit="1" customWidth="1"/>
    <col min="10" max="12" width="30.6640625" bestFit="1" customWidth="1"/>
    <col min="13" max="13" width="29.6640625" bestFit="1" customWidth="1"/>
    <col min="14" max="14" width="31.6640625" bestFit="1" customWidth="1"/>
    <col min="15" max="17" width="30.6640625" bestFit="1" customWidth="1"/>
    <col min="18" max="18" width="28.5546875" bestFit="1" customWidth="1"/>
    <col min="19" max="19" width="30.6640625" bestFit="1" customWidth="1"/>
    <col min="20" max="22" width="29.6640625" bestFit="1" customWidth="1"/>
    <col min="23" max="23" width="28.5546875" bestFit="1" customWidth="1"/>
    <col min="24" max="24" width="30.6640625" bestFit="1" customWidth="1"/>
    <col min="25" max="28" width="29.6640625" bestFit="1" customWidth="1"/>
    <col min="29" max="29" width="31.6640625" bestFit="1" customWidth="1"/>
    <col min="30" max="32" width="30.6640625" bestFit="1" customWidth="1"/>
    <col min="33" max="33" width="29.6640625" bestFit="1" customWidth="1"/>
    <col min="34" max="34" width="31.6640625" bestFit="1" customWidth="1"/>
    <col min="35" max="37" width="30.6640625" bestFit="1" customWidth="1"/>
    <col min="38" max="38" width="29.6640625" bestFit="1" customWidth="1"/>
    <col min="39" max="39" width="31.6640625" bestFit="1" customWidth="1"/>
    <col min="40" max="42" width="30.6640625" bestFit="1" customWidth="1"/>
    <col min="43" max="43" width="28.5546875" bestFit="1" customWidth="1"/>
    <col min="44" max="44" width="30.6640625" bestFit="1" customWidth="1"/>
    <col min="45" max="47" width="29.6640625" bestFit="1" customWidth="1"/>
    <col min="48" max="48" width="28.5546875" bestFit="1" customWidth="1"/>
    <col min="49" max="49" width="30.6640625" bestFit="1" customWidth="1"/>
    <col min="50" max="53" width="29.6640625" bestFit="1" customWidth="1"/>
    <col min="54" max="54" width="31.6640625" bestFit="1" customWidth="1"/>
    <col min="55" max="57" width="30.6640625" bestFit="1" customWidth="1"/>
    <col min="58" max="58" width="29.6640625" bestFit="1" customWidth="1"/>
    <col min="59" max="59" width="31.6640625" bestFit="1" customWidth="1"/>
    <col min="60" max="62" width="30.6640625" bestFit="1" customWidth="1"/>
    <col min="63" max="63" width="29.6640625" bestFit="1" customWidth="1"/>
    <col min="64" max="64" width="31.6640625" bestFit="1" customWidth="1"/>
    <col min="65" max="67" width="30.6640625" bestFit="1" customWidth="1"/>
    <col min="68" max="68" width="28.5546875" bestFit="1" customWidth="1"/>
    <col min="69" max="69" width="30.6640625" bestFit="1" customWidth="1"/>
    <col min="70" max="72" width="29.6640625" bestFit="1" customWidth="1"/>
    <col min="73" max="73" width="28.5546875" bestFit="1" customWidth="1"/>
    <col min="74" max="74" width="30.6640625" bestFit="1" customWidth="1"/>
    <col min="75" max="78" width="29.6640625" bestFit="1" customWidth="1"/>
    <col min="79" max="79" width="31.6640625" bestFit="1" customWidth="1"/>
    <col min="80" max="82" width="30.6640625" bestFit="1" customWidth="1"/>
    <col min="83" max="83" width="29.6640625" bestFit="1" customWidth="1"/>
    <col min="84" max="84" width="31.6640625" bestFit="1" customWidth="1"/>
    <col min="85" max="87" width="30.6640625" bestFit="1" customWidth="1"/>
    <col min="88" max="88" width="29.6640625" bestFit="1" customWidth="1"/>
    <col min="89" max="89" width="31.6640625" bestFit="1" customWidth="1"/>
    <col min="90" max="92" width="30.6640625" bestFit="1" customWidth="1"/>
    <col min="93" max="93" width="28.5546875" bestFit="1" customWidth="1"/>
    <col min="94" max="94" width="30.6640625" bestFit="1" customWidth="1"/>
    <col min="95" max="97" width="29.6640625" bestFit="1" customWidth="1"/>
    <col min="98" max="98" width="28.5546875" bestFit="1" customWidth="1"/>
    <col min="99" max="99" width="30.6640625" bestFit="1" customWidth="1"/>
    <col min="100" max="102" width="29.6640625" bestFit="1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f>target!A6</f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>
      <c r="A7">
        <f>target!A7</f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>
      <c r="A8">
        <f>target!A8</f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>
      <c r="A9">
        <f>target!A9</f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>
      <c r="A10">
        <f>target!A10</f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11" spans="1:102">
      <c r="A11">
        <f>target!A11</f>
        <v>6</v>
      </c>
      <c r="C11">
        <v>-1</v>
      </c>
      <c r="D11">
        <v>19</v>
      </c>
      <c r="E11">
        <v>-1</v>
      </c>
      <c r="F11">
        <v>32</v>
      </c>
      <c r="G11">
        <v>-1</v>
      </c>
      <c r="H11">
        <v>-1</v>
      </c>
      <c r="I11">
        <v>13</v>
      </c>
      <c r="J11">
        <v>6</v>
      </c>
      <c r="K11">
        <v>7</v>
      </c>
      <c r="L11">
        <v>11</v>
      </c>
      <c r="M11">
        <v>-1</v>
      </c>
      <c r="N11">
        <v>3</v>
      </c>
      <c r="O11">
        <v>-1</v>
      </c>
      <c r="P11">
        <v>6</v>
      </c>
      <c r="Q11">
        <v>2</v>
      </c>
      <c r="R11">
        <v>-1</v>
      </c>
      <c r="S11">
        <v>-1</v>
      </c>
      <c r="T11">
        <v>6</v>
      </c>
      <c r="U11">
        <v>53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8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6</v>
      </c>
      <c r="AQ11">
        <v>-1</v>
      </c>
      <c r="AR11">
        <v>-1</v>
      </c>
      <c r="AS11">
        <v>-1</v>
      </c>
      <c r="AT11">
        <v>-1</v>
      </c>
      <c r="AU11">
        <v>2048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4</v>
      </c>
      <c r="BD11">
        <v>286</v>
      </c>
      <c r="BE11">
        <v>8</v>
      </c>
      <c r="BF11">
        <v>-1</v>
      </c>
      <c r="BG11">
        <v>3</v>
      </c>
      <c r="BH11">
        <v>-1</v>
      </c>
      <c r="BI11">
        <v>9</v>
      </c>
      <c r="BJ11">
        <v>-1</v>
      </c>
      <c r="BK11">
        <v>726</v>
      </c>
      <c r="BL11">
        <v>6</v>
      </c>
      <c r="BM11">
        <v>-1</v>
      </c>
      <c r="BN11">
        <v>5</v>
      </c>
      <c r="BO11">
        <v>13</v>
      </c>
      <c r="BP11">
        <v>-1</v>
      </c>
      <c r="BQ11">
        <v>131</v>
      </c>
      <c r="BR11">
        <v>-1</v>
      </c>
      <c r="BS11">
        <v>-1</v>
      </c>
      <c r="BT11">
        <v>-1</v>
      </c>
      <c r="BU11">
        <v>-1</v>
      </c>
      <c r="BV11">
        <v>5</v>
      </c>
      <c r="BW11">
        <v>306</v>
      </c>
      <c r="BX11">
        <v>38</v>
      </c>
      <c r="BY11">
        <v>-1</v>
      </c>
      <c r="BZ11">
        <v>-1</v>
      </c>
      <c r="CA11">
        <v>8</v>
      </c>
      <c r="CB11">
        <v>-1</v>
      </c>
      <c r="CC11">
        <v>1799</v>
      </c>
      <c r="CD11">
        <v>-1</v>
      </c>
      <c r="CE11">
        <v>-1</v>
      </c>
      <c r="CF11">
        <v>-1</v>
      </c>
      <c r="CG11">
        <v>34</v>
      </c>
      <c r="CH11">
        <v>3185</v>
      </c>
      <c r="CI11">
        <v>110</v>
      </c>
      <c r="CJ11">
        <v>-1</v>
      </c>
      <c r="CK11">
        <v>-1</v>
      </c>
      <c r="CL11">
        <v>-1</v>
      </c>
      <c r="CM11">
        <v>8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</row>
    <row r="12" spans="1:102">
      <c r="A12">
        <f>target!A12</f>
        <v>7</v>
      </c>
      <c r="C12">
        <v>-1</v>
      </c>
      <c r="D12">
        <v>14</v>
      </c>
      <c r="E12">
        <v>-1</v>
      </c>
      <c r="F12">
        <v>22</v>
      </c>
      <c r="G12">
        <v>16</v>
      </c>
      <c r="H12">
        <v>-1</v>
      </c>
      <c r="I12">
        <v>13</v>
      </c>
      <c r="J12">
        <v>-1</v>
      </c>
      <c r="K12">
        <v>-1</v>
      </c>
      <c r="L12">
        <v>17</v>
      </c>
      <c r="M12">
        <v>-1</v>
      </c>
      <c r="N12">
        <v>14</v>
      </c>
      <c r="O12">
        <v>-1</v>
      </c>
      <c r="P12">
        <v>10</v>
      </c>
      <c r="Q12">
        <v>10</v>
      </c>
      <c r="R12">
        <v>-1</v>
      </c>
      <c r="S12">
        <v>17</v>
      </c>
      <c r="T12">
        <v>-1</v>
      </c>
      <c r="U12">
        <v>137</v>
      </c>
      <c r="V12">
        <v>-1</v>
      </c>
      <c r="W12">
        <v>-1</v>
      </c>
      <c r="X12">
        <v>51</v>
      </c>
      <c r="Y12">
        <v>-1</v>
      </c>
      <c r="Z12">
        <v>5</v>
      </c>
      <c r="AA12">
        <v>3</v>
      </c>
      <c r="AB12">
        <v>-1</v>
      </c>
      <c r="AC12">
        <v>40</v>
      </c>
      <c r="AD12">
        <v>-1</v>
      </c>
      <c r="AE12">
        <v>-1</v>
      </c>
      <c r="AF12">
        <v>285</v>
      </c>
      <c r="AG12">
        <v>-1</v>
      </c>
      <c r="AH12">
        <v>439</v>
      </c>
      <c r="AI12">
        <v>-1</v>
      </c>
      <c r="AJ12">
        <v>-1</v>
      </c>
      <c r="AK12">
        <v>-1</v>
      </c>
      <c r="AL12">
        <v>-1</v>
      </c>
      <c r="AM12">
        <v>10</v>
      </c>
      <c r="AN12">
        <v>9</v>
      </c>
      <c r="AO12">
        <v>23</v>
      </c>
      <c r="AP12">
        <v>16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32</v>
      </c>
      <c r="BC12">
        <v>-1</v>
      </c>
      <c r="BD12">
        <v>15</v>
      </c>
      <c r="BE12">
        <v>5</v>
      </c>
      <c r="BF12">
        <v>-1</v>
      </c>
      <c r="BG12">
        <v>20</v>
      </c>
      <c r="BH12">
        <v>-1</v>
      </c>
      <c r="BI12">
        <v>-1</v>
      </c>
      <c r="BJ12">
        <v>8</v>
      </c>
      <c r="BK12">
        <v>-1</v>
      </c>
      <c r="BL12">
        <v>2</v>
      </c>
      <c r="BM12">
        <v>-1</v>
      </c>
      <c r="BN12">
        <v>17</v>
      </c>
      <c r="BO12">
        <v>3</v>
      </c>
      <c r="BP12">
        <v>-1</v>
      </c>
      <c r="BQ12">
        <v>50</v>
      </c>
      <c r="BR12">
        <v>-1</v>
      </c>
      <c r="BS12">
        <v>40</v>
      </c>
      <c r="BT12">
        <v>22</v>
      </c>
      <c r="BU12">
        <v>-1</v>
      </c>
      <c r="BV12">
        <v>32</v>
      </c>
      <c r="BW12">
        <v>128</v>
      </c>
      <c r="BX12">
        <v>-1</v>
      </c>
      <c r="BY12">
        <v>18</v>
      </c>
      <c r="BZ12">
        <v>-1</v>
      </c>
      <c r="CA12">
        <v>7</v>
      </c>
      <c r="CB12">
        <v>52</v>
      </c>
      <c r="CC12">
        <v>191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195</v>
      </c>
      <c r="CL12">
        <v>-1</v>
      </c>
      <c r="CM12">
        <v>32</v>
      </c>
      <c r="CN12">
        <v>20</v>
      </c>
      <c r="CO12">
        <v>-1</v>
      </c>
      <c r="CP12">
        <v>59</v>
      </c>
      <c r="CQ12">
        <v>-1</v>
      </c>
      <c r="CR12">
        <v>-1</v>
      </c>
      <c r="CS12">
        <v>-1</v>
      </c>
      <c r="CT12">
        <v>-1</v>
      </c>
      <c r="CU12">
        <v>446</v>
      </c>
      <c r="CV12">
        <v>-1</v>
      </c>
      <c r="CW12">
        <v>-1</v>
      </c>
      <c r="CX12">
        <v>658</v>
      </c>
    </row>
    <row r="13" spans="1:102">
      <c r="A13">
        <f>target!A13</f>
        <v>8</v>
      </c>
      <c r="C13">
        <v>-1</v>
      </c>
      <c r="D13">
        <v>11</v>
      </c>
      <c r="E13">
        <v>-1</v>
      </c>
      <c r="F13">
        <v>-1</v>
      </c>
      <c r="G13">
        <v>8</v>
      </c>
      <c r="H13">
        <v>-1</v>
      </c>
      <c r="I13">
        <v>4</v>
      </c>
      <c r="J13">
        <v>-1</v>
      </c>
      <c r="K13">
        <v>-1</v>
      </c>
      <c r="L13">
        <v>9</v>
      </c>
      <c r="M13">
        <v>-1</v>
      </c>
      <c r="N13">
        <v>4</v>
      </c>
      <c r="O13">
        <v>12</v>
      </c>
      <c r="P13">
        <v>10</v>
      </c>
      <c r="Q13">
        <v>30</v>
      </c>
      <c r="R13">
        <v>-1</v>
      </c>
      <c r="S13">
        <v>-1</v>
      </c>
      <c r="T13">
        <v>-1</v>
      </c>
      <c r="U13">
        <v>74</v>
      </c>
      <c r="V13">
        <v>-1</v>
      </c>
      <c r="W13">
        <v>-1</v>
      </c>
      <c r="X13">
        <v>15</v>
      </c>
      <c r="Y13">
        <v>-1</v>
      </c>
      <c r="Z13">
        <v>118</v>
      </c>
      <c r="AA13">
        <v>60</v>
      </c>
      <c r="AB13">
        <v>-1</v>
      </c>
      <c r="AC13">
        <v>-1</v>
      </c>
      <c r="AD13">
        <v>-1</v>
      </c>
      <c r="AE13">
        <v>-1</v>
      </c>
      <c r="AF13">
        <v>18</v>
      </c>
      <c r="AG13">
        <v>-1</v>
      </c>
      <c r="AH13">
        <v>-1</v>
      </c>
      <c r="AI13">
        <v>-1</v>
      </c>
      <c r="AJ13">
        <v>9</v>
      </c>
      <c r="AK13">
        <v>11</v>
      </c>
      <c r="AL13">
        <v>-1</v>
      </c>
      <c r="AM13">
        <v>10</v>
      </c>
      <c r="AN13">
        <v>-1</v>
      </c>
      <c r="AO13">
        <v>-1</v>
      </c>
      <c r="AP13">
        <v>9</v>
      </c>
      <c r="AQ13">
        <v>-1</v>
      </c>
      <c r="AR13">
        <v>332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346</v>
      </c>
      <c r="BA13">
        <v>-1</v>
      </c>
      <c r="BB13">
        <v>6</v>
      </c>
      <c r="BC13">
        <v>-1</v>
      </c>
      <c r="BD13">
        <v>6</v>
      </c>
      <c r="BE13">
        <v>7</v>
      </c>
      <c r="BF13">
        <v>-1</v>
      </c>
      <c r="BG13">
        <v>2</v>
      </c>
      <c r="BH13">
        <v>-1</v>
      </c>
      <c r="BI13">
        <v>1</v>
      </c>
      <c r="BJ13">
        <v>6</v>
      </c>
      <c r="BK13">
        <v>-1</v>
      </c>
      <c r="BL13">
        <v>3</v>
      </c>
      <c r="BM13">
        <v>-1</v>
      </c>
      <c r="BN13">
        <v>2</v>
      </c>
      <c r="BO13">
        <v>17</v>
      </c>
      <c r="BP13">
        <v>-1</v>
      </c>
      <c r="BQ13">
        <v>9</v>
      </c>
      <c r="BR13">
        <v>-1</v>
      </c>
      <c r="BS13">
        <v>-1</v>
      </c>
      <c r="BT13">
        <v>-1</v>
      </c>
      <c r="BU13">
        <v>-1</v>
      </c>
      <c r="BV13">
        <v>11</v>
      </c>
      <c r="BW13">
        <v>-1</v>
      </c>
      <c r="BX13">
        <v>-1</v>
      </c>
      <c r="BY13">
        <v>49</v>
      </c>
      <c r="BZ13">
        <v>-1</v>
      </c>
      <c r="CA13">
        <v>9</v>
      </c>
      <c r="CB13">
        <v>-1</v>
      </c>
      <c r="CC13">
        <v>-1</v>
      </c>
      <c r="CD13">
        <v>13</v>
      </c>
      <c r="CE13">
        <v>-1</v>
      </c>
      <c r="CF13">
        <v>1</v>
      </c>
      <c r="CG13">
        <v>-1</v>
      </c>
      <c r="CH13">
        <v>-1</v>
      </c>
      <c r="CI13">
        <v>287</v>
      </c>
      <c r="CJ13">
        <v>-1</v>
      </c>
      <c r="CK13">
        <v>5</v>
      </c>
      <c r="CL13">
        <v>-1</v>
      </c>
      <c r="CM13">
        <v>9</v>
      </c>
      <c r="CN13">
        <v>3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36</v>
      </c>
      <c r="CV13">
        <v>-1</v>
      </c>
      <c r="CW13">
        <v>-1</v>
      </c>
      <c r="CX13">
        <v>-1</v>
      </c>
    </row>
    <row r="14" spans="1:102">
      <c r="A14">
        <f>target!A14</f>
        <v>9</v>
      </c>
      <c r="C14">
        <v>-1</v>
      </c>
      <c r="D14">
        <v>7</v>
      </c>
      <c r="E14">
        <v>-1</v>
      </c>
      <c r="F14">
        <v>6</v>
      </c>
      <c r="G14">
        <v>108</v>
      </c>
      <c r="H14">
        <v>-1</v>
      </c>
      <c r="I14">
        <v>5</v>
      </c>
      <c r="J14">
        <v>-1</v>
      </c>
      <c r="K14">
        <v>10</v>
      </c>
      <c r="L14">
        <v>10</v>
      </c>
      <c r="M14">
        <v>-1</v>
      </c>
      <c r="N14">
        <v>16</v>
      </c>
      <c r="O14">
        <v>-1</v>
      </c>
      <c r="P14">
        <v>7</v>
      </c>
      <c r="Q14">
        <v>8</v>
      </c>
      <c r="R14">
        <v>-1</v>
      </c>
      <c r="S14">
        <v>272</v>
      </c>
      <c r="T14">
        <v>-1</v>
      </c>
      <c r="U14">
        <v>19</v>
      </c>
      <c r="V14">
        <v>7</v>
      </c>
      <c r="W14">
        <v>-1</v>
      </c>
      <c r="X14">
        <v>216</v>
      </c>
      <c r="Y14">
        <v>-1</v>
      </c>
      <c r="Z14">
        <v>5</v>
      </c>
      <c r="AA14">
        <v>2</v>
      </c>
      <c r="AB14">
        <v>-1</v>
      </c>
      <c r="AC14">
        <v>103</v>
      </c>
      <c r="AD14">
        <v>-1</v>
      </c>
      <c r="AE14">
        <v>-1</v>
      </c>
      <c r="AF14">
        <v>-1</v>
      </c>
      <c r="AG14">
        <v>-1</v>
      </c>
      <c r="AH14">
        <v>11</v>
      </c>
      <c r="AI14">
        <v>-1</v>
      </c>
      <c r="AJ14">
        <v>-1</v>
      </c>
      <c r="AK14">
        <v>-1</v>
      </c>
      <c r="AL14">
        <v>-1</v>
      </c>
      <c r="AM14">
        <v>5</v>
      </c>
      <c r="AN14">
        <v>-1</v>
      </c>
      <c r="AO14">
        <v>-1</v>
      </c>
      <c r="AP14">
        <v>191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8</v>
      </c>
      <c r="BC14">
        <v>-1</v>
      </c>
      <c r="BD14">
        <v>-1</v>
      </c>
      <c r="BE14">
        <v>11</v>
      </c>
      <c r="BF14">
        <v>-1</v>
      </c>
      <c r="BG14">
        <v>6</v>
      </c>
      <c r="BH14">
        <v>-1</v>
      </c>
      <c r="BI14">
        <v>2</v>
      </c>
      <c r="BJ14">
        <v>5</v>
      </c>
      <c r="BK14">
        <v>-1</v>
      </c>
      <c r="BL14">
        <v>3</v>
      </c>
      <c r="BM14">
        <v>-1</v>
      </c>
      <c r="BN14">
        <v>-1</v>
      </c>
      <c r="BO14">
        <v>0</v>
      </c>
      <c r="BP14">
        <v>-1</v>
      </c>
      <c r="BQ14">
        <v>241</v>
      </c>
      <c r="BR14">
        <v>-1</v>
      </c>
      <c r="BS14">
        <v>-1</v>
      </c>
      <c r="BT14">
        <v>-1</v>
      </c>
      <c r="BU14">
        <v>-1</v>
      </c>
      <c r="BV14">
        <v>337</v>
      </c>
      <c r="BW14">
        <v>-1</v>
      </c>
      <c r="BX14">
        <v>11</v>
      </c>
      <c r="BY14">
        <v>4</v>
      </c>
      <c r="BZ14">
        <v>-1</v>
      </c>
      <c r="CA14">
        <v>9</v>
      </c>
      <c r="CB14">
        <v>-1</v>
      </c>
      <c r="CC14">
        <v>-1</v>
      </c>
      <c r="CD14">
        <v>-1</v>
      </c>
      <c r="CE14">
        <v>-1</v>
      </c>
      <c r="CF14">
        <v>17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12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151</v>
      </c>
      <c r="CV14">
        <v>-1</v>
      </c>
      <c r="CW14">
        <v>-1</v>
      </c>
      <c r="CX14">
        <v>327</v>
      </c>
    </row>
    <row r="15" spans="1:102">
      <c r="A15">
        <f>target!A15</f>
        <v>10</v>
      </c>
      <c r="C15">
        <v>-1</v>
      </c>
      <c r="D15">
        <v>-1</v>
      </c>
      <c r="E15">
        <v>-1</v>
      </c>
      <c r="F15">
        <v>96</v>
      </c>
      <c r="G15">
        <v>-1</v>
      </c>
      <c r="H15">
        <v>-1</v>
      </c>
      <c r="I15">
        <v>6</v>
      </c>
      <c r="J15">
        <v>-1</v>
      </c>
      <c r="K15">
        <v>-1</v>
      </c>
      <c r="L15">
        <v>7</v>
      </c>
      <c r="M15">
        <v>-1</v>
      </c>
      <c r="N15">
        <v>2</v>
      </c>
      <c r="O15">
        <v>-1</v>
      </c>
      <c r="P15">
        <v>1</v>
      </c>
      <c r="Q15">
        <v>3</v>
      </c>
      <c r="R15">
        <v>-1</v>
      </c>
      <c r="S15">
        <v>4</v>
      </c>
      <c r="T15">
        <v>-1</v>
      </c>
      <c r="U15">
        <v>-1</v>
      </c>
      <c r="V15">
        <v>-1</v>
      </c>
      <c r="W15">
        <v>-1</v>
      </c>
      <c r="X15">
        <v>46</v>
      </c>
      <c r="Y15">
        <v>-1</v>
      </c>
      <c r="Z15">
        <v>-1</v>
      </c>
      <c r="AA15">
        <v>7</v>
      </c>
      <c r="AB15">
        <v>-1</v>
      </c>
      <c r="AC15">
        <v>12</v>
      </c>
      <c r="AD15">
        <v>-1</v>
      </c>
      <c r="AE15">
        <v>-1</v>
      </c>
      <c r="AF15">
        <v>-1</v>
      </c>
      <c r="AG15">
        <v>-1</v>
      </c>
      <c r="AH15">
        <v>6</v>
      </c>
      <c r="AI15">
        <v>-1</v>
      </c>
      <c r="AJ15">
        <v>-1</v>
      </c>
      <c r="AK15">
        <v>-1</v>
      </c>
      <c r="AL15">
        <v>-1</v>
      </c>
      <c r="AM15">
        <v>3</v>
      </c>
      <c r="AN15">
        <v>-1</v>
      </c>
      <c r="AO15">
        <v>-1</v>
      </c>
      <c r="AP15">
        <v>2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7</v>
      </c>
      <c r="BC15">
        <v>-1</v>
      </c>
      <c r="BD15">
        <v>-1</v>
      </c>
      <c r="BE15">
        <v>2</v>
      </c>
      <c r="BF15">
        <v>-1</v>
      </c>
      <c r="BG15">
        <v>11</v>
      </c>
      <c r="BH15">
        <v>-1</v>
      </c>
      <c r="BI15">
        <v>-1</v>
      </c>
      <c r="BJ15">
        <v>-1</v>
      </c>
      <c r="BK15">
        <v>-1</v>
      </c>
      <c r="BL15">
        <v>6</v>
      </c>
      <c r="BM15">
        <v>-1</v>
      </c>
      <c r="BN15">
        <v>-1</v>
      </c>
      <c r="BO15">
        <v>15</v>
      </c>
      <c r="BP15">
        <v>-1</v>
      </c>
      <c r="BQ15">
        <v>17</v>
      </c>
      <c r="BR15">
        <v>-1</v>
      </c>
      <c r="BS15">
        <v>-1</v>
      </c>
      <c r="BT15">
        <v>-1</v>
      </c>
      <c r="BU15">
        <v>-1</v>
      </c>
      <c r="BV15">
        <v>21</v>
      </c>
      <c r="BW15">
        <v>-1</v>
      </c>
      <c r="BX15">
        <v>-1</v>
      </c>
      <c r="BY15">
        <v>135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11</v>
      </c>
      <c r="CI15">
        <v>-1</v>
      </c>
      <c r="CJ15">
        <v>-1</v>
      </c>
      <c r="CK15">
        <v>62</v>
      </c>
      <c r="CL15">
        <v>-1</v>
      </c>
      <c r="CM15">
        <v>-1</v>
      </c>
      <c r="CN15">
        <v>8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</row>
    <row r="22" spans="1:102">
      <c r="A22">
        <f>A6</f>
        <v>1</v>
      </c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1:102">
      <c r="A23">
        <f t="shared" ref="A23:A30" si="2">A7</f>
        <v>2</v>
      </c>
      <c r="C23" t="str">
        <f t="shared" ref="C23:BN23" si="3">IF(C7&gt;=0,C7,"")</f>
        <v/>
      </c>
      <c r="D23">
        <f t="shared" si="3"/>
        <v>6</v>
      </c>
      <c r="E23" t="str">
        <f t="shared" si="3"/>
        <v/>
      </c>
      <c r="F23">
        <f t="shared" si="3"/>
        <v>5</v>
      </c>
      <c r="G23">
        <f t="shared" si="3"/>
        <v>6</v>
      </c>
      <c r="H23" t="str">
        <f t="shared" si="3"/>
        <v/>
      </c>
      <c r="I23">
        <f t="shared" si="3"/>
        <v>1</v>
      </c>
      <c r="J23" t="str">
        <f t="shared" si="3"/>
        <v/>
      </c>
      <c r="K23">
        <f t="shared" si="3"/>
        <v>13</v>
      </c>
      <c r="L23">
        <f t="shared" si="3"/>
        <v>2</v>
      </c>
      <c r="M23" t="str">
        <f t="shared" si="3"/>
        <v/>
      </c>
      <c r="N23">
        <f t="shared" si="3"/>
        <v>3</v>
      </c>
      <c r="O23">
        <f t="shared" si="3"/>
        <v>11</v>
      </c>
      <c r="P23" t="str">
        <f t="shared" si="3"/>
        <v/>
      </c>
      <c r="Q23">
        <f t="shared" si="3"/>
        <v>7</v>
      </c>
      <c r="R23" t="str">
        <f t="shared" si="3"/>
        <v/>
      </c>
      <c r="S23">
        <f t="shared" si="3"/>
        <v>10</v>
      </c>
      <c r="T23" t="str">
        <f t="shared" si="3"/>
        <v/>
      </c>
      <c r="U23" t="str">
        <f t="shared" si="3"/>
        <v/>
      </c>
      <c r="V23">
        <f t="shared" si="3"/>
        <v>9</v>
      </c>
      <c r="W23" t="str">
        <f t="shared" si="3"/>
        <v/>
      </c>
      <c r="X23">
        <f t="shared" si="3"/>
        <v>68</v>
      </c>
      <c r="Y23" t="str">
        <f t="shared" si="3"/>
        <v/>
      </c>
      <c r="Z23">
        <f t="shared" si="3"/>
        <v>224</v>
      </c>
      <c r="AA23">
        <f t="shared" si="3"/>
        <v>8</v>
      </c>
      <c r="AB23" t="str">
        <f t="shared" si="3"/>
        <v/>
      </c>
      <c r="AC23">
        <f t="shared" si="3"/>
        <v>4</v>
      </c>
      <c r="AD23" t="str">
        <f t="shared" si="3"/>
        <v/>
      </c>
      <c r="AE23">
        <f t="shared" si="3"/>
        <v>8</v>
      </c>
      <c r="AF23" t="str">
        <f t="shared" si="3"/>
        <v/>
      </c>
      <c r="AG23" t="str">
        <f t="shared" si="3"/>
        <v/>
      </c>
      <c r="AH23">
        <f t="shared" si="3"/>
        <v>5</v>
      </c>
      <c r="AI23" t="str">
        <f t="shared" si="3"/>
        <v/>
      </c>
      <c r="AJ23" t="str">
        <f t="shared" si="3"/>
        <v/>
      </c>
      <c r="AK23">
        <f t="shared" si="3"/>
        <v>13</v>
      </c>
      <c r="AL23" t="str">
        <f t="shared" si="3"/>
        <v/>
      </c>
      <c r="AM23">
        <f t="shared" si="3"/>
        <v>106</v>
      </c>
      <c r="AN23" t="str">
        <f t="shared" si="3"/>
        <v/>
      </c>
      <c r="AO23">
        <f t="shared" si="3"/>
        <v>9</v>
      </c>
      <c r="AP23">
        <f t="shared" si="3"/>
        <v>490</v>
      </c>
      <c r="AQ23" t="str">
        <f t="shared" si="3"/>
        <v/>
      </c>
      <c r="AR23">
        <f t="shared" si="3"/>
        <v>91</v>
      </c>
      <c r="AS23" t="str">
        <f t="shared" si="3"/>
        <v/>
      </c>
      <c r="AT23" t="str">
        <f t="shared" si="3"/>
        <v/>
      </c>
      <c r="AU23">
        <f t="shared" si="3"/>
        <v>134</v>
      </c>
      <c r="AV23" t="str">
        <f t="shared" si="3"/>
        <v/>
      </c>
      <c r="AW23">
        <f t="shared" si="3"/>
        <v>120</v>
      </c>
      <c r="AX23" t="str">
        <f t="shared" si="3"/>
        <v/>
      </c>
      <c r="AY23" t="str">
        <f t="shared" si="3"/>
        <v/>
      </c>
      <c r="AZ23">
        <f t="shared" si="3"/>
        <v>148</v>
      </c>
      <c r="BA23" t="str">
        <f t="shared" si="3"/>
        <v/>
      </c>
      <c r="BB23">
        <f t="shared" si="3"/>
        <v>7</v>
      </c>
      <c r="BC23" t="str">
        <f t="shared" si="3"/>
        <v/>
      </c>
      <c r="BD23">
        <f t="shared" si="3"/>
        <v>9</v>
      </c>
      <c r="BE23">
        <f t="shared" si="3"/>
        <v>14</v>
      </c>
      <c r="BF23" t="str">
        <f t="shared" si="3"/>
        <v/>
      </c>
      <c r="BG23">
        <f t="shared" si="3"/>
        <v>3</v>
      </c>
      <c r="BH23" t="str">
        <f t="shared" si="3"/>
        <v/>
      </c>
      <c r="BI23">
        <f t="shared" si="3"/>
        <v>7</v>
      </c>
      <c r="BJ23">
        <f t="shared" si="3"/>
        <v>2</v>
      </c>
      <c r="BK23" t="str">
        <f t="shared" si="3"/>
        <v/>
      </c>
      <c r="BL23">
        <f t="shared" si="3"/>
        <v>12</v>
      </c>
      <c r="BM23">
        <f t="shared" si="3"/>
        <v>4</v>
      </c>
      <c r="BN23">
        <f t="shared" si="3"/>
        <v>11</v>
      </c>
      <c r="BO23">
        <f t="shared" ref="BO23:CX23" si="4">IF(BO7&gt;=0,BO7,"")</f>
        <v>4</v>
      </c>
      <c r="BP23" t="str">
        <f t="shared" si="4"/>
        <v/>
      </c>
      <c r="BQ23">
        <f t="shared" si="4"/>
        <v>2</v>
      </c>
      <c r="BR23" t="str">
        <f t="shared" si="4"/>
        <v/>
      </c>
      <c r="BS23">
        <f t="shared" si="4"/>
        <v>4</v>
      </c>
      <c r="BT23">
        <f t="shared" si="4"/>
        <v>52</v>
      </c>
      <c r="BU23" t="str">
        <f t="shared" si="4"/>
        <v/>
      </c>
      <c r="BV23">
        <f t="shared" si="4"/>
        <v>7</v>
      </c>
      <c r="BW23" t="str">
        <f t="shared" si="4"/>
        <v/>
      </c>
      <c r="BX23">
        <f t="shared" si="4"/>
        <v>10</v>
      </c>
      <c r="BY23">
        <f t="shared" si="4"/>
        <v>12</v>
      </c>
      <c r="BZ23" t="str">
        <f t="shared" si="4"/>
        <v/>
      </c>
      <c r="CA23">
        <f t="shared" si="4"/>
        <v>5</v>
      </c>
      <c r="CB23" t="str">
        <f t="shared" si="4"/>
        <v/>
      </c>
      <c r="CC23">
        <f t="shared" si="4"/>
        <v>4</v>
      </c>
      <c r="CD23">
        <f t="shared" si="4"/>
        <v>1</v>
      </c>
      <c r="CE23" t="str">
        <f t="shared" si="4"/>
        <v/>
      </c>
      <c r="CF23">
        <f t="shared" si="4"/>
        <v>11</v>
      </c>
      <c r="CG23" t="str">
        <f t="shared" si="4"/>
        <v/>
      </c>
      <c r="CH23">
        <f t="shared" si="4"/>
        <v>5</v>
      </c>
      <c r="CI23">
        <f t="shared" si="4"/>
        <v>3</v>
      </c>
      <c r="CJ23" t="str">
        <f t="shared" si="4"/>
        <v/>
      </c>
      <c r="CK23">
        <f t="shared" si="4"/>
        <v>4</v>
      </c>
      <c r="CL23" t="str">
        <f t="shared" si="4"/>
        <v/>
      </c>
      <c r="CM23">
        <f t="shared" si="4"/>
        <v>3</v>
      </c>
      <c r="CN23">
        <f t="shared" si="4"/>
        <v>13</v>
      </c>
      <c r="CO23" t="str">
        <f t="shared" si="4"/>
        <v/>
      </c>
      <c r="CP23" t="str">
        <f t="shared" si="4"/>
        <v/>
      </c>
      <c r="CQ23" t="str">
        <f t="shared" si="4"/>
        <v/>
      </c>
      <c r="CR23" t="str">
        <f t="shared" si="4"/>
        <v/>
      </c>
      <c r="CS23" t="str">
        <f t="shared" si="4"/>
        <v/>
      </c>
      <c r="CT23" t="str">
        <f t="shared" si="4"/>
        <v/>
      </c>
      <c r="CU23">
        <f t="shared" si="4"/>
        <v>188</v>
      </c>
      <c r="CV23" t="str">
        <f t="shared" si="4"/>
        <v/>
      </c>
      <c r="CW23" t="str">
        <f t="shared" si="4"/>
        <v/>
      </c>
      <c r="CX23">
        <f t="shared" si="4"/>
        <v>931</v>
      </c>
    </row>
    <row r="24" spans="1:102">
      <c r="A24">
        <f t="shared" si="2"/>
        <v>3</v>
      </c>
      <c r="C24" t="str">
        <f t="shared" ref="C24:BN24" si="5">IF(C8&gt;=0,C8,"")</f>
        <v/>
      </c>
      <c r="D24">
        <f t="shared" si="5"/>
        <v>6</v>
      </c>
      <c r="E24">
        <f t="shared" si="5"/>
        <v>19</v>
      </c>
      <c r="F24" t="str">
        <f t="shared" si="5"/>
        <v/>
      </c>
      <c r="G24">
        <f t="shared" si="5"/>
        <v>3</v>
      </c>
      <c r="H24" t="str">
        <f t="shared" si="5"/>
        <v/>
      </c>
      <c r="I24">
        <f t="shared" si="5"/>
        <v>7</v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10</v>
      </c>
      <c r="O24" t="str">
        <f t="shared" si="5"/>
        <v/>
      </c>
      <c r="P24">
        <f t="shared" si="5"/>
        <v>18</v>
      </c>
      <c r="Q24" t="str">
        <f t="shared" si="5"/>
        <v/>
      </c>
      <c r="R24" t="str">
        <f t="shared" si="5"/>
        <v/>
      </c>
      <c r="S24">
        <f t="shared" si="5"/>
        <v>103</v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5"/>
        <v/>
      </c>
      <c r="AA24">
        <f t="shared" si="5"/>
        <v>35</v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>
        <f t="shared" si="5"/>
        <v>10</v>
      </c>
      <c r="BF24" t="str">
        <f t="shared" si="5"/>
        <v/>
      </c>
      <c r="BG24">
        <f t="shared" si="5"/>
        <v>8</v>
      </c>
      <c r="BH24" t="str">
        <f t="shared" si="5"/>
        <v/>
      </c>
      <c r="BI24">
        <f t="shared" si="5"/>
        <v>8</v>
      </c>
      <c r="BJ24">
        <f t="shared" si="5"/>
        <v>4</v>
      </c>
      <c r="BK24" t="str">
        <f t="shared" si="5"/>
        <v/>
      </c>
      <c r="BL24">
        <f t="shared" si="5"/>
        <v>8</v>
      </c>
      <c r="BM24" t="str">
        <f t="shared" si="5"/>
        <v/>
      </c>
      <c r="BN24" t="str">
        <f t="shared" si="5"/>
        <v/>
      </c>
      <c r="BO24">
        <f t="shared" ref="BO24:CX24" si="6">IF(BO8&gt;=0,BO8,"")</f>
        <v>7</v>
      </c>
      <c r="BP24" t="str">
        <f t="shared" si="6"/>
        <v/>
      </c>
      <c r="BQ24">
        <f t="shared" si="6"/>
        <v>347</v>
      </c>
      <c r="BR24" t="str">
        <f t="shared" si="6"/>
        <v/>
      </c>
      <c r="BS24" t="str">
        <f t="shared" si="6"/>
        <v/>
      </c>
      <c r="BT24" t="str">
        <f t="shared" si="6"/>
        <v/>
      </c>
      <c r="BU24" t="str">
        <f t="shared" si="6"/>
        <v/>
      </c>
      <c r="BV24">
        <f t="shared" si="6"/>
        <v>30</v>
      </c>
      <c r="BW24" t="str">
        <f t="shared" si="6"/>
        <v/>
      </c>
      <c r="BX24">
        <f t="shared" si="6"/>
        <v>231</v>
      </c>
      <c r="BY24" t="str">
        <f t="shared" si="6"/>
        <v/>
      </c>
      <c r="BZ24" t="str">
        <f t="shared" si="6"/>
        <v/>
      </c>
      <c r="CA24" t="str">
        <f t="shared" si="6"/>
        <v/>
      </c>
      <c r="CB24" t="str">
        <f t="shared" si="6"/>
        <v/>
      </c>
      <c r="CC24" t="str">
        <f t="shared" si="6"/>
        <v/>
      </c>
      <c r="CD24" t="str">
        <f t="shared" si="6"/>
        <v/>
      </c>
      <c r="CE24" t="str">
        <f t="shared" si="6"/>
        <v/>
      </c>
      <c r="CF24" t="str">
        <f t="shared" si="6"/>
        <v/>
      </c>
      <c r="CG24" t="str">
        <f t="shared" si="6"/>
        <v/>
      </c>
      <c r="CH24">
        <f t="shared" si="6"/>
        <v>444</v>
      </c>
      <c r="CI24">
        <f t="shared" si="6"/>
        <v>551</v>
      </c>
      <c r="CJ24" t="str">
        <f t="shared" si="6"/>
        <v/>
      </c>
      <c r="CK24">
        <f t="shared" si="6"/>
        <v>2</v>
      </c>
      <c r="CL24" t="str">
        <f t="shared" si="6"/>
        <v/>
      </c>
      <c r="CM24" t="str">
        <f t="shared" si="6"/>
        <v/>
      </c>
      <c r="CN24">
        <f t="shared" si="6"/>
        <v>7</v>
      </c>
      <c r="CO24" t="str">
        <f t="shared" si="6"/>
        <v/>
      </c>
      <c r="CP24" t="str">
        <f t="shared" si="6"/>
        <v/>
      </c>
      <c r="CQ24" t="str">
        <f t="shared" si="6"/>
        <v/>
      </c>
      <c r="CR24" t="str">
        <f t="shared" si="6"/>
        <v/>
      </c>
      <c r="CS24" t="str">
        <f t="shared" si="6"/>
        <v/>
      </c>
      <c r="CT24" t="str">
        <f t="shared" si="6"/>
        <v/>
      </c>
      <c r="CU24">
        <f t="shared" si="6"/>
        <v>186</v>
      </c>
      <c r="CV24" t="str">
        <f t="shared" si="6"/>
        <v/>
      </c>
      <c r="CW24" t="str">
        <f t="shared" si="6"/>
        <v/>
      </c>
      <c r="CX24" t="str">
        <f t="shared" si="6"/>
        <v/>
      </c>
    </row>
    <row r="25" spans="1:102">
      <c r="A25">
        <f t="shared" si="2"/>
        <v>4</v>
      </c>
      <c r="C25" t="str">
        <f t="shared" ref="C25:BN25" si="7">IF(C9&gt;=0,C9,"")</f>
        <v/>
      </c>
      <c r="D25">
        <f t="shared" si="7"/>
        <v>7</v>
      </c>
      <c r="E25" t="str">
        <f t="shared" si="7"/>
        <v/>
      </c>
      <c r="F25">
        <f t="shared" si="7"/>
        <v>0</v>
      </c>
      <c r="G25">
        <f t="shared" si="7"/>
        <v>6</v>
      </c>
      <c r="H25" t="str">
        <f t="shared" si="7"/>
        <v/>
      </c>
      <c r="I25">
        <f t="shared" si="7"/>
        <v>4</v>
      </c>
      <c r="J25" t="str">
        <f t="shared" si="7"/>
        <v/>
      </c>
      <c r="K25">
        <f t="shared" si="7"/>
        <v>0</v>
      </c>
      <c r="L25">
        <f t="shared" si="7"/>
        <v>2</v>
      </c>
      <c r="M25" t="str">
        <f t="shared" si="7"/>
        <v/>
      </c>
      <c r="N25">
        <f t="shared" si="7"/>
        <v>7</v>
      </c>
      <c r="O25" t="str">
        <f t="shared" si="7"/>
        <v/>
      </c>
      <c r="P25" t="str">
        <f t="shared" si="7"/>
        <v/>
      </c>
      <c r="Q25">
        <f t="shared" si="7"/>
        <v>0</v>
      </c>
      <c r="R25" t="str">
        <f t="shared" si="7"/>
        <v/>
      </c>
      <c r="S25">
        <f t="shared" si="7"/>
        <v>11</v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>
        <f t="shared" si="7"/>
        <v>10</v>
      </c>
      <c r="Y25" t="str">
        <f t="shared" si="7"/>
        <v/>
      </c>
      <c r="Z25">
        <f t="shared" si="7"/>
        <v>1</v>
      </c>
      <c r="AA25">
        <f t="shared" si="7"/>
        <v>1</v>
      </c>
      <c r="AB25" t="str">
        <f t="shared" si="7"/>
        <v/>
      </c>
      <c r="AC25" t="str">
        <f t="shared" si="7"/>
        <v/>
      </c>
      <c r="AD25">
        <f t="shared" si="7"/>
        <v>1</v>
      </c>
      <c r="AE25" t="str">
        <f t="shared" si="7"/>
        <v/>
      </c>
      <c r="AF25">
        <f t="shared" si="7"/>
        <v>7</v>
      </c>
      <c r="AG25" t="str">
        <f t="shared" si="7"/>
        <v/>
      </c>
      <c r="AH25">
        <f t="shared" si="7"/>
        <v>4</v>
      </c>
      <c r="AI25" t="str">
        <f t="shared" si="7"/>
        <v/>
      </c>
      <c r="AJ25" t="str">
        <f t="shared" si="7"/>
        <v/>
      </c>
      <c r="AK25" t="str">
        <f t="shared" si="7"/>
        <v/>
      </c>
      <c r="AL25" t="str">
        <f t="shared" si="7"/>
        <v/>
      </c>
      <c r="AM25">
        <f t="shared" si="7"/>
        <v>4</v>
      </c>
      <c r="AN25" t="str">
        <f t="shared" si="7"/>
        <v/>
      </c>
      <c r="AO25">
        <f t="shared" si="7"/>
        <v>8</v>
      </c>
      <c r="AP25">
        <f t="shared" si="7"/>
        <v>1</v>
      </c>
      <c r="AQ25" t="str">
        <f t="shared" si="7"/>
        <v/>
      </c>
      <c r="AR25" t="str">
        <f t="shared" si="7"/>
        <v/>
      </c>
      <c r="AS25" t="str">
        <f t="shared" si="7"/>
        <v/>
      </c>
      <c r="AT25" t="str">
        <f t="shared" si="7"/>
        <v/>
      </c>
      <c r="AU25">
        <f t="shared" si="7"/>
        <v>173</v>
      </c>
      <c r="AV25" t="str">
        <f t="shared" si="7"/>
        <v/>
      </c>
      <c r="AW25" t="str">
        <f t="shared" si="7"/>
        <v/>
      </c>
      <c r="AX25" t="str">
        <f t="shared" si="7"/>
        <v/>
      </c>
      <c r="AY25">
        <f t="shared" si="7"/>
        <v>55</v>
      </c>
      <c r="AZ25">
        <f t="shared" si="7"/>
        <v>11</v>
      </c>
      <c r="BA25" t="str">
        <f t="shared" si="7"/>
        <v/>
      </c>
      <c r="BB25">
        <f t="shared" si="7"/>
        <v>2</v>
      </c>
      <c r="BC25" t="str">
        <f t="shared" si="7"/>
        <v/>
      </c>
      <c r="BD25">
        <f t="shared" si="7"/>
        <v>2</v>
      </c>
      <c r="BE25">
        <f t="shared" si="7"/>
        <v>3</v>
      </c>
      <c r="BF25" t="str">
        <f t="shared" si="7"/>
        <v/>
      </c>
      <c r="BG25">
        <f t="shared" si="7"/>
        <v>0</v>
      </c>
      <c r="BH25" t="str">
        <f t="shared" si="7"/>
        <v/>
      </c>
      <c r="BI25" t="str">
        <f t="shared" si="7"/>
        <v/>
      </c>
      <c r="BJ25">
        <f t="shared" si="7"/>
        <v>0</v>
      </c>
      <c r="BK25" t="str">
        <f t="shared" si="7"/>
        <v/>
      </c>
      <c r="BL25">
        <f t="shared" si="7"/>
        <v>6</v>
      </c>
      <c r="BM25" t="str">
        <f t="shared" si="7"/>
        <v/>
      </c>
      <c r="BN25">
        <f t="shared" si="7"/>
        <v>4</v>
      </c>
      <c r="BO25">
        <f t="shared" ref="BO25:CX25" si="8">IF(BO9&gt;=0,BO9,"")</f>
        <v>2</v>
      </c>
      <c r="BP25" t="str">
        <f t="shared" si="8"/>
        <v/>
      </c>
      <c r="BQ25">
        <f t="shared" si="8"/>
        <v>90</v>
      </c>
      <c r="BR25" t="str">
        <f t="shared" si="8"/>
        <v/>
      </c>
      <c r="BS25">
        <f t="shared" si="8"/>
        <v>3</v>
      </c>
      <c r="BT25">
        <f t="shared" si="8"/>
        <v>68</v>
      </c>
      <c r="BU25" t="str">
        <f t="shared" si="8"/>
        <v/>
      </c>
      <c r="BV25">
        <f t="shared" si="8"/>
        <v>5</v>
      </c>
      <c r="BW25">
        <f t="shared" si="8"/>
        <v>190</v>
      </c>
      <c r="BX25" t="str">
        <f t="shared" si="8"/>
        <v/>
      </c>
      <c r="BY25">
        <f t="shared" si="8"/>
        <v>115</v>
      </c>
      <c r="BZ25" t="str">
        <f t="shared" si="8"/>
        <v/>
      </c>
      <c r="CA25">
        <f t="shared" si="8"/>
        <v>4</v>
      </c>
      <c r="CB25" t="str">
        <f t="shared" si="8"/>
        <v/>
      </c>
      <c r="CC25" t="str">
        <f t="shared" si="8"/>
        <v/>
      </c>
      <c r="CD25" t="str">
        <f t="shared" si="8"/>
        <v/>
      </c>
      <c r="CE25" t="str">
        <f t="shared" si="8"/>
        <v/>
      </c>
      <c r="CF25">
        <f t="shared" si="8"/>
        <v>2</v>
      </c>
      <c r="CG25" t="str">
        <f t="shared" si="8"/>
        <v/>
      </c>
      <c r="CH25">
        <f t="shared" si="8"/>
        <v>4</v>
      </c>
      <c r="CI25" t="str">
        <f t="shared" si="8"/>
        <v/>
      </c>
      <c r="CJ25" t="str">
        <f t="shared" si="8"/>
        <v/>
      </c>
      <c r="CK25">
        <f t="shared" si="8"/>
        <v>4</v>
      </c>
      <c r="CL25">
        <f t="shared" si="8"/>
        <v>1</v>
      </c>
      <c r="CM25" t="str">
        <f t="shared" si="8"/>
        <v/>
      </c>
      <c r="CN25">
        <f t="shared" si="8"/>
        <v>4</v>
      </c>
      <c r="CO25" t="str">
        <f t="shared" si="8"/>
        <v/>
      </c>
      <c r="CP25" t="str">
        <f t="shared" si="8"/>
        <v/>
      </c>
      <c r="CQ25" t="str">
        <f t="shared" si="8"/>
        <v/>
      </c>
      <c r="CR25" t="str">
        <f t="shared" si="8"/>
        <v/>
      </c>
      <c r="CS25">
        <f t="shared" si="8"/>
        <v>16</v>
      </c>
      <c r="CT25" t="str">
        <f t="shared" si="8"/>
        <v/>
      </c>
      <c r="CU25">
        <f t="shared" si="8"/>
        <v>9</v>
      </c>
      <c r="CV25" t="str">
        <f t="shared" si="8"/>
        <v/>
      </c>
      <c r="CW25">
        <f t="shared" si="8"/>
        <v>4</v>
      </c>
      <c r="CX25" t="str">
        <f t="shared" si="8"/>
        <v/>
      </c>
    </row>
    <row r="26" spans="1:102">
      <c r="A26">
        <f t="shared" si="2"/>
        <v>5</v>
      </c>
      <c r="C26" t="str">
        <f t="shared" ref="C26:BN26" si="9">IF(C10&gt;=0,C10,"")</f>
        <v/>
      </c>
      <c r="D26">
        <f t="shared" si="9"/>
        <v>11</v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>
        <f t="shared" si="9"/>
        <v>5</v>
      </c>
      <c r="J26">
        <f t="shared" si="9"/>
        <v>6</v>
      </c>
      <c r="K26">
        <f t="shared" si="9"/>
        <v>5</v>
      </c>
      <c r="L26" t="str">
        <f t="shared" si="9"/>
        <v/>
      </c>
      <c r="M26" t="str">
        <f t="shared" si="9"/>
        <v/>
      </c>
      <c r="N26">
        <f t="shared" si="9"/>
        <v>5</v>
      </c>
      <c r="O26" t="str">
        <f t="shared" si="9"/>
        <v/>
      </c>
      <c r="P26">
        <f t="shared" si="9"/>
        <v>3</v>
      </c>
      <c r="Q26">
        <f t="shared" si="9"/>
        <v>3</v>
      </c>
      <c r="R26" t="str">
        <f t="shared" si="9"/>
        <v/>
      </c>
      <c r="S26" t="str">
        <f t="shared" si="9"/>
        <v/>
      </c>
      <c r="T26" t="str">
        <f t="shared" si="9"/>
        <v/>
      </c>
      <c r="U26" t="str">
        <f t="shared" si="9"/>
        <v/>
      </c>
      <c r="V26">
        <f t="shared" si="9"/>
        <v>7</v>
      </c>
      <c r="W26" t="str">
        <f t="shared" si="9"/>
        <v/>
      </c>
      <c r="X26">
        <f t="shared" si="9"/>
        <v>11</v>
      </c>
      <c r="Y26" t="str">
        <f t="shared" si="9"/>
        <v/>
      </c>
      <c r="Z26" t="str">
        <f t="shared" si="9"/>
        <v/>
      </c>
      <c r="AA26" t="str">
        <f t="shared" si="9"/>
        <v/>
      </c>
      <c r="AB26" t="str">
        <f t="shared" si="9"/>
        <v/>
      </c>
      <c r="AC26">
        <f t="shared" si="9"/>
        <v>2</v>
      </c>
      <c r="AD26" t="str">
        <f t="shared" si="9"/>
        <v/>
      </c>
      <c r="AE26" t="str">
        <f t="shared" si="9"/>
        <v/>
      </c>
      <c r="AF26">
        <f t="shared" si="9"/>
        <v>7</v>
      </c>
      <c r="AG26" t="str">
        <f t="shared" si="9"/>
        <v/>
      </c>
      <c r="AH26">
        <f t="shared" si="9"/>
        <v>1</v>
      </c>
      <c r="AI26" t="str">
        <f t="shared" si="9"/>
        <v/>
      </c>
      <c r="AJ26" t="str">
        <f t="shared" si="9"/>
        <v/>
      </c>
      <c r="AK26" t="str">
        <f t="shared" si="9"/>
        <v/>
      </c>
      <c r="AL26" t="str">
        <f t="shared" si="9"/>
        <v/>
      </c>
      <c r="AM26">
        <f t="shared" si="9"/>
        <v>3</v>
      </c>
      <c r="AN26" t="str">
        <f t="shared" si="9"/>
        <v/>
      </c>
      <c r="AO26">
        <f t="shared" si="9"/>
        <v>6</v>
      </c>
      <c r="AP26">
        <f t="shared" si="9"/>
        <v>5</v>
      </c>
      <c r="AQ26" t="str">
        <f t="shared" si="9"/>
        <v/>
      </c>
      <c r="AR26" t="str">
        <f t="shared" si="9"/>
        <v/>
      </c>
      <c r="AS26" t="str">
        <f t="shared" si="9"/>
        <v/>
      </c>
      <c r="AT26" t="str">
        <f t="shared" si="9"/>
        <v/>
      </c>
      <c r="AU26">
        <f t="shared" si="9"/>
        <v>332</v>
      </c>
      <c r="AV26" t="str">
        <f t="shared" si="9"/>
        <v/>
      </c>
      <c r="AW26">
        <f t="shared" si="9"/>
        <v>116</v>
      </c>
      <c r="AX26" t="str">
        <f t="shared" si="9"/>
        <v/>
      </c>
      <c r="AY26" t="str">
        <f t="shared" si="9"/>
        <v/>
      </c>
      <c r="AZ26" t="str">
        <f t="shared" si="9"/>
        <v/>
      </c>
      <c r="BA26" t="str">
        <f t="shared" si="9"/>
        <v/>
      </c>
      <c r="BB26">
        <f t="shared" si="9"/>
        <v>11</v>
      </c>
      <c r="BC26" t="str">
        <f t="shared" si="9"/>
        <v/>
      </c>
      <c r="BD26" t="str">
        <f t="shared" si="9"/>
        <v/>
      </c>
      <c r="BE26">
        <f t="shared" si="9"/>
        <v>4</v>
      </c>
      <c r="BF26" t="str">
        <f t="shared" si="9"/>
        <v/>
      </c>
      <c r="BG26">
        <f t="shared" si="9"/>
        <v>2</v>
      </c>
      <c r="BH26">
        <f t="shared" si="9"/>
        <v>3</v>
      </c>
      <c r="BI26" t="str">
        <f t="shared" si="9"/>
        <v/>
      </c>
      <c r="BJ26">
        <f t="shared" si="9"/>
        <v>6</v>
      </c>
      <c r="BK26" t="str">
        <f t="shared" si="9"/>
        <v/>
      </c>
      <c r="BL26">
        <f t="shared" si="9"/>
        <v>5</v>
      </c>
      <c r="BM26" t="str">
        <f t="shared" si="9"/>
        <v/>
      </c>
      <c r="BN26" t="str">
        <f t="shared" si="9"/>
        <v/>
      </c>
      <c r="BO26">
        <f t="shared" ref="BO26:CX26" si="10">IF(BO10&gt;=0,BO10,"")</f>
        <v>4</v>
      </c>
      <c r="BP26" t="str">
        <f t="shared" si="10"/>
        <v/>
      </c>
      <c r="BQ26">
        <f t="shared" si="10"/>
        <v>336</v>
      </c>
      <c r="BR26" t="str">
        <f t="shared" si="10"/>
        <v/>
      </c>
      <c r="BS26" t="str">
        <f t="shared" si="10"/>
        <v/>
      </c>
      <c r="BT26" t="str">
        <f t="shared" si="10"/>
        <v/>
      </c>
      <c r="BU26" t="str">
        <f t="shared" si="10"/>
        <v/>
      </c>
      <c r="BV26">
        <f t="shared" si="10"/>
        <v>5</v>
      </c>
      <c r="BW26" t="str">
        <f t="shared" si="10"/>
        <v/>
      </c>
      <c r="BX26" t="str">
        <f t="shared" si="10"/>
        <v/>
      </c>
      <c r="BY26">
        <f t="shared" si="10"/>
        <v>8</v>
      </c>
      <c r="BZ26" t="str">
        <f t="shared" si="10"/>
        <v/>
      </c>
      <c r="CA26">
        <f t="shared" si="10"/>
        <v>9</v>
      </c>
      <c r="CB26" t="str">
        <f t="shared" si="10"/>
        <v/>
      </c>
      <c r="CC26">
        <f t="shared" si="10"/>
        <v>163</v>
      </c>
      <c r="CD26" t="str">
        <f t="shared" si="10"/>
        <v/>
      </c>
      <c r="CE26" t="str">
        <f t="shared" si="10"/>
        <v/>
      </c>
      <c r="CF26">
        <f t="shared" si="10"/>
        <v>1</v>
      </c>
      <c r="CG26" t="str">
        <f t="shared" si="10"/>
        <v/>
      </c>
      <c r="CH26" t="str">
        <f t="shared" si="10"/>
        <v/>
      </c>
      <c r="CI26">
        <f t="shared" si="10"/>
        <v>3</v>
      </c>
      <c r="CJ26" t="str">
        <f t="shared" si="10"/>
        <v/>
      </c>
      <c r="CK26">
        <f t="shared" si="10"/>
        <v>2</v>
      </c>
      <c r="CL26" t="str">
        <f t="shared" si="10"/>
        <v/>
      </c>
      <c r="CM26" t="str">
        <f t="shared" si="10"/>
        <v/>
      </c>
      <c r="CN26">
        <f t="shared" si="10"/>
        <v>11</v>
      </c>
      <c r="CO26" t="str">
        <f t="shared" si="10"/>
        <v/>
      </c>
      <c r="CP26" t="str">
        <f t="shared" si="10"/>
        <v/>
      </c>
      <c r="CQ26" t="str">
        <f t="shared" si="10"/>
        <v/>
      </c>
      <c r="CR26" t="str">
        <f t="shared" si="10"/>
        <v/>
      </c>
      <c r="CS26" t="str">
        <f t="shared" si="10"/>
        <v/>
      </c>
      <c r="CT26" t="str">
        <f t="shared" si="10"/>
        <v/>
      </c>
      <c r="CU26">
        <f t="shared" si="10"/>
        <v>289</v>
      </c>
      <c r="CV26" t="str">
        <f t="shared" si="10"/>
        <v/>
      </c>
      <c r="CW26">
        <f t="shared" si="10"/>
        <v>33</v>
      </c>
      <c r="CX26">
        <f t="shared" si="10"/>
        <v>150</v>
      </c>
    </row>
    <row r="27" spans="1:102">
      <c r="A27">
        <f t="shared" si="2"/>
        <v>6</v>
      </c>
      <c r="C27" t="str">
        <f t="shared" ref="C27:BN27" si="11">IF(C11&gt;=0,C11,"")</f>
        <v/>
      </c>
      <c r="D27">
        <f t="shared" si="11"/>
        <v>19</v>
      </c>
      <c r="E27" t="str">
        <f t="shared" si="11"/>
        <v/>
      </c>
      <c r="F27">
        <f t="shared" si="11"/>
        <v>32</v>
      </c>
      <c r="G27" t="str">
        <f t="shared" si="11"/>
        <v/>
      </c>
      <c r="H27" t="str">
        <f t="shared" si="11"/>
        <v/>
      </c>
      <c r="I27">
        <f t="shared" si="11"/>
        <v>13</v>
      </c>
      <c r="J27">
        <f t="shared" si="11"/>
        <v>6</v>
      </c>
      <c r="K27">
        <f t="shared" si="11"/>
        <v>7</v>
      </c>
      <c r="L27">
        <f t="shared" si="11"/>
        <v>11</v>
      </c>
      <c r="M27" t="str">
        <f t="shared" si="11"/>
        <v/>
      </c>
      <c r="N27">
        <f t="shared" si="11"/>
        <v>3</v>
      </c>
      <c r="O27" t="str">
        <f t="shared" si="11"/>
        <v/>
      </c>
      <c r="P27">
        <f t="shared" si="11"/>
        <v>6</v>
      </c>
      <c r="Q27">
        <f t="shared" si="11"/>
        <v>2</v>
      </c>
      <c r="R27" t="str">
        <f t="shared" si="11"/>
        <v/>
      </c>
      <c r="S27" t="str">
        <f t="shared" si="11"/>
        <v/>
      </c>
      <c r="T27">
        <f t="shared" si="11"/>
        <v>6</v>
      </c>
      <c r="U27">
        <f t="shared" si="11"/>
        <v>53</v>
      </c>
      <c r="V27" t="str">
        <f t="shared" si="11"/>
        <v/>
      </c>
      <c r="W27" t="str">
        <f t="shared" si="11"/>
        <v/>
      </c>
      <c r="X27" t="str">
        <f t="shared" si="11"/>
        <v/>
      </c>
      <c r="Y27" t="str">
        <f t="shared" si="11"/>
        <v/>
      </c>
      <c r="Z27" t="str">
        <f t="shared" si="11"/>
        <v/>
      </c>
      <c r="AA27">
        <f t="shared" si="11"/>
        <v>8</v>
      </c>
      <c r="AB27" t="str">
        <f t="shared" si="11"/>
        <v/>
      </c>
      <c r="AC27" t="str">
        <f t="shared" si="11"/>
        <v/>
      </c>
      <c r="AD27" t="str">
        <f t="shared" si="11"/>
        <v/>
      </c>
      <c r="AE27" t="str">
        <f t="shared" si="11"/>
        <v/>
      </c>
      <c r="AF27" t="str">
        <f t="shared" si="11"/>
        <v/>
      </c>
      <c r="AG27" t="str">
        <f t="shared" si="11"/>
        <v/>
      </c>
      <c r="AH27" t="str">
        <f t="shared" si="11"/>
        <v/>
      </c>
      <c r="AI27" t="str">
        <f t="shared" si="11"/>
        <v/>
      </c>
      <c r="AJ27" t="str">
        <f t="shared" si="11"/>
        <v/>
      </c>
      <c r="AK27" t="str">
        <f t="shared" si="11"/>
        <v/>
      </c>
      <c r="AL27" t="str">
        <f t="shared" si="11"/>
        <v/>
      </c>
      <c r="AM27" t="str">
        <f t="shared" si="11"/>
        <v/>
      </c>
      <c r="AN27" t="str">
        <f t="shared" si="11"/>
        <v/>
      </c>
      <c r="AO27" t="str">
        <f t="shared" si="11"/>
        <v/>
      </c>
      <c r="AP27">
        <f t="shared" si="11"/>
        <v>6</v>
      </c>
      <c r="AQ27" t="str">
        <f t="shared" si="11"/>
        <v/>
      </c>
      <c r="AR27" t="str">
        <f t="shared" si="11"/>
        <v/>
      </c>
      <c r="AS27" t="str">
        <f t="shared" si="11"/>
        <v/>
      </c>
      <c r="AT27" t="str">
        <f t="shared" si="11"/>
        <v/>
      </c>
      <c r="AU27">
        <f t="shared" si="11"/>
        <v>2048</v>
      </c>
      <c r="AV27" t="str">
        <f t="shared" si="11"/>
        <v/>
      </c>
      <c r="AW27" t="str">
        <f t="shared" si="11"/>
        <v/>
      </c>
      <c r="AX27" t="str">
        <f t="shared" si="11"/>
        <v/>
      </c>
      <c r="AY27" t="str">
        <f t="shared" si="11"/>
        <v/>
      </c>
      <c r="AZ27" t="str">
        <f t="shared" si="11"/>
        <v/>
      </c>
      <c r="BA27" t="str">
        <f t="shared" si="11"/>
        <v/>
      </c>
      <c r="BB27" t="str">
        <f t="shared" si="11"/>
        <v/>
      </c>
      <c r="BC27">
        <f t="shared" si="11"/>
        <v>4</v>
      </c>
      <c r="BD27">
        <f t="shared" si="11"/>
        <v>286</v>
      </c>
      <c r="BE27">
        <f t="shared" si="11"/>
        <v>8</v>
      </c>
      <c r="BF27" t="str">
        <f t="shared" si="11"/>
        <v/>
      </c>
      <c r="BG27">
        <f t="shared" si="11"/>
        <v>3</v>
      </c>
      <c r="BH27" t="str">
        <f t="shared" si="11"/>
        <v/>
      </c>
      <c r="BI27">
        <f t="shared" si="11"/>
        <v>9</v>
      </c>
      <c r="BJ27" t="str">
        <f t="shared" si="11"/>
        <v/>
      </c>
      <c r="BK27">
        <f t="shared" si="11"/>
        <v>726</v>
      </c>
      <c r="BL27">
        <f t="shared" si="11"/>
        <v>6</v>
      </c>
      <c r="BM27" t="str">
        <f t="shared" si="11"/>
        <v/>
      </c>
      <c r="BN27">
        <f t="shared" si="11"/>
        <v>5</v>
      </c>
      <c r="BO27">
        <f t="shared" ref="BO27:CX27" si="12">IF(BO11&gt;=0,BO11,"")</f>
        <v>13</v>
      </c>
      <c r="BP27" t="str">
        <f t="shared" si="12"/>
        <v/>
      </c>
      <c r="BQ27">
        <f t="shared" si="12"/>
        <v>131</v>
      </c>
      <c r="BR27" t="str">
        <f t="shared" si="12"/>
        <v/>
      </c>
      <c r="BS27" t="str">
        <f t="shared" si="12"/>
        <v/>
      </c>
      <c r="BT27" t="str">
        <f t="shared" si="12"/>
        <v/>
      </c>
      <c r="BU27" t="str">
        <f t="shared" si="12"/>
        <v/>
      </c>
      <c r="BV27">
        <f t="shared" si="12"/>
        <v>5</v>
      </c>
      <c r="BW27">
        <f t="shared" si="12"/>
        <v>306</v>
      </c>
      <c r="BX27">
        <f t="shared" si="12"/>
        <v>38</v>
      </c>
      <c r="BY27" t="str">
        <f t="shared" si="12"/>
        <v/>
      </c>
      <c r="BZ27" t="str">
        <f t="shared" si="12"/>
        <v/>
      </c>
      <c r="CA27">
        <f t="shared" si="12"/>
        <v>8</v>
      </c>
      <c r="CB27" t="str">
        <f t="shared" si="12"/>
        <v/>
      </c>
      <c r="CC27">
        <f t="shared" si="12"/>
        <v>1799</v>
      </c>
      <c r="CD27" t="str">
        <f t="shared" si="12"/>
        <v/>
      </c>
      <c r="CE27" t="str">
        <f t="shared" si="12"/>
        <v/>
      </c>
      <c r="CF27" t="str">
        <f t="shared" si="12"/>
        <v/>
      </c>
      <c r="CG27">
        <f t="shared" si="12"/>
        <v>34</v>
      </c>
      <c r="CH27">
        <f t="shared" si="12"/>
        <v>3185</v>
      </c>
      <c r="CI27">
        <f t="shared" si="12"/>
        <v>110</v>
      </c>
      <c r="CJ27" t="str">
        <f t="shared" si="12"/>
        <v/>
      </c>
      <c r="CK27" t="str">
        <f t="shared" si="12"/>
        <v/>
      </c>
      <c r="CL27" t="str">
        <f t="shared" si="12"/>
        <v/>
      </c>
      <c r="CM27">
        <f t="shared" si="12"/>
        <v>8</v>
      </c>
      <c r="CN27" t="str">
        <f t="shared" si="12"/>
        <v/>
      </c>
      <c r="CO27" t="str">
        <f t="shared" si="12"/>
        <v/>
      </c>
      <c r="CP27" t="str">
        <f t="shared" si="12"/>
        <v/>
      </c>
      <c r="CQ27" t="str">
        <f t="shared" si="12"/>
        <v/>
      </c>
      <c r="CR27" t="str">
        <f t="shared" si="12"/>
        <v/>
      </c>
      <c r="CS27" t="str">
        <f t="shared" si="12"/>
        <v/>
      </c>
      <c r="CT27" t="str">
        <f t="shared" si="12"/>
        <v/>
      </c>
      <c r="CU27" t="str">
        <f t="shared" si="12"/>
        <v/>
      </c>
      <c r="CV27" t="str">
        <f t="shared" si="12"/>
        <v/>
      </c>
      <c r="CW27" t="str">
        <f t="shared" si="12"/>
        <v/>
      </c>
      <c r="CX27" t="str">
        <f t="shared" si="12"/>
        <v/>
      </c>
    </row>
    <row r="28" spans="1:102">
      <c r="A28">
        <f t="shared" si="2"/>
        <v>7</v>
      </c>
      <c r="C28" t="str">
        <f t="shared" ref="C28:BN28" si="13">IF(C12&gt;=0,C12,"")</f>
        <v/>
      </c>
      <c r="D28">
        <f t="shared" si="13"/>
        <v>14</v>
      </c>
      <c r="E28" t="str">
        <f t="shared" si="13"/>
        <v/>
      </c>
      <c r="F28">
        <f t="shared" si="13"/>
        <v>22</v>
      </c>
      <c r="G28">
        <f t="shared" si="13"/>
        <v>16</v>
      </c>
      <c r="H28" t="str">
        <f t="shared" si="13"/>
        <v/>
      </c>
      <c r="I28">
        <f t="shared" si="13"/>
        <v>13</v>
      </c>
      <c r="J28" t="str">
        <f t="shared" si="13"/>
        <v/>
      </c>
      <c r="K28" t="str">
        <f t="shared" si="13"/>
        <v/>
      </c>
      <c r="L28">
        <f t="shared" si="13"/>
        <v>17</v>
      </c>
      <c r="M28" t="str">
        <f t="shared" si="13"/>
        <v/>
      </c>
      <c r="N28">
        <f t="shared" si="13"/>
        <v>14</v>
      </c>
      <c r="O28" t="str">
        <f t="shared" si="13"/>
        <v/>
      </c>
      <c r="P28">
        <f t="shared" si="13"/>
        <v>10</v>
      </c>
      <c r="Q28">
        <f t="shared" si="13"/>
        <v>10</v>
      </c>
      <c r="R28" t="str">
        <f t="shared" si="13"/>
        <v/>
      </c>
      <c r="S28">
        <f t="shared" si="13"/>
        <v>17</v>
      </c>
      <c r="T28" t="str">
        <f t="shared" si="13"/>
        <v/>
      </c>
      <c r="U28">
        <f t="shared" si="13"/>
        <v>137</v>
      </c>
      <c r="V28" t="str">
        <f t="shared" si="13"/>
        <v/>
      </c>
      <c r="W28" t="str">
        <f t="shared" si="13"/>
        <v/>
      </c>
      <c r="X28">
        <f t="shared" si="13"/>
        <v>51</v>
      </c>
      <c r="Y28" t="str">
        <f t="shared" si="13"/>
        <v/>
      </c>
      <c r="Z28">
        <f t="shared" si="13"/>
        <v>5</v>
      </c>
      <c r="AA28">
        <f t="shared" si="13"/>
        <v>3</v>
      </c>
      <c r="AB28" t="str">
        <f t="shared" si="13"/>
        <v/>
      </c>
      <c r="AC28">
        <f t="shared" si="13"/>
        <v>40</v>
      </c>
      <c r="AD28" t="str">
        <f t="shared" si="13"/>
        <v/>
      </c>
      <c r="AE28" t="str">
        <f t="shared" si="13"/>
        <v/>
      </c>
      <c r="AF28">
        <f t="shared" si="13"/>
        <v>285</v>
      </c>
      <c r="AG28" t="str">
        <f t="shared" si="13"/>
        <v/>
      </c>
      <c r="AH28">
        <f t="shared" si="13"/>
        <v>439</v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>
        <f t="shared" si="13"/>
        <v>10</v>
      </c>
      <c r="AN28">
        <f t="shared" si="13"/>
        <v>9</v>
      </c>
      <c r="AO28">
        <f t="shared" si="13"/>
        <v>23</v>
      </c>
      <c r="AP28">
        <f t="shared" si="13"/>
        <v>16</v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 t="str">
        <f t="shared" si="13"/>
        <v/>
      </c>
      <c r="AZ28" t="str">
        <f t="shared" si="13"/>
        <v/>
      </c>
      <c r="BA28" t="str">
        <f t="shared" si="13"/>
        <v/>
      </c>
      <c r="BB28">
        <f t="shared" si="13"/>
        <v>32</v>
      </c>
      <c r="BC28" t="str">
        <f t="shared" si="13"/>
        <v/>
      </c>
      <c r="BD28">
        <f t="shared" si="13"/>
        <v>15</v>
      </c>
      <c r="BE28">
        <f t="shared" si="13"/>
        <v>5</v>
      </c>
      <c r="BF28" t="str">
        <f t="shared" si="13"/>
        <v/>
      </c>
      <c r="BG28">
        <f t="shared" si="13"/>
        <v>20</v>
      </c>
      <c r="BH28" t="str">
        <f t="shared" si="13"/>
        <v/>
      </c>
      <c r="BI28" t="str">
        <f t="shared" si="13"/>
        <v/>
      </c>
      <c r="BJ28">
        <f t="shared" si="13"/>
        <v>8</v>
      </c>
      <c r="BK28" t="str">
        <f t="shared" si="13"/>
        <v/>
      </c>
      <c r="BL28">
        <f t="shared" si="13"/>
        <v>2</v>
      </c>
      <c r="BM28" t="str">
        <f t="shared" si="13"/>
        <v/>
      </c>
      <c r="BN28">
        <f t="shared" si="13"/>
        <v>17</v>
      </c>
      <c r="BO28">
        <f t="shared" ref="BO28:CX28" si="14">IF(BO12&gt;=0,BO12,"")</f>
        <v>3</v>
      </c>
      <c r="BP28" t="str">
        <f t="shared" si="14"/>
        <v/>
      </c>
      <c r="BQ28">
        <f t="shared" si="14"/>
        <v>50</v>
      </c>
      <c r="BR28" t="str">
        <f t="shared" si="14"/>
        <v/>
      </c>
      <c r="BS28">
        <f t="shared" si="14"/>
        <v>40</v>
      </c>
      <c r="BT28">
        <f t="shared" si="14"/>
        <v>22</v>
      </c>
      <c r="BU28" t="str">
        <f t="shared" si="14"/>
        <v/>
      </c>
      <c r="BV28">
        <f t="shared" si="14"/>
        <v>32</v>
      </c>
      <c r="BW28">
        <f t="shared" si="14"/>
        <v>128</v>
      </c>
      <c r="BX28" t="str">
        <f t="shared" si="14"/>
        <v/>
      </c>
      <c r="BY28">
        <f t="shared" si="14"/>
        <v>18</v>
      </c>
      <c r="BZ28" t="str">
        <f t="shared" si="14"/>
        <v/>
      </c>
      <c r="CA28">
        <f t="shared" si="14"/>
        <v>7</v>
      </c>
      <c r="CB28">
        <f t="shared" si="14"/>
        <v>52</v>
      </c>
      <c r="CC28">
        <f t="shared" si="14"/>
        <v>191</v>
      </c>
      <c r="CD28" t="str">
        <f t="shared" si="14"/>
        <v/>
      </c>
      <c r="CE28" t="str">
        <f t="shared" si="14"/>
        <v/>
      </c>
      <c r="CF28" t="str">
        <f t="shared" si="14"/>
        <v/>
      </c>
      <c r="CG28" t="str">
        <f t="shared" si="14"/>
        <v/>
      </c>
      <c r="CH28" t="str">
        <f t="shared" si="14"/>
        <v/>
      </c>
      <c r="CI28" t="str">
        <f t="shared" si="14"/>
        <v/>
      </c>
      <c r="CJ28" t="str">
        <f t="shared" si="14"/>
        <v/>
      </c>
      <c r="CK28">
        <f t="shared" si="14"/>
        <v>195</v>
      </c>
      <c r="CL28" t="str">
        <f t="shared" si="14"/>
        <v/>
      </c>
      <c r="CM28">
        <f t="shared" si="14"/>
        <v>32</v>
      </c>
      <c r="CN28">
        <f t="shared" si="14"/>
        <v>20</v>
      </c>
      <c r="CO28" t="str">
        <f t="shared" si="14"/>
        <v/>
      </c>
      <c r="CP28">
        <f t="shared" si="14"/>
        <v>59</v>
      </c>
      <c r="CQ28" t="str">
        <f t="shared" si="14"/>
        <v/>
      </c>
      <c r="CR28" t="str">
        <f t="shared" si="14"/>
        <v/>
      </c>
      <c r="CS28" t="str">
        <f t="shared" si="14"/>
        <v/>
      </c>
      <c r="CT28" t="str">
        <f t="shared" si="14"/>
        <v/>
      </c>
      <c r="CU28">
        <f t="shared" si="14"/>
        <v>446</v>
      </c>
      <c r="CV28" t="str">
        <f t="shared" si="14"/>
        <v/>
      </c>
      <c r="CW28" t="str">
        <f t="shared" si="14"/>
        <v/>
      </c>
      <c r="CX28">
        <f t="shared" si="14"/>
        <v>658</v>
      </c>
    </row>
    <row r="29" spans="1:102">
      <c r="A29">
        <f t="shared" si="2"/>
        <v>8</v>
      </c>
      <c r="C29" t="str">
        <f t="shared" ref="C29:BN29" si="15">IF(C13&gt;=0,C13,"")</f>
        <v/>
      </c>
      <c r="D29">
        <f t="shared" si="15"/>
        <v>11</v>
      </c>
      <c r="E29" t="str">
        <f t="shared" si="15"/>
        <v/>
      </c>
      <c r="F29" t="str">
        <f t="shared" si="15"/>
        <v/>
      </c>
      <c r="G29">
        <f t="shared" si="15"/>
        <v>8</v>
      </c>
      <c r="H29" t="str">
        <f t="shared" si="15"/>
        <v/>
      </c>
      <c r="I29">
        <f t="shared" si="15"/>
        <v>4</v>
      </c>
      <c r="J29" t="str">
        <f t="shared" si="15"/>
        <v/>
      </c>
      <c r="K29" t="str">
        <f t="shared" si="15"/>
        <v/>
      </c>
      <c r="L29">
        <f t="shared" si="15"/>
        <v>9</v>
      </c>
      <c r="M29" t="str">
        <f t="shared" si="15"/>
        <v/>
      </c>
      <c r="N29">
        <f t="shared" si="15"/>
        <v>4</v>
      </c>
      <c r="O29">
        <f t="shared" si="15"/>
        <v>12</v>
      </c>
      <c r="P29">
        <f t="shared" si="15"/>
        <v>10</v>
      </c>
      <c r="Q29">
        <f t="shared" si="15"/>
        <v>30</v>
      </c>
      <c r="R29" t="str">
        <f t="shared" si="15"/>
        <v/>
      </c>
      <c r="S29" t="str">
        <f t="shared" si="15"/>
        <v/>
      </c>
      <c r="T29" t="str">
        <f t="shared" si="15"/>
        <v/>
      </c>
      <c r="U29">
        <f t="shared" si="15"/>
        <v>74</v>
      </c>
      <c r="V29" t="str">
        <f t="shared" si="15"/>
        <v/>
      </c>
      <c r="W29" t="str">
        <f t="shared" si="15"/>
        <v/>
      </c>
      <c r="X29">
        <f t="shared" si="15"/>
        <v>15</v>
      </c>
      <c r="Y29" t="str">
        <f t="shared" si="15"/>
        <v/>
      </c>
      <c r="Z29">
        <f t="shared" si="15"/>
        <v>118</v>
      </c>
      <c r="AA29">
        <f t="shared" si="15"/>
        <v>60</v>
      </c>
      <c r="AB29" t="str">
        <f t="shared" si="15"/>
        <v/>
      </c>
      <c r="AC29" t="str">
        <f t="shared" si="15"/>
        <v/>
      </c>
      <c r="AD29" t="str">
        <f t="shared" si="15"/>
        <v/>
      </c>
      <c r="AE29" t="str">
        <f t="shared" si="15"/>
        <v/>
      </c>
      <c r="AF29">
        <f t="shared" si="15"/>
        <v>18</v>
      </c>
      <c r="AG29" t="str">
        <f t="shared" si="15"/>
        <v/>
      </c>
      <c r="AH29" t="str">
        <f t="shared" si="15"/>
        <v/>
      </c>
      <c r="AI29" t="str">
        <f t="shared" si="15"/>
        <v/>
      </c>
      <c r="AJ29">
        <f t="shared" si="15"/>
        <v>9</v>
      </c>
      <c r="AK29">
        <f t="shared" si="15"/>
        <v>11</v>
      </c>
      <c r="AL29" t="str">
        <f t="shared" si="15"/>
        <v/>
      </c>
      <c r="AM29">
        <f t="shared" si="15"/>
        <v>10</v>
      </c>
      <c r="AN29" t="str">
        <f t="shared" si="15"/>
        <v/>
      </c>
      <c r="AO29" t="str">
        <f t="shared" si="15"/>
        <v/>
      </c>
      <c r="AP29">
        <f t="shared" si="15"/>
        <v>9</v>
      </c>
      <c r="AQ29" t="str">
        <f t="shared" si="15"/>
        <v/>
      </c>
      <c r="AR29">
        <f t="shared" si="15"/>
        <v>332</v>
      </c>
      <c r="AS29" t="str">
        <f t="shared" si="15"/>
        <v/>
      </c>
      <c r="AT29" t="str">
        <f t="shared" si="15"/>
        <v/>
      </c>
      <c r="AU29" t="str">
        <f t="shared" si="15"/>
        <v/>
      </c>
      <c r="AV29" t="str">
        <f t="shared" si="15"/>
        <v/>
      </c>
      <c r="AW29" t="str">
        <f t="shared" si="15"/>
        <v/>
      </c>
      <c r="AX29" t="str">
        <f t="shared" si="15"/>
        <v/>
      </c>
      <c r="AY29" t="str">
        <f t="shared" si="15"/>
        <v/>
      </c>
      <c r="AZ29">
        <f t="shared" si="15"/>
        <v>346</v>
      </c>
      <c r="BA29" t="str">
        <f t="shared" si="15"/>
        <v/>
      </c>
      <c r="BB29">
        <f t="shared" si="15"/>
        <v>6</v>
      </c>
      <c r="BC29" t="str">
        <f t="shared" si="15"/>
        <v/>
      </c>
      <c r="BD29">
        <f t="shared" si="15"/>
        <v>6</v>
      </c>
      <c r="BE29">
        <f t="shared" si="15"/>
        <v>7</v>
      </c>
      <c r="BF29" t="str">
        <f t="shared" si="15"/>
        <v/>
      </c>
      <c r="BG29">
        <f t="shared" si="15"/>
        <v>2</v>
      </c>
      <c r="BH29" t="str">
        <f t="shared" si="15"/>
        <v/>
      </c>
      <c r="BI29">
        <f t="shared" si="15"/>
        <v>1</v>
      </c>
      <c r="BJ29">
        <f t="shared" si="15"/>
        <v>6</v>
      </c>
      <c r="BK29" t="str">
        <f t="shared" si="15"/>
        <v/>
      </c>
      <c r="BL29">
        <f t="shared" si="15"/>
        <v>3</v>
      </c>
      <c r="BM29" t="str">
        <f t="shared" si="15"/>
        <v/>
      </c>
      <c r="BN29">
        <f t="shared" si="15"/>
        <v>2</v>
      </c>
      <c r="BO29">
        <f t="shared" ref="BO29:CX29" si="16">IF(BO13&gt;=0,BO13,"")</f>
        <v>17</v>
      </c>
      <c r="BP29" t="str">
        <f t="shared" si="16"/>
        <v/>
      </c>
      <c r="BQ29">
        <f t="shared" si="16"/>
        <v>9</v>
      </c>
      <c r="BR29" t="str">
        <f t="shared" si="16"/>
        <v/>
      </c>
      <c r="BS29" t="str">
        <f t="shared" si="16"/>
        <v/>
      </c>
      <c r="BT29" t="str">
        <f t="shared" si="16"/>
        <v/>
      </c>
      <c r="BU29" t="str">
        <f t="shared" si="16"/>
        <v/>
      </c>
      <c r="BV29">
        <f t="shared" si="16"/>
        <v>11</v>
      </c>
      <c r="BW29" t="str">
        <f t="shared" si="16"/>
        <v/>
      </c>
      <c r="BX29" t="str">
        <f t="shared" si="16"/>
        <v/>
      </c>
      <c r="BY29">
        <f t="shared" si="16"/>
        <v>49</v>
      </c>
      <c r="BZ29" t="str">
        <f t="shared" si="16"/>
        <v/>
      </c>
      <c r="CA29">
        <f t="shared" si="16"/>
        <v>9</v>
      </c>
      <c r="CB29" t="str">
        <f t="shared" si="16"/>
        <v/>
      </c>
      <c r="CC29" t="str">
        <f t="shared" si="16"/>
        <v/>
      </c>
      <c r="CD29">
        <f t="shared" si="16"/>
        <v>13</v>
      </c>
      <c r="CE29" t="str">
        <f t="shared" si="16"/>
        <v/>
      </c>
      <c r="CF29">
        <f t="shared" si="16"/>
        <v>1</v>
      </c>
      <c r="CG29" t="str">
        <f t="shared" si="16"/>
        <v/>
      </c>
      <c r="CH29" t="str">
        <f t="shared" si="16"/>
        <v/>
      </c>
      <c r="CI29">
        <f t="shared" si="16"/>
        <v>287</v>
      </c>
      <c r="CJ29" t="str">
        <f t="shared" si="16"/>
        <v/>
      </c>
      <c r="CK29">
        <f t="shared" si="16"/>
        <v>5</v>
      </c>
      <c r="CL29" t="str">
        <f t="shared" si="16"/>
        <v/>
      </c>
      <c r="CM29">
        <f t="shared" si="16"/>
        <v>9</v>
      </c>
      <c r="CN29">
        <f t="shared" si="16"/>
        <v>3</v>
      </c>
      <c r="CO29" t="str">
        <f t="shared" si="16"/>
        <v/>
      </c>
      <c r="CP29" t="str">
        <f t="shared" si="16"/>
        <v/>
      </c>
      <c r="CQ29" t="str">
        <f t="shared" si="16"/>
        <v/>
      </c>
      <c r="CR29" t="str">
        <f t="shared" si="16"/>
        <v/>
      </c>
      <c r="CS29" t="str">
        <f t="shared" si="16"/>
        <v/>
      </c>
      <c r="CT29" t="str">
        <f t="shared" si="16"/>
        <v/>
      </c>
      <c r="CU29">
        <f t="shared" si="16"/>
        <v>36</v>
      </c>
      <c r="CV29" t="str">
        <f t="shared" si="16"/>
        <v/>
      </c>
      <c r="CW29" t="str">
        <f t="shared" si="16"/>
        <v/>
      </c>
      <c r="CX29" t="str">
        <f t="shared" si="16"/>
        <v/>
      </c>
    </row>
    <row r="30" spans="1:102">
      <c r="A30">
        <f t="shared" si="2"/>
        <v>9</v>
      </c>
      <c r="C30" t="str">
        <f t="shared" ref="C30:BN30" si="17">IF(C14&gt;=0,C14,"")</f>
        <v/>
      </c>
      <c r="D30">
        <f t="shared" si="17"/>
        <v>7</v>
      </c>
      <c r="E30" t="str">
        <f t="shared" si="17"/>
        <v/>
      </c>
      <c r="F30">
        <f t="shared" si="17"/>
        <v>6</v>
      </c>
      <c r="G30">
        <f t="shared" si="17"/>
        <v>108</v>
      </c>
      <c r="H30" t="str">
        <f t="shared" si="17"/>
        <v/>
      </c>
      <c r="I30">
        <f t="shared" si="17"/>
        <v>5</v>
      </c>
      <c r="J30" t="str">
        <f t="shared" si="17"/>
        <v/>
      </c>
      <c r="K30">
        <f t="shared" si="17"/>
        <v>10</v>
      </c>
      <c r="L30">
        <f t="shared" si="17"/>
        <v>10</v>
      </c>
      <c r="M30" t="str">
        <f t="shared" si="17"/>
        <v/>
      </c>
      <c r="N30">
        <f t="shared" si="17"/>
        <v>16</v>
      </c>
      <c r="O30" t="str">
        <f t="shared" si="17"/>
        <v/>
      </c>
      <c r="P30">
        <f t="shared" si="17"/>
        <v>7</v>
      </c>
      <c r="Q30">
        <f t="shared" si="17"/>
        <v>8</v>
      </c>
      <c r="R30" t="str">
        <f t="shared" si="17"/>
        <v/>
      </c>
      <c r="S30">
        <f t="shared" si="17"/>
        <v>272</v>
      </c>
      <c r="T30" t="str">
        <f t="shared" si="17"/>
        <v/>
      </c>
      <c r="U30">
        <f t="shared" si="17"/>
        <v>19</v>
      </c>
      <c r="V30">
        <f t="shared" si="17"/>
        <v>7</v>
      </c>
      <c r="W30" t="str">
        <f t="shared" si="17"/>
        <v/>
      </c>
      <c r="X30">
        <f t="shared" si="17"/>
        <v>216</v>
      </c>
      <c r="Y30" t="str">
        <f t="shared" si="17"/>
        <v/>
      </c>
      <c r="Z30">
        <f t="shared" si="17"/>
        <v>5</v>
      </c>
      <c r="AA30">
        <f t="shared" si="17"/>
        <v>2</v>
      </c>
      <c r="AB30" t="str">
        <f t="shared" si="17"/>
        <v/>
      </c>
      <c r="AC30">
        <f t="shared" si="17"/>
        <v>103</v>
      </c>
      <c r="AD30" t="str">
        <f t="shared" si="17"/>
        <v/>
      </c>
      <c r="AE30" t="str">
        <f t="shared" si="17"/>
        <v/>
      </c>
      <c r="AF30" t="str">
        <f t="shared" si="17"/>
        <v/>
      </c>
      <c r="AG30" t="str">
        <f t="shared" si="17"/>
        <v/>
      </c>
      <c r="AH30">
        <f t="shared" si="17"/>
        <v>11</v>
      </c>
      <c r="AI30" t="str">
        <f t="shared" si="17"/>
        <v/>
      </c>
      <c r="AJ30" t="str">
        <f t="shared" si="17"/>
        <v/>
      </c>
      <c r="AK30" t="str">
        <f t="shared" si="17"/>
        <v/>
      </c>
      <c r="AL30" t="str">
        <f t="shared" si="17"/>
        <v/>
      </c>
      <c r="AM30">
        <f t="shared" si="17"/>
        <v>5</v>
      </c>
      <c r="AN30" t="str">
        <f t="shared" si="17"/>
        <v/>
      </c>
      <c r="AO30" t="str">
        <f t="shared" si="17"/>
        <v/>
      </c>
      <c r="AP30">
        <f t="shared" si="17"/>
        <v>191</v>
      </c>
      <c r="AQ30" t="str">
        <f t="shared" si="17"/>
        <v/>
      </c>
      <c r="AR30" t="str">
        <f t="shared" si="17"/>
        <v/>
      </c>
      <c r="AS30" t="str">
        <f t="shared" si="17"/>
        <v/>
      </c>
      <c r="AT30" t="str">
        <f t="shared" si="17"/>
        <v/>
      </c>
      <c r="AU30" t="str">
        <f t="shared" si="17"/>
        <v/>
      </c>
      <c r="AV30" t="str">
        <f t="shared" si="17"/>
        <v/>
      </c>
      <c r="AW30" t="str">
        <f t="shared" si="17"/>
        <v/>
      </c>
      <c r="AX30" t="str">
        <f t="shared" si="17"/>
        <v/>
      </c>
      <c r="AY30" t="str">
        <f t="shared" si="17"/>
        <v/>
      </c>
      <c r="AZ30" t="str">
        <f t="shared" si="17"/>
        <v/>
      </c>
      <c r="BA30" t="str">
        <f t="shared" si="17"/>
        <v/>
      </c>
      <c r="BB30">
        <f t="shared" si="17"/>
        <v>8</v>
      </c>
      <c r="BC30" t="str">
        <f t="shared" si="17"/>
        <v/>
      </c>
      <c r="BD30" t="str">
        <f t="shared" si="17"/>
        <v/>
      </c>
      <c r="BE30">
        <f t="shared" si="17"/>
        <v>11</v>
      </c>
      <c r="BF30" t="str">
        <f t="shared" si="17"/>
        <v/>
      </c>
      <c r="BG30">
        <f t="shared" si="17"/>
        <v>6</v>
      </c>
      <c r="BH30" t="str">
        <f t="shared" si="17"/>
        <v/>
      </c>
      <c r="BI30">
        <f t="shared" si="17"/>
        <v>2</v>
      </c>
      <c r="BJ30">
        <f t="shared" si="17"/>
        <v>5</v>
      </c>
      <c r="BK30" t="str">
        <f t="shared" si="17"/>
        <v/>
      </c>
      <c r="BL30">
        <f t="shared" si="17"/>
        <v>3</v>
      </c>
      <c r="BM30" t="str">
        <f t="shared" si="17"/>
        <v/>
      </c>
      <c r="BN30" t="str">
        <f t="shared" si="17"/>
        <v/>
      </c>
      <c r="BO30">
        <f t="shared" ref="BO30:CX30" si="18">IF(BO14&gt;=0,BO14,"")</f>
        <v>0</v>
      </c>
      <c r="BP30" t="str">
        <f t="shared" si="18"/>
        <v/>
      </c>
      <c r="BQ30">
        <f t="shared" si="18"/>
        <v>241</v>
      </c>
      <c r="BR30" t="str">
        <f t="shared" si="18"/>
        <v/>
      </c>
      <c r="BS30" t="str">
        <f t="shared" si="18"/>
        <v/>
      </c>
      <c r="BT30" t="str">
        <f t="shared" si="18"/>
        <v/>
      </c>
      <c r="BU30" t="str">
        <f t="shared" si="18"/>
        <v/>
      </c>
      <c r="BV30">
        <f t="shared" si="18"/>
        <v>337</v>
      </c>
      <c r="BW30" t="str">
        <f t="shared" si="18"/>
        <v/>
      </c>
      <c r="BX30">
        <f t="shared" si="18"/>
        <v>11</v>
      </c>
      <c r="BY30">
        <f t="shared" si="18"/>
        <v>4</v>
      </c>
      <c r="BZ30" t="str">
        <f t="shared" si="18"/>
        <v/>
      </c>
      <c r="CA30">
        <f t="shared" si="18"/>
        <v>9</v>
      </c>
      <c r="CB30" t="str">
        <f t="shared" si="18"/>
        <v/>
      </c>
      <c r="CC30" t="str">
        <f t="shared" si="18"/>
        <v/>
      </c>
      <c r="CD30" t="str">
        <f t="shared" si="18"/>
        <v/>
      </c>
      <c r="CE30" t="str">
        <f t="shared" si="18"/>
        <v/>
      </c>
      <c r="CF30">
        <f t="shared" si="18"/>
        <v>17</v>
      </c>
      <c r="CG30" t="str">
        <f t="shared" si="18"/>
        <v/>
      </c>
      <c r="CH30" t="str">
        <f t="shared" si="18"/>
        <v/>
      </c>
      <c r="CI30" t="str">
        <f t="shared" si="18"/>
        <v/>
      </c>
      <c r="CJ30" t="str">
        <f t="shared" si="18"/>
        <v/>
      </c>
      <c r="CK30" t="str">
        <f t="shared" si="18"/>
        <v/>
      </c>
      <c r="CL30">
        <f t="shared" si="18"/>
        <v>12</v>
      </c>
      <c r="CM30" t="str">
        <f t="shared" si="18"/>
        <v/>
      </c>
      <c r="CN30">
        <f t="shared" si="18"/>
        <v>4</v>
      </c>
      <c r="CO30" t="str">
        <f t="shared" si="18"/>
        <v/>
      </c>
      <c r="CP30" t="str">
        <f t="shared" si="18"/>
        <v/>
      </c>
      <c r="CQ30" t="str">
        <f t="shared" si="18"/>
        <v/>
      </c>
      <c r="CR30" t="str">
        <f t="shared" si="18"/>
        <v/>
      </c>
      <c r="CS30" t="str">
        <f t="shared" si="18"/>
        <v/>
      </c>
      <c r="CT30" t="str">
        <f t="shared" si="18"/>
        <v/>
      </c>
      <c r="CU30">
        <f t="shared" si="18"/>
        <v>151</v>
      </c>
      <c r="CV30" t="str">
        <f t="shared" si="18"/>
        <v/>
      </c>
      <c r="CW30" t="str">
        <f t="shared" si="18"/>
        <v/>
      </c>
      <c r="CX30">
        <f t="shared" si="18"/>
        <v>327</v>
      </c>
    </row>
    <row r="31" spans="1:102">
      <c r="A31">
        <f>A15</f>
        <v>10</v>
      </c>
      <c r="C31" t="str">
        <f t="shared" ref="C31:BN31" si="19">IF(C15&gt;=0,C15,"")</f>
        <v/>
      </c>
      <c r="D31" t="str">
        <f t="shared" si="19"/>
        <v/>
      </c>
      <c r="E31" t="str">
        <f t="shared" si="19"/>
        <v/>
      </c>
      <c r="F31">
        <f t="shared" si="19"/>
        <v>96</v>
      </c>
      <c r="G31" t="str">
        <f t="shared" si="19"/>
        <v/>
      </c>
      <c r="H31" t="str">
        <f t="shared" si="19"/>
        <v/>
      </c>
      <c r="I31">
        <f t="shared" si="19"/>
        <v>6</v>
      </c>
      <c r="J31" t="str">
        <f t="shared" si="19"/>
        <v/>
      </c>
      <c r="K31" t="str">
        <f t="shared" si="19"/>
        <v/>
      </c>
      <c r="L31">
        <f t="shared" si="19"/>
        <v>7</v>
      </c>
      <c r="M31" t="str">
        <f t="shared" si="19"/>
        <v/>
      </c>
      <c r="N31">
        <f t="shared" si="19"/>
        <v>2</v>
      </c>
      <c r="O31" t="str">
        <f t="shared" si="19"/>
        <v/>
      </c>
      <c r="P31">
        <f t="shared" si="19"/>
        <v>1</v>
      </c>
      <c r="Q31">
        <f t="shared" si="19"/>
        <v>3</v>
      </c>
      <c r="R31" t="str">
        <f t="shared" si="19"/>
        <v/>
      </c>
      <c r="S31">
        <f t="shared" si="19"/>
        <v>4</v>
      </c>
      <c r="T31" t="str">
        <f t="shared" si="19"/>
        <v/>
      </c>
      <c r="U31" t="str">
        <f t="shared" si="19"/>
        <v/>
      </c>
      <c r="V31" t="str">
        <f t="shared" si="19"/>
        <v/>
      </c>
      <c r="W31" t="str">
        <f t="shared" si="19"/>
        <v/>
      </c>
      <c r="X31">
        <f t="shared" si="19"/>
        <v>46</v>
      </c>
      <c r="Y31" t="str">
        <f t="shared" si="19"/>
        <v/>
      </c>
      <c r="Z31" t="str">
        <f t="shared" si="19"/>
        <v/>
      </c>
      <c r="AA31">
        <f t="shared" si="19"/>
        <v>7</v>
      </c>
      <c r="AB31" t="str">
        <f t="shared" si="19"/>
        <v/>
      </c>
      <c r="AC31">
        <f t="shared" si="19"/>
        <v>12</v>
      </c>
      <c r="AD31" t="str">
        <f t="shared" si="19"/>
        <v/>
      </c>
      <c r="AE31" t="str">
        <f t="shared" si="19"/>
        <v/>
      </c>
      <c r="AF31" t="str">
        <f t="shared" si="19"/>
        <v/>
      </c>
      <c r="AG31" t="str">
        <f t="shared" si="19"/>
        <v/>
      </c>
      <c r="AH31">
        <f t="shared" si="19"/>
        <v>6</v>
      </c>
      <c r="AI31" t="str">
        <f t="shared" si="19"/>
        <v/>
      </c>
      <c r="AJ31" t="str">
        <f t="shared" si="19"/>
        <v/>
      </c>
      <c r="AK31" t="str">
        <f t="shared" si="19"/>
        <v/>
      </c>
      <c r="AL31" t="str">
        <f t="shared" si="19"/>
        <v/>
      </c>
      <c r="AM31">
        <f t="shared" si="19"/>
        <v>3</v>
      </c>
      <c r="AN31" t="str">
        <f t="shared" si="19"/>
        <v/>
      </c>
      <c r="AO31" t="str">
        <f t="shared" si="19"/>
        <v/>
      </c>
      <c r="AP31">
        <f t="shared" si="19"/>
        <v>2</v>
      </c>
      <c r="AQ31" t="str">
        <f t="shared" si="19"/>
        <v/>
      </c>
      <c r="AR31" t="str">
        <f t="shared" si="19"/>
        <v/>
      </c>
      <c r="AS31" t="str">
        <f t="shared" si="19"/>
        <v/>
      </c>
      <c r="AT31" t="str">
        <f t="shared" si="19"/>
        <v/>
      </c>
      <c r="AU31" t="str">
        <f t="shared" si="19"/>
        <v/>
      </c>
      <c r="AV31" t="str">
        <f t="shared" si="19"/>
        <v/>
      </c>
      <c r="AW31" t="str">
        <f t="shared" si="19"/>
        <v/>
      </c>
      <c r="AX31" t="str">
        <f t="shared" si="19"/>
        <v/>
      </c>
      <c r="AY31" t="str">
        <f t="shared" si="19"/>
        <v/>
      </c>
      <c r="AZ31" t="str">
        <f t="shared" si="19"/>
        <v/>
      </c>
      <c r="BA31" t="str">
        <f t="shared" si="19"/>
        <v/>
      </c>
      <c r="BB31">
        <f t="shared" si="19"/>
        <v>7</v>
      </c>
      <c r="BC31" t="str">
        <f t="shared" si="19"/>
        <v/>
      </c>
      <c r="BD31" t="str">
        <f t="shared" si="19"/>
        <v/>
      </c>
      <c r="BE31">
        <f t="shared" si="19"/>
        <v>2</v>
      </c>
      <c r="BF31" t="str">
        <f t="shared" si="19"/>
        <v/>
      </c>
      <c r="BG31">
        <f t="shared" si="19"/>
        <v>11</v>
      </c>
      <c r="BH31" t="str">
        <f t="shared" si="19"/>
        <v/>
      </c>
      <c r="BI31" t="str">
        <f t="shared" si="19"/>
        <v/>
      </c>
      <c r="BJ31" t="str">
        <f t="shared" si="19"/>
        <v/>
      </c>
      <c r="BK31" t="str">
        <f t="shared" si="19"/>
        <v/>
      </c>
      <c r="BL31">
        <f t="shared" si="19"/>
        <v>6</v>
      </c>
      <c r="BM31" t="str">
        <f t="shared" si="19"/>
        <v/>
      </c>
      <c r="BN31" t="str">
        <f t="shared" si="19"/>
        <v/>
      </c>
      <c r="BO31">
        <f t="shared" ref="BO31:CX31" si="20">IF(BO15&gt;=0,BO15,"")</f>
        <v>15</v>
      </c>
      <c r="BP31" t="str">
        <f t="shared" si="20"/>
        <v/>
      </c>
      <c r="BQ31">
        <f t="shared" si="20"/>
        <v>17</v>
      </c>
      <c r="BR31" t="str">
        <f t="shared" si="20"/>
        <v/>
      </c>
      <c r="BS31" t="str">
        <f t="shared" si="20"/>
        <v/>
      </c>
      <c r="BT31" t="str">
        <f t="shared" si="20"/>
        <v/>
      </c>
      <c r="BU31" t="str">
        <f t="shared" si="20"/>
        <v/>
      </c>
      <c r="BV31">
        <f t="shared" si="20"/>
        <v>21</v>
      </c>
      <c r="BW31" t="str">
        <f t="shared" si="20"/>
        <v/>
      </c>
      <c r="BX31" t="str">
        <f t="shared" si="20"/>
        <v/>
      </c>
      <c r="BY31">
        <f t="shared" si="20"/>
        <v>135</v>
      </c>
      <c r="BZ31" t="str">
        <f t="shared" si="20"/>
        <v/>
      </c>
      <c r="CA31" t="str">
        <f t="shared" si="20"/>
        <v/>
      </c>
      <c r="CB31" t="str">
        <f t="shared" si="20"/>
        <v/>
      </c>
      <c r="CC31" t="str">
        <f t="shared" si="20"/>
        <v/>
      </c>
      <c r="CD31" t="str">
        <f t="shared" si="20"/>
        <v/>
      </c>
      <c r="CE31" t="str">
        <f t="shared" si="20"/>
        <v/>
      </c>
      <c r="CF31" t="str">
        <f t="shared" si="20"/>
        <v/>
      </c>
      <c r="CG31" t="str">
        <f t="shared" si="20"/>
        <v/>
      </c>
      <c r="CH31">
        <f t="shared" si="20"/>
        <v>11</v>
      </c>
      <c r="CI31" t="str">
        <f t="shared" si="20"/>
        <v/>
      </c>
      <c r="CJ31" t="str">
        <f t="shared" si="20"/>
        <v/>
      </c>
      <c r="CK31">
        <f t="shared" si="20"/>
        <v>62</v>
      </c>
      <c r="CL31" t="str">
        <f t="shared" si="20"/>
        <v/>
      </c>
      <c r="CM31" t="str">
        <f t="shared" si="20"/>
        <v/>
      </c>
      <c r="CN31">
        <f t="shared" si="20"/>
        <v>8</v>
      </c>
      <c r="CO31" t="str">
        <f t="shared" si="20"/>
        <v/>
      </c>
      <c r="CP31" t="str">
        <f t="shared" si="20"/>
        <v/>
      </c>
      <c r="CQ31" t="str">
        <f t="shared" si="20"/>
        <v/>
      </c>
      <c r="CR31" t="str">
        <f t="shared" si="20"/>
        <v/>
      </c>
      <c r="CS31" t="str">
        <f t="shared" si="20"/>
        <v/>
      </c>
      <c r="CT31" t="str">
        <f t="shared" si="20"/>
        <v/>
      </c>
      <c r="CU31" t="str">
        <f t="shared" si="20"/>
        <v/>
      </c>
      <c r="CV31" t="str">
        <f t="shared" si="20"/>
        <v/>
      </c>
      <c r="CW31" t="str">
        <f t="shared" si="20"/>
        <v/>
      </c>
      <c r="CX31" t="str">
        <f t="shared" si="20"/>
        <v/>
      </c>
    </row>
    <row r="42" spans="3:52">
      <c r="C42" t="s">
        <v>31</v>
      </c>
    </row>
    <row r="43" spans="3:52">
      <c r="C43" t="e">
        <f>AVERAGE(C22:C27,BA22:BA26)</f>
        <v>#DIV/0!</v>
      </c>
      <c r="D43">
        <f>AVERAGE(D22:D31,BB22:BB26)</f>
        <v>8.1538461538461533</v>
      </c>
      <c r="E43">
        <f t="shared" ref="E43:AZ43" si="21">AVERAGE(E22:E31,BC22:BC26)</f>
        <v>19</v>
      </c>
      <c r="F43">
        <f t="shared" si="21"/>
        <v>17.399999999999999</v>
      </c>
      <c r="G43">
        <f t="shared" si="21"/>
        <v>15.25</v>
      </c>
      <c r="H43" t="e">
        <f t="shared" si="21"/>
        <v>#DIV/0!</v>
      </c>
      <c r="I43">
        <f t="shared" si="21"/>
        <v>5</v>
      </c>
      <c r="J43">
        <f t="shared" si="21"/>
        <v>5</v>
      </c>
      <c r="K43">
        <f t="shared" si="21"/>
        <v>6.666666666666667</v>
      </c>
      <c r="L43">
        <f t="shared" si="21"/>
        <v>5.9230769230769234</v>
      </c>
      <c r="M43" t="e">
        <f t="shared" si="21"/>
        <v>#DIV/0!</v>
      </c>
      <c r="N43">
        <f t="shared" si="21"/>
        <v>6.5333333333333332</v>
      </c>
      <c r="O43">
        <f t="shared" si="21"/>
        <v>9</v>
      </c>
      <c r="P43">
        <f t="shared" si="21"/>
        <v>6.8181818181818183</v>
      </c>
      <c r="Q43">
        <f t="shared" si="21"/>
        <v>6.0714285714285712</v>
      </c>
      <c r="R43" t="e">
        <f t="shared" si="21"/>
        <v>#DIV/0!</v>
      </c>
      <c r="S43">
        <f t="shared" si="21"/>
        <v>103.33333333333333</v>
      </c>
      <c r="T43">
        <f t="shared" si="21"/>
        <v>6</v>
      </c>
      <c r="U43">
        <f t="shared" si="21"/>
        <v>57.75</v>
      </c>
      <c r="V43">
        <f t="shared" si="21"/>
        <v>20.571428571428573</v>
      </c>
      <c r="W43" t="e">
        <f t="shared" si="21"/>
        <v>#DIV/0!</v>
      </c>
      <c r="X43">
        <f t="shared" si="21"/>
        <v>36</v>
      </c>
      <c r="Y43">
        <f t="shared" si="21"/>
        <v>65</v>
      </c>
      <c r="Z43">
        <f t="shared" si="21"/>
        <v>75</v>
      </c>
      <c r="AA43">
        <f t="shared" si="21"/>
        <v>20.307692307692307</v>
      </c>
      <c r="AB43" t="e">
        <f t="shared" si="21"/>
        <v>#DIV/0!</v>
      </c>
      <c r="AC43">
        <f t="shared" si="21"/>
        <v>18.3</v>
      </c>
      <c r="AD43">
        <f t="shared" si="21"/>
        <v>1</v>
      </c>
      <c r="AE43">
        <f t="shared" si="21"/>
        <v>58.333333333333336</v>
      </c>
      <c r="AF43">
        <f t="shared" si="21"/>
        <v>53.166666666666664</v>
      </c>
      <c r="AG43" t="e">
        <f t="shared" si="21"/>
        <v>#DIV/0!</v>
      </c>
      <c r="AH43">
        <f t="shared" si="21"/>
        <v>43.81818181818182</v>
      </c>
      <c r="AI43" t="e">
        <f t="shared" si="21"/>
        <v>#DIV/0!</v>
      </c>
      <c r="AJ43">
        <f t="shared" si="21"/>
        <v>77.833333333333329</v>
      </c>
      <c r="AK43">
        <f t="shared" si="21"/>
        <v>116.2</v>
      </c>
      <c r="AL43" t="e">
        <f t="shared" si="21"/>
        <v>#DIV/0!</v>
      </c>
      <c r="AM43">
        <f t="shared" si="21"/>
        <v>11.923076923076923</v>
      </c>
      <c r="AN43">
        <f t="shared" si="21"/>
        <v>5</v>
      </c>
      <c r="AO43">
        <f t="shared" si="21"/>
        <v>7.2857142857142856</v>
      </c>
      <c r="AP43">
        <f t="shared" si="21"/>
        <v>53.928571428571431</v>
      </c>
      <c r="AQ43" t="e">
        <f t="shared" si="21"/>
        <v>#DIV/0!</v>
      </c>
      <c r="AR43">
        <f t="shared" si="21"/>
        <v>181</v>
      </c>
      <c r="AS43" t="e">
        <f t="shared" si="21"/>
        <v>#DIV/0!</v>
      </c>
      <c r="AT43">
        <f t="shared" si="21"/>
        <v>385</v>
      </c>
      <c r="AU43">
        <f t="shared" si="21"/>
        <v>447.28571428571428</v>
      </c>
      <c r="AV43" t="e">
        <f t="shared" si="21"/>
        <v>#DIV/0!</v>
      </c>
      <c r="AW43">
        <f t="shared" si="21"/>
        <v>138</v>
      </c>
      <c r="AX43" t="e">
        <f t="shared" si="21"/>
        <v>#DIV/0!</v>
      </c>
      <c r="AY43">
        <f t="shared" si="21"/>
        <v>30.666666666666668</v>
      </c>
      <c r="AZ43">
        <f t="shared" si="21"/>
        <v>274.71428571428572</v>
      </c>
    </row>
    <row r="44" spans="3:52">
      <c r="C44" t="str">
        <f>IF(ISNUMBER(C43),C43,"")</f>
        <v/>
      </c>
      <c r="D44">
        <f t="shared" ref="D44:AZ44" si="22">IF(ISNUMBER(D43),D43,"")</f>
        <v>8.1538461538461533</v>
      </c>
      <c r="E44">
        <f t="shared" si="22"/>
        <v>19</v>
      </c>
      <c r="F44">
        <f t="shared" si="22"/>
        <v>17.399999999999999</v>
      </c>
      <c r="G44">
        <f t="shared" si="22"/>
        <v>15.25</v>
      </c>
      <c r="H44" t="str">
        <f t="shared" si="22"/>
        <v/>
      </c>
      <c r="I44">
        <f t="shared" si="22"/>
        <v>5</v>
      </c>
      <c r="J44">
        <f t="shared" si="22"/>
        <v>5</v>
      </c>
      <c r="K44">
        <f t="shared" si="22"/>
        <v>6.666666666666667</v>
      </c>
      <c r="L44">
        <f t="shared" si="22"/>
        <v>5.9230769230769234</v>
      </c>
      <c r="M44" t="str">
        <f t="shared" si="22"/>
        <v/>
      </c>
      <c r="N44">
        <f t="shared" si="22"/>
        <v>6.5333333333333332</v>
      </c>
      <c r="O44">
        <f t="shared" si="22"/>
        <v>9</v>
      </c>
      <c r="P44">
        <f t="shared" si="22"/>
        <v>6.8181818181818183</v>
      </c>
      <c r="Q44">
        <f t="shared" si="22"/>
        <v>6.0714285714285712</v>
      </c>
      <c r="R44" t="str">
        <f t="shared" si="22"/>
        <v/>
      </c>
      <c r="S44">
        <f t="shared" si="22"/>
        <v>103.33333333333333</v>
      </c>
      <c r="T44">
        <f t="shared" si="22"/>
        <v>6</v>
      </c>
      <c r="U44">
        <f t="shared" si="22"/>
        <v>57.75</v>
      </c>
      <c r="V44">
        <f t="shared" si="22"/>
        <v>20.571428571428573</v>
      </c>
      <c r="W44" t="str">
        <f t="shared" si="22"/>
        <v/>
      </c>
      <c r="X44">
        <f t="shared" si="22"/>
        <v>36</v>
      </c>
      <c r="Y44">
        <f t="shared" si="22"/>
        <v>65</v>
      </c>
      <c r="Z44">
        <f t="shared" si="22"/>
        <v>75</v>
      </c>
      <c r="AA44">
        <f t="shared" si="22"/>
        <v>20.307692307692307</v>
      </c>
      <c r="AB44" t="str">
        <f t="shared" si="22"/>
        <v/>
      </c>
      <c r="AC44">
        <f t="shared" si="22"/>
        <v>18.3</v>
      </c>
      <c r="AD44">
        <f t="shared" si="22"/>
        <v>1</v>
      </c>
      <c r="AE44">
        <f t="shared" si="22"/>
        <v>58.333333333333336</v>
      </c>
      <c r="AF44">
        <f t="shared" si="22"/>
        <v>53.166666666666664</v>
      </c>
      <c r="AG44" t="str">
        <f t="shared" si="22"/>
        <v/>
      </c>
      <c r="AH44">
        <f t="shared" si="22"/>
        <v>43.81818181818182</v>
      </c>
      <c r="AI44" t="str">
        <f t="shared" si="22"/>
        <v/>
      </c>
      <c r="AJ44">
        <f t="shared" si="22"/>
        <v>77.833333333333329</v>
      </c>
      <c r="AK44">
        <f t="shared" si="22"/>
        <v>116.2</v>
      </c>
      <c r="AL44" t="str">
        <f t="shared" si="22"/>
        <v/>
      </c>
      <c r="AM44">
        <f t="shared" si="22"/>
        <v>11.923076923076923</v>
      </c>
      <c r="AN44">
        <f t="shared" si="22"/>
        <v>5</v>
      </c>
      <c r="AO44">
        <f t="shared" si="22"/>
        <v>7.2857142857142856</v>
      </c>
      <c r="AP44">
        <f t="shared" si="22"/>
        <v>53.928571428571431</v>
      </c>
      <c r="AQ44" t="str">
        <f t="shared" si="22"/>
        <v/>
      </c>
      <c r="AR44">
        <f t="shared" si="22"/>
        <v>181</v>
      </c>
      <c r="AS44" t="str">
        <f t="shared" si="22"/>
        <v/>
      </c>
      <c r="AT44">
        <f t="shared" si="22"/>
        <v>385</v>
      </c>
      <c r="AU44">
        <f t="shared" si="22"/>
        <v>447.28571428571428</v>
      </c>
      <c r="AV44" t="str">
        <f t="shared" si="22"/>
        <v/>
      </c>
      <c r="AW44">
        <f t="shared" si="22"/>
        <v>138</v>
      </c>
      <c r="AX44" t="str">
        <f t="shared" si="22"/>
        <v/>
      </c>
      <c r="AY44">
        <f t="shared" si="22"/>
        <v>30.666666666666668</v>
      </c>
      <c r="AZ44">
        <f t="shared" si="22"/>
        <v>274.71428571428572</v>
      </c>
    </row>
    <row r="48" spans="3:52">
      <c r="C48" t="s">
        <v>28</v>
      </c>
      <c r="D48" t="s">
        <v>29</v>
      </c>
    </row>
    <row r="49" spans="2:23">
      <c r="C49">
        <f>AVERAGE(C44:AA44)</f>
        <v>24.738949383949382</v>
      </c>
      <c r="D49">
        <f>AVERAGE(AB44:AZ44)</f>
        <v>111.96797320326732</v>
      </c>
    </row>
    <row r="51" spans="2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2:23">
      <c r="C52">
        <f>AVERAGE(C44:G44,AB44:AF44)</f>
        <v>23.825480769230769</v>
      </c>
      <c r="H52">
        <f>AVERAGE(H44:L44,AG44:AK44)</f>
        <v>37.205894105894103</v>
      </c>
      <c r="M52">
        <f>AVERAGE(M44:Q44,AL44:AP44)</f>
        <v>13.320038295038295</v>
      </c>
      <c r="R52">
        <f>AVERAGE(R44:V44,AQ44:AU44)</f>
        <v>171.56292517006801</v>
      </c>
      <c r="W52">
        <f>AVERAGE(W44:AA44,AV44:AZ44)</f>
        <v>91.384092098377806</v>
      </c>
    </row>
    <row r="55" spans="2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2:23">
      <c r="C56" t="e">
        <f>AVERAGE(C44,H44,M44,R44,W44,AB44,AG44,AL44,AQ44,AV44)</f>
        <v>#DIV/0!</v>
      </c>
      <c r="D56">
        <f>AVERAGE(D44,I44,N44,S44,X44,AC44,AH44,AM44,AR44,AW44)</f>
        <v>55.206177156177162</v>
      </c>
      <c r="E56">
        <f>AVERAGE(E44,J44,O44,T44,Y44,AD44,AI44,AN44,AS44,AX44)</f>
        <v>15.714285714285714</v>
      </c>
      <c r="F56">
        <f>AVERAGE(F44,K44,P44,U44,Z44,AE44,AJ44,AO44,AT44,AY44)</f>
        <v>72.27538961038961</v>
      </c>
      <c r="G56">
        <f>AVERAGE(G44,L44,Q44,V44,AA44,AF44,AK44,AP44,AU44,AZ44)</f>
        <v>101.34188644688645</v>
      </c>
    </row>
    <row r="60" spans="2:23">
      <c r="C60" t="s">
        <v>28</v>
      </c>
    </row>
    <row r="61" spans="2:23">
      <c r="C61" t="str">
        <f>E55</f>
        <v>Amplitude 25</v>
      </c>
      <c r="D61" t="str">
        <f>F55</f>
        <v>Amplitude 50</v>
      </c>
      <c r="E61" t="str">
        <f>G55</f>
        <v>Amplitude 75</v>
      </c>
      <c r="F61" t="str">
        <f>D55</f>
        <v>Amplitude 100</v>
      </c>
      <c r="I61">
        <v>25</v>
      </c>
      <c r="J61">
        <v>50</v>
      </c>
      <c r="K61">
        <v>75</v>
      </c>
      <c r="L61">
        <v>100</v>
      </c>
    </row>
    <row r="62" spans="2:23">
      <c r="B62" t="str">
        <f>R51</f>
        <v>Duration 250</v>
      </c>
      <c r="D62">
        <f>U44</f>
        <v>57.75</v>
      </c>
      <c r="E62">
        <f>V44</f>
        <v>20.571428571428573</v>
      </c>
      <c r="F62">
        <f>S44</f>
        <v>103.33333333333333</v>
      </c>
      <c r="H62">
        <v>250</v>
      </c>
      <c r="J62">
        <f t="shared" ref="J62:L62" si="23">MAX(D62-20,0)</f>
        <v>37.75</v>
      </c>
      <c r="K62">
        <f t="shared" si="23"/>
        <v>0.57142857142857295</v>
      </c>
      <c r="L62">
        <f t="shared" si="23"/>
        <v>83.333333333333329</v>
      </c>
      <c r="N62">
        <f>AVERAGE(I62:L62)</f>
        <v>40.551587301587297</v>
      </c>
    </row>
    <row r="63" spans="2:23">
      <c r="B63" t="str">
        <f>W51</f>
        <v>Duration 500</v>
      </c>
      <c r="C63">
        <f>Y44</f>
        <v>65</v>
      </c>
      <c r="D63">
        <f>Z44</f>
        <v>75</v>
      </c>
      <c r="E63">
        <f>AA44</f>
        <v>20.307692307692307</v>
      </c>
      <c r="F63">
        <f>X44</f>
        <v>36</v>
      </c>
      <c r="H63">
        <v>500</v>
      </c>
      <c r="I63">
        <f t="shared" ref="I63:I66" si="24">MAX(C63-20,0)</f>
        <v>45</v>
      </c>
      <c r="J63">
        <f t="shared" ref="J63:J66" si="25">MAX(D63-20,0)</f>
        <v>55</v>
      </c>
      <c r="K63">
        <f t="shared" ref="K63:K66" si="26">MAX(E63-20,0)</f>
        <v>0.3076923076923066</v>
      </c>
      <c r="L63">
        <f t="shared" ref="L63:L66" si="27">MAX(F63-20,0)</f>
        <v>16</v>
      </c>
      <c r="N63">
        <f t="shared" ref="N63:N66" si="28">AVERAGE(I63:L63)</f>
        <v>29.076923076923077</v>
      </c>
    </row>
    <row r="64" spans="2:23">
      <c r="B64" t="str">
        <f>C51</f>
        <v>Duration 1000</v>
      </c>
      <c r="C64">
        <f>E44</f>
        <v>19</v>
      </c>
      <c r="D64">
        <f>F44</f>
        <v>17.399999999999999</v>
      </c>
      <c r="E64">
        <f>G44</f>
        <v>15.25</v>
      </c>
      <c r="F64">
        <f>D44</f>
        <v>8.1538461538461533</v>
      </c>
      <c r="H64">
        <v>1000</v>
      </c>
      <c r="I64">
        <f t="shared" si="24"/>
        <v>0</v>
      </c>
      <c r="J64">
        <f t="shared" si="25"/>
        <v>0</v>
      </c>
      <c r="K64">
        <f t="shared" si="26"/>
        <v>0</v>
      </c>
      <c r="L64">
        <f t="shared" si="27"/>
        <v>0</v>
      </c>
      <c r="N64">
        <f t="shared" si="28"/>
        <v>0</v>
      </c>
    </row>
    <row r="65" spans="2:14">
      <c r="B65" t="str">
        <f>H51</f>
        <v>Duration 1500</v>
      </c>
      <c r="C65">
        <f>J44</f>
        <v>5</v>
      </c>
      <c r="D65">
        <f>K44</f>
        <v>6.666666666666667</v>
      </c>
      <c r="E65">
        <f>L44</f>
        <v>5.9230769230769234</v>
      </c>
      <c r="F65">
        <f>I44</f>
        <v>5</v>
      </c>
      <c r="H65">
        <v>1500</v>
      </c>
      <c r="I65">
        <f t="shared" si="24"/>
        <v>0</v>
      </c>
      <c r="J65">
        <f t="shared" si="25"/>
        <v>0</v>
      </c>
      <c r="K65">
        <f t="shared" si="26"/>
        <v>0</v>
      </c>
      <c r="L65">
        <f t="shared" si="27"/>
        <v>0</v>
      </c>
      <c r="N65">
        <f t="shared" si="28"/>
        <v>0</v>
      </c>
    </row>
    <row r="66" spans="2:14">
      <c r="B66" t="str">
        <f>M51</f>
        <v>Duration 2000</v>
      </c>
      <c r="C66">
        <f>O44</f>
        <v>9</v>
      </c>
      <c r="D66">
        <f>P44</f>
        <v>6.8181818181818183</v>
      </c>
      <c r="E66">
        <f>Q44</f>
        <v>6.0714285714285712</v>
      </c>
      <c r="F66">
        <f>N44</f>
        <v>6.5333333333333332</v>
      </c>
      <c r="H66">
        <v>2000</v>
      </c>
      <c r="I66">
        <f t="shared" si="24"/>
        <v>0</v>
      </c>
      <c r="J66">
        <f t="shared" si="25"/>
        <v>0</v>
      </c>
      <c r="K66">
        <f t="shared" si="26"/>
        <v>0</v>
      </c>
      <c r="L66">
        <f t="shared" si="27"/>
        <v>0</v>
      </c>
      <c r="N66">
        <f t="shared" si="28"/>
        <v>0</v>
      </c>
    </row>
    <row r="69" spans="2:14">
      <c r="C69" t="s">
        <v>29</v>
      </c>
    </row>
    <row r="70" spans="2:14">
      <c r="C70" t="str">
        <f>C61</f>
        <v>Amplitude 25</v>
      </c>
      <c r="D70" t="str">
        <f t="shared" ref="D70:F70" si="29">D61</f>
        <v>Amplitude 50</v>
      </c>
      <c r="E70" t="str">
        <f t="shared" si="29"/>
        <v>Amplitude 75</v>
      </c>
      <c r="F70" t="str">
        <f t="shared" si="29"/>
        <v>Amplitude 100</v>
      </c>
      <c r="I70">
        <f>I61</f>
        <v>25</v>
      </c>
      <c r="J70">
        <f t="shared" ref="J70:L70" si="30">J61</f>
        <v>50</v>
      </c>
      <c r="K70">
        <f t="shared" si="30"/>
        <v>75</v>
      </c>
      <c r="L70">
        <f t="shared" si="30"/>
        <v>100</v>
      </c>
    </row>
    <row r="71" spans="2:14">
      <c r="B71" t="str">
        <f>B62</f>
        <v>Duration 250</v>
      </c>
      <c r="D71">
        <f>AT44</f>
        <v>385</v>
      </c>
      <c r="E71">
        <f>AU44</f>
        <v>447.28571428571428</v>
      </c>
      <c r="F71">
        <f>AR44</f>
        <v>181</v>
      </c>
      <c r="H71">
        <f>H62</f>
        <v>250</v>
      </c>
      <c r="J71">
        <f t="shared" ref="J71:J75" si="31">MAX(D71-20,0)</f>
        <v>365</v>
      </c>
      <c r="K71">
        <f t="shared" ref="K71:K75" si="32">MAX(E71-20,0)</f>
        <v>427.28571428571428</v>
      </c>
      <c r="L71">
        <f t="shared" ref="L71:L75" si="33">MAX(F71-20,0)</f>
        <v>161</v>
      </c>
      <c r="N71">
        <f>AVERAGE(I71:L71)</f>
        <v>317.76190476190476</v>
      </c>
    </row>
    <row r="72" spans="2:14">
      <c r="B72" t="str">
        <f t="shared" ref="B72:B75" si="34">B63</f>
        <v>Duration 500</v>
      </c>
      <c r="D72">
        <f>AY44</f>
        <v>30.666666666666668</v>
      </c>
      <c r="E72">
        <f>AZ44</f>
        <v>274.71428571428572</v>
      </c>
      <c r="F72">
        <f>AW44</f>
        <v>138</v>
      </c>
      <c r="H72">
        <f t="shared" ref="H72:H75" si="35">H63</f>
        <v>500</v>
      </c>
      <c r="J72">
        <f t="shared" si="31"/>
        <v>10.666666666666668</v>
      </c>
      <c r="K72">
        <f t="shared" si="32"/>
        <v>254.71428571428572</v>
      </c>
      <c r="L72">
        <f t="shared" si="33"/>
        <v>118</v>
      </c>
      <c r="N72">
        <f t="shared" ref="N72:N75" si="36">AVERAGE(I72:L72)</f>
        <v>127.7936507936508</v>
      </c>
    </row>
    <row r="73" spans="2:14">
      <c r="B73" t="str">
        <f t="shared" si="34"/>
        <v>Duration 1000</v>
      </c>
      <c r="C73">
        <f>AD44</f>
        <v>1</v>
      </c>
      <c r="D73">
        <f>AE44</f>
        <v>58.333333333333336</v>
      </c>
      <c r="E73">
        <f>AF44</f>
        <v>53.166666666666664</v>
      </c>
      <c r="F73">
        <f>AC44</f>
        <v>18.3</v>
      </c>
      <c r="H73">
        <f t="shared" si="35"/>
        <v>1000</v>
      </c>
      <c r="I73">
        <f t="shared" ref="I73:I75" si="37">MAX(C73-20,0)</f>
        <v>0</v>
      </c>
      <c r="J73">
        <f t="shared" si="31"/>
        <v>38.333333333333336</v>
      </c>
      <c r="K73">
        <f t="shared" si="32"/>
        <v>33.166666666666664</v>
      </c>
      <c r="L73">
        <f t="shared" si="33"/>
        <v>0</v>
      </c>
      <c r="N73">
        <f t="shared" si="36"/>
        <v>17.875</v>
      </c>
    </row>
    <row r="74" spans="2:14">
      <c r="B74" t="str">
        <f t="shared" si="34"/>
        <v>Duration 1500</v>
      </c>
      <c r="D74">
        <f>AJ44</f>
        <v>77.833333333333329</v>
      </c>
      <c r="E74">
        <f>AK44</f>
        <v>116.2</v>
      </c>
      <c r="F74">
        <f>AH44</f>
        <v>43.81818181818182</v>
      </c>
      <c r="H74">
        <f t="shared" si="35"/>
        <v>1500</v>
      </c>
      <c r="J74">
        <f t="shared" si="31"/>
        <v>57.833333333333329</v>
      </c>
      <c r="K74">
        <f t="shared" si="32"/>
        <v>96.2</v>
      </c>
      <c r="L74">
        <f t="shared" si="33"/>
        <v>23.81818181818182</v>
      </c>
      <c r="N74">
        <f t="shared" si="36"/>
        <v>59.283838383838379</v>
      </c>
    </row>
    <row r="75" spans="2:14">
      <c r="B75" t="str">
        <f t="shared" si="34"/>
        <v>Duration 2000</v>
      </c>
      <c r="C75">
        <f>AN44</f>
        <v>5</v>
      </c>
      <c r="D75">
        <f>AO44</f>
        <v>7.2857142857142856</v>
      </c>
      <c r="E75">
        <f>AP44</f>
        <v>53.928571428571431</v>
      </c>
      <c r="F75">
        <f>AM44</f>
        <v>11.923076923076923</v>
      </c>
      <c r="H75">
        <f t="shared" si="35"/>
        <v>2000</v>
      </c>
      <c r="I75">
        <f t="shared" si="37"/>
        <v>0</v>
      </c>
      <c r="J75">
        <f t="shared" si="31"/>
        <v>0</v>
      </c>
      <c r="K75">
        <f t="shared" si="32"/>
        <v>33.928571428571431</v>
      </c>
      <c r="L75">
        <f t="shared" si="33"/>
        <v>0</v>
      </c>
      <c r="N75">
        <f t="shared" si="36"/>
        <v>8.4821428571428577</v>
      </c>
    </row>
    <row r="79" spans="2:14">
      <c r="I79">
        <v>0</v>
      </c>
      <c r="J79">
        <v>150</v>
      </c>
      <c r="K79">
        <v>300</v>
      </c>
      <c r="L79">
        <v>450</v>
      </c>
    </row>
  </sheetData>
  <conditionalFormatting sqref="I62:L6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71:L7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62:L66 I71:L75 I79:L7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distance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matmuze</cp:lastModifiedBy>
  <cp:lastPrinted>2014-02-17T05:31:25Z</cp:lastPrinted>
  <dcterms:created xsi:type="dcterms:W3CDTF">2014-02-13T15:13:36Z</dcterms:created>
  <dcterms:modified xsi:type="dcterms:W3CDTF">2014-03-07T18:08:30Z</dcterms:modified>
</cp:coreProperties>
</file>