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4240" windowHeight="12705"/>
  </bookViews>
  <sheets>
    <sheet name="target" sheetId="1" r:id="rId1"/>
    <sheet name="target_reformat" sheetId="10" r:id="rId2"/>
    <sheet name="time" sheetId="2" r:id="rId3"/>
    <sheet name="time_cond" sheetId="3" r:id="rId4"/>
    <sheet name="annoyance" sheetId="4" r:id="rId5"/>
    <sheet name="annoyance_cond" sheetId="5" r:id="rId6"/>
    <sheet name="distance" sheetId="8" r:id="rId7"/>
    <sheet name="incorrect_targets" sheetId="9" r:id="rId8"/>
    <sheet name="user rating" sheetId="6" r:id="rId9"/>
    <sheet name="ground_truth" sheetId="7" r:id="rId10"/>
  </sheets>
  <calcPr calcId="145621"/>
</workbook>
</file>

<file path=xl/calcChain.xml><?xml version="1.0" encoding="utf-8"?>
<calcChain xmlns="http://schemas.openxmlformats.org/spreadsheetml/2006/main">
  <c r="U140" i="1" l="1"/>
  <c r="U92" i="1"/>
  <c r="U56" i="1"/>
  <c r="U68" i="1"/>
  <c r="W39" i="1"/>
  <c r="R39" i="1"/>
  <c r="M39" i="1"/>
  <c r="D38" i="1"/>
  <c r="E38" i="1"/>
  <c r="F38" i="1"/>
  <c r="G38" i="1"/>
  <c r="H38" i="1"/>
  <c r="H39" i="1" s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8" i="1"/>
  <c r="C39" i="1" s="1"/>
  <c r="T135" i="1"/>
  <c r="T136" i="1"/>
  <c r="T137" i="1"/>
  <c r="T138" i="1"/>
  <c r="T139" i="1"/>
  <c r="T140" i="1"/>
  <c r="T141" i="1"/>
  <c r="T142" i="1"/>
  <c r="T143" i="1"/>
  <c r="T144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S45" i="1"/>
  <c r="T45" i="1" s="1"/>
  <c r="Q38" i="3"/>
  <c r="R38" i="3"/>
  <c r="S38" i="3"/>
  <c r="T38" i="3"/>
  <c r="U38" i="3"/>
  <c r="V38" i="3"/>
  <c r="W38" i="3"/>
  <c r="X38" i="3"/>
  <c r="Y38" i="3"/>
  <c r="Z38" i="3"/>
  <c r="AA38" i="3"/>
  <c r="E38" i="3"/>
  <c r="F38" i="3"/>
  <c r="G38" i="3"/>
  <c r="H38" i="3"/>
  <c r="I38" i="3"/>
  <c r="J38" i="3"/>
  <c r="K38" i="3"/>
  <c r="L38" i="3"/>
  <c r="M38" i="3"/>
  <c r="N38" i="3"/>
  <c r="O38" i="3"/>
  <c r="P38" i="3"/>
  <c r="D38" i="3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B2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221" i="10"/>
  <c r="B222" i="10"/>
  <c r="B223" i="10"/>
  <c r="B224" i="10"/>
  <c r="B225" i="10"/>
  <c r="B226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05" i="10"/>
  <c r="B106" i="10"/>
  <c r="B107" i="10"/>
  <c r="B108" i="10"/>
  <c r="B109" i="10"/>
  <c r="B110" i="10"/>
  <c r="B111" i="10"/>
  <c r="B112" i="10"/>
  <c r="B113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A266" i="10"/>
  <c r="A277" i="10" s="1"/>
  <c r="A288" i="10" s="1"/>
  <c r="A299" i="10" s="1"/>
  <c r="A310" i="10" s="1"/>
  <c r="A321" i="10" s="1"/>
  <c r="A332" i="10" s="1"/>
  <c r="A343" i="10" s="1"/>
  <c r="A354" i="10" s="1"/>
  <c r="A365" i="10" s="1"/>
  <c r="A376" i="10" s="1"/>
  <c r="A387" i="10" s="1"/>
  <c r="A398" i="10" s="1"/>
  <c r="A409" i="10" s="1"/>
  <c r="A420" i="10" s="1"/>
  <c r="A431" i="10" s="1"/>
  <c r="A442" i="10" s="1"/>
  <c r="A453" i="10" s="1"/>
  <c r="A267" i="10"/>
  <c r="A268" i="10"/>
  <c r="A279" i="10" s="1"/>
  <c r="A290" i="10" s="1"/>
  <c r="A301" i="10" s="1"/>
  <c r="A312" i="10" s="1"/>
  <c r="A323" i="10" s="1"/>
  <c r="A334" i="10" s="1"/>
  <c r="A345" i="10" s="1"/>
  <c r="A356" i="10" s="1"/>
  <c r="A367" i="10" s="1"/>
  <c r="A378" i="10" s="1"/>
  <c r="A389" i="10" s="1"/>
  <c r="A400" i="10" s="1"/>
  <c r="A411" i="10" s="1"/>
  <c r="A422" i="10" s="1"/>
  <c r="A433" i="10" s="1"/>
  <c r="A444" i="10" s="1"/>
  <c r="A455" i="10" s="1"/>
  <c r="A466" i="10" s="1"/>
  <c r="A477" i="10" s="1"/>
  <c r="A269" i="10"/>
  <c r="A270" i="10"/>
  <c r="A281" i="10" s="1"/>
  <c r="A292" i="10" s="1"/>
  <c r="A303" i="10" s="1"/>
  <c r="A314" i="10" s="1"/>
  <c r="A325" i="10" s="1"/>
  <c r="A336" i="10" s="1"/>
  <c r="A347" i="10" s="1"/>
  <c r="A358" i="10" s="1"/>
  <c r="A369" i="10" s="1"/>
  <c r="A380" i="10" s="1"/>
  <c r="A391" i="10" s="1"/>
  <c r="A402" i="10" s="1"/>
  <c r="A413" i="10" s="1"/>
  <c r="A424" i="10" s="1"/>
  <c r="A435" i="10" s="1"/>
  <c r="A446" i="10" s="1"/>
  <c r="A457" i="10" s="1"/>
  <c r="A271" i="10"/>
  <c r="A272" i="10"/>
  <c r="A283" i="10" s="1"/>
  <c r="A294" i="10" s="1"/>
  <c r="A305" i="10" s="1"/>
  <c r="A316" i="10" s="1"/>
  <c r="A327" i="10" s="1"/>
  <c r="A338" i="10" s="1"/>
  <c r="A349" i="10" s="1"/>
  <c r="A360" i="10" s="1"/>
  <c r="A371" i="10" s="1"/>
  <c r="A382" i="10" s="1"/>
  <c r="A393" i="10" s="1"/>
  <c r="A404" i="10" s="1"/>
  <c r="A415" i="10" s="1"/>
  <c r="A426" i="10" s="1"/>
  <c r="A437" i="10" s="1"/>
  <c r="A448" i="10" s="1"/>
  <c r="A459" i="10" s="1"/>
  <c r="A470" i="10" s="1"/>
  <c r="A481" i="10" s="1"/>
  <c r="A492" i="10" s="1"/>
  <c r="A503" i="10" s="1"/>
  <c r="A514" i="10" s="1"/>
  <c r="A525" i="10" s="1"/>
  <c r="A536" i="10" s="1"/>
  <c r="A547" i="10" s="1"/>
  <c r="A273" i="10"/>
  <c r="A274" i="10"/>
  <c r="A285" i="10" s="1"/>
  <c r="A296" i="10" s="1"/>
  <c r="A307" i="10" s="1"/>
  <c r="A318" i="10" s="1"/>
  <c r="A329" i="10" s="1"/>
  <c r="A340" i="10" s="1"/>
  <c r="A351" i="10" s="1"/>
  <c r="A362" i="10" s="1"/>
  <c r="A373" i="10" s="1"/>
  <c r="A384" i="10" s="1"/>
  <c r="A395" i="10" s="1"/>
  <c r="A406" i="10" s="1"/>
  <c r="A417" i="10" s="1"/>
  <c r="A428" i="10" s="1"/>
  <c r="A439" i="10" s="1"/>
  <c r="A450" i="10" s="1"/>
  <c r="A461" i="10" s="1"/>
  <c r="A275" i="10"/>
  <c r="A276" i="10"/>
  <c r="A287" i="10" s="1"/>
  <c r="A298" i="10" s="1"/>
  <c r="A309" i="10" s="1"/>
  <c r="A320" i="10" s="1"/>
  <c r="A331" i="10" s="1"/>
  <c r="A342" i="10" s="1"/>
  <c r="A353" i="10" s="1"/>
  <c r="A364" i="10" s="1"/>
  <c r="A375" i="10" s="1"/>
  <c r="A386" i="10" s="1"/>
  <c r="A397" i="10" s="1"/>
  <c r="A408" i="10" s="1"/>
  <c r="A419" i="10" s="1"/>
  <c r="A430" i="10" s="1"/>
  <c r="A441" i="10" s="1"/>
  <c r="A452" i="10" s="1"/>
  <c r="A463" i="10" s="1"/>
  <c r="A474" i="10" s="1"/>
  <c r="A485" i="10" s="1"/>
  <c r="A496" i="10" s="1"/>
  <c r="A507" i="10" s="1"/>
  <c r="A518" i="10" s="1"/>
  <c r="A529" i="10" s="1"/>
  <c r="A540" i="10" s="1"/>
  <c r="A551" i="10" s="1"/>
  <c r="A278" i="10"/>
  <c r="A289" i="10" s="1"/>
  <c r="A300" i="10" s="1"/>
  <c r="A311" i="10" s="1"/>
  <c r="A322" i="10" s="1"/>
  <c r="A333" i="10" s="1"/>
  <c r="A344" i="10" s="1"/>
  <c r="A355" i="10" s="1"/>
  <c r="A366" i="10" s="1"/>
  <c r="A377" i="10" s="1"/>
  <c r="A388" i="10" s="1"/>
  <c r="A399" i="10" s="1"/>
  <c r="A410" i="10" s="1"/>
  <c r="A421" i="10" s="1"/>
  <c r="A432" i="10" s="1"/>
  <c r="A443" i="10" s="1"/>
  <c r="A454" i="10" s="1"/>
  <c r="A465" i="10" s="1"/>
  <c r="A476" i="10" s="1"/>
  <c r="A487" i="10" s="1"/>
  <c r="A498" i="10" s="1"/>
  <c r="A509" i="10" s="1"/>
  <c r="A520" i="10" s="1"/>
  <c r="A531" i="10" s="1"/>
  <c r="A542" i="10" s="1"/>
  <c r="A280" i="10"/>
  <c r="A291" i="10" s="1"/>
  <c r="A302" i="10" s="1"/>
  <c r="A313" i="10" s="1"/>
  <c r="A324" i="10" s="1"/>
  <c r="A335" i="10" s="1"/>
  <c r="A346" i="10" s="1"/>
  <c r="A357" i="10" s="1"/>
  <c r="A368" i="10" s="1"/>
  <c r="A379" i="10" s="1"/>
  <c r="A390" i="10" s="1"/>
  <c r="A401" i="10" s="1"/>
  <c r="A412" i="10" s="1"/>
  <c r="A423" i="10" s="1"/>
  <c r="A434" i="10" s="1"/>
  <c r="A445" i="10" s="1"/>
  <c r="A456" i="10" s="1"/>
  <c r="A467" i="10" s="1"/>
  <c r="A478" i="10" s="1"/>
  <c r="A489" i="10" s="1"/>
  <c r="A500" i="10" s="1"/>
  <c r="A511" i="10" s="1"/>
  <c r="A522" i="10" s="1"/>
  <c r="A533" i="10" s="1"/>
  <c r="A544" i="10" s="1"/>
  <c r="A282" i="10"/>
  <c r="A293" i="10" s="1"/>
  <c r="A304" i="10" s="1"/>
  <c r="A315" i="10" s="1"/>
  <c r="A326" i="10" s="1"/>
  <c r="A337" i="10" s="1"/>
  <c r="A348" i="10" s="1"/>
  <c r="A359" i="10" s="1"/>
  <c r="A370" i="10" s="1"/>
  <c r="A381" i="10" s="1"/>
  <c r="A392" i="10" s="1"/>
  <c r="A403" i="10" s="1"/>
  <c r="A414" i="10" s="1"/>
  <c r="A425" i="10" s="1"/>
  <c r="A436" i="10" s="1"/>
  <c r="A447" i="10" s="1"/>
  <c r="A458" i="10" s="1"/>
  <c r="A469" i="10" s="1"/>
  <c r="A284" i="10"/>
  <c r="A295" i="10" s="1"/>
  <c r="A306" i="10" s="1"/>
  <c r="A317" i="10" s="1"/>
  <c r="A328" i="10" s="1"/>
  <c r="A339" i="10" s="1"/>
  <c r="A350" i="10" s="1"/>
  <c r="A361" i="10" s="1"/>
  <c r="A372" i="10" s="1"/>
  <c r="A383" i="10" s="1"/>
  <c r="A394" i="10" s="1"/>
  <c r="A405" i="10" s="1"/>
  <c r="A416" i="10" s="1"/>
  <c r="A427" i="10" s="1"/>
  <c r="A438" i="10" s="1"/>
  <c r="A449" i="10" s="1"/>
  <c r="A286" i="10"/>
  <c r="A297" i="10" s="1"/>
  <c r="A308" i="10" s="1"/>
  <c r="A319" i="10" s="1"/>
  <c r="A330" i="10" s="1"/>
  <c r="A341" i="10" s="1"/>
  <c r="A352" i="10" s="1"/>
  <c r="A363" i="10" s="1"/>
  <c r="A374" i="10" s="1"/>
  <c r="A385" i="10" s="1"/>
  <c r="A396" i="10" s="1"/>
  <c r="A407" i="10" s="1"/>
  <c r="A418" i="10" s="1"/>
  <c r="A429" i="10" s="1"/>
  <c r="A440" i="10" s="1"/>
  <c r="A451" i="10" s="1"/>
  <c r="A462" i="10" s="1"/>
  <c r="A473" i="10" s="1"/>
  <c r="A484" i="10" s="1"/>
  <c r="A495" i="10" s="1"/>
  <c r="A506" i="10" s="1"/>
  <c r="A517" i="10" s="1"/>
  <c r="A528" i="10" s="1"/>
  <c r="A539" i="10" s="1"/>
  <c r="A550" i="10" s="1"/>
  <c r="A460" i="10"/>
  <c r="A471" i="10" s="1"/>
  <c r="A482" i="10" s="1"/>
  <c r="A493" i="10" s="1"/>
  <c r="A504" i="10" s="1"/>
  <c r="A515" i="10" s="1"/>
  <c r="A526" i="10" s="1"/>
  <c r="A537" i="10" s="1"/>
  <c r="A548" i="10" s="1"/>
  <c r="A464" i="10"/>
  <c r="A475" i="10" s="1"/>
  <c r="A486" i="10" s="1"/>
  <c r="A497" i="10" s="1"/>
  <c r="A508" i="10" s="1"/>
  <c r="A519" i="10" s="1"/>
  <c r="A530" i="10" s="1"/>
  <c r="A541" i="10" s="1"/>
  <c r="A468" i="10"/>
  <c r="A479" i="10" s="1"/>
  <c r="A472" i="10"/>
  <c r="A483" i="10" s="1"/>
  <c r="A494" i="10" s="1"/>
  <c r="A505" i="10" s="1"/>
  <c r="A516" i="10" s="1"/>
  <c r="A527" i="10" s="1"/>
  <c r="A538" i="10" s="1"/>
  <c r="A549" i="10" s="1"/>
  <c r="A480" i="10"/>
  <c r="A491" i="10" s="1"/>
  <c r="A502" i="10" s="1"/>
  <c r="A513" i="10" s="1"/>
  <c r="A524" i="10" s="1"/>
  <c r="A535" i="10" s="1"/>
  <c r="A546" i="10" s="1"/>
  <c r="A488" i="10"/>
  <c r="A499" i="10" s="1"/>
  <c r="A510" i="10" s="1"/>
  <c r="A521" i="10" s="1"/>
  <c r="A532" i="10" s="1"/>
  <c r="A543" i="10" s="1"/>
  <c r="A490" i="10"/>
  <c r="A501" i="10" s="1"/>
  <c r="A512" i="10"/>
  <c r="A523" i="10" s="1"/>
  <c r="A534" i="10" s="1"/>
  <c r="A545" i="10" s="1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R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111" i="10"/>
  <c r="C112" i="10"/>
  <c r="C113" i="10"/>
  <c r="C114" i="10"/>
  <c r="C115" i="10"/>
  <c r="C116" i="10"/>
  <c r="C117" i="10"/>
  <c r="C118" i="10"/>
  <c r="C119" i="10"/>
  <c r="C120" i="10"/>
  <c r="C12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90" i="10"/>
  <c r="C91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" i="10"/>
  <c r="D25" i="10"/>
  <c r="D26" i="10"/>
  <c r="D48" i="10" s="1"/>
  <c r="D70" i="10" s="1"/>
  <c r="D92" i="10" s="1"/>
  <c r="D114" i="10" s="1"/>
  <c r="D136" i="10" s="1"/>
  <c r="D158" i="10" s="1"/>
  <c r="D180" i="10" s="1"/>
  <c r="D202" i="10" s="1"/>
  <c r="D224" i="10" s="1"/>
  <c r="D246" i="10" s="1"/>
  <c r="D27" i="10"/>
  <c r="D49" i="10" s="1"/>
  <c r="D71" i="10" s="1"/>
  <c r="D93" i="10" s="1"/>
  <c r="D115" i="10" s="1"/>
  <c r="D137" i="10" s="1"/>
  <c r="D159" i="10" s="1"/>
  <c r="D181" i="10" s="1"/>
  <c r="D203" i="10" s="1"/>
  <c r="D225" i="10" s="1"/>
  <c r="D247" i="10" s="1"/>
  <c r="D28" i="10"/>
  <c r="D29" i="10"/>
  <c r="D30" i="10"/>
  <c r="D52" i="10" s="1"/>
  <c r="D74" i="10" s="1"/>
  <c r="D96" i="10" s="1"/>
  <c r="D118" i="10" s="1"/>
  <c r="D140" i="10" s="1"/>
  <c r="D162" i="10" s="1"/>
  <c r="D184" i="10" s="1"/>
  <c r="D206" i="10" s="1"/>
  <c r="D228" i="10" s="1"/>
  <c r="D250" i="10" s="1"/>
  <c r="D31" i="10"/>
  <c r="D53" i="10" s="1"/>
  <c r="D75" i="10" s="1"/>
  <c r="D97" i="10" s="1"/>
  <c r="D119" i="10" s="1"/>
  <c r="D141" i="10" s="1"/>
  <c r="D163" i="10" s="1"/>
  <c r="D185" i="10" s="1"/>
  <c r="D207" i="10" s="1"/>
  <c r="D229" i="10" s="1"/>
  <c r="D251" i="10" s="1"/>
  <c r="D32" i="10"/>
  <c r="D33" i="10"/>
  <c r="D34" i="10"/>
  <c r="D56" i="10" s="1"/>
  <c r="D78" i="10" s="1"/>
  <c r="D100" i="10" s="1"/>
  <c r="D122" i="10" s="1"/>
  <c r="D144" i="10" s="1"/>
  <c r="D166" i="10" s="1"/>
  <c r="D188" i="10" s="1"/>
  <c r="D210" i="10" s="1"/>
  <c r="D232" i="10" s="1"/>
  <c r="D254" i="10" s="1"/>
  <c r="D35" i="10"/>
  <c r="D57" i="10" s="1"/>
  <c r="D79" i="10" s="1"/>
  <c r="D101" i="10" s="1"/>
  <c r="D123" i="10" s="1"/>
  <c r="D145" i="10" s="1"/>
  <c r="D167" i="10" s="1"/>
  <c r="D189" i="10" s="1"/>
  <c r="D211" i="10" s="1"/>
  <c r="D233" i="10" s="1"/>
  <c r="D255" i="10" s="1"/>
  <c r="D36" i="10"/>
  <c r="D37" i="10"/>
  <c r="D38" i="10"/>
  <c r="D60" i="10" s="1"/>
  <c r="D82" i="10" s="1"/>
  <c r="D104" i="10" s="1"/>
  <c r="D126" i="10" s="1"/>
  <c r="D148" i="10" s="1"/>
  <c r="D170" i="10" s="1"/>
  <c r="D192" i="10" s="1"/>
  <c r="D214" i="10" s="1"/>
  <c r="D236" i="10" s="1"/>
  <c r="D258" i="10" s="1"/>
  <c r="D39" i="10"/>
  <c r="D61" i="10" s="1"/>
  <c r="D83" i="10" s="1"/>
  <c r="D105" i="10" s="1"/>
  <c r="D127" i="10" s="1"/>
  <c r="D149" i="10" s="1"/>
  <c r="D171" i="10" s="1"/>
  <c r="D193" i="10" s="1"/>
  <c r="D215" i="10" s="1"/>
  <c r="D237" i="10" s="1"/>
  <c r="D259" i="10" s="1"/>
  <c r="D40" i="10"/>
  <c r="D41" i="10"/>
  <c r="D42" i="10"/>
  <c r="D64" i="10" s="1"/>
  <c r="D86" i="10" s="1"/>
  <c r="D108" i="10" s="1"/>
  <c r="D130" i="10" s="1"/>
  <c r="D152" i="10" s="1"/>
  <c r="D174" i="10" s="1"/>
  <c r="D196" i="10" s="1"/>
  <c r="D218" i="10" s="1"/>
  <c r="D240" i="10" s="1"/>
  <c r="D262" i="10" s="1"/>
  <c r="D43" i="10"/>
  <c r="D65" i="10" s="1"/>
  <c r="D87" i="10" s="1"/>
  <c r="D109" i="10" s="1"/>
  <c r="D131" i="10" s="1"/>
  <c r="D153" i="10" s="1"/>
  <c r="D175" i="10" s="1"/>
  <c r="D197" i="10" s="1"/>
  <c r="D219" i="10" s="1"/>
  <c r="D241" i="10" s="1"/>
  <c r="D263" i="10" s="1"/>
  <c r="D44" i="10"/>
  <c r="D45" i="10"/>
  <c r="D46" i="10"/>
  <c r="D68" i="10" s="1"/>
  <c r="D90" i="10" s="1"/>
  <c r="D112" i="10" s="1"/>
  <c r="D134" i="10" s="1"/>
  <c r="D156" i="10" s="1"/>
  <c r="D178" i="10" s="1"/>
  <c r="D200" i="10" s="1"/>
  <c r="D222" i="10" s="1"/>
  <c r="D244" i="10" s="1"/>
  <c r="D47" i="10"/>
  <c r="D69" i="10" s="1"/>
  <c r="D91" i="10" s="1"/>
  <c r="D113" i="10" s="1"/>
  <c r="D135" i="10" s="1"/>
  <c r="D157" i="10" s="1"/>
  <c r="D179" i="10" s="1"/>
  <c r="D201" i="10" s="1"/>
  <c r="D223" i="10" s="1"/>
  <c r="D245" i="10" s="1"/>
  <c r="D50" i="10"/>
  <c r="D72" i="10" s="1"/>
  <c r="D94" i="10" s="1"/>
  <c r="D116" i="10" s="1"/>
  <c r="D138" i="10" s="1"/>
  <c r="D160" i="10" s="1"/>
  <c r="D182" i="10" s="1"/>
  <c r="D204" i="10" s="1"/>
  <c r="D226" i="10" s="1"/>
  <c r="D248" i="10" s="1"/>
  <c r="D51" i="10"/>
  <c r="D73" i="10" s="1"/>
  <c r="D95" i="10" s="1"/>
  <c r="D117" i="10" s="1"/>
  <c r="D139" i="10" s="1"/>
  <c r="D161" i="10" s="1"/>
  <c r="D183" i="10" s="1"/>
  <c r="D205" i="10" s="1"/>
  <c r="D227" i="10" s="1"/>
  <c r="D249" i="10" s="1"/>
  <c r="D54" i="10"/>
  <c r="D76" i="10" s="1"/>
  <c r="D98" i="10" s="1"/>
  <c r="D120" i="10" s="1"/>
  <c r="D142" i="10" s="1"/>
  <c r="D164" i="10" s="1"/>
  <c r="D186" i="10" s="1"/>
  <c r="D208" i="10" s="1"/>
  <c r="D230" i="10" s="1"/>
  <c r="D252" i="10" s="1"/>
  <c r="D55" i="10"/>
  <c r="D77" i="10" s="1"/>
  <c r="D99" i="10" s="1"/>
  <c r="D121" i="10" s="1"/>
  <c r="D143" i="10" s="1"/>
  <c r="D165" i="10" s="1"/>
  <c r="D187" i="10" s="1"/>
  <c r="D209" i="10" s="1"/>
  <c r="D231" i="10" s="1"/>
  <c r="D253" i="10" s="1"/>
  <c r="D58" i="10"/>
  <c r="D80" i="10" s="1"/>
  <c r="D102" i="10" s="1"/>
  <c r="D124" i="10" s="1"/>
  <c r="D146" i="10" s="1"/>
  <c r="D168" i="10" s="1"/>
  <c r="D190" i="10" s="1"/>
  <c r="D212" i="10" s="1"/>
  <c r="D234" i="10" s="1"/>
  <c r="D256" i="10" s="1"/>
  <c r="D59" i="10"/>
  <c r="D81" i="10" s="1"/>
  <c r="D103" i="10" s="1"/>
  <c r="D125" i="10" s="1"/>
  <c r="D147" i="10" s="1"/>
  <c r="D169" i="10" s="1"/>
  <c r="D191" i="10" s="1"/>
  <c r="D213" i="10" s="1"/>
  <c r="D235" i="10" s="1"/>
  <c r="D257" i="10" s="1"/>
  <c r="D62" i="10"/>
  <c r="D84" i="10" s="1"/>
  <c r="D106" i="10" s="1"/>
  <c r="D128" i="10" s="1"/>
  <c r="D150" i="10" s="1"/>
  <c r="D172" i="10" s="1"/>
  <c r="D194" i="10" s="1"/>
  <c r="D216" i="10" s="1"/>
  <c r="D238" i="10" s="1"/>
  <c r="D260" i="10" s="1"/>
  <c r="D63" i="10"/>
  <c r="D85" i="10" s="1"/>
  <c r="D107" i="10" s="1"/>
  <c r="D129" i="10" s="1"/>
  <c r="D151" i="10" s="1"/>
  <c r="D173" i="10" s="1"/>
  <c r="D195" i="10" s="1"/>
  <c r="D217" i="10" s="1"/>
  <c r="D239" i="10" s="1"/>
  <c r="D261" i="10" s="1"/>
  <c r="D66" i="10"/>
  <c r="D88" i="10" s="1"/>
  <c r="D110" i="10" s="1"/>
  <c r="D132" i="10" s="1"/>
  <c r="D154" i="10" s="1"/>
  <c r="D176" i="10" s="1"/>
  <c r="D198" i="10" s="1"/>
  <c r="D220" i="10" s="1"/>
  <c r="D242" i="10" s="1"/>
  <c r="D264" i="10" s="1"/>
  <c r="D67" i="10"/>
  <c r="D89" i="10" s="1"/>
  <c r="D111" i="10" s="1"/>
  <c r="D133" i="10" s="1"/>
  <c r="D155" i="10" s="1"/>
  <c r="D177" i="10" s="1"/>
  <c r="D199" i="10" s="1"/>
  <c r="D221" i="10" s="1"/>
  <c r="D243" i="10" s="1"/>
  <c r="D265" i="10" s="1"/>
  <c r="D24" i="10"/>
  <c r="E176" i="10"/>
  <c r="E177" i="10"/>
  <c r="E199" i="10" s="1"/>
  <c r="E221" i="10" s="1"/>
  <c r="E243" i="10" s="1"/>
  <c r="E265" i="10" s="1"/>
  <c r="E178" i="10"/>
  <c r="E200" i="10" s="1"/>
  <c r="E222" i="10" s="1"/>
  <c r="E244" i="10" s="1"/>
  <c r="E179" i="10"/>
  <c r="E180" i="10"/>
  <c r="E181" i="10"/>
  <c r="E203" i="10" s="1"/>
  <c r="E225" i="10" s="1"/>
  <c r="E247" i="10" s="1"/>
  <c r="E182" i="10"/>
  <c r="E204" i="10" s="1"/>
  <c r="E226" i="10" s="1"/>
  <c r="E248" i="10" s="1"/>
  <c r="E183" i="10"/>
  <c r="E184" i="10"/>
  <c r="E185" i="10"/>
  <c r="E207" i="10" s="1"/>
  <c r="E229" i="10" s="1"/>
  <c r="E251" i="10" s="1"/>
  <c r="E186" i="10"/>
  <c r="E208" i="10" s="1"/>
  <c r="E230" i="10" s="1"/>
  <c r="E252" i="10" s="1"/>
  <c r="E187" i="10"/>
  <c r="E188" i="10"/>
  <c r="E189" i="10"/>
  <c r="E211" i="10" s="1"/>
  <c r="E233" i="10" s="1"/>
  <c r="E255" i="10" s="1"/>
  <c r="E190" i="10"/>
  <c r="E212" i="10" s="1"/>
  <c r="E234" i="10" s="1"/>
  <c r="E256" i="10" s="1"/>
  <c r="E191" i="10"/>
  <c r="E192" i="10"/>
  <c r="E193" i="10"/>
  <c r="E215" i="10" s="1"/>
  <c r="E237" i="10" s="1"/>
  <c r="E259" i="10" s="1"/>
  <c r="E194" i="10"/>
  <c r="E216" i="10" s="1"/>
  <c r="E238" i="10" s="1"/>
  <c r="E260" i="10" s="1"/>
  <c r="E195" i="10"/>
  <c r="E196" i="10"/>
  <c r="E197" i="10"/>
  <c r="E219" i="10" s="1"/>
  <c r="E241" i="10" s="1"/>
  <c r="E263" i="10" s="1"/>
  <c r="E198" i="10"/>
  <c r="E220" i="10" s="1"/>
  <c r="E242" i="10" s="1"/>
  <c r="E264" i="10" s="1"/>
  <c r="E201" i="10"/>
  <c r="E223" i="10" s="1"/>
  <c r="E245" i="10" s="1"/>
  <c r="E202" i="10"/>
  <c r="E224" i="10" s="1"/>
  <c r="E246" i="10" s="1"/>
  <c r="E205" i="10"/>
  <c r="E227" i="10" s="1"/>
  <c r="E249" i="10" s="1"/>
  <c r="E206" i="10"/>
  <c r="E228" i="10" s="1"/>
  <c r="E250" i="10" s="1"/>
  <c r="E209" i="10"/>
  <c r="E231" i="10" s="1"/>
  <c r="E253" i="10" s="1"/>
  <c r="E210" i="10"/>
  <c r="E232" i="10" s="1"/>
  <c r="E254" i="10" s="1"/>
  <c r="E213" i="10"/>
  <c r="E235" i="10" s="1"/>
  <c r="E257" i="10" s="1"/>
  <c r="E214" i="10"/>
  <c r="E236" i="10" s="1"/>
  <c r="E258" i="10" s="1"/>
  <c r="E217" i="10"/>
  <c r="E239" i="10" s="1"/>
  <c r="E261" i="10" s="1"/>
  <c r="E218" i="10"/>
  <c r="E240" i="10" s="1"/>
  <c r="E262" i="10" s="1"/>
  <c r="E25" i="10"/>
  <c r="E26" i="10"/>
  <c r="E48" i="10" s="1"/>
  <c r="E70" i="10" s="1"/>
  <c r="E92" i="10" s="1"/>
  <c r="E114" i="10" s="1"/>
  <c r="E136" i="10" s="1"/>
  <c r="E158" i="10" s="1"/>
  <c r="E27" i="10"/>
  <c r="E28" i="10"/>
  <c r="E29" i="10"/>
  <c r="E30" i="10"/>
  <c r="E52" i="10" s="1"/>
  <c r="E74" i="10" s="1"/>
  <c r="E96" i="10" s="1"/>
  <c r="E118" i="10" s="1"/>
  <c r="E140" i="10" s="1"/>
  <c r="E162" i="10" s="1"/>
  <c r="E31" i="10"/>
  <c r="E32" i="10"/>
  <c r="E33" i="10"/>
  <c r="E34" i="10"/>
  <c r="E56" i="10" s="1"/>
  <c r="E78" i="10" s="1"/>
  <c r="E100" i="10" s="1"/>
  <c r="E122" i="10" s="1"/>
  <c r="E144" i="10" s="1"/>
  <c r="E166" i="10" s="1"/>
  <c r="E35" i="10"/>
  <c r="E36" i="10"/>
  <c r="E37" i="10"/>
  <c r="E38" i="10"/>
  <c r="E60" i="10" s="1"/>
  <c r="E82" i="10" s="1"/>
  <c r="E104" i="10" s="1"/>
  <c r="E126" i="10" s="1"/>
  <c r="E148" i="10" s="1"/>
  <c r="E170" i="10" s="1"/>
  <c r="E39" i="10"/>
  <c r="E40" i="10"/>
  <c r="E41" i="10"/>
  <c r="E42" i="10"/>
  <c r="E64" i="10" s="1"/>
  <c r="E86" i="10" s="1"/>
  <c r="E108" i="10" s="1"/>
  <c r="E130" i="10" s="1"/>
  <c r="E152" i="10" s="1"/>
  <c r="E174" i="10" s="1"/>
  <c r="E43" i="10"/>
  <c r="E44" i="10"/>
  <c r="E45" i="10"/>
  <c r="E46" i="10"/>
  <c r="E68" i="10" s="1"/>
  <c r="E90" i="10" s="1"/>
  <c r="E112" i="10" s="1"/>
  <c r="E134" i="10" s="1"/>
  <c r="E156" i="10" s="1"/>
  <c r="E47" i="10"/>
  <c r="E49" i="10"/>
  <c r="E50" i="10"/>
  <c r="E72" i="10" s="1"/>
  <c r="E94" i="10" s="1"/>
  <c r="E116" i="10" s="1"/>
  <c r="E138" i="10" s="1"/>
  <c r="E160" i="10" s="1"/>
  <c r="E51" i="10"/>
  <c r="E53" i="10"/>
  <c r="E54" i="10"/>
  <c r="E76" i="10" s="1"/>
  <c r="E98" i="10" s="1"/>
  <c r="E120" i="10" s="1"/>
  <c r="E142" i="10" s="1"/>
  <c r="E164" i="10" s="1"/>
  <c r="E55" i="10"/>
  <c r="E57" i="10"/>
  <c r="E58" i="10"/>
  <c r="E80" i="10" s="1"/>
  <c r="E102" i="10" s="1"/>
  <c r="E124" i="10" s="1"/>
  <c r="E146" i="10" s="1"/>
  <c r="E168" i="10" s="1"/>
  <c r="E59" i="10"/>
  <c r="E61" i="10"/>
  <c r="E62" i="10"/>
  <c r="E84" i="10" s="1"/>
  <c r="E106" i="10" s="1"/>
  <c r="E128" i="10" s="1"/>
  <c r="E150" i="10" s="1"/>
  <c r="E172" i="10" s="1"/>
  <c r="E63" i="10"/>
  <c r="E65" i="10"/>
  <c r="E66" i="10"/>
  <c r="E88" i="10" s="1"/>
  <c r="E110" i="10" s="1"/>
  <c r="E132" i="10" s="1"/>
  <c r="E154" i="10" s="1"/>
  <c r="E67" i="10"/>
  <c r="E89" i="10" s="1"/>
  <c r="E111" i="10" s="1"/>
  <c r="E133" i="10" s="1"/>
  <c r="E155" i="10" s="1"/>
  <c r="E69" i="10"/>
  <c r="E71" i="10"/>
  <c r="E73" i="10"/>
  <c r="E75" i="10"/>
  <c r="E97" i="10" s="1"/>
  <c r="E119" i="10" s="1"/>
  <c r="E141" i="10" s="1"/>
  <c r="E163" i="10" s="1"/>
  <c r="E77" i="10"/>
  <c r="E79" i="10"/>
  <c r="E101" i="10" s="1"/>
  <c r="E123" i="10" s="1"/>
  <c r="E145" i="10" s="1"/>
  <c r="E167" i="10" s="1"/>
  <c r="E81" i="10"/>
  <c r="E83" i="10"/>
  <c r="E105" i="10" s="1"/>
  <c r="E127" i="10" s="1"/>
  <c r="E149" i="10" s="1"/>
  <c r="E171" i="10" s="1"/>
  <c r="E85" i="10"/>
  <c r="E87" i="10"/>
  <c r="E109" i="10" s="1"/>
  <c r="E131" i="10" s="1"/>
  <c r="E153" i="10" s="1"/>
  <c r="E175" i="10" s="1"/>
  <c r="E91" i="10"/>
  <c r="E113" i="10" s="1"/>
  <c r="E135" i="10" s="1"/>
  <c r="E157" i="10" s="1"/>
  <c r="E93" i="10"/>
  <c r="E95" i="10"/>
  <c r="E117" i="10" s="1"/>
  <c r="E139" i="10" s="1"/>
  <c r="E161" i="10" s="1"/>
  <c r="E99" i="10"/>
  <c r="E121" i="10" s="1"/>
  <c r="E143" i="10" s="1"/>
  <c r="E165" i="10" s="1"/>
  <c r="E103" i="10"/>
  <c r="E125" i="10" s="1"/>
  <c r="E147" i="10" s="1"/>
  <c r="E169" i="10" s="1"/>
  <c r="E107" i="10"/>
  <c r="E129" i="10" s="1"/>
  <c r="E151" i="10" s="1"/>
  <c r="E173" i="10" s="1"/>
  <c r="E115" i="10"/>
  <c r="E137" i="10" s="1"/>
  <c r="E159" i="10" s="1"/>
  <c r="E24" i="10"/>
  <c r="E13" i="10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D15" i="10"/>
  <c r="D16" i="10" s="1"/>
  <c r="D17" i="10" s="1"/>
  <c r="D18" i="10" s="1"/>
  <c r="D19" i="10" s="1"/>
  <c r="D20" i="10" s="1"/>
  <c r="D21" i="10" s="1"/>
  <c r="D22" i="10" s="1"/>
  <c r="D23" i="10" s="1"/>
  <c r="D14" i="10"/>
  <c r="E4" i="10"/>
  <c r="E5" i="10" s="1"/>
  <c r="E6" i="10" s="1"/>
  <c r="E7" i="10" s="1"/>
  <c r="E8" i="10" s="1"/>
  <c r="E9" i="10" s="1"/>
  <c r="E10" i="10" s="1"/>
  <c r="E11" i="10" s="1"/>
  <c r="E12" i="10" s="1"/>
  <c r="E3" i="10"/>
  <c r="D4" i="10"/>
  <c r="D5" i="10" s="1"/>
  <c r="D6" i="10" s="1"/>
  <c r="D7" i="10" s="1"/>
  <c r="D8" i="10" s="1"/>
  <c r="D9" i="10" s="1"/>
  <c r="D10" i="10" s="1"/>
  <c r="D11" i="10" s="1"/>
  <c r="D12" i="10" s="1"/>
  <c r="D3" i="10"/>
  <c r="A141" i="10"/>
  <c r="A142" i="10"/>
  <c r="A143" i="10"/>
  <c r="A154" i="10" s="1"/>
  <c r="A165" i="10" s="1"/>
  <c r="A176" i="10" s="1"/>
  <c r="A187" i="10" s="1"/>
  <c r="A198" i="10" s="1"/>
  <c r="A209" i="10" s="1"/>
  <c r="A220" i="10" s="1"/>
  <c r="A231" i="10" s="1"/>
  <c r="A242" i="10" s="1"/>
  <c r="A253" i="10" s="1"/>
  <c r="A264" i="10" s="1"/>
  <c r="A144" i="10"/>
  <c r="A145" i="10"/>
  <c r="A146" i="10"/>
  <c r="A147" i="10"/>
  <c r="A158" i="10" s="1"/>
  <c r="A169" i="10" s="1"/>
  <c r="A180" i="10" s="1"/>
  <c r="A191" i="10" s="1"/>
  <c r="A202" i="10" s="1"/>
  <c r="A213" i="10" s="1"/>
  <c r="A224" i="10" s="1"/>
  <c r="A235" i="10" s="1"/>
  <c r="A246" i="10" s="1"/>
  <c r="A257" i="10" s="1"/>
  <c r="A148" i="10"/>
  <c r="A149" i="10"/>
  <c r="A150" i="10"/>
  <c r="A151" i="10"/>
  <c r="A162" i="10" s="1"/>
  <c r="A173" i="10" s="1"/>
  <c r="A184" i="10" s="1"/>
  <c r="A195" i="10" s="1"/>
  <c r="A206" i="10" s="1"/>
  <c r="A217" i="10" s="1"/>
  <c r="A228" i="10" s="1"/>
  <c r="A239" i="10" s="1"/>
  <c r="A250" i="10" s="1"/>
  <c r="A261" i="10" s="1"/>
  <c r="A152" i="10"/>
  <c r="A153" i="10"/>
  <c r="A155" i="10"/>
  <c r="A166" i="10" s="1"/>
  <c r="A177" i="10" s="1"/>
  <c r="A188" i="10" s="1"/>
  <c r="A199" i="10" s="1"/>
  <c r="A210" i="10" s="1"/>
  <c r="A221" i="10" s="1"/>
  <c r="A232" i="10" s="1"/>
  <c r="A243" i="10" s="1"/>
  <c r="A254" i="10" s="1"/>
  <c r="A265" i="10" s="1"/>
  <c r="A156" i="10"/>
  <c r="A157" i="10"/>
  <c r="A159" i="10"/>
  <c r="A170" i="10" s="1"/>
  <c r="A181" i="10" s="1"/>
  <c r="A192" i="10" s="1"/>
  <c r="A160" i="10"/>
  <c r="A161" i="10"/>
  <c r="A163" i="10"/>
  <c r="A174" i="10" s="1"/>
  <c r="A185" i="10" s="1"/>
  <c r="A196" i="10" s="1"/>
  <c r="A164" i="10"/>
  <c r="A167" i="10"/>
  <c r="A178" i="10" s="1"/>
  <c r="A189" i="10" s="1"/>
  <c r="A200" i="10" s="1"/>
  <c r="A168" i="10"/>
  <c r="A171" i="10"/>
  <c r="A182" i="10" s="1"/>
  <c r="A193" i="10" s="1"/>
  <c r="A204" i="10" s="1"/>
  <c r="A172" i="10"/>
  <c r="A175" i="10"/>
  <c r="A186" i="10" s="1"/>
  <c r="A197" i="10" s="1"/>
  <c r="A208" i="10" s="1"/>
  <c r="A219" i="10" s="1"/>
  <c r="A230" i="10" s="1"/>
  <c r="A241" i="10" s="1"/>
  <c r="A252" i="10" s="1"/>
  <c r="A263" i="10" s="1"/>
  <c r="A179" i="10"/>
  <c r="A190" i="10" s="1"/>
  <c r="A201" i="10" s="1"/>
  <c r="A212" i="10" s="1"/>
  <c r="A223" i="10" s="1"/>
  <c r="A234" i="10" s="1"/>
  <c r="A245" i="10" s="1"/>
  <c r="A256" i="10" s="1"/>
  <c r="A183" i="10"/>
  <c r="A194" i="10" s="1"/>
  <c r="A205" i="10" s="1"/>
  <c r="A216" i="10" s="1"/>
  <c r="A203" i="10"/>
  <c r="A214" i="10" s="1"/>
  <c r="A225" i="10" s="1"/>
  <c r="A236" i="10" s="1"/>
  <c r="A207" i="10"/>
  <c r="A218" i="10" s="1"/>
  <c r="A229" i="10" s="1"/>
  <c r="A240" i="10" s="1"/>
  <c r="A251" i="10" s="1"/>
  <c r="A262" i="10" s="1"/>
  <c r="A211" i="10"/>
  <c r="A222" i="10" s="1"/>
  <c r="A233" i="10" s="1"/>
  <c r="A244" i="10" s="1"/>
  <c r="A255" i="10" s="1"/>
  <c r="A215" i="10"/>
  <c r="A226" i="10" s="1"/>
  <c r="A237" i="10" s="1"/>
  <c r="A248" i="10" s="1"/>
  <c r="A227" i="10"/>
  <c r="A238" i="10" s="1"/>
  <c r="A249" i="10" s="1"/>
  <c r="A260" i="10" s="1"/>
  <c r="A247" i="10"/>
  <c r="A258" i="10" s="1"/>
  <c r="A259" i="10"/>
  <c r="A80" i="10"/>
  <c r="A81" i="10"/>
  <c r="A92" i="10" s="1"/>
  <c r="A103" i="10" s="1"/>
  <c r="A114" i="10" s="1"/>
  <c r="A125" i="10" s="1"/>
  <c r="A136" i="10" s="1"/>
  <c r="A82" i="10"/>
  <c r="A93" i="10" s="1"/>
  <c r="A104" i="10" s="1"/>
  <c r="A115" i="10" s="1"/>
  <c r="A126" i="10" s="1"/>
  <c r="A137" i="10" s="1"/>
  <c r="A83" i="10"/>
  <c r="A84" i="10"/>
  <c r="A85" i="10"/>
  <c r="A96" i="10" s="1"/>
  <c r="A107" i="10" s="1"/>
  <c r="A118" i="10" s="1"/>
  <c r="A129" i="10" s="1"/>
  <c r="A140" i="10" s="1"/>
  <c r="A86" i="10"/>
  <c r="A97" i="10" s="1"/>
  <c r="A108" i="10" s="1"/>
  <c r="A119" i="10" s="1"/>
  <c r="A130" i="10" s="1"/>
  <c r="A87" i="10"/>
  <c r="A88" i="10"/>
  <c r="A89" i="10"/>
  <c r="A100" i="10" s="1"/>
  <c r="A111" i="10" s="1"/>
  <c r="A122" i="10" s="1"/>
  <c r="A133" i="10" s="1"/>
  <c r="A90" i="10"/>
  <c r="A101" i="10" s="1"/>
  <c r="A112" i="10" s="1"/>
  <c r="A123" i="10" s="1"/>
  <c r="A134" i="10" s="1"/>
  <c r="A91" i="10"/>
  <c r="A94" i="10"/>
  <c r="A105" i="10" s="1"/>
  <c r="A116" i="10" s="1"/>
  <c r="A127" i="10" s="1"/>
  <c r="A138" i="10" s="1"/>
  <c r="A95" i="10"/>
  <c r="A98" i="10"/>
  <c r="A109" i="10" s="1"/>
  <c r="A120" i="10" s="1"/>
  <c r="A131" i="10" s="1"/>
  <c r="A99" i="10"/>
  <c r="A102" i="10"/>
  <c r="A113" i="10" s="1"/>
  <c r="A124" i="10" s="1"/>
  <c r="A135" i="10" s="1"/>
  <c r="A106" i="10"/>
  <c r="A117" i="10" s="1"/>
  <c r="A128" i="10" s="1"/>
  <c r="A139" i="10" s="1"/>
  <c r="A110" i="10"/>
  <c r="A121" i="10" s="1"/>
  <c r="A132" i="10" s="1"/>
  <c r="A58" i="10"/>
  <c r="A59" i="10"/>
  <c r="A70" i="10" s="1"/>
  <c r="A60" i="10"/>
  <c r="A71" i="10" s="1"/>
  <c r="A61" i="10"/>
  <c r="A72" i="10" s="1"/>
  <c r="A62" i="10"/>
  <c r="A63" i="10"/>
  <c r="A74" i="10" s="1"/>
  <c r="A64" i="10"/>
  <c r="A75" i="10" s="1"/>
  <c r="A65" i="10"/>
  <c r="A76" i="10" s="1"/>
  <c r="A66" i="10"/>
  <c r="A67" i="10"/>
  <c r="A78" i="10" s="1"/>
  <c r="A68" i="10"/>
  <c r="A79" i="10" s="1"/>
  <c r="A69" i="10"/>
  <c r="A73" i="10"/>
  <c r="A77" i="10"/>
  <c r="A33" i="10"/>
  <c r="A34" i="10"/>
  <c r="A45" i="10" s="1"/>
  <c r="A56" i="10" s="1"/>
  <c r="A35" i="10"/>
  <c r="A46" i="10" s="1"/>
  <c r="A57" i="10" s="1"/>
  <c r="A36" i="10"/>
  <c r="A37" i="10"/>
  <c r="A38" i="10"/>
  <c r="A49" i="10" s="1"/>
  <c r="A39" i="10"/>
  <c r="A50" i="10" s="1"/>
  <c r="A40" i="10"/>
  <c r="A41" i="10"/>
  <c r="A42" i="10"/>
  <c r="A53" i="10" s="1"/>
  <c r="A43" i="10"/>
  <c r="A54" i="10" s="1"/>
  <c r="A44" i="10"/>
  <c r="A47" i="10"/>
  <c r="A48" i="10"/>
  <c r="A51" i="10"/>
  <c r="A52" i="10"/>
  <c r="A55" i="10"/>
  <c r="A14" i="10"/>
  <c r="A15" i="10"/>
  <c r="A26" i="10" s="1"/>
  <c r="A16" i="10"/>
  <c r="A27" i="10" s="1"/>
  <c r="A17" i="10"/>
  <c r="A18" i="10"/>
  <c r="A19" i="10"/>
  <c r="A30" i="10" s="1"/>
  <c r="A20" i="10"/>
  <c r="A31" i="10" s="1"/>
  <c r="A21" i="10"/>
  <c r="A22" i="10"/>
  <c r="A23" i="10"/>
  <c r="A24" i="10"/>
  <c r="A25" i="10"/>
  <c r="A28" i="10"/>
  <c r="A29" i="10"/>
  <c r="A32" i="10"/>
  <c r="A13" i="10"/>
  <c r="A3" i="10"/>
  <c r="A4" i="10"/>
  <c r="A5" i="10"/>
  <c r="A6" i="10"/>
  <c r="A7" i="10"/>
  <c r="A8" i="10"/>
  <c r="A9" i="10"/>
  <c r="A10" i="10"/>
  <c r="A11" i="10"/>
  <c r="A12" i="10"/>
  <c r="A2" i="10"/>
  <c r="S46" i="1" l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D37" i="1"/>
  <c r="E37" i="1"/>
  <c r="F37" i="1"/>
  <c r="G37" i="1"/>
  <c r="H37" i="1"/>
  <c r="I37" i="1"/>
  <c r="J37" i="1"/>
  <c r="K37" i="1"/>
  <c r="L37" i="1"/>
  <c r="C37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C23" i="1"/>
  <c r="AE22" i="2"/>
  <c r="AZ7" i="6"/>
  <c r="AZ8" i="6"/>
  <c r="AZ9" i="6"/>
  <c r="AZ10" i="6"/>
  <c r="AZ11" i="6"/>
  <c r="AZ12" i="6"/>
  <c r="AZ13" i="6"/>
  <c r="AZ14" i="6"/>
  <c r="AZ15" i="6"/>
  <c r="AZ16" i="6"/>
  <c r="AZ17" i="6"/>
  <c r="M7" i="9"/>
  <c r="L7" i="6" s="1"/>
  <c r="N7" i="9"/>
  <c r="M7" i="6" s="1"/>
  <c r="O7" i="9"/>
  <c r="N7" i="6" s="1"/>
  <c r="P7" i="9"/>
  <c r="O7" i="6" s="1"/>
  <c r="Q7" i="9"/>
  <c r="P7" i="6" s="1"/>
  <c r="R7" i="9"/>
  <c r="Q7" i="6" s="1"/>
  <c r="S7" i="9"/>
  <c r="R7" i="6" s="1"/>
  <c r="T7" i="9"/>
  <c r="S7" i="6" s="1"/>
  <c r="U7" i="9"/>
  <c r="T7" i="6" s="1"/>
  <c r="V7" i="9"/>
  <c r="U7" i="6" s="1"/>
  <c r="W7" i="9"/>
  <c r="V7" i="6" s="1"/>
  <c r="X7" i="9"/>
  <c r="W7" i="6" s="1"/>
  <c r="Y7" i="9"/>
  <c r="X7" i="6" s="1"/>
  <c r="Z7" i="9"/>
  <c r="Y7" i="6" s="1"/>
  <c r="AA7" i="9"/>
  <c r="Z7" i="6" s="1"/>
  <c r="AB7" i="9"/>
  <c r="AA7" i="6" s="1"/>
  <c r="AC7" i="9"/>
  <c r="AB7" i="6" s="1"/>
  <c r="AD7" i="9"/>
  <c r="AC7" i="6" s="1"/>
  <c r="AE7" i="9"/>
  <c r="AD7" i="6" s="1"/>
  <c r="AF7" i="9"/>
  <c r="AE7" i="6" s="1"/>
  <c r="AG7" i="9"/>
  <c r="AF7" i="6" s="1"/>
  <c r="AH7" i="9"/>
  <c r="AG7" i="6" s="1"/>
  <c r="AI7" i="9"/>
  <c r="AH7" i="6" s="1"/>
  <c r="AJ7" i="9"/>
  <c r="AI7" i="6" s="1"/>
  <c r="AK7" i="9"/>
  <c r="AJ7" i="6" s="1"/>
  <c r="AL7" i="9"/>
  <c r="AK7" i="6" s="1"/>
  <c r="AM7" i="9"/>
  <c r="AL7" i="6" s="1"/>
  <c r="AN7" i="9"/>
  <c r="AM7" i="6" s="1"/>
  <c r="AO7" i="9"/>
  <c r="AN7" i="6" s="1"/>
  <c r="AP7" i="9"/>
  <c r="AO7" i="6" s="1"/>
  <c r="AQ7" i="9"/>
  <c r="AP7" i="6" s="1"/>
  <c r="AR7" i="9"/>
  <c r="AQ7" i="6" s="1"/>
  <c r="AS7" i="9"/>
  <c r="AR7" i="6" s="1"/>
  <c r="AT7" i="9"/>
  <c r="AS7" i="6" s="1"/>
  <c r="AU7" i="9"/>
  <c r="AT7" i="6" s="1"/>
  <c r="AV7" i="9"/>
  <c r="AU7" i="6" s="1"/>
  <c r="AW7" i="9"/>
  <c r="AV7" i="6" s="1"/>
  <c r="AX7" i="9"/>
  <c r="AW7" i="6" s="1"/>
  <c r="AY7" i="9"/>
  <c r="AX7" i="6" s="1"/>
  <c r="AZ7" i="9"/>
  <c r="AY7" i="6" s="1"/>
  <c r="M8" i="9"/>
  <c r="L8" i="6" s="1"/>
  <c r="N8" i="9"/>
  <c r="M8" i="6" s="1"/>
  <c r="O8" i="9"/>
  <c r="N8" i="6" s="1"/>
  <c r="P8" i="9"/>
  <c r="O8" i="6" s="1"/>
  <c r="Q8" i="9"/>
  <c r="P8" i="6" s="1"/>
  <c r="R8" i="9"/>
  <c r="Q8" i="6" s="1"/>
  <c r="S8" i="9"/>
  <c r="R8" i="6" s="1"/>
  <c r="T8" i="9"/>
  <c r="S8" i="6" s="1"/>
  <c r="U8" i="9"/>
  <c r="T8" i="6" s="1"/>
  <c r="V8" i="9"/>
  <c r="U8" i="6" s="1"/>
  <c r="W8" i="9"/>
  <c r="V8" i="6" s="1"/>
  <c r="X8" i="9"/>
  <c r="W8" i="6" s="1"/>
  <c r="Y8" i="9"/>
  <c r="X8" i="6" s="1"/>
  <c r="Z8" i="9"/>
  <c r="Y8" i="6" s="1"/>
  <c r="AA8" i="9"/>
  <c r="Z8" i="6" s="1"/>
  <c r="AB8" i="9"/>
  <c r="AA8" i="6" s="1"/>
  <c r="AC8" i="9"/>
  <c r="AB8" i="6" s="1"/>
  <c r="AD8" i="9"/>
  <c r="AC8" i="6" s="1"/>
  <c r="AE8" i="9"/>
  <c r="AD8" i="6" s="1"/>
  <c r="AF8" i="9"/>
  <c r="AE8" i="6" s="1"/>
  <c r="AG8" i="9"/>
  <c r="AF8" i="6" s="1"/>
  <c r="AH8" i="9"/>
  <c r="AG8" i="6" s="1"/>
  <c r="AI8" i="9"/>
  <c r="AH8" i="6" s="1"/>
  <c r="AJ8" i="9"/>
  <c r="AI8" i="6" s="1"/>
  <c r="AK8" i="9"/>
  <c r="AJ8" i="6" s="1"/>
  <c r="AL8" i="9"/>
  <c r="AK8" i="6" s="1"/>
  <c r="AM8" i="9"/>
  <c r="AL8" i="6" s="1"/>
  <c r="AN8" i="9"/>
  <c r="AM8" i="6" s="1"/>
  <c r="AO8" i="9"/>
  <c r="AN8" i="6" s="1"/>
  <c r="AP8" i="9"/>
  <c r="AO8" i="6" s="1"/>
  <c r="AQ8" i="9"/>
  <c r="AP8" i="6" s="1"/>
  <c r="AR8" i="9"/>
  <c r="AQ8" i="6" s="1"/>
  <c r="AS8" i="9"/>
  <c r="AR8" i="6" s="1"/>
  <c r="AT8" i="9"/>
  <c r="AS8" i="6" s="1"/>
  <c r="AU8" i="9"/>
  <c r="AT8" i="6" s="1"/>
  <c r="AV8" i="9"/>
  <c r="AU8" i="6" s="1"/>
  <c r="AW8" i="9"/>
  <c r="AV8" i="6" s="1"/>
  <c r="AX8" i="9"/>
  <c r="AW8" i="6" s="1"/>
  <c r="AY8" i="9"/>
  <c r="AX8" i="6" s="1"/>
  <c r="AZ8" i="9"/>
  <c r="AY8" i="6" s="1"/>
  <c r="M9" i="9"/>
  <c r="L9" i="6" s="1"/>
  <c r="N9" i="9"/>
  <c r="M9" i="6" s="1"/>
  <c r="O9" i="9"/>
  <c r="N9" i="6" s="1"/>
  <c r="P9" i="9"/>
  <c r="O9" i="6" s="1"/>
  <c r="Q9" i="9"/>
  <c r="P9" i="6" s="1"/>
  <c r="R9" i="9"/>
  <c r="Q9" i="6" s="1"/>
  <c r="S9" i="9"/>
  <c r="R9" i="6" s="1"/>
  <c r="T9" i="9"/>
  <c r="S9" i="6" s="1"/>
  <c r="U9" i="9"/>
  <c r="T9" i="6" s="1"/>
  <c r="V9" i="9"/>
  <c r="U9" i="6" s="1"/>
  <c r="W9" i="9"/>
  <c r="V9" i="6" s="1"/>
  <c r="X9" i="9"/>
  <c r="W9" i="6" s="1"/>
  <c r="Y9" i="9"/>
  <c r="X9" i="6" s="1"/>
  <c r="Z9" i="9"/>
  <c r="Y9" i="6" s="1"/>
  <c r="AA9" i="9"/>
  <c r="Z9" i="6" s="1"/>
  <c r="AB9" i="9"/>
  <c r="AA9" i="6" s="1"/>
  <c r="AC9" i="9"/>
  <c r="AB9" i="6" s="1"/>
  <c r="AD9" i="9"/>
  <c r="AC9" i="6" s="1"/>
  <c r="AE9" i="9"/>
  <c r="AD9" i="6" s="1"/>
  <c r="AF9" i="9"/>
  <c r="AE9" i="6" s="1"/>
  <c r="AG9" i="9"/>
  <c r="AF9" i="6" s="1"/>
  <c r="AH9" i="9"/>
  <c r="AG9" i="6" s="1"/>
  <c r="AI9" i="9"/>
  <c r="AH9" i="6" s="1"/>
  <c r="AJ9" i="9"/>
  <c r="AI9" i="6" s="1"/>
  <c r="AK9" i="9"/>
  <c r="AJ9" i="6" s="1"/>
  <c r="AL9" i="9"/>
  <c r="AK9" i="6" s="1"/>
  <c r="AM9" i="9"/>
  <c r="AL9" i="6" s="1"/>
  <c r="AN9" i="9"/>
  <c r="AM9" i="6" s="1"/>
  <c r="AO9" i="9"/>
  <c r="AN9" i="6" s="1"/>
  <c r="AP9" i="9"/>
  <c r="AO9" i="6" s="1"/>
  <c r="AQ9" i="9"/>
  <c r="AP9" i="6" s="1"/>
  <c r="AR9" i="9"/>
  <c r="AQ9" i="6" s="1"/>
  <c r="AS9" i="9"/>
  <c r="AR9" i="6" s="1"/>
  <c r="AT9" i="9"/>
  <c r="AS9" i="6" s="1"/>
  <c r="AU9" i="9"/>
  <c r="AT9" i="6" s="1"/>
  <c r="AV9" i="9"/>
  <c r="AU9" i="6" s="1"/>
  <c r="AW9" i="9"/>
  <c r="AV9" i="6" s="1"/>
  <c r="AX9" i="9"/>
  <c r="AW9" i="6" s="1"/>
  <c r="AY9" i="9"/>
  <c r="AX9" i="6" s="1"/>
  <c r="AZ9" i="9"/>
  <c r="AY9" i="6" s="1"/>
  <c r="M10" i="9"/>
  <c r="L10" i="6" s="1"/>
  <c r="N10" i="9"/>
  <c r="M10" i="6" s="1"/>
  <c r="O10" i="9"/>
  <c r="N10" i="6" s="1"/>
  <c r="P10" i="9"/>
  <c r="O10" i="6" s="1"/>
  <c r="Q10" i="9"/>
  <c r="P10" i="6" s="1"/>
  <c r="R10" i="9"/>
  <c r="Q10" i="6" s="1"/>
  <c r="S10" i="9"/>
  <c r="R10" i="6" s="1"/>
  <c r="T10" i="9"/>
  <c r="S10" i="6" s="1"/>
  <c r="U10" i="9"/>
  <c r="T10" i="6" s="1"/>
  <c r="V10" i="9"/>
  <c r="U10" i="6" s="1"/>
  <c r="W10" i="9"/>
  <c r="V10" i="6" s="1"/>
  <c r="X10" i="9"/>
  <c r="W10" i="6" s="1"/>
  <c r="Y10" i="9"/>
  <c r="X10" i="6" s="1"/>
  <c r="Z10" i="9"/>
  <c r="Y10" i="6" s="1"/>
  <c r="AA10" i="9"/>
  <c r="Z10" i="6" s="1"/>
  <c r="AB10" i="9"/>
  <c r="AA10" i="6" s="1"/>
  <c r="AC10" i="9"/>
  <c r="AB10" i="6" s="1"/>
  <c r="AD10" i="9"/>
  <c r="AC10" i="6" s="1"/>
  <c r="AE10" i="9"/>
  <c r="AD10" i="6" s="1"/>
  <c r="AF10" i="9"/>
  <c r="AE10" i="6" s="1"/>
  <c r="AG10" i="9"/>
  <c r="AF10" i="6" s="1"/>
  <c r="AH10" i="9"/>
  <c r="AG10" i="6" s="1"/>
  <c r="AI10" i="9"/>
  <c r="AH10" i="6" s="1"/>
  <c r="AJ10" i="9"/>
  <c r="AI10" i="6" s="1"/>
  <c r="AK10" i="9"/>
  <c r="AJ10" i="6" s="1"/>
  <c r="AL10" i="9"/>
  <c r="AK10" i="6" s="1"/>
  <c r="AM10" i="9"/>
  <c r="AL10" i="6" s="1"/>
  <c r="AN10" i="9"/>
  <c r="AM10" i="6" s="1"/>
  <c r="AO10" i="9"/>
  <c r="AN10" i="6" s="1"/>
  <c r="AP10" i="9"/>
  <c r="AO10" i="6" s="1"/>
  <c r="AQ10" i="9"/>
  <c r="AP10" i="6" s="1"/>
  <c r="AR10" i="9"/>
  <c r="AQ10" i="6" s="1"/>
  <c r="AS10" i="9"/>
  <c r="AR10" i="6" s="1"/>
  <c r="AT10" i="9"/>
  <c r="AS10" i="6" s="1"/>
  <c r="AU10" i="9"/>
  <c r="AT10" i="6" s="1"/>
  <c r="AV10" i="9"/>
  <c r="AU10" i="6" s="1"/>
  <c r="AW10" i="9"/>
  <c r="AV10" i="6" s="1"/>
  <c r="AX10" i="9"/>
  <c r="AW10" i="6" s="1"/>
  <c r="AY10" i="9"/>
  <c r="AX10" i="6" s="1"/>
  <c r="AZ10" i="9"/>
  <c r="AY10" i="6" s="1"/>
  <c r="M11" i="9"/>
  <c r="L11" i="6" s="1"/>
  <c r="N11" i="9"/>
  <c r="M11" i="6" s="1"/>
  <c r="O11" i="9"/>
  <c r="N11" i="6" s="1"/>
  <c r="P11" i="9"/>
  <c r="O11" i="6" s="1"/>
  <c r="Q11" i="9"/>
  <c r="P11" i="6" s="1"/>
  <c r="R11" i="9"/>
  <c r="Q11" i="6" s="1"/>
  <c r="S11" i="9"/>
  <c r="R11" i="6" s="1"/>
  <c r="T11" i="9"/>
  <c r="S11" i="6" s="1"/>
  <c r="U11" i="9"/>
  <c r="T11" i="6" s="1"/>
  <c r="V11" i="9"/>
  <c r="U11" i="6" s="1"/>
  <c r="W11" i="9"/>
  <c r="V11" i="6" s="1"/>
  <c r="X11" i="9"/>
  <c r="W11" i="6" s="1"/>
  <c r="Y11" i="9"/>
  <c r="X11" i="6" s="1"/>
  <c r="Z11" i="9"/>
  <c r="Y11" i="6" s="1"/>
  <c r="AA11" i="9"/>
  <c r="Z11" i="6" s="1"/>
  <c r="AB11" i="9"/>
  <c r="AA11" i="6" s="1"/>
  <c r="AC11" i="9"/>
  <c r="AB11" i="6" s="1"/>
  <c r="AD11" i="9"/>
  <c r="AC11" i="6" s="1"/>
  <c r="AE11" i="9"/>
  <c r="AD11" i="6" s="1"/>
  <c r="AF11" i="9"/>
  <c r="AE11" i="6" s="1"/>
  <c r="AG11" i="9"/>
  <c r="AF11" i="6" s="1"/>
  <c r="AH11" i="9"/>
  <c r="AG11" i="6" s="1"/>
  <c r="AI11" i="9"/>
  <c r="AH11" i="6" s="1"/>
  <c r="AJ11" i="9"/>
  <c r="AI11" i="6" s="1"/>
  <c r="AK11" i="9"/>
  <c r="AJ11" i="6" s="1"/>
  <c r="AL11" i="9"/>
  <c r="AK11" i="6" s="1"/>
  <c r="AM11" i="9"/>
  <c r="AL11" i="6" s="1"/>
  <c r="AN11" i="9"/>
  <c r="AM11" i="6" s="1"/>
  <c r="AO11" i="9"/>
  <c r="AN11" i="6" s="1"/>
  <c r="AP11" i="9"/>
  <c r="AO11" i="6" s="1"/>
  <c r="AQ11" i="9"/>
  <c r="AP11" i="6" s="1"/>
  <c r="AR11" i="9"/>
  <c r="AQ11" i="6" s="1"/>
  <c r="AS11" i="9"/>
  <c r="AR11" i="6" s="1"/>
  <c r="AT11" i="9"/>
  <c r="AS11" i="6" s="1"/>
  <c r="AU11" i="9"/>
  <c r="AT11" i="6" s="1"/>
  <c r="AV11" i="9"/>
  <c r="AU11" i="6" s="1"/>
  <c r="AW11" i="9"/>
  <c r="AV11" i="6" s="1"/>
  <c r="AX11" i="9"/>
  <c r="AW11" i="6" s="1"/>
  <c r="AY11" i="9"/>
  <c r="AX11" i="6" s="1"/>
  <c r="AZ11" i="9"/>
  <c r="AY11" i="6" s="1"/>
  <c r="M12" i="9"/>
  <c r="L12" i="6" s="1"/>
  <c r="N12" i="9"/>
  <c r="M12" i="6" s="1"/>
  <c r="O12" i="9"/>
  <c r="N12" i="6" s="1"/>
  <c r="P12" i="9"/>
  <c r="O12" i="6" s="1"/>
  <c r="Q12" i="9"/>
  <c r="P12" i="6" s="1"/>
  <c r="R12" i="9"/>
  <c r="Q12" i="6" s="1"/>
  <c r="S12" i="9"/>
  <c r="R12" i="6" s="1"/>
  <c r="T12" i="9"/>
  <c r="S12" i="6" s="1"/>
  <c r="U12" i="9"/>
  <c r="T12" i="6" s="1"/>
  <c r="V12" i="9"/>
  <c r="U12" i="6" s="1"/>
  <c r="W12" i="9"/>
  <c r="V12" i="6" s="1"/>
  <c r="X12" i="9"/>
  <c r="W12" i="6" s="1"/>
  <c r="Y12" i="9"/>
  <c r="X12" i="6" s="1"/>
  <c r="Z12" i="9"/>
  <c r="Y12" i="6" s="1"/>
  <c r="AA12" i="9"/>
  <c r="Z12" i="6" s="1"/>
  <c r="AB12" i="9"/>
  <c r="AA12" i="6" s="1"/>
  <c r="AC12" i="9"/>
  <c r="AB12" i="6" s="1"/>
  <c r="AD12" i="9"/>
  <c r="AC12" i="6" s="1"/>
  <c r="AE12" i="9"/>
  <c r="AD12" i="6" s="1"/>
  <c r="AF12" i="9"/>
  <c r="AE12" i="6" s="1"/>
  <c r="AG12" i="9"/>
  <c r="AF12" i="6" s="1"/>
  <c r="AH12" i="9"/>
  <c r="AG12" i="6" s="1"/>
  <c r="AI12" i="9"/>
  <c r="AH12" i="6" s="1"/>
  <c r="AJ12" i="9"/>
  <c r="AI12" i="6" s="1"/>
  <c r="AK12" i="9"/>
  <c r="AJ12" i="6" s="1"/>
  <c r="AL12" i="9"/>
  <c r="AK12" i="6" s="1"/>
  <c r="AM12" i="9"/>
  <c r="AL12" i="6" s="1"/>
  <c r="AN12" i="9"/>
  <c r="AM12" i="6" s="1"/>
  <c r="AO12" i="9"/>
  <c r="AN12" i="6" s="1"/>
  <c r="AP12" i="9"/>
  <c r="AO12" i="6" s="1"/>
  <c r="AQ12" i="9"/>
  <c r="AP12" i="6" s="1"/>
  <c r="AR12" i="9"/>
  <c r="AQ12" i="6" s="1"/>
  <c r="AS12" i="9"/>
  <c r="AR12" i="6" s="1"/>
  <c r="AT12" i="9"/>
  <c r="AS12" i="6" s="1"/>
  <c r="AU12" i="9"/>
  <c r="AT12" i="6" s="1"/>
  <c r="AV12" i="9"/>
  <c r="AU12" i="6" s="1"/>
  <c r="AW12" i="9"/>
  <c r="AV12" i="6" s="1"/>
  <c r="AX12" i="9"/>
  <c r="AW12" i="6" s="1"/>
  <c r="AY12" i="9"/>
  <c r="AX12" i="6" s="1"/>
  <c r="AZ12" i="9"/>
  <c r="AY12" i="6" s="1"/>
  <c r="M13" i="9"/>
  <c r="L13" i="6" s="1"/>
  <c r="N13" i="9"/>
  <c r="M13" i="6" s="1"/>
  <c r="O13" i="9"/>
  <c r="N13" i="6" s="1"/>
  <c r="P13" i="9"/>
  <c r="O13" i="6" s="1"/>
  <c r="Q13" i="9"/>
  <c r="P13" i="6" s="1"/>
  <c r="R13" i="9"/>
  <c r="Q13" i="6" s="1"/>
  <c r="S13" i="9"/>
  <c r="R13" i="6" s="1"/>
  <c r="T13" i="9"/>
  <c r="S13" i="6" s="1"/>
  <c r="U13" i="9"/>
  <c r="T13" i="6" s="1"/>
  <c r="V13" i="9"/>
  <c r="U13" i="6" s="1"/>
  <c r="W13" i="9"/>
  <c r="V13" i="6" s="1"/>
  <c r="X13" i="9"/>
  <c r="W13" i="6" s="1"/>
  <c r="Y13" i="9"/>
  <c r="X13" i="6" s="1"/>
  <c r="Z13" i="9"/>
  <c r="Y13" i="6" s="1"/>
  <c r="AA13" i="9"/>
  <c r="Z13" i="6" s="1"/>
  <c r="AB13" i="9"/>
  <c r="AA13" i="6" s="1"/>
  <c r="AC13" i="9"/>
  <c r="AB13" i="6" s="1"/>
  <c r="AD13" i="9"/>
  <c r="AC13" i="6" s="1"/>
  <c r="AE13" i="9"/>
  <c r="AD13" i="6" s="1"/>
  <c r="AF13" i="9"/>
  <c r="AE13" i="6" s="1"/>
  <c r="AG13" i="9"/>
  <c r="AF13" i="6" s="1"/>
  <c r="AH13" i="9"/>
  <c r="AG13" i="6" s="1"/>
  <c r="AI13" i="9"/>
  <c r="AH13" i="6" s="1"/>
  <c r="AJ13" i="9"/>
  <c r="AI13" i="6" s="1"/>
  <c r="AK13" i="9"/>
  <c r="AJ13" i="6" s="1"/>
  <c r="AL13" i="9"/>
  <c r="AK13" i="6" s="1"/>
  <c r="AM13" i="9"/>
  <c r="AL13" i="6" s="1"/>
  <c r="AN13" i="9"/>
  <c r="AM13" i="6" s="1"/>
  <c r="AO13" i="9"/>
  <c r="AN13" i="6" s="1"/>
  <c r="AP13" i="9"/>
  <c r="AO13" i="6" s="1"/>
  <c r="AQ13" i="9"/>
  <c r="AP13" i="6" s="1"/>
  <c r="AR13" i="9"/>
  <c r="AQ13" i="6" s="1"/>
  <c r="AS13" i="9"/>
  <c r="AR13" i="6" s="1"/>
  <c r="AT13" i="9"/>
  <c r="AS13" i="6" s="1"/>
  <c r="AU13" i="9"/>
  <c r="AT13" i="6" s="1"/>
  <c r="AV13" i="9"/>
  <c r="AU13" i="6" s="1"/>
  <c r="AW13" i="9"/>
  <c r="AV13" i="6" s="1"/>
  <c r="AX13" i="9"/>
  <c r="AW13" i="6" s="1"/>
  <c r="AY13" i="9"/>
  <c r="AX13" i="6" s="1"/>
  <c r="AZ13" i="9"/>
  <c r="AY13" i="6" s="1"/>
  <c r="M14" i="9"/>
  <c r="L14" i="6" s="1"/>
  <c r="N14" i="9"/>
  <c r="M14" i="6" s="1"/>
  <c r="O14" i="9"/>
  <c r="N14" i="6" s="1"/>
  <c r="P14" i="9"/>
  <c r="O14" i="6" s="1"/>
  <c r="Q14" i="9"/>
  <c r="P14" i="6" s="1"/>
  <c r="R14" i="9"/>
  <c r="Q14" i="6" s="1"/>
  <c r="S14" i="9"/>
  <c r="R14" i="6" s="1"/>
  <c r="T14" i="9"/>
  <c r="S14" i="6" s="1"/>
  <c r="U14" i="9"/>
  <c r="T14" i="6" s="1"/>
  <c r="V14" i="9"/>
  <c r="U14" i="6" s="1"/>
  <c r="W14" i="9"/>
  <c r="V14" i="6" s="1"/>
  <c r="X14" i="9"/>
  <c r="W14" i="6" s="1"/>
  <c r="Y14" i="9"/>
  <c r="X14" i="6" s="1"/>
  <c r="Z14" i="9"/>
  <c r="Y14" i="6" s="1"/>
  <c r="AA14" i="9"/>
  <c r="Z14" i="6" s="1"/>
  <c r="AB14" i="9"/>
  <c r="AA14" i="6" s="1"/>
  <c r="AC14" i="9"/>
  <c r="AB14" i="6" s="1"/>
  <c r="AD14" i="9"/>
  <c r="AC14" i="6" s="1"/>
  <c r="AE14" i="9"/>
  <c r="AD14" i="6" s="1"/>
  <c r="AF14" i="9"/>
  <c r="AE14" i="6" s="1"/>
  <c r="AG14" i="9"/>
  <c r="AF14" i="6" s="1"/>
  <c r="AH14" i="9"/>
  <c r="AG14" i="6" s="1"/>
  <c r="AI14" i="9"/>
  <c r="AH14" i="6" s="1"/>
  <c r="AJ14" i="9"/>
  <c r="AI14" i="6" s="1"/>
  <c r="AK14" i="9"/>
  <c r="AJ14" i="6" s="1"/>
  <c r="AL14" i="9"/>
  <c r="AK14" i="6" s="1"/>
  <c r="AM14" i="9"/>
  <c r="AL14" i="6" s="1"/>
  <c r="AN14" i="9"/>
  <c r="AM14" i="6" s="1"/>
  <c r="AO14" i="9"/>
  <c r="AN14" i="6" s="1"/>
  <c r="AP14" i="9"/>
  <c r="AO14" i="6" s="1"/>
  <c r="AQ14" i="9"/>
  <c r="AP14" i="6" s="1"/>
  <c r="AR14" i="9"/>
  <c r="AQ14" i="6" s="1"/>
  <c r="AS14" i="9"/>
  <c r="AR14" i="6" s="1"/>
  <c r="AT14" i="9"/>
  <c r="AS14" i="6" s="1"/>
  <c r="AU14" i="9"/>
  <c r="AT14" i="6" s="1"/>
  <c r="AV14" i="9"/>
  <c r="AU14" i="6" s="1"/>
  <c r="AW14" i="9"/>
  <c r="AV14" i="6" s="1"/>
  <c r="AX14" i="9"/>
  <c r="AW14" i="6" s="1"/>
  <c r="AY14" i="9"/>
  <c r="AX14" i="6" s="1"/>
  <c r="AZ14" i="9"/>
  <c r="AY14" i="6" s="1"/>
  <c r="M15" i="9"/>
  <c r="L15" i="6" s="1"/>
  <c r="N15" i="9"/>
  <c r="M15" i="6" s="1"/>
  <c r="O15" i="9"/>
  <c r="N15" i="6" s="1"/>
  <c r="P15" i="9"/>
  <c r="O15" i="6" s="1"/>
  <c r="Q15" i="9"/>
  <c r="P15" i="6" s="1"/>
  <c r="R15" i="9"/>
  <c r="Q15" i="6" s="1"/>
  <c r="S15" i="9"/>
  <c r="R15" i="6" s="1"/>
  <c r="T15" i="9"/>
  <c r="S15" i="6" s="1"/>
  <c r="U15" i="9"/>
  <c r="T15" i="6" s="1"/>
  <c r="V15" i="9"/>
  <c r="U15" i="6" s="1"/>
  <c r="W15" i="9"/>
  <c r="V15" i="6" s="1"/>
  <c r="X15" i="9"/>
  <c r="W15" i="6" s="1"/>
  <c r="Y15" i="9"/>
  <c r="X15" i="6" s="1"/>
  <c r="Z15" i="9"/>
  <c r="Y15" i="6" s="1"/>
  <c r="AA15" i="9"/>
  <c r="Z15" i="6" s="1"/>
  <c r="AB15" i="9"/>
  <c r="AA15" i="6" s="1"/>
  <c r="AC15" i="9"/>
  <c r="AB15" i="6" s="1"/>
  <c r="AD15" i="9"/>
  <c r="AC15" i="6" s="1"/>
  <c r="AE15" i="9"/>
  <c r="AD15" i="6" s="1"/>
  <c r="AF15" i="9"/>
  <c r="AE15" i="6" s="1"/>
  <c r="AG15" i="9"/>
  <c r="AF15" i="6" s="1"/>
  <c r="AH15" i="9"/>
  <c r="AG15" i="6" s="1"/>
  <c r="AI15" i="9"/>
  <c r="AH15" i="6" s="1"/>
  <c r="AJ15" i="9"/>
  <c r="AI15" i="6" s="1"/>
  <c r="AK15" i="9"/>
  <c r="AJ15" i="6" s="1"/>
  <c r="AL15" i="9"/>
  <c r="AK15" i="6" s="1"/>
  <c r="AM15" i="9"/>
  <c r="AL15" i="6" s="1"/>
  <c r="AN15" i="9"/>
  <c r="AM15" i="6" s="1"/>
  <c r="AO15" i="9"/>
  <c r="AN15" i="6" s="1"/>
  <c r="AP15" i="9"/>
  <c r="AO15" i="6" s="1"/>
  <c r="AQ15" i="9"/>
  <c r="AP15" i="6" s="1"/>
  <c r="AR15" i="9"/>
  <c r="AQ15" i="6" s="1"/>
  <c r="AS15" i="9"/>
  <c r="AR15" i="6" s="1"/>
  <c r="AT15" i="9"/>
  <c r="AS15" i="6" s="1"/>
  <c r="AU15" i="9"/>
  <c r="AT15" i="6" s="1"/>
  <c r="AV15" i="9"/>
  <c r="AU15" i="6" s="1"/>
  <c r="AW15" i="9"/>
  <c r="AV15" i="6" s="1"/>
  <c r="AX15" i="9"/>
  <c r="AW15" i="6" s="1"/>
  <c r="AY15" i="9"/>
  <c r="AX15" i="6" s="1"/>
  <c r="AZ15" i="9"/>
  <c r="AY15" i="6" s="1"/>
  <c r="M16" i="9"/>
  <c r="L16" i="6" s="1"/>
  <c r="N16" i="9"/>
  <c r="M16" i="6" s="1"/>
  <c r="O16" i="9"/>
  <c r="N16" i="6" s="1"/>
  <c r="P16" i="9"/>
  <c r="O16" i="6" s="1"/>
  <c r="Q16" i="9"/>
  <c r="P16" i="6" s="1"/>
  <c r="R16" i="9"/>
  <c r="Q16" i="6" s="1"/>
  <c r="S16" i="9"/>
  <c r="R16" i="6" s="1"/>
  <c r="T16" i="9"/>
  <c r="S16" i="6" s="1"/>
  <c r="U16" i="9"/>
  <c r="T16" i="6" s="1"/>
  <c r="V16" i="9"/>
  <c r="U16" i="6" s="1"/>
  <c r="W16" i="9"/>
  <c r="V16" i="6" s="1"/>
  <c r="X16" i="9"/>
  <c r="W16" i="6" s="1"/>
  <c r="Y16" i="9"/>
  <c r="X16" i="6" s="1"/>
  <c r="Z16" i="9"/>
  <c r="Y16" i="6" s="1"/>
  <c r="AA16" i="9"/>
  <c r="Z16" i="6" s="1"/>
  <c r="AB16" i="9"/>
  <c r="AA16" i="6" s="1"/>
  <c r="AC16" i="9"/>
  <c r="AB16" i="6" s="1"/>
  <c r="AD16" i="9"/>
  <c r="AC16" i="6" s="1"/>
  <c r="AE16" i="9"/>
  <c r="AD16" i="6" s="1"/>
  <c r="AF16" i="9"/>
  <c r="AE16" i="6" s="1"/>
  <c r="AG16" i="9"/>
  <c r="AF16" i="6" s="1"/>
  <c r="AH16" i="9"/>
  <c r="AG16" i="6" s="1"/>
  <c r="AI16" i="9"/>
  <c r="AH16" i="6" s="1"/>
  <c r="AJ16" i="9"/>
  <c r="AI16" i="6" s="1"/>
  <c r="AK16" i="9"/>
  <c r="AJ16" i="6" s="1"/>
  <c r="AL16" i="9"/>
  <c r="AK16" i="6" s="1"/>
  <c r="AM16" i="9"/>
  <c r="AL16" i="6" s="1"/>
  <c r="AN16" i="9"/>
  <c r="AM16" i="6" s="1"/>
  <c r="AO16" i="9"/>
  <c r="AN16" i="6" s="1"/>
  <c r="AP16" i="9"/>
  <c r="AO16" i="6" s="1"/>
  <c r="AQ16" i="9"/>
  <c r="AP16" i="6" s="1"/>
  <c r="AR16" i="9"/>
  <c r="AQ16" i="6" s="1"/>
  <c r="AS16" i="9"/>
  <c r="AR16" i="6" s="1"/>
  <c r="AT16" i="9"/>
  <c r="AS16" i="6" s="1"/>
  <c r="AU16" i="9"/>
  <c r="AT16" i="6" s="1"/>
  <c r="AV16" i="9"/>
  <c r="AU16" i="6" s="1"/>
  <c r="AW16" i="9"/>
  <c r="AV16" i="6" s="1"/>
  <c r="AX16" i="9"/>
  <c r="AW16" i="6" s="1"/>
  <c r="AY16" i="9"/>
  <c r="AX16" i="6" s="1"/>
  <c r="AZ16" i="9"/>
  <c r="AY16" i="6" s="1"/>
  <c r="M17" i="9"/>
  <c r="L17" i="6" s="1"/>
  <c r="N17" i="9"/>
  <c r="M17" i="6" s="1"/>
  <c r="O17" i="9"/>
  <c r="N17" i="6" s="1"/>
  <c r="P17" i="9"/>
  <c r="O17" i="6" s="1"/>
  <c r="Q17" i="9"/>
  <c r="P17" i="6" s="1"/>
  <c r="R17" i="9"/>
  <c r="Q17" i="6" s="1"/>
  <c r="S17" i="9"/>
  <c r="R17" i="6" s="1"/>
  <c r="T17" i="9"/>
  <c r="S17" i="6" s="1"/>
  <c r="U17" i="9"/>
  <c r="T17" i="6" s="1"/>
  <c r="V17" i="9"/>
  <c r="U17" i="6" s="1"/>
  <c r="W17" i="9"/>
  <c r="V17" i="6" s="1"/>
  <c r="X17" i="9"/>
  <c r="W17" i="6" s="1"/>
  <c r="Y17" i="9"/>
  <c r="X17" i="6" s="1"/>
  <c r="Z17" i="9"/>
  <c r="Y17" i="6" s="1"/>
  <c r="AA17" i="9"/>
  <c r="Z17" i="6" s="1"/>
  <c r="AB17" i="9"/>
  <c r="AA17" i="6" s="1"/>
  <c r="AC17" i="9"/>
  <c r="AB17" i="6" s="1"/>
  <c r="AD17" i="9"/>
  <c r="AC17" i="6" s="1"/>
  <c r="AE17" i="9"/>
  <c r="AD17" i="6" s="1"/>
  <c r="AF17" i="9"/>
  <c r="AE17" i="6" s="1"/>
  <c r="AG17" i="9"/>
  <c r="AF17" i="6" s="1"/>
  <c r="AH17" i="9"/>
  <c r="AG17" i="6" s="1"/>
  <c r="AI17" i="9"/>
  <c r="AH17" i="6" s="1"/>
  <c r="AJ17" i="9"/>
  <c r="AI17" i="6" s="1"/>
  <c r="AK17" i="9"/>
  <c r="AJ17" i="6" s="1"/>
  <c r="AL17" i="9"/>
  <c r="AK17" i="6" s="1"/>
  <c r="AM17" i="9"/>
  <c r="AL17" i="6" s="1"/>
  <c r="AN17" i="9"/>
  <c r="AM17" i="6" s="1"/>
  <c r="AO17" i="9"/>
  <c r="AN17" i="6" s="1"/>
  <c r="AP17" i="9"/>
  <c r="AO17" i="6" s="1"/>
  <c r="AQ17" i="9"/>
  <c r="AP17" i="6" s="1"/>
  <c r="AR17" i="9"/>
  <c r="AQ17" i="6" s="1"/>
  <c r="AS17" i="9"/>
  <c r="AR17" i="6" s="1"/>
  <c r="AT17" i="9"/>
  <c r="AS17" i="6" s="1"/>
  <c r="AU17" i="9"/>
  <c r="AT17" i="6" s="1"/>
  <c r="AV17" i="9"/>
  <c r="AU17" i="6" s="1"/>
  <c r="AW17" i="9"/>
  <c r="AV17" i="6" s="1"/>
  <c r="AX17" i="9"/>
  <c r="AW17" i="6" s="1"/>
  <c r="AY17" i="9"/>
  <c r="AX17" i="6" s="1"/>
  <c r="AZ17" i="9"/>
  <c r="AY17" i="6" s="1"/>
  <c r="C8" i="9"/>
  <c r="B8" i="6" s="1"/>
  <c r="D8" i="9"/>
  <c r="C8" i="6" s="1"/>
  <c r="E8" i="9"/>
  <c r="D8" i="6" s="1"/>
  <c r="F8" i="9"/>
  <c r="E8" i="6" s="1"/>
  <c r="G8" i="9"/>
  <c r="F8" i="6" s="1"/>
  <c r="H8" i="9"/>
  <c r="G8" i="6" s="1"/>
  <c r="I8" i="9"/>
  <c r="H8" i="6" s="1"/>
  <c r="J8" i="9"/>
  <c r="K8" i="9"/>
  <c r="J8" i="6" s="1"/>
  <c r="L8" i="9"/>
  <c r="K8" i="6" s="1"/>
  <c r="C9" i="9"/>
  <c r="B9" i="6" s="1"/>
  <c r="D9" i="9"/>
  <c r="C9" i="6" s="1"/>
  <c r="E9" i="9"/>
  <c r="D9" i="6" s="1"/>
  <c r="F9" i="9"/>
  <c r="E9" i="6" s="1"/>
  <c r="G9" i="9"/>
  <c r="F9" i="6" s="1"/>
  <c r="H9" i="9"/>
  <c r="I9" i="9"/>
  <c r="H9" i="6" s="1"/>
  <c r="J9" i="9"/>
  <c r="I9" i="6" s="1"/>
  <c r="K9" i="9"/>
  <c r="J9" i="6" s="1"/>
  <c r="L9" i="9"/>
  <c r="K9" i="6" s="1"/>
  <c r="C10" i="9"/>
  <c r="B10" i="6" s="1"/>
  <c r="D10" i="9"/>
  <c r="C10" i="6" s="1"/>
  <c r="E10" i="9"/>
  <c r="D10" i="6" s="1"/>
  <c r="F10" i="9"/>
  <c r="F28" i="9" s="1"/>
  <c r="G10" i="9"/>
  <c r="F10" i="6" s="1"/>
  <c r="H10" i="9"/>
  <c r="G10" i="6" s="1"/>
  <c r="I10" i="9"/>
  <c r="H10" i="6" s="1"/>
  <c r="J10" i="9"/>
  <c r="J28" i="9" s="1"/>
  <c r="K10" i="9"/>
  <c r="J10" i="6" s="1"/>
  <c r="L10" i="9"/>
  <c r="K10" i="6" s="1"/>
  <c r="C11" i="9"/>
  <c r="B11" i="6" s="1"/>
  <c r="D11" i="9"/>
  <c r="E11" i="9"/>
  <c r="D11" i="6" s="1"/>
  <c r="F11" i="9"/>
  <c r="E11" i="6" s="1"/>
  <c r="G11" i="9"/>
  <c r="F11" i="6" s="1"/>
  <c r="H11" i="9"/>
  <c r="I11" i="9"/>
  <c r="H11" i="6" s="1"/>
  <c r="J11" i="9"/>
  <c r="I11" i="6" s="1"/>
  <c r="K11" i="9"/>
  <c r="K29" i="9" s="1"/>
  <c r="L11" i="9"/>
  <c r="C12" i="9"/>
  <c r="B12" i="6" s="1"/>
  <c r="D12" i="9"/>
  <c r="C12" i="6" s="1"/>
  <c r="E12" i="9"/>
  <c r="D12" i="6" s="1"/>
  <c r="F12" i="9"/>
  <c r="E12" i="6" s="1"/>
  <c r="G12" i="9"/>
  <c r="F12" i="6" s="1"/>
  <c r="H12" i="9"/>
  <c r="G12" i="6" s="1"/>
  <c r="I12" i="9"/>
  <c r="H12" i="6" s="1"/>
  <c r="J12" i="9"/>
  <c r="K12" i="9"/>
  <c r="J12" i="6" s="1"/>
  <c r="L12" i="9"/>
  <c r="K12" i="6" s="1"/>
  <c r="C13" i="9"/>
  <c r="B13" i="6" s="1"/>
  <c r="D13" i="9"/>
  <c r="C13" i="6" s="1"/>
  <c r="E13" i="9"/>
  <c r="D13" i="6" s="1"/>
  <c r="F13" i="9"/>
  <c r="E13" i="6" s="1"/>
  <c r="G13" i="9"/>
  <c r="F13" i="6" s="1"/>
  <c r="H13" i="9"/>
  <c r="I13" i="9"/>
  <c r="H13" i="6" s="1"/>
  <c r="J13" i="9"/>
  <c r="I13" i="6" s="1"/>
  <c r="K13" i="9"/>
  <c r="J13" i="6" s="1"/>
  <c r="L13" i="9"/>
  <c r="K13" i="6" s="1"/>
  <c r="C14" i="9"/>
  <c r="B14" i="6" s="1"/>
  <c r="D14" i="9"/>
  <c r="C14" i="6" s="1"/>
  <c r="E14" i="9"/>
  <c r="D14" i="6" s="1"/>
  <c r="F14" i="9"/>
  <c r="F32" i="9" s="1"/>
  <c r="G14" i="9"/>
  <c r="F14" i="6" s="1"/>
  <c r="H14" i="9"/>
  <c r="G14" i="6" s="1"/>
  <c r="I14" i="9"/>
  <c r="H14" i="6" s="1"/>
  <c r="J14" i="9"/>
  <c r="J32" i="9" s="1"/>
  <c r="K14" i="9"/>
  <c r="J14" i="6" s="1"/>
  <c r="L14" i="9"/>
  <c r="K14" i="6" s="1"/>
  <c r="C15" i="9"/>
  <c r="D15" i="9"/>
  <c r="D33" i="9" s="1"/>
  <c r="E15" i="9"/>
  <c r="D15" i="6" s="1"/>
  <c r="F15" i="9"/>
  <c r="E15" i="6" s="1"/>
  <c r="G15" i="9"/>
  <c r="H15" i="9"/>
  <c r="H33" i="9" s="1"/>
  <c r="I15" i="9"/>
  <c r="H15" i="6" s="1"/>
  <c r="J15" i="9"/>
  <c r="I15" i="6" s="1"/>
  <c r="K15" i="9"/>
  <c r="L15" i="9"/>
  <c r="L33" i="9" s="1"/>
  <c r="C16" i="9"/>
  <c r="B16" i="6" s="1"/>
  <c r="D16" i="9"/>
  <c r="C16" i="6" s="1"/>
  <c r="E16" i="9"/>
  <c r="D16" i="6" s="1"/>
  <c r="F16" i="9"/>
  <c r="E16" i="6" s="1"/>
  <c r="G16" i="9"/>
  <c r="F16" i="6" s="1"/>
  <c r="H16" i="9"/>
  <c r="G16" i="6" s="1"/>
  <c r="I16" i="9"/>
  <c r="H16" i="6" s="1"/>
  <c r="J16" i="9"/>
  <c r="J34" i="9" s="1"/>
  <c r="K16" i="9"/>
  <c r="J16" i="6" s="1"/>
  <c r="L16" i="9"/>
  <c r="K16" i="6" s="1"/>
  <c r="C17" i="9"/>
  <c r="B17" i="6" s="1"/>
  <c r="D17" i="9"/>
  <c r="C17" i="6" s="1"/>
  <c r="E17" i="9"/>
  <c r="D17" i="6" s="1"/>
  <c r="F17" i="9"/>
  <c r="E17" i="6" s="1"/>
  <c r="G17" i="9"/>
  <c r="F17" i="6" s="1"/>
  <c r="H17" i="9"/>
  <c r="H35" i="9" s="1"/>
  <c r="I17" i="9"/>
  <c r="H17" i="6" s="1"/>
  <c r="J17" i="9"/>
  <c r="I17" i="6" s="1"/>
  <c r="K17" i="9"/>
  <c r="J17" i="6" s="1"/>
  <c r="L17" i="9"/>
  <c r="K17" i="6" s="1"/>
  <c r="D7" i="9"/>
  <c r="E7" i="9"/>
  <c r="D7" i="6" s="1"/>
  <c r="F7" i="9"/>
  <c r="G7" i="9"/>
  <c r="F7" i="6" s="1"/>
  <c r="H7" i="9"/>
  <c r="I7" i="9"/>
  <c r="H7" i="6" s="1"/>
  <c r="J7" i="9"/>
  <c r="K7" i="9"/>
  <c r="J7" i="6" s="1"/>
  <c r="L7" i="9"/>
  <c r="C7" i="9"/>
  <c r="E26" i="9"/>
  <c r="F26" i="9"/>
  <c r="I26" i="9"/>
  <c r="M26" i="9"/>
  <c r="N26" i="9"/>
  <c r="Q26" i="9"/>
  <c r="R26" i="9"/>
  <c r="U26" i="9"/>
  <c r="V26" i="9"/>
  <c r="Y26" i="9"/>
  <c r="Z26" i="9"/>
  <c r="D26" i="9"/>
  <c r="H26" i="9"/>
  <c r="L26" i="9"/>
  <c r="P26" i="9"/>
  <c r="T26" i="9"/>
  <c r="X26" i="9"/>
  <c r="C27" i="9"/>
  <c r="D27" i="9"/>
  <c r="G27" i="9"/>
  <c r="K27" i="9"/>
  <c r="L27" i="9"/>
  <c r="O27" i="9"/>
  <c r="P27" i="9"/>
  <c r="S27" i="9"/>
  <c r="T27" i="9"/>
  <c r="W27" i="9"/>
  <c r="X27" i="9"/>
  <c r="AA27" i="9"/>
  <c r="N28" i="9"/>
  <c r="R28" i="9"/>
  <c r="V28" i="9"/>
  <c r="Z28" i="9"/>
  <c r="F29" i="9"/>
  <c r="J29" i="9"/>
  <c r="N29" i="9"/>
  <c r="O29" i="9"/>
  <c r="R29" i="9"/>
  <c r="S29" i="9"/>
  <c r="V29" i="9"/>
  <c r="W29" i="9"/>
  <c r="Z29" i="9"/>
  <c r="AA29" i="9"/>
  <c r="E30" i="9"/>
  <c r="F30" i="9"/>
  <c r="I30" i="9"/>
  <c r="M30" i="9"/>
  <c r="N30" i="9"/>
  <c r="Q30" i="9"/>
  <c r="R30" i="9"/>
  <c r="U30" i="9"/>
  <c r="V30" i="9"/>
  <c r="Y30" i="9"/>
  <c r="Z30" i="9"/>
  <c r="D30" i="9"/>
  <c r="H30" i="9"/>
  <c r="L30" i="9"/>
  <c r="P30" i="9"/>
  <c r="T30" i="9"/>
  <c r="X30" i="9"/>
  <c r="D31" i="9"/>
  <c r="L31" i="9"/>
  <c r="O31" i="9"/>
  <c r="P31" i="9"/>
  <c r="S31" i="9"/>
  <c r="T31" i="9"/>
  <c r="W31" i="9"/>
  <c r="X31" i="9"/>
  <c r="AA31" i="9"/>
  <c r="N32" i="9"/>
  <c r="R32" i="9"/>
  <c r="V32" i="9"/>
  <c r="Z32" i="9"/>
  <c r="F33" i="9"/>
  <c r="J33" i="9"/>
  <c r="N33" i="9"/>
  <c r="O33" i="9"/>
  <c r="R33" i="9"/>
  <c r="S33" i="9"/>
  <c r="V33" i="9"/>
  <c r="W33" i="9"/>
  <c r="Z33" i="9"/>
  <c r="AA33" i="9"/>
  <c r="E34" i="9"/>
  <c r="F34" i="9"/>
  <c r="I34" i="9"/>
  <c r="M34" i="9"/>
  <c r="N34" i="9"/>
  <c r="Q34" i="9"/>
  <c r="R34" i="9"/>
  <c r="U34" i="9"/>
  <c r="V34" i="9"/>
  <c r="Y34" i="9"/>
  <c r="Z34" i="9"/>
  <c r="D34" i="9"/>
  <c r="H34" i="9"/>
  <c r="L34" i="9"/>
  <c r="P34" i="9"/>
  <c r="T34" i="9"/>
  <c r="X34" i="9"/>
  <c r="D35" i="9"/>
  <c r="K35" i="9"/>
  <c r="L35" i="9"/>
  <c r="O35" i="9"/>
  <c r="P35" i="9"/>
  <c r="S35" i="9"/>
  <c r="T35" i="9"/>
  <c r="W35" i="9"/>
  <c r="X35" i="9"/>
  <c r="AA35" i="9"/>
  <c r="C26" i="9"/>
  <c r="D45" i="9"/>
  <c r="E45" i="9"/>
  <c r="F45" i="9"/>
  <c r="G45" i="9"/>
  <c r="B47" i="9"/>
  <c r="B48" i="9"/>
  <c r="B49" i="9"/>
  <c r="B50" i="9"/>
  <c r="B46" i="9"/>
  <c r="G26" i="9"/>
  <c r="K26" i="9"/>
  <c r="O26" i="9"/>
  <c r="S26" i="9"/>
  <c r="W26" i="9"/>
  <c r="AA26" i="9"/>
  <c r="E27" i="9"/>
  <c r="F27" i="9"/>
  <c r="I27" i="9"/>
  <c r="J27" i="9"/>
  <c r="M27" i="9"/>
  <c r="N27" i="9"/>
  <c r="Q27" i="9"/>
  <c r="R27" i="9"/>
  <c r="U27" i="9"/>
  <c r="V27" i="9"/>
  <c r="Y27" i="9"/>
  <c r="Z27" i="9"/>
  <c r="C28" i="9"/>
  <c r="D28" i="9"/>
  <c r="E28" i="9"/>
  <c r="G28" i="9"/>
  <c r="H28" i="9"/>
  <c r="I28" i="9"/>
  <c r="K28" i="9"/>
  <c r="L28" i="9"/>
  <c r="M28" i="9"/>
  <c r="O28" i="9"/>
  <c r="P28" i="9"/>
  <c r="Q28" i="9"/>
  <c r="S28" i="9"/>
  <c r="T28" i="9"/>
  <c r="U28" i="9"/>
  <c r="W28" i="9"/>
  <c r="X28" i="9"/>
  <c r="Y28" i="9"/>
  <c r="AA28" i="9"/>
  <c r="E29" i="9"/>
  <c r="I29" i="9"/>
  <c r="M29" i="9"/>
  <c r="P29" i="9"/>
  <c r="Q29" i="9"/>
  <c r="T29" i="9"/>
  <c r="U29" i="9"/>
  <c r="X29" i="9"/>
  <c r="Y29" i="9"/>
  <c r="C30" i="9"/>
  <c r="G30" i="9"/>
  <c r="K30" i="9"/>
  <c r="O30" i="9"/>
  <c r="S30" i="9"/>
  <c r="W30" i="9"/>
  <c r="AA30" i="9"/>
  <c r="E31" i="9"/>
  <c r="F31" i="9"/>
  <c r="I31" i="9"/>
  <c r="J31" i="9"/>
  <c r="M31" i="9"/>
  <c r="N31" i="9"/>
  <c r="Q31" i="9"/>
  <c r="R31" i="9"/>
  <c r="U31" i="9"/>
  <c r="V31" i="9"/>
  <c r="Y31" i="9"/>
  <c r="Z31" i="9"/>
  <c r="C32" i="9"/>
  <c r="D32" i="9"/>
  <c r="E32" i="9"/>
  <c r="G32" i="9"/>
  <c r="H32" i="9"/>
  <c r="I32" i="9"/>
  <c r="K32" i="9"/>
  <c r="L32" i="9"/>
  <c r="M32" i="9"/>
  <c r="O32" i="9"/>
  <c r="P32" i="9"/>
  <c r="Q32" i="9"/>
  <c r="S32" i="9"/>
  <c r="T32" i="9"/>
  <c r="U32" i="9"/>
  <c r="W32" i="9"/>
  <c r="X32" i="9"/>
  <c r="Y32" i="9"/>
  <c r="AA32" i="9"/>
  <c r="E33" i="9"/>
  <c r="I33" i="9"/>
  <c r="M33" i="9"/>
  <c r="P33" i="9"/>
  <c r="Q33" i="9"/>
  <c r="T33" i="9"/>
  <c r="U33" i="9"/>
  <c r="X33" i="9"/>
  <c r="Y33" i="9"/>
  <c r="C34" i="9"/>
  <c r="G34" i="9"/>
  <c r="O34" i="9"/>
  <c r="S34" i="9"/>
  <c r="W34" i="9"/>
  <c r="AA34" i="9"/>
  <c r="E35" i="9"/>
  <c r="F35" i="9"/>
  <c r="I35" i="9"/>
  <c r="J35" i="9"/>
  <c r="M35" i="9"/>
  <c r="N35" i="9"/>
  <c r="Q35" i="9"/>
  <c r="R35" i="9"/>
  <c r="U35" i="9"/>
  <c r="V35" i="9"/>
  <c r="Y35" i="9"/>
  <c r="Z35" i="9"/>
  <c r="E25" i="9"/>
  <c r="E37" i="9" s="1"/>
  <c r="G25" i="9"/>
  <c r="I25" i="9"/>
  <c r="I37" i="9" s="1"/>
  <c r="K25" i="9"/>
  <c r="M25" i="9"/>
  <c r="M37" i="9" s="1"/>
  <c r="N25" i="9"/>
  <c r="O25" i="9"/>
  <c r="O37" i="9" s="1"/>
  <c r="P25" i="9"/>
  <c r="Q25" i="9"/>
  <c r="Q37" i="9" s="1"/>
  <c r="R25" i="9"/>
  <c r="S25" i="9"/>
  <c r="S37" i="9" s="1"/>
  <c r="T25" i="9"/>
  <c r="U25" i="9"/>
  <c r="U37" i="9" s="1"/>
  <c r="V25" i="9"/>
  <c r="W25" i="9"/>
  <c r="W37" i="9" s="1"/>
  <c r="X25" i="9"/>
  <c r="Y25" i="9"/>
  <c r="Y37" i="9" s="1"/>
  <c r="Z25" i="9"/>
  <c r="AA25" i="9"/>
  <c r="AA37" i="9" s="1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22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B21" i="9"/>
  <c r="H21" i="9"/>
  <c r="I21" i="9"/>
  <c r="J21" i="9"/>
  <c r="K21" i="9"/>
  <c r="L21" i="9"/>
  <c r="M21" i="9"/>
  <c r="A21" i="9"/>
  <c r="A5" i="9"/>
  <c r="A7" i="9"/>
  <c r="A8" i="9"/>
  <c r="A9" i="9"/>
  <c r="A10" i="9"/>
  <c r="A11" i="9"/>
  <c r="A12" i="9"/>
  <c r="A13" i="9"/>
  <c r="A14" i="9"/>
  <c r="A15" i="9"/>
  <c r="A16" i="9"/>
  <c r="A17" i="9"/>
  <c r="AE1" i="9"/>
  <c r="AG1" i="9"/>
  <c r="AI1" i="9"/>
  <c r="AK1" i="9"/>
  <c r="AM1" i="9"/>
  <c r="AO1" i="9"/>
  <c r="AQ1" i="9"/>
  <c r="AS1" i="9"/>
  <c r="AU1" i="9"/>
  <c r="AW1" i="9"/>
  <c r="AY1" i="9"/>
  <c r="AE3" i="9"/>
  <c r="AG3" i="9"/>
  <c r="AI3" i="9"/>
  <c r="AK3" i="9"/>
  <c r="AM3" i="9"/>
  <c r="AO3" i="9"/>
  <c r="AQ3" i="9"/>
  <c r="AS3" i="9"/>
  <c r="AU3" i="9"/>
  <c r="AW3" i="9"/>
  <c r="AY3" i="9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C37" i="2"/>
  <c r="A5" i="8"/>
  <c r="A6" i="8"/>
  <c r="A6" i="9" s="1"/>
  <c r="M1" i="8"/>
  <c r="M1" i="9" s="1"/>
  <c r="N1" i="8"/>
  <c r="N1" i="9" s="1"/>
  <c r="O1" i="8"/>
  <c r="O1" i="9" s="1"/>
  <c r="P1" i="8"/>
  <c r="P1" i="9" s="1"/>
  <c r="Q1" i="8"/>
  <c r="Q1" i="9" s="1"/>
  <c r="R1" i="8"/>
  <c r="R1" i="9" s="1"/>
  <c r="S1" i="8"/>
  <c r="S1" i="9" s="1"/>
  <c r="T1" i="8"/>
  <c r="T1" i="9" s="1"/>
  <c r="U1" i="8"/>
  <c r="U1" i="9" s="1"/>
  <c r="V1" i="8"/>
  <c r="V1" i="9" s="1"/>
  <c r="W1" i="8"/>
  <c r="W1" i="9" s="1"/>
  <c r="X1" i="8"/>
  <c r="X1" i="9" s="1"/>
  <c r="Y1" i="8"/>
  <c r="Y1" i="9" s="1"/>
  <c r="Z1" i="8"/>
  <c r="Z1" i="9" s="1"/>
  <c r="AA1" i="8"/>
  <c r="AA1" i="9" s="1"/>
  <c r="AB1" i="8"/>
  <c r="AB1" i="9" s="1"/>
  <c r="AC1" i="8"/>
  <c r="AC1" i="9" s="1"/>
  <c r="AD1" i="8"/>
  <c r="AD1" i="9" s="1"/>
  <c r="AE1" i="8"/>
  <c r="AF1" i="8"/>
  <c r="AF1" i="9" s="1"/>
  <c r="AG1" i="8"/>
  <c r="AH1" i="8"/>
  <c r="AH1" i="9" s="1"/>
  <c r="AI1" i="8"/>
  <c r="AJ1" i="8"/>
  <c r="AJ1" i="9" s="1"/>
  <c r="AK1" i="8"/>
  <c r="AL1" i="8"/>
  <c r="AL1" i="9" s="1"/>
  <c r="AM1" i="8"/>
  <c r="AN1" i="8"/>
  <c r="AN1" i="9" s="1"/>
  <c r="AO1" i="8"/>
  <c r="AP1" i="8"/>
  <c r="AP1" i="9" s="1"/>
  <c r="AQ1" i="8"/>
  <c r="AR1" i="8"/>
  <c r="AR1" i="9" s="1"/>
  <c r="AS1" i="8"/>
  <c r="AT1" i="8"/>
  <c r="AT1" i="9" s="1"/>
  <c r="AU1" i="8"/>
  <c r="AV1" i="8"/>
  <c r="AV1" i="9" s="1"/>
  <c r="AW1" i="8"/>
  <c r="AX1" i="8"/>
  <c r="AX1" i="9" s="1"/>
  <c r="AY1" i="8"/>
  <c r="AZ1" i="8"/>
  <c r="AZ1" i="9" s="1"/>
  <c r="M2" i="8"/>
  <c r="M2" i="9" s="1"/>
  <c r="N2" i="8"/>
  <c r="N2" i="9" s="1"/>
  <c r="O2" i="8"/>
  <c r="O2" i="9" s="1"/>
  <c r="P2" i="8"/>
  <c r="P2" i="9" s="1"/>
  <c r="Q2" i="8"/>
  <c r="Q2" i="9" s="1"/>
  <c r="R2" i="8"/>
  <c r="R2" i="9" s="1"/>
  <c r="S2" i="8"/>
  <c r="S2" i="9" s="1"/>
  <c r="T2" i="8"/>
  <c r="T2" i="9" s="1"/>
  <c r="U2" i="8"/>
  <c r="U2" i="9" s="1"/>
  <c r="V2" i="8"/>
  <c r="V2" i="9" s="1"/>
  <c r="W2" i="8"/>
  <c r="W2" i="9" s="1"/>
  <c r="X2" i="8"/>
  <c r="X2" i="9" s="1"/>
  <c r="Y2" i="8"/>
  <c r="Y2" i="9" s="1"/>
  <c r="Z2" i="8"/>
  <c r="Z2" i="9" s="1"/>
  <c r="AA2" i="8"/>
  <c r="AA2" i="9" s="1"/>
  <c r="AG2" i="8"/>
  <c r="AG2" i="9" s="1"/>
  <c r="AH2" i="8"/>
  <c r="AH2" i="9" s="1"/>
  <c r="AI2" i="8"/>
  <c r="AI2" i="9" s="1"/>
  <c r="AJ2" i="8"/>
  <c r="AJ2" i="9" s="1"/>
  <c r="AK2" i="8"/>
  <c r="AK2" i="9" s="1"/>
  <c r="AL2" i="8"/>
  <c r="AL2" i="9" s="1"/>
  <c r="AM2" i="8"/>
  <c r="AM2" i="9" s="1"/>
  <c r="AN2" i="8"/>
  <c r="AN2" i="9" s="1"/>
  <c r="AO2" i="8"/>
  <c r="AO2" i="9" s="1"/>
  <c r="AP2" i="8"/>
  <c r="AP2" i="9" s="1"/>
  <c r="AQ2" i="8"/>
  <c r="AQ2" i="9" s="1"/>
  <c r="AR2" i="8"/>
  <c r="AR2" i="9" s="1"/>
  <c r="AS2" i="8"/>
  <c r="AS2" i="9" s="1"/>
  <c r="AT2" i="8"/>
  <c r="AT2" i="9" s="1"/>
  <c r="AU2" i="8"/>
  <c r="AU2" i="9" s="1"/>
  <c r="AV2" i="8"/>
  <c r="AV2" i="9" s="1"/>
  <c r="AW2" i="8"/>
  <c r="AW2" i="9" s="1"/>
  <c r="AX2" i="8"/>
  <c r="AX2" i="9" s="1"/>
  <c r="AY2" i="8"/>
  <c r="AY2" i="9" s="1"/>
  <c r="AZ2" i="8"/>
  <c r="AZ2" i="9" s="1"/>
  <c r="M3" i="8"/>
  <c r="M3" i="9" s="1"/>
  <c r="N3" i="8"/>
  <c r="N3" i="9" s="1"/>
  <c r="O3" i="8"/>
  <c r="O3" i="9" s="1"/>
  <c r="P3" i="8"/>
  <c r="P3" i="9" s="1"/>
  <c r="Q3" i="8"/>
  <c r="Q3" i="9" s="1"/>
  <c r="R3" i="8"/>
  <c r="R3" i="9" s="1"/>
  <c r="S3" i="8"/>
  <c r="S3" i="9" s="1"/>
  <c r="T3" i="8"/>
  <c r="T3" i="9" s="1"/>
  <c r="U3" i="8"/>
  <c r="U3" i="9" s="1"/>
  <c r="V3" i="8"/>
  <c r="V3" i="9" s="1"/>
  <c r="W3" i="8"/>
  <c r="W3" i="9" s="1"/>
  <c r="X3" i="8"/>
  <c r="X3" i="9" s="1"/>
  <c r="Y3" i="8"/>
  <c r="Y3" i="9" s="1"/>
  <c r="Z3" i="8"/>
  <c r="Z3" i="9" s="1"/>
  <c r="AA3" i="8"/>
  <c r="AA3" i="9" s="1"/>
  <c r="AB3" i="8"/>
  <c r="AB3" i="9" s="1"/>
  <c r="AC3" i="8"/>
  <c r="AC3" i="9" s="1"/>
  <c r="AD3" i="8"/>
  <c r="AD3" i="9" s="1"/>
  <c r="AE3" i="8"/>
  <c r="AF3" i="8"/>
  <c r="AF3" i="9" s="1"/>
  <c r="AG3" i="8"/>
  <c r="AH3" i="8"/>
  <c r="AH3" i="9" s="1"/>
  <c r="AI3" i="8"/>
  <c r="AJ3" i="8"/>
  <c r="AJ3" i="9" s="1"/>
  <c r="AK3" i="8"/>
  <c r="AL3" i="8"/>
  <c r="AL3" i="9" s="1"/>
  <c r="AM3" i="8"/>
  <c r="AN3" i="8"/>
  <c r="AN3" i="9" s="1"/>
  <c r="AO3" i="8"/>
  <c r="AP3" i="8"/>
  <c r="AP3" i="9" s="1"/>
  <c r="AQ3" i="8"/>
  <c r="AR3" i="8"/>
  <c r="AR3" i="9" s="1"/>
  <c r="AS3" i="8"/>
  <c r="AT3" i="8"/>
  <c r="AT3" i="9" s="1"/>
  <c r="AU3" i="8"/>
  <c r="AV3" i="8"/>
  <c r="AV3" i="9" s="1"/>
  <c r="AW3" i="8"/>
  <c r="AX3" i="8"/>
  <c r="AX3" i="9" s="1"/>
  <c r="AY3" i="8"/>
  <c r="AZ3" i="8"/>
  <c r="AZ3" i="9" s="1"/>
  <c r="M4" i="8"/>
  <c r="M4" i="9" s="1"/>
  <c r="N4" i="8"/>
  <c r="N4" i="9" s="1"/>
  <c r="O4" i="8"/>
  <c r="O4" i="9" s="1"/>
  <c r="P4" i="8"/>
  <c r="P4" i="9" s="1"/>
  <c r="Q4" i="8"/>
  <c r="Q4" i="9" s="1"/>
  <c r="R4" i="8"/>
  <c r="R4" i="9" s="1"/>
  <c r="S4" i="8"/>
  <c r="S4" i="9" s="1"/>
  <c r="T4" i="8"/>
  <c r="T4" i="9" s="1"/>
  <c r="U4" i="8"/>
  <c r="U4" i="9" s="1"/>
  <c r="V4" i="8"/>
  <c r="V4" i="9" s="1"/>
  <c r="W4" i="8"/>
  <c r="W4" i="9" s="1"/>
  <c r="X4" i="8"/>
  <c r="X4" i="9" s="1"/>
  <c r="Y4" i="8"/>
  <c r="Y4" i="9" s="1"/>
  <c r="Z4" i="8"/>
  <c r="Z4" i="9" s="1"/>
  <c r="AA4" i="8"/>
  <c r="AA4" i="9" s="1"/>
  <c r="AB4" i="8"/>
  <c r="AB4" i="9" s="1"/>
  <c r="AC4" i="8"/>
  <c r="AC4" i="9" s="1"/>
  <c r="AD4" i="8"/>
  <c r="AD4" i="9" s="1"/>
  <c r="AE4" i="8"/>
  <c r="AE4" i="9" s="1"/>
  <c r="AF4" i="8"/>
  <c r="AF4" i="9" s="1"/>
  <c r="AG4" i="8"/>
  <c r="AG4" i="9" s="1"/>
  <c r="AH4" i="8"/>
  <c r="AH4" i="9" s="1"/>
  <c r="AI4" i="8"/>
  <c r="AI4" i="9" s="1"/>
  <c r="AJ4" i="8"/>
  <c r="AJ4" i="9" s="1"/>
  <c r="AK4" i="8"/>
  <c r="AK4" i="9" s="1"/>
  <c r="AL4" i="8"/>
  <c r="AL4" i="9" s="1"/>
  <c r="AM4" i="8"/>
  <c r="AM4" i="9" s="1"/>
  <c r="AN4" i="8"/>
  <c r="AN4" i="9" s="1"/>
  <c r="AO4" i="8"/>
  <c r="AO4" i="9" s="1"/>
  <c r="AP4" i="8"/>
  <c r="AP4" i="9" s="1"/>
  <c r="AQ4" i="8"/>
  <c r="AQ4" i="9" s="1"/>
  <c r="AR4" i="8"/>
  <c r="AR4" i="9" s="1"/>
  <c r="AS4" i="8"/>
  <c r="AS4" i="9" s="1"/>
  <c r="AT4" i="8"/>
  <c r="AT4" i="9" s="1"/>
  <c r="AU4" i="8"/>
  <c r="AU4" i="9" s="1"/>
  <c r="AV4" i="8"/>
  <c r="AV4" i="9" s="1"/>
  <c r="AW4" i="8"/>
  <c r="AW4" i="9" s="1"/>
  <c r="AX4" i="8"/>
  <c r="AX4" i="9" s="1"/>
  <c r="AY4" i="8"/>
  <c r="AY4" i="9" s="1"/>
  <c r="AZ4" i="8"/>
  <c r="AZ4" i="9" s="1"/>
  <c r="A4" i="8"/>
  <c r="A4" i="9" s="1"/>
  <c r="B4" i="8"/>
  <c r="B4" i="9" s="1"/>
  <c r="C4" i="8"/>
  <c r="C4" i="9" s="1"/>
  <c r="D4" i="8"/>
  <c r="D4" i="9" s="1"/>
  <c r="E4" i="8"/>
  <c r="E4" i="9" s="1"/>
  <c r="F4" i="8"/>
  <c r="F4" i="9" s="1"/>
  <c r="G4" i="8"/>
  <c r="G4" i="9" s="1"/>
  <c r="H4" i="8"/>
  <c r="H4" i="9" s="1"/>
  <c r="I4" i="8"/>
  <c r="I4" i="9" s="1"/>
  <c r="J4" i="8"/>
  <c r="J4" i="9" s="1"/>
  <c r="K4" i="8"/>
  <c r="K4" i="9" s="1"/>
  <c r="L4" i="8"/>
  <c r="L4" i="9" s="1"/>
  <c r="B1" i="8"/>
  <c r="B1" i="9" s="1"/>
  <c r="C1" i="8"/>
  <c r="C1" i="9" s="1"/>
  <c r="D1" i="8"/>
  <c r="D1" i="9" s="1"/>
  <c r="E1" i="8"/>
  <c r="E1" i="9" s="1"/>
  <c r="F1" i="8"/>
  <c r="F1" i="9" s="1"/>
  <c r="G1" i="8"/>
  <c r="G1" i="9" s="1"/>
  <c r="H1" i="8"/>
  <c r="H1" i="9" s="1"/>
  <c r="I1" i="8"/>
  <c r="I1" i="9" s="1"/>
  <c r="J1" i="8"/>
  <c r="J1" i="9" s="1"/>
  <c r="K1" i="8"/>
  <c r="K1" i="9" s="1"/>
  <c r="L1" i="8"/>
  <c r="L1" i="9" s="1"/>
  <c r="B2" i="8"/>
  <c r="B2" i="9" s="1"/>
  <c r="C2" i="8"/>
  <c r="C2" i="9" s="1"/>
  <c r="H2" i="8"/>
  <c r="H2" i="9" s="1"/>
  <c r="I2" i="8"/>
  <c r="I2" i="9" s="1"/>
  <c r="J2" i="8"/>
  <c r="J2" i="9" s="1"/>
  <c r="K2" i="8"/>
  <c r="K2" i="9" s="1"/>
  <c r="L2" i="8"/>
  <c r="L2" i="9" s="1"/>
  <c r="B3" i="8"/>
  <c r="B3" i="9" s="1"/>
  <c r="C3" i="8"/>
  <c r="C3" i="9" s="1"/>
  <c r="D3" i="8"/>
  <c r="D3" i="9" s="1"/>
  <c r="E3" i="8"/>
  <c r="E3" i="9" s="1"/>
  <c r="F3" i="8"/>
  <c r="F3" i="9" s="1"/>
  <c r="G3" i="8"/>
  <c r="G3" i="9" s="1"/>
  <c r="H3" i="8"/>
  <c r="H3" i="9" s="1"/>
  <c r="I3" i="8"/>
  <c r="I3" i="9" s="1"/>
  <c r="J3" i="8"/>
  <c r="J3" i="9" s="1"/>
  <c r="K3" i="8"/>
  <c r="K3" i="9" s="1"/>
  <c r="L3" i="8"/>
  <c r="L3" i="9" s="1"/>
  <c r="A2" i="8"/>
  <c r="A2" i="9" s="1"/>
  <c r="A3" i="8"/>
  <c r="A3" i="9" s="1"/>
  <c r="A1" i="8"/>
  <c r="A1" i="9" s="1"/>
  <c r="I4" i="7"/>
  <c r="J4" i="7" s="1"/>
  <c r="AB4" i="7"/>
  <c r="AC4" i="7"/>
  <c r="AD4" i="7"/>
  <c r="AE4" i="7"/>
  <c r="AF4" i="7"/>
  <c r="AG4" i="7"/>
  <c r="AH4" i="7"/>
  <c r="I5" i="7"/>
  <c r="J5" i="7"/>
  <c r="K5" i="7" s="1"/>
  <c r="L5" i="7" s="1"/>
  <c r="AB5" i="7"/>
  <c r="AC5" i="7"/>
  <c r="AD5" i="7"/>
  <c r="AE5" i="7"/>
  <c r="AF5" i="7"/>
  <c r="AG5" i="7"/>
  <c r="AH5" i="7"/>
  <c r="AJ5" i="7"/>
  <c r="I6" i="7"/>
  <c r="J6" i="7"/>
  <c r="K6" i="7" s="1"/>
  <c r="L6" i="7" s="1"/>
  <c r="AB6" i="7"/>
  <c r="AC6" i="7"/>
  <c r="AD6" i="7"/>
  <c r="AE6" i="7"/>
  <c r="AF6" i="7"/>
  <c r="AG6" i="7"/>
  <c r="AH6" i="7"/>
  <c r="AI6" i="7"/>
  <c r="I7" i="7"/>
  <c r="J7" i="7"/>
  <c r="K7" i="7" s="1"/>
  <c r="L7" i="7"/>
  <c r="AB7" i="7"/>
  <c r="AC7" i="7"/>
  <c r="AD7" i="7"/>
  <c r="AE7" i="7"/>
  <c r="AF7" i="7"/>
  <c r="AG7" i="7"/>
  <c r="AH7" i="7"/>
  <c r="AI7" i="7"/>
  <c r="AJ7" i="7"/>
  <c r="I8" i="7"/>
  <c r="J8" i="7"/>
  <c r="K8" i="7" s="1"/>
  <c r="L8" i="7" s="1"/>
  <c r="AB8" i="7"/>
  <c r="AC8" i="7"/>
  <c r="AD8" i="7"/>
  <c r="AE8" i="7"/>
  <c r="AF8" i="7"/>
  <c r="AG8" i="7"/>
  <c r="AH8" i="7"/>
  <c r="AI8" i="7"/>
  <c r="I9" i="7"/>
  <c r="J9" i="7" s="1"/>
  <c r="AB9" i="7"/>
  <c r="AC9" i="7"/>
  <c r="AD9" i="7"/>
  <c r="AE9" i="7"/>
  <c r="AF9" i="7"/>
  <c r="AG9" i="7"/>
  <c r="AH9" i="7"/>
  <c r="I10" i="7"/>
  <c r="J10" i="7"/>
  <c r="K10" i="7" s="1"/>
  <c r="L10" i="7" s="1"/>
  <c r="AB10" i="7"/>
  <c r="AC10" i="7"/>
  <c r="AD10" i="7"/>
  <c r="AE10" i="7"/>
  <c r="AF10" i="7"/>
  <c r="AG10" i="7"/>
  <c r="AH10" i="7"/>
  <c r="AI10" i="7"/>
  <c r="I11" i="7"/>
  <c r="J11" i="7"/>
  <c r="K11" i="7" s="1"/>
  <c r="L11" i="7"/>
  <c r="AB11" i="7"/>
  <c r="AC11" i="7"/>
  <c r="AD11" i="7"/>
  <c r="AE11" i="7"/>
  <c r="AF11" i="7"/>
  <c r="AG11" i="7"/>
  <c r="AH11" i="7"/>
  <c r="AI11" i="7"/>
  <c r="AJ11" i="7"/>
  <c r="I12" i="7"/>
  <c r="J12" i="7"/>
  <c r="K12" i="7" s="1"/>
  <c r="L12" i="7" s="1"/>
  <c r="AB12" i="7"/>
  <c r="AC12" i="7"/>
  <c r="AD12" i="7"/>
  <c r="AE12" i="7"/>
  <c r="AF12" i="7"/>
  <c r="AG12" i="7"/>
  <c r="AH12" i="7"/>
  <c r="AI12" i="7"/>
  <c r="I13" i="7"/>
  <c r="J13" i="7"/>
  <c r="K13" i="7" s="1"/>
  <c r="L13" i="7"/>
  <c r="M13" i="7" s="1"/>
  <c r="N13" i="7" s="1"/>
  <c r="AB13" i="7"/>
  <c r="AC13" i="7"/>
  <c r="AD13" i="7"/>
  <c r="AE13" i="7"/>
  <c r="AF13" i="7"/>
  <c r="AG13" i="7"/>
  <c r="AH13" i="7"/>
  <c r="AI13" i="7"/>
  <c r="AJ13" i="7"/>
  <c r="AK13" i="7"/>
  <c r="I14" i="7"/>
  <c r="J14" i="7" s="1"/>
  <c r="K14" i="7" s="1"/>
  <c r="AB14" i="7"/>
  <c r="AC14" i="7"/>
  <c r="AD14" i="7"/>
  <c r="AE14" i="7"/>
  <c r="AF14" i="7"/>
  <c r="AG14" i="7"/>
  <c r="AI14" i="7"/>
  <c r="I15" i="7"/>
  <c r="AB15" i="7"/>
  <c r="AC15" i="7"/>
  <c r="AD15" i="7"/>
  <c r="AE15" i="7"/>
  <c r="AF15" i="7"/>
  <c r="AG15" i="7"/>
  <c r="I16" i="7"/>
  <c r="AB16" i="7"/>
  <c r="AC16" i="7"/>
  <c r="AD16" i="7"/>
  <c r="AE16" i="7"/>
  <c r="AF16" i="7"/>
  <c r="AG16" i="7"/>
  <c r="I17" i="7"/>
  <c r="AB17" i="7"/>
  <c r="AC17" i="7"/>
  <c r="AD17" i="7"/>
  <c r="AE17" i="7"/>
  <c r="AF17" i="7"/>
  <c r="AG17" i="7"/>
  <c r="I18" i="7"/>
  <c r="AB18" i="7"/>
  <c r="AC18" i="7"/>
  <c r="AD18" i="7"/>
  <c r="AE18" i="7"/>
  <c r="AF18" i="7"/>
  <c r="AG18" i="7"/>
  <c r="I19" i="7"/>
  <c r="AB19" i="7"/>
  <c r="AC19" i="7"/>
  <c r="AD19" i="7"/>
  <c r="AE19" i="7"/>
  <c r="AF19" i="7"/>
  <c r="AG19" i="7"/>
  <c r="I20" i="7"/>
  <c r="AB20" i="7"/>
  <c r="AC20" i="7"/>
  <c r="AD20" i="7"/>
  <c r="AE20" i="7"/>
  <c r="AF20" i="7"/>
  <c r="AG20" i="7"/>
  <c r="I21" i="7"/>
  <c r="AB21" i="7"/>
  <c r="AC21" i="7"/>
  <c r="AD21" i="7"/>
  <c r="AE21" i="7"/>
  <c r="AF21" i="7"/>
  <c r="AG21" i="7"/>
  <c r="I22" i="7"/>
  <c r="AB22" i="7"/>
  <c r="AC22" i="7"/>
  <c r="AD22" i="7"/>
  <c r="AE22" i="7"/>
  <c r="AF22" i="7"/>
  <c r="AG22" i="7"/>
  <c r="I23" i="7"/>
  <c r="AB23" i="7"/>
  <c r="AC23" i="7"/>
  <c r="AD23" i="7"/>
  <c r="AE23" i="7"/>
  <c r="AF23" i="7"/>
  <c r="AG23" i="7"/>
  <c r="I24" i="7"/>
  <c r="AB24" i="7"/>
  <c r="AC24" i="7"/>
  <c r="AD24" i="7"/>
  <c r="AE24" i="7"/>
  <c r="AF24" i="7"/>
  <c r="AG24" i="7"/>
  <c r="I25" i="7"/>
  <c r="J25" i="7" s="1"/>
  <c r="K25" i="7" s="1"/>
  <c r="AB25" i="7"/>
  <c r="AC25" i="7"/>
  <c r="AD25" i="7"/>
  <c r="AE25" i="7"/>
  <c r="AF25" i="7"/>
  <c r="AG25" i="7"/>
  <c r="AH25" i="7"/>
  <c r="I26" i="7"/>
  <c r="J26" i="7"/>
  <c r="K26" i="7" s="1"/>
  <c r="AB26" i="7"/>
  <c r="AC26" i="7"/>
  <c r="AD26" i="7"/>
  <c r="AE26" i="7"/>
  <c r="AF26" i="7"/>
  <c r="AG26" i="7"/>
  <c r="AH26" i="7"/>
  <c r="I27" i="7"/>
  <c r="J27" i="7"/>
  <c r="K27" i="7" s="1"/>
  <c r="AB27" i="7"/>
  <c r="AC27" i="7"/>
  <c r="AD27" i="7"/>
  <c r="AE27" i="7"/>
  <c r="AF27" i="7"/>
  <c r="AG27" i="7"/>
  <c r="AH27" i="7"/>
  <c r="I28" i="7"/>
  <c r="J28" i="7"/>
  <c r="K28" i="7" s="1"/>
  <c r="AB28" i="7"/>
  <c r="AC28" i="7"/>
  <c r="AD28" i="7"/>
  <c r="AE28" i="7"/>
  <c r="AF28" i="7"/>
  <c r="AG28" i="7"/>
  <c r="AH28" i="7"/>
  <c r="I29" i="7"/>
  <c r="J29" i="7"/>
  <c r="K29" i="7" s="1"/>
  <c r="AB29" i="7"/>
  <c r="AC29" i="7"/>
  <c r="AD29" i="7"/>
  <c r="AE29" i="7"/>
  <c r="AF29" i="7"/>
  <c r="AG29" i="7"/>
  <c r="AH29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AB3" i="7"/>
  <c r="J3" i="7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I3" i="7"/>
  <c r="AV2" i="7"/>
  <c r="AW2" i="7"/>
  <c r="AX2" i="7"/>
  <c r="AY2" i="7"/>
  <c r="AZ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C2" i="7"/>
  <c r="A6" i="6"/>
  <c r="A7" i="6"/>
  <c r="A8" i="6"/>
  <c r="A9" i="6"/>
  <c r="A10" i="6"/>
  <c r="A11" i="6"/>
  <c r="A12" i="6"/>
  <c r="A13" i="6"/>
  <c r="A14" i="6"/>
  <c r="A15" i="6"/>
  <c r="A16" i="6"/>
  <c r="A17" i="6"/>
  <c r="A5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A2" i="6"/>
  <c r="B2" i="6"/>
  <c r="C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AV1" i="6"/>
  <c r="AW1" i="6"/>
  <c r="AX1" i="6"/>
  <c r="AY1" i="6"/>
  <c r="AZ1" i="6"/>
  <c r="AQ1" i="6"/>
  <c r="AR1" i="6"/>
  <c r="AS1" i="6"/>
  <c r="AT1" i="6"/>
  <c r="AU1" i="6"/>
  <c r="AP1" i="6"/>
  <c r="AM1" i="6"/>
  <c r="AN1" i="6"/>
  <c r="AO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B1" i="6"/>
  <c r="C1" i="6"/>
  <c r="D1" i="6"/>
  <c r="A1" i="6"/>
  <c r="D45" i="2"/>
  <c r="E45" i="2"/>
  <c r="F45" i="2"/>
  <c r="G45" i="2"/>
  <c r="B47" i="2"/>
  <c r="B48" i="2"/>
  <c r="B49" i="2"/>
  <c r="B50" i="2"/>
  <c r="B46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C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Y20" i="1"/>
  <c r="Z20" i="1" s="1"/>
  <c r="AA20" i="1" s="1"/>
  <c r="X20" i="1"/>
  <c r="T20" i="1"/>
  <c r="U20" i="1" s="1"/>
  <c r="V20" i="1" s="1"/>
  <c r="S20" i="1"/>
  <c r="O20" i="1"/>
  <c r="P20" i="1" s="1"/>
  <c r="Q20" i="1" s="1"/>
  <c r="N20" i="1"/>
  <c r="J20" i="1"/>
  <c r="K20" i="1" s="1"/>
  <c r="L20" i="1" s="1"/>
  <c r="I20" i="1"/>
  <c r="E20" i="1"/>
  <c r="F20" i="1" s="1"/>
  <c r="G20" i="1" s="1"/>
  <c r="D20" i="1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35" i="5"/>
  <c r="A32" i="5"/>
  <c r="A33" i="5"/>
  <c r="A3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A13" i="5"/>
  <c r="A14" i="5"/>
  <c r="A15" i="5"/>
  <c r="A16" i="5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A6" i="2"/>
  <c r="A24" i="2" s="1"/>
  <c r="A7" i="2"/>
  <c r="A25" i="2" s="1"/>
  <c r="A8" i="2"/>
  <c r="A26" i="2" s="1"/>
  <c r="A9" i="2"/>
  <c r="A27" i="2" s="1"/>
  <c r="A10" i="2"/>
  <c r="A28" i="2" s="1"/>
  <c r="A11" i="2"/>
  <c r="A29" i="2" s="1"/>
  <c r="A12" i="2"/>
  <c r="A30" i="2" s="1"/>
  <c r="A13" i="2"/>
  <c r="A31" i="2" s="1"/>
  <c r="A14" i="2"/>
  <c r="A13" i="3" s="1"/>
  <c r="A32" i="3" s="1"/>
  <c r="A15" i="2"/>
  <c r="A14" i="3" s="1"/>
  <c r="A33" i="3" s="1"/>
  <c r="A16" i="2"/>
  <c r="A15" i="3" s="1"/>
  <c r="A34" i="3" s="1"/>
  <c r="A17" i="2"/>
  <c r="A16" i="3" s="1"/>
  <c r="A35" i="3" s="1"/>
  <c r="A35" i="1"/>
  <c r="A32" i="1"/>
  <c r="A33" i="1"/>
  <c r="A34" i="1"/>
  <c r="S47" i="1" l="1"/>
  <c r="T46" i="1"/>
  <c r="A35" i="2"/>
  <c r="F52" i="2"/>
  <c r="E52" i="2"/>
  <c r="I48" i="2"/>
  <c r="Z37" i="9"/>
  <c r="V37" i="9"/>
  <c r="R37" i="9"/>
  <c r="N37" i="9"/>
  <c r="C35" i="9"/>
  <c r="K31" i="9"/>
  <c r="A34" i="2"/>
  <c r="J25" i="9"/>
  <c r="I7" i="6"/>
  <c r="F25" i="9"/>
  <c r="F37" i="9" s="1"/>
  <c r="E7" i="6"/>
  <c r="J15" i="6"/>
  <c r="K33" i="9"/>
  <c r="F15" i="6"/>
  <c r="G33" i="9"/>
  <c r="B15" i="6"/>
  <c r="C33" i="9"/>
  <c r="A33" i="2"/>
  <c r="I46" i="2"/>
  <c r="G52" i="2"/>
  <c r="I50" i="2"/>
  <c r="X37" i="9"/>
  <c r="T37" i="9"/>
  <c r="P37" i="9"/>
  <c r="K37" i="9"/>
  <c r="K34" i="9"/>
  <c r="G35" i="9"/>
  <c r="A32" i="2"/>
  <c r="L25" i="9"/>
  <c r="K7" i="6"/>
  <c r="H25" i="9"/>
  <c r="G7" i="6"/>
  <c r="D25" i="9"/>
  <c r="C7" i="6"/>
  <c r="C31" i="9"/>
  <c r="G29" i="9"/>
  <c r="G37" i="9" s="1"/>
  <c r="C46" i="9" s="1"/>
  <c r="C25" i="9"/>
  <c r="B7" i="6"/>
  <c r="BB7" i="6" s="1"/>
  <c r="I16" i="6"/>
  <c r="BB16" i="6" s="1"/>
  <c r="E10" i="6"/>
  <c r="K15" i="6"/>
  <c r="G15" i="6"/>
  <c r="C15" i="6"/>
  <c r="J11" i="6"/>
  <c r="G31" i="9"/>
  <c r="C29" i="9"/>
  <c r="H31" i="9"/>
  <c r="G13" i="6"/>
  <c r="BB13" i="6" s="1"/>
  <c r="J30" i="9"/>
  <c r="I12" i="6"/>
  <c r="BB12" i="6" s="1"/>
  <c r="L29" i="9"/>
  <c r="K11" i="6"/>
  <c r="H29" i="9"/>
  <c r="G11" i="6"/>
  <c r="D29" i="9"/>
  <c r="C11" i="6"/>
  <c r="BB11" i="6" s="1"/>
  <c r="H27" i="9"/>
  <c r="G9" i="6"/>
  <c r="BB9" i="6" s="1"/>
  <c r="J26" i="9"/>
  <c r="I8" i="6"/>
  <c r="BB8" i="6" s="1"/>
  <c r="I14" i="6"/>
  <c r="E14" i="6"/>
  <c r="BB14" i="6" s="1"/>
  <c r="G17" i="6"/>
  <c r="BB17" i="6" s="1"/>
  <c r="I10" i="6"/>
  <c r="D50" i="9"/>
  <c r="G46" i="9"/>
  <c r="G49" i="9"/>
  <c r="F48" i="9"/>
  <c r="C50" i="9"/>
  <c r="D48" i="9"/>
  <c r="G47" i="9"/>
  <c r="F50" i="9"/>
  <c r="G50" i="9"/>
  <c r="E48" i="9"/>
  <c r="F46" i="9"/>
  <c r="C47" i="9"/>
  <c r="D47" i="9"/>
  <c r="F49" i="9"/>
  <c r="D46" i="9"/>
  <c r="D49" i="9"/>
  <c r="G48" i="9"/>
  <c r="F47" i="9"/>
  <c r="E50" i="9"/>
  <c r="I49" i="2"/>
  <c r="I47" i="2"/>
  <c r="C52" i="2"/>
  <c r="L27" i="7"/>
  <c r="AJ27" i="7"/>
  <c r="L26" i="7"/>
  <c r="AJ26" i="7"/>
  <c r="L29" i="7"/>
  <c r="AJ29" i="7"/>
  <c r="L25" i="7"/>
  <c r="AJ25" i="7"/>
  <c r="L28" i="7"/>
  <c r="AJ28" i="7"/>
  <c r="AI29" i="7"/>
  <c r="AI28" i="7"/>
  <c r="AI27" i="7"/>
  <c r="AI26" i="7"/>
  <c r="AI25" i="7"/>
  <c r="J22" i="7"/>
  <c r="AH22" i="7"/>
  <c r="J21" i="7"/>
  <c r="AH21" i="7"/>
  <c r="J24" i="7"/>
  <c r="AH24" i="7"/>
  <c r="J20" i="7"/>
  <c r="AH20" i="7"/>
  <c r="J23" i="7"/>
  <c r="AH23" i="7"/>
  <c r="J19" i="7"/>
  <c r="AH19" i="7"/>
  <c r="J15" i="7"/>
  <c r="AH15" i="7"/>
  <c r="L14" i="7"/>
  <c r="AJ14" i="7"/>
  <c r="M10" i="7"/>
  <c r="AK10" i="7"/>
  <c r="M6" i="7"/>
  <c r="AK6" i="7"/>
  <c r="J18" i="7"/>
  <c r="AH18" i="7"/>
  <c r="J17" i="7"/>
  <c r="AH17" i="7"/>
  <c r="M12" i="7"/>
  <c r="AK12" i="7"/>
  <c r="M8" i="7"/>
  <c r="AK8" i="7"/>
  <c r="M5" i="7"/>
  <c r="AK5" i="7"/>
  <c r="J16" i="7"/>
  <c r="AH16" i="7"/>
  <c r="O13" i="7"/>
  <c r="AM13" i="7"/>
  <c r="AJ10" i="7"/>
  <c r="AJ8" i="7"/>
  <c r="M11" i="7"/>
  <c r="AK11" i="7"/>
  <c r="AH14" i="7"/>
  <c r="AL13" i="7"/>
  <c r="AJ12" i="7"/>
  <c r="AJ6" i="7"/>
  <c r="K9" i="7"/>
  <c r="AI9" i="7"/>
  <c r="M7" i="7"/>
  <c r="AK7" i="7"/>
  <c r="K4" i="7"/>
  <c r="AI4" i="7"/>
  <c r="AI5" i="7"/>
  <c r="D52" i="2"/>
  <c r="AA35" i="3"/>
  <c r="W35" i="3"/>
  <c r="S35" i="3"/>
  <c r="O35" i="3"/>
  <c r="K35" i="3"/>
  <c r="G35" i="3"/>
  <c r="C35" i="3"/>
  <c r="Y34" i="3"/>
  <c r="U34" i="3"/>
  <c r="Q34" i="3"/>
  <c r="M34" i="3"/>
  <c r="I34" i="3"/>
  <c r="E34" i="3"/>
  <c r="AA33" i="3"/>
  <c r="W33" i="3"/>
  <c r="S33" i="3"/>
  <c r="O33" i="3"/>
  <c r="K33" i="3"/>
  <c r="G33" i="3"/>
  <c r="C33" i="3"/>
  <c r="Y32" i="3"/>
  <c r="U32" i="3"/>
  <c r="Q32" i="3"/>
  <c r="M32" i="3"/>
  <c r="I32" i="3"/>
  <c r="E32" i="3"/>
  <c r="Z35" i="3"/>
  <c r="V35" i="3"/>
  <c r="R35" i="3"/>
  <c r="N35" i="3"/>
  <c r="J35" i="3"/>
  <c r="F35" i="3"/>
  <c r="X34" i="3"/>
  <c r="T34" i="3"/>
  <c r="P34" i="3"/>
  <c r="L34" i="3"/>
  <c r="H34" i="3"/>
  <c r="D34" i="3"/>
  <c r="Z33" i="3"/>
  <c r="V33" i="3"/>
  <c r="R33" i="3"/>
  <c r="N33" i="3"/>
  <c r="J33" i="3"/>
  <c r="F33" i="3"/>
  <c r="X32" i="3"/>
  <c r="T32" i="3"/>
  <c r="P32" i="3"/>
  <c r="L32" i="3"/>
  <c r="H32" i="3"/>
  <c r="D32" i="3"/>
  <c r="Y35" i="3"/>
  <c r="U35" i="3"/>
  <c r="Q35" i="3"/>
  <c r="M35" i="3"/>
  <c r="I35" i="3"/>
  <c r="E35" i="3"/>
  <c r="AA34" i="3"/>
  <c r="W34" i="3"/>
  <c r="S34" i="3"/>
  <c r="O34" i="3"/>
  <c r="K34" i="3"/>
  <c r="G34" i="3"/>
  <c r="C34" i="3"/>
  <c r="Y33" i="3"/>
  <c r="U33" i="3"/>
  <c r="Q33" i="3"/>
  <c r="M33" i="3"/>
  <c r="I33" i="3"/>
  <c r="E33" i="3"/>
  <c r="AA32" i="3"/>
  <c r="W32" i="3"/>
  <c r="S32" i="3"/>
  <c r="O32" i="3"/>
  <c r="K32" i="3"/>
  <c r="G32" i="3"/>
  <c r="C32" i="3"/>
  <c r="X35" i="3"/>
  <c r="T35" i="3"/>
  <c r="P35" i="3"/>
  <c r="L35" i="3"/>
  <c r="H35" i="3"/>
  <c r="D35" i="3"/>
  <c r="Z34" i="3"/>
  <c r="V34" i="3"/>
  <c r="R34" i="3"/>
  <c r="N34" i="3"/>
  <c r="J34" i="3"/>
  <c r="F34" i="3"/>
  <c r="X33" i="3"/>
  <c r="T33" i="3"/>
  <c r="P33" i="3"/>
  <c r="L33" i="3"/>
  <c r="H33" i="3"/>
  <c r="D33" i="3"/>
  <c r="Z32" i="3"/>
  <c r="V32" i="3"/>
  <c r="R32" i="3"/>
  <c r="N32" i="3"/>
  <c r="J32" i="3"/>
  <c r="F3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D31" i="3" s="1"/>
  <c r="AD12" i="3"/>
  <c r="AE12" i="3"/>
  <c r="AF12" i="3"/>
  <c r="AG12" i="3"/>
  <c r="H31" i="3" s="1"/>
  <c r="AH12" i="3"/>
  <c r="AI12" i="3"/>
  <c r="AJ12" i="3"/>
  <c r="AK12" i="3"/>
  <c r="L31" i="3" s="1"/>
  <c r="AL12" i="3"/>
  <c r="AM12" i="3"/>
  <c r="AN12" i="3"/>
  <c r="AO12" i="3"/>
  <c r="P31" i="3" s="1"/>
  <c r="AP12" i="3"/>
  <c r="AQ12" i="3"/>
  <c r="AR12" i="3"/>
  <c r="AS12" i="3"/>
  <c r="T31" i="3" s="1"/>
  <c r="AT12" i="3"/>
  <c r="AU12" i="3"/>
  <c r="AV12" i="3"/>
  <c r="AW12" i="3"/>
  <c r="X31" i="3" s="1"/>
  <c r="AX12" i="3"/>
  <c r="AY12" i="3"/>
  <c r="AZ12" i="3"/>
  <c r="A9" i="3"/>
  <c r="A28" i="3" s="1"/>
  <c r="A10" i="3"/>
  <c r="A29" i="3" s="1"/>
  <c r="A11" i="3"/>
  <c r="A30" i="3" s="1"/>
  <c r="A12" i="3"/>
  <c r="A31" i="3" s="1"/>
  <c r="A31" i="1"/>
  <c r="A12" i="5"/>
  <c r="A31" i="5" s="1"/>
  <c r="A8" i="5"/>
  <c r="A27" i="5" s="1"/>
  <c r="A9" i="5"/>
  <c r="A28" i="5" s="1"/>
  <c r="A10" i="5"/>
  <c r="A29" i="5" s="1"/>
  <c r="A11" i="5"/>
  <c r="A30" i="5" s="1"/>
  <c r="C13" i="5"/>
  <c r="C32" i="5" s="1"/>
  <c r="D13" i="5"/>
  <c r="E13" i="5"/>
  <c r="F13" i="5"/>
  <c r="G13" i="5"/>
  <c r="G32" i="5" s="1"/>
  <c r="H13" i="5"/>
  <c r="I13" i="5"/>
  <c r="J13" i="5"/>
  <c r="K13" i="5"/>
  <c r="K32" i="5" s="1"/>
  <c r="L13" i="5"/>
  <c r="M13" i="5"/>
  <c r="N13" i="5"/>
  <c r="O13" i="5"/>
  <c r="O32" i="5" s="1"/>
  <c r="P13" i="5"/>
  <c r="Q13" i="5"/>
  <c r="R13" i="5"/>
  <c r="S13" i="5"/>
  <c r="S32" i="5" s="1"/>
  <c r="T13" i="5"/>
  <c r="U13" i="5"/>
  <c r="V13" i="5"/>
  <c r="W13" i="5"/>
  <c r="W32" i="5" s="1"/>
  <c r="X13" i="5"/>
  <c r="Y13" i="5"/>
  <c r="Z13" i="5"/>
  <c r="AA13" i="5"/>
  <c r="AA32" i="5" s="1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C10" i="5"/>
  <c r="C29" i="5" s="1"/>
  <c r="D10" i="5"/>
  <c r="D29" i="5" s="1"/>
  <c r="E10" i="5"/>
  <c r="E29" i="5" s="1"/>
  <c r="F10" i="5"/>
  <c r="F29" i="5" s="1"/>
  <c r="G10" i="5"/>
  <c r="G29" i="5" s="1"/>
  <c r="H10" i="5"/>
  <c r="H29" i="5" s="1"/>
  <c r="I10" i="5"/>
  <c r="I29" i="5" s="1"/>
  <c r="J10" i="5"/>
  <c r="J29" i="5" s="1"/>
  <c r="K10" i="5"/>
  <c r="K29" i="5" s="1"/>
  <c r="L10" i="5"/>
  <c r="L29" i="5" s="1"/>
  <c r="M10" i="5"/>
  <c r="M29" i="5" s="1"/>
  <c r="N10" i="5"/>
  <c r="N29" i="5" s="1"/>
  <c r="O10" i="5"/>
  <c r="O29" i="5" s="1"/>
  <c r="P10" i="5"/>
  <c r="P29" i="5" s="1"/>
  <c r="Q10" i="5"/>
  <c r="Q29" i="5" s="1"/>
  <c r="R10" i="5"/>
  <c r="R29" i="5" s="1"/>
  <c r="S10" i="5"/>
  <c r="S29" i="5" s="1"/>
  <c r="T10" i="5"/>
  <c r="T29" i="5" s="1"/>
  <c r="U10" i="5"/>
  <c r="U29" i="5" s="1"/>
  <c r="V10" i="5"/>
  <c r="V29" i="5" s="1"/>
  <c r="W10" i="5"/>
  <c r="W29" i="5" s="1"/>
  <c r="X10" i="5"/>
  <c r="X29" i="5" s="1"/>
  <c r="Y10" i="5"/>
  <c r="Y29" i="5" s="1"/>
  <c r="Z10" i="5"/>
  <c r="Z29" i="5" s="1"/>
  <c r="AA10" i="5"/>
  <c r="AA29" i="5" s="1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C11" i="5"/>
  <c r="C30" i="5" s="1"/>
  <c r="D11" i="5"/>
  <c r="D30" i="5" s="1"/>
  <c r="E11" i="5"/>
  <c r="E30" i="5" s="1"/>
  <c r="F11" i="5"/>
  <c r="F30" i="5" s="1"/>
  <c r="G11" i="5"/>
  <c r="G30" i="5" s="1"/>
  <c r="H11" i="5"/>
  <c r="H30" i="5" s="1"/>
  <c r="I11" i="5"/>
  <c r="I30" i="5" s="1"/>
  <c r="J11" i="5"/>
  <c r="J30" i="5" s="1"/>
  <c r="K11" i="5"/>
  <c r="K30" i="5" s="1"/>
  <c r="L11" i="5"/>
  <c r="L30" i="5" s="1"/>
  <c r="M11" i="5"/>
  <c r="M30" i="5" s="1"/>
  <c r="N11" i="5"/>
  <c r="N30" i="5" s="1"/>
  <c r="O11" i="5"/>
  <c r="O30" i="5" s="1"/>
  <c r="P11" i="5"/>
  <c r="P30" i="5" s="1"/>
  <c r="Q11" i="5"/>
  <c r="Q30" i="5" s="1"/>
  <c r="R11" i="5"/>
  <c r="R30" i="5" s="1"/>
  <c r="S11" i="5"/>
  <c r="S30" i="5" s="1"/>
  <c r="T11" i="5"/>
  <c r="T30" i="5" s="1"/>
  <c r="U11" i="5"/>
  <c r="U30" i="5" s="1"/>
  <c r="V11" i="5"/>
  <c r="V30" i="5" s="1"/>
  <c r="W11" i="5"/>
  <c r="W30" i="5" s="1"/>
  <c r="X11" i="5"/>
  <c r="X30" i="5" s="1"/>
  <c r="Y11" i="5"/>
  <c r="Y30" i="5" s="1"/>
  <c r="Z11" i="5"/>
  <c r="Z30" i="5" s="1"/>
  <c r="AA11" i="5"/>
  <c r="AA30" i="5" s="1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C12" i="5"/>
  <c r="C31" i="5" s="1"/>
  <c r="D12" i="5"/>
  <c r="D31" i="5" s="1"/>
  <c r="E12" i="5"/>
  <c r="E31" i="5" s="1"/>
  <c r="F12" i="5"/>
  <c r="F31" i="5" s="1"/>
  <c r="G12" i="5"/>
  <c r="G31" i="5" s="1"/>
  <c r="H12" i="5"/>
  <c r="H31" i="5" s="1"/>
  <c r="I12" i="5"/>
  <c r="I31" i="5" s="1"/>
  <c r="J12" i="5"/>
  <c r="J31" i="5" s="1"/>
  <c r="K12" i="5"/>
  <c r="K31" i="5" s="1"/>
  <c r="L12" i="5"/>
  <c r="L31" i="5" s="1"/>
  <c r="M12" i="5"/>
  <c r="M31" i="5" s="1"/>
  <c r="N12" i="5"/>
  <c r="N31" i="5" s="1"/>
  <c r="O12" i="5"/>
  <c r="O31" i="5" s="1"/>
  <c r="P12" i="5"/>
  <c r="P31" i="5" s="1"/>
  <c r="Q12" i="5"/>
  <c r="Q31" i="5" s="1"/>
  <c r="R12" i="5"/>
  <c r="R31" i="5" s="1"/>
  <c r="S12" i="5"/>
  <c r="S31" i="5" s="1"/>
  <c r="T12" i="5"/>
  <c r="T31" i="5" s="1"/>
  <c r="U12" i="5"/>
  <c r="U31" i="5" s="1"/>
  <c r="V12" i="5"/>
  <c r="V31" i="5" s="1"/>
  <c r="W12" i="5"/>
  <c r="W31" i="5" s="1"/>
  <c r="X12" i="5"/>
  <c r="X31" i="5" s="1"/>
  <c r="Y12" i="5"/>
  <c r="Y31" i="5" s="1"/>
  <c r="Z12" i="5"/>
  <c r="Z31" i="5" s="1"/>
  <c r="AA12" i="5"/>
  <c r="AA31" i="5" s="1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E26" i="5" s="1"/>
  <c r="AE7" i="5"/>
  <c r="AF7" i="5"/>
  <c r="AG7" i="5"/>
  <c r="AH7" i="5"/>
  <c r="I26" i="5" s="1"/>
  <c r="AI7" i="5"/>
  <c r="AJ7" i="5"/>
  <c r="AK7" i="5"/>
  <c r="AL7" i="5"/>
  <c r="M26" i="5" s="1"/>
  <c r="AM7" i="5"/>
  <c r="AN7" i="5"/>
  <c r="AO7" i="5"/>
  <c r="AP7" i="5"/>
  <c r="Q26" i="5" s="1"/>
  <c r="AQ7" i="5"/>
  <c r="AR7" i="5"/>
  <c r="AS7" i="5"/>
  <c r="AT7" i="5"/>
  <c r="U26" i="5" s="1"/>
  <c r="AU7" i="5"/>
  <c r="AV7" i="5"/>
  <c r="AW7" i="5"/>
  <c r="AX7" i="5"/>
  <c r="Y26" i="5" s="1"/>
  <c r="AY7" i="5"/>
  <c r="AZ7" i="5"/>
  <c r="C8" i="5"/>
  <c r="C27" i="5" s="1"/>
  <c r="D8" i="5"/>
  <c r="D27" i="5" s="1"/>
  <c r="E8" i="5"/>
  <c r="E27" i="5" s="1"/>
  <c r="F8" i="5"/>
  <c r="F27" i="5" s="1"/>
  <c r="G8" i="5"/>
  <c r="G27" i="5" s="1"/>
  <c r="H8" i="5"/>
  <c r="H27" i="5" s="1"/>
  <c r="I8" i="5"/>
  <c r="I27" i="5" s="1"/>
  <c r="J8" i="5"/>
  <c r="J27" i="5" s="1"/>
  <c r="K8" i="5"/>
  <c r="K27" i="5" s="1"/>
  <c r="L8" i="5"/>
  <c r="L27" i="5" s="1"/>
  <c r="M8" i="5"/>
  <c r="M27" i="5" s="1"/>
  <c r="N8" i="5"/>
  <c r="N27" i="5" s="1"/>
  <c r="O8" i="5"/>
  <c r="O27" i="5" s="1"/>
  <c r="P8" i="5"/>
  <c r="P27" i="5" s="1"/>
  <c r="Q8" i="5"/>
  <c r="Q27" i="5" s="1"/>
  <c r="R8" i="5"/>
  <c r="R27" i="5" s="1"/>
  <c r="S8" i="5"/>
  <c r="S27" i="5" s="1"/>
  <c r="T8" i="5"/>
  <c r="T27" i="5" s="1"/>
  <c r="U8" i="5"/>
  <c r="U27" i="5" s="1"/>
  <c r="V8" i="5"/>
  <c r="V27" i="5" s="1"/>
  <c r="W8" i="5"/>
  <c r="W27" i="5" s="1"/>
  <c r="X8" i="5"/>
  <c r="X27" i="5" s="1"/>
  <c r="Y8" i="5"/>
  <c r="Y27" i="5" s="1"/>
  <c r="Z8" i="5"/>
  <c r="Z27" i="5" s="1"/>
  <c r="AA8" i="5"/>
  <c r="AA27" i="5" s="1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C9" i="5"/>
  <c r="C28" i="5" s="1"/>
  <c r="D9" i="5"/>
  <c r="D28" i="5" s="1"/>
  <c r="E9" i="5"/>
  <c r="E28" i="5" s="1"/>
  <c r="F9" i="5"/>
  <c r="F28" i="5" s="1"/>
  <c r="G9" i="5"/>
  <c r="G28" i="5" s="1"/>
  <c r="H9" i="5"/>
  <c r="H28" i="5" s="1"/>
  <c r="I9" i="5"/>
  <c r="I28" i="5" s="1"/>
  <c r="J9" i="5"/>
  <c r="J28" i="5" s="1"/>
  <c r="K9" i="5"/>
  <c r="K28" i="5" s="1"/>
  <c r="L9" i="5"/>
  <c r="L28" i="5" s="1"/>
  <c r="M9" i="5"/>
  <c r="M28" i="5" s="1"/>
  <c r="N9" i="5"/>
  <c r="N28" i="5" s="1"/>
  <c r="O9" i="5"/>
  <c r="O28" i="5" s="1"/>
  <c r="P9" i="5"/>
  <c r="P28" i="5" s="1"/>
  <c r="Q9" i="5"/>
  <c r="Q28" i="5" s="1"/>
  <c r="R9" i="5"/>
  <c r="R28" i="5" s="1"/>
  <c r="S9" i="5"/>
  <c r="S28" i="5" s="1"/>
  <c r="T9" i="5"/>
  <c r="T28" i="5" s="1"/>
  <c r="U9" i="5"/>
  <c r="U28" i="5" s="1"/>
  <c r="V9" i="5"/>
  <c r="V28" i="5" s="1"/>
  <c r="W9" i="5"/>
  <c r="W28" i="5" s="1"/>
  <c r="X9" i="5"/>
  <c r="X28" i="5" s="1"/>
  <c r="Y9" i="5"/>
  <c r="Y28" i="5" s="1"/>
  <c r="Z9" i="5"/>
  <c r="Z28" i="5" s="1"/>
  <c r="AA9" i="5"/>
  <c r="AA28" i="5" s="1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R25" i="5" s="1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A5" i="3"/>
  <c r="A24" i="3" s="1"/>
  <c r="A5" i="2"/>
  <c r="A5" i="4"/>
  <c r="A5" i="5" s="1"/>
  <c r="A24" i="5" s="1"/>
  <c r="A6" i="4"/>
  <c r="A6" i="5" s="1"/>
  <c r="A25" i="5" s="1"/>
  <c r="A4" i="4"/>
  <c r="A4" i="5" s="1"/>
  <c r="A23" i="5" s="1"/>
  <c r="C26" i="5"/>
  <c r="D26" i="5"/>
  <c r="G26" i="5"/>
  <c r="H26" i="5"/>
  <c r="K26" i="5"/>
  <c r="L26" i="5"/>
  <c r="O26" i="5"/>
  <c r="P26" i="5"/>
  <c r="S26" i="5"/>
  <c r="T26" i="5"/>
  <c r="W26" i="5"/>
  <c r="X26" i="5"/>
  <c r="AA26" i="5"/>
  <c r="W25" i="5"/>
  <c r="C6" i="5"/>
  <c r="C25" i="5" s="1"/>
  <c r="C37" i="5" s="1"/>
  <c r="G25" i="5"/>
  <c r="G37" i="5" s="1"/>
  <c r="K25" i="5"/>
  <c r="K37" i="5" s="1"/>
  <c r="P25" i="5"/>
  <c r="S25" i="5"/>
  <c r="S37" i="5" s="1"/>
  <c r="AA25" i="5"/>
  <c r="AA37" i="5" s="1"/>
  <c r="C5" i="5"/>
  <c r="D5" i="5"/>
  <c r="D24" i="5" s="1"/>
  <c r="E5" i="5"/>
  <c r="F5" i="5"/>
  <c r="G5" i="5"/>
  <c r="H5" i="5"/>
  <c r="H24" i="5" s="1"/>
  <c r="I5" i="5"/>
  <c r="J5" i="5"/>
  <c r="K5" i="5"/>
  <c r="L5" i="5"/>
  <c r="L24" i="5" s="1"/>
  <c r="M5" i="5"/>
  <c r="N5" i="5"/>
  <c r="O5" i="5"/>
  <c r="P5" i="5"/>
  <c r="P24" i="5" s="1"/>
  <c r="Q5" i="5"/>
  <c r="R5" i="5"/>
  <c r="S5" i="5"/>
  <c r="T5" i="5"/>
  <c r="T24" i="5" s="1"/>
  <c r="U5" i="5"/>
  <c r="V5" i="5"/>
  <c r="W5" i="5"/>
  <c r="X5" i="5"/>
  <c r="X24" i="5" s="1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D4" i="5"/>
  <c r="E4" i="5"/>
  <c r="F4" i="5"/>
  <c r="G4" i="5"/>
  <c r="G23" i="5" s="1"/>
  <c r="H4" i="5"/>
  <c r="I4" i="5"/>
  <c r="J4" i="5"/>
  <c r="K4" i="5"/>
  <c r="K23" i="5" s="1"/>
  <c r="L4" i="5"/>
  <c r="M4" i="5"/>
  <c r="N4" i="5"/>
  <c r="O4" i="5"/>
  <c r="O23" i="5" s="1"/>
  <c r="P4" i="5"/>
  <c r="Q4" i="5"/>
  <c r="R4" i="5"/>
  <c r="S4" i="5"/>
  <c r="S23" i="5" s="1"/>
  <c r="T4" i="5"/>
  <c r="U4" i="5"/>
  <c r="V4" i="5"/>
  <c r="W4" i="5"/>
  <c r="W23" i="5" s="1"/>
  <c r="X4" i="5"/>
  <c r="Y4" i="5"/>
  <c r="Z4" i="5"/>
  <c r="AA4" i="5"/>
  <c r="AA23" i="5" s="1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Y23" i="5" s="1"/>
  <c r="AY4" i="5"/>
  <c r="AZ4" i="5"/>
  <c r="C4" i="5"/>
  <c r="A7" i="5"/>
  <c r="A26" i="5" s="1"/>
  <c r="A3" i="5"/>
  <c r="B3" i="5"/>
  <c r="A2" i="5"/>
  <c r="B2" i="5"/>
  <c r="B1" i="5"/>
  <c r="A1" i="5"/>
  <c r="A6" i="3"/>
  <c r="A25" i="3" s="1"/>
  <c r="A7" i="3"/>
  <c r="A26" i="3" s="1"/>
  <c r="A8" i="3"/>
  <c r="A27" i="3" s="1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D4" i="3"/>
  <c r="D23" i="3" s="1"/>
  <c r="E4" i="3"/>
  <c r="E23" i="3" s="1"/>
  <c r="F4" i="3"/>
  <c r="F23" i="3" s="1"/>
  <c r="G4" i="3"/>
  <c r="G23" i="3" s="1"/>
  <c r="H4" i="3"/>
  <c r="H23" i="3" s="1"/>
  <c r="I4" i="3"/>
  <c r="I23" i="3" s="1"/>
  <c r="J4" i="3"/>
  <c r="J23" i="3" s="1"/>
  <c r="K4" i="3"/>
  <c r="K23" i="3" s="1"/>
  <c r="L4" i="3"/>
  <c r="L23" i="3" s="1"/>
  <c r="M4" i="3"/>
  <c r="M23" i="3" s="1"/>
  <c r="N4" i="3"/>
  <c r="N23" i="3" s="1"/>
  <c r="O4" i="3"/>
  <c r="O23" i="3" s="1"/>
  <c r="P4" i="3"/>
  <c r="P23" i="3" s="1"/>
  <c r="Q4" i="3"/>
  <c r="Q23" i="3" s="1"/>
  <c r="R4" i="3"/>
  <c r="R23" i="3" s="1"/>
  <c r="S4" i="3"/>
  <c r="S23" i="3" s="1"/>
  <c r="T4" i="3"/>
  <c r="T23" i="3" s="1"/>
  <c r="U4" i="3"/>
  <c r="U23" i="3" s="1"/>
  <c r="V4" i="3"/>
  <c r="V23" i="3" s="1"/>
  <c r="W4" i="3"/>
  <c r="W23" i="3" s="1"/>
  <c r="X4" i="3"/>
  <c r="X23" i="3" s="1"/>
  <c r="Y4" i="3"/>
  <c r="Y23" i="3" s="1"/>
  <c r="Z4" i="3"/>
  <c r="Z23" i="3" s="1"/>
  <c r="AA4" i="3"/>
  <c r="AA23" i="3" s="1"/>
  <c r="C4" i="3"/>
  <c r="S48" i="1" l="1"/>
  <c r="T47" i="1"/>
  <c r="A4" i="3"/>
  <c r="A23" i="3" s="1"/>
  <c r="A23" i="2"/>
  <c r="O31" i="3"/>
  <c r="D37" i="9"/>
  <c r="C48" i="9" s="1"/>
  <c r="L37" i="9"/>
  <c r="E46" i="9" s="1"/>
  <c r="C37" i="9"/>
  <c r="C49" i="9" s="1"/>
  <c r="C52" i="9" s="1"/>
  <c r="W37" i="5"/>
  <c r="F52" i="9"/>
  <c r="BB10" i="6"/>
  <c r="BD13" i="6" s="1"/>
  <c r="H37" i="9"/>
  <c r="E49" i="9" s="1"/>
  <c r="BB15" i="6"/>
  <c r="BD15" i="6" s="1"/>
  <c r="J37" i="9"/>
  <c r="E47" i="9" s="1"/>
  <c r="I47" i="9" s="1"/>
  <c r="I49" i="9"/>
  <c r="D52" i="9"/>
  <c r="I46" i="9"/>
  <c r="I48" i="9"/>
  <c r="I50" i="9"/>
  <c r="G52" i="9"/>
  <c r="E52" i="9"/>
  <c r="N7" i="7"/>
  <c r="AL7" i="7"/>
  <c r="N11" i="7"/>
  <c r="AL11" i="7"/>
  <c r="P13" i="7"/>
  <c r="AN13" i="7"/>
  <c r="N5" i="7"/>
  <c r="AL5" i="7"/>
  <c r="N12" i="7"/>
  <c r="AL12" i="7"/>
  <c r="AI18" i="7"/>
  <c r="K18" i="7"/>
  <c r="N10" i="7"/>
  <c r="AL10" i="7"/>
  <c r="K15" i="7"/>
  <c r="AI15" i="7"/>
  <c r="AI23" i="7"/>
  <c r="K23" i="7"/>
  <c r="AI24" i="7"/>
  <c r="K24" i="7"/>
  <c r="K22" i="7"/>
  <c r="AI22" i="7"/>
  <c r="M25" i="7"/>
  <c r="AK25" i="7"/>
  <c r="M26" i="7"/>
  <c r="AK26" i="7"/>
  <c r="AJ4" i="7"/>
  <c r="L4" i="7"/>
  <c r="AJ9" i="7"/>
  <c r="L9" i="7"/>
  <c r="AI16" i="7"/>
  <c r="K16" i="7"/>
  <c r="N8" i="7"/>
  <c r="AL8" i="7"/>
  <c r="AI17" i="7"/>
  <c r="K17" i="7"/>
  <c r="N6" i="7"/>
  <c r="AL6" i="7"/>
  <c r="M14" i="7"/>
  <c r="AK14" i="7"/>
  <c r="K19" i="7"/>
  <c r="AI19" i="7"/>
  <c r="AI20" i="7"/>
  <c r="K20" i="7"/>
  <c r="AI21" i="7"/>
  <c r="K21" i="7"/>
  <c r="M28" i="7"/>
  <c r="AK28" i="7"/>
  <c r="M29" i="7"/>
  <c r="AK29" i="7"/>
  <c r="M27" i="7"/>
  <c r="AK27" i="7"/>
  <c r="Y30" i="3"/>
  <c r="U30" i="3"/>
  <c r="Q30" i="3"/>
  <c r="M30" i="3"/>
  <c r="I30" i="3"/>
  <c r="E30" i="3"/>
  <c r="AA29" i="3"/>
  <c r="W29" i="3"/>
  <c r="S29" i="3"/>
  <c r="O29" i="3"/>
  <c r="K29" i="3"/>
  <c r="G29" i="3"/>
  <c r="C29" i="3"/>
  <c r="Y28" i="3"/>
  <c r="U28" i="3"/>
  <c r="Q28" i="3"/>
  <c r="M28" i="3"/>
  <c r="I28" i="3"/>
  <c r="E28" i="3"/>
  <c r="AA27" i="3"/>
  <c r="W27" i="3"/>
  <c r="S27" i="3"/>
  <c r="O27" i="3"/>
  <c r="K27" i="3"/>
  <c r="G27" i="3"/>
  <c r="C27" i="3"/>
  <c r="Y26" i="3"/>
  <c r="U26" i="3"/>
  <c r="Q26" i="3"/>
  <c r="M26" i="3"/>
  <c r="I26" i="3"/>
  <c r="E26" i="3"/>
  <c r="AA25" i="3"/>
  <c r="W25" i="3"/>
  <c r="S25" i="3"/>
  <c r="O25" i="3"/>
  <c r="K25" i="3"/>
  <c r="G25" i="3"/>
  <c r="C25" i="3"/>
  <c r="Y24" i="3"/>
  <c r="U24" i="3"/>
  <c r="Q24" i="3"/>
  <c r="M24" i="3"/>
  <c r="I24" i="3"/>
  <c r="E24" i="3"/>
  <c r="Z23" i="5"/>
  <c r="V23" i="5"/>
  <c r="R23" i="5"/>
  <c r="N23" i="5"/>
  <c r="J23" i="5"/>
  <c r="F23" i="5"/>
  <c r="AA24" i="5"/>
  <c r="W24" i="5"/>
  <c r="S24" i="5"/>
  <c r="O24" i="5"/>
  <c r="K24" i="5"/>
  <c r="G24" i="5"/>
  <c r="C24" i="5"/>
  <c r="X25" i="5"/>
  <c r="H25" i="5"/>
  <c r="H37" i="5" s="1"/>
  <c r="Y32" i="5"/>
  <c r="U32" i="5"/>
  <c r="Q32" i="5"/>
  <c r="M32" i="5"/>
  <c r="I32" i="5"/>
  <c r="E32" i="5"/>
  <c r="C23" i="5"/>
  <c r="I23" i="5"/>
  <c r="X32" i="5"/>
  <c r="T32" i="5"/>
  <c r="P32" i="5"/>
  <c r="L32" i="5"/>
  <c r="H32" i="5"/>
  <c r="D32" i="5"/>
  <c r="Z26" i="5"/>
  <c r="V26" i="5"/>
  <c r="R26" i="5"/>
  <c r="R37" i="5" s="1"/>
  <c r="F47" i="5" s="1"/>
  <c r="N26" i="5"/>
  <c r="J26" i="5"/>
  <c r="F26" i="5"/>
  <c r="Z32" i="5"/>
  <c r="V32" i="5"/>
  <c r="R32" i="5"/>
  <c r="N32" i="5"/>
  <c r="J32" i="5"/>
  <c r="F32" i="5"/>
  <c r="C44" i="5"/>
  <c r="AA31" i="3"/>
  <c r="W31" i="3"/>
  <c r="S31" i="3"/>
  <c r="K31" i="3"/>
  <c r="G31" i="3"/>
  <c r="C31" i="3"/>
  <c r="Z31" i="3"/>
  <c r="V31" i="3"/>
  <c r="R31" i="3"/>
  <c r="N31" i="3"/>
  <c r="J31" i="3"/>
  <c r="F31" i="3"/>
  <c r="Z30" i="3"/>
  <c r="V30" i="3"/>
  <c r="R30" i="3"/>
  <c r="N30" i="3"/>
  <c r="J30" i="3"/>
  <c r="F30" i="3"/>
  <c r="X29" i="3"/>
  <c r="T29" i="3"/>
  <c r="P29" i="3"/>
  <c r="L29" i="3"/>
  <c r="H29" i="3"/>
  <c r="D29" i="3"/>
  <c r="Z28" i="3"/>
  <c r="V28" i="3"/>
  <c r="R28" i="3"/>
  <c r="N28" i="3"/>
  <c r="J28" i="3"/>
  <c r="F28" i="3"/>
  <c r="X27" i="3"/>
  <c r="T27" i="3"/>
  <c r="P27" i="3"/>
  <c r="L27" i="3"/>
  <c r="H27" i="3"/>
  <c r="D27" i="3"/>
  <c r="Z26" i="3"/>
  <c r="V26" i="3"/>
  <c r="R26" i="3"/>
  <c r="N26" i="3"/>
  <c r="J26" i="3"/>
  <c r="F26" i="3"/>
  <c r="X30" i="3"/>
  <c r="T30" i="3"/>
  <c r="P30" i="3"/>
  <c r="L30" i="3"/>
  <c r="H30" i="3"/>
  <c r="D30" i="3"/>
  <c r="Z29" i="3"/>
  <c r="V29" i="3"/>
  <c r="R29" i="3"/>
  <c r="N29" i="3"/>
  <c r="J29" i="3"/>
  <c r="F29" i="3"/>
  <c r="X28" i="3"/>
  <c r="T28" i="3"/>
  <c r="P28" i="3"/>
  <c r="L28" i="3"/>
  <c r="H28" i="3"/>
  <c r="D28" i="3"/>
  <c r="Z27" i="3"/>
  <c r="V27" i="3"/>
  <c r="R27" i="3"/>
  <c r="N27" i="3"/>
  <c r="J27" i="3"/>
  <c r="F27" i="3"/>
  <c r="X26" i="3"/>
  <c r="T26" i="3"/>
  <c r="P26" i="3"/>
  <c r="L26" i="3"/>
  <c r="H26" i="3"/>
  <c r="D26" i="3"/>
  <c r="Y31" i="3"/>
  <c r="U31" i="3"/>
  <c r="Q31" i="3"/>
  <c r="M31" i="3"/>
  <c r="I31" i="3"/>
  <c r="E31" i="3"/>
  <c r="AA30" i="3"/>
  <c r="W30" i="3"/>
  <c r="S30" i="3"/>
  <c r="O30" i="3"/>
  <c r="K30" i="3"/>
  <c r="G30" i="3"/>
  <c r="C30" i="3"/>
  <c r="Y29" i="3"/>
  <c r="U29" i="3"/>
  <c r="Q29" i="3"/>
  <c r="M29" i="3"/>
  <c r="I29" i="3"/>
  <c r="E29" i="3"/>
  <c r="AA28" i="3"/>
  <c r="W28" i="3"/>
  <c r="S28" i="3"/>
  <c r="O28" i="3"/>
  <c r="K28" i="3"/>
  <c r="G28" i="3"/>
  <c r="C28" i="3"/>
  <c r="Y27" i="3"/>
  <c r="U27" i="3"/>
  <c r="Q27" i="3"/>
  <c r="M27" i="3"/>
  <c r="I27" i="3"/>
  <c r="E27" i="3"/>
  <c r="AA26" i="3"/>
  <c r="W26" i="3"/>
  <c r="S26" i="3"/>
  <c r="O26" i="3"/>
  <c r="K26" i="3"/>
  <c r="G26" i="3"/>
  <c r="C26" i="3"/>
  <c r="T25" i="3"/>
  <c r="T37" i="3" s="1"/>
  <c r="D25" i="3"/>
  <c r="D37" i="3" s="1"/>
  <c r="W24" i="3"/>
  <c r="G24" i="3"/>
  <c r="F46" i="5"/>
  <c r="D48" i="5"/>
  <c r="C47" i="5"/>
  <c r="L25" i="3"/>
  <c r="L37" i="3" s="1"/>
  <c r="O24" i="3"/>
  <c r="O25" i="5"/>
  <c r="Z25" i="5"/>
  <c r="V25" i="5"/>
  <c r="N25" i="5"/>
  <c r="N37" i="5" s="1"/>
  <c r="J25" i="5"/>
  <c r="J37" i="5" s="1"/>
  <c r="F25" i="5"/>
  <c r="F37" i="5" s="1"/>
  <c r="U23" i="5"/>
  <c r="Q23" i="5"/>
  <c r="M23" i="5"/>
  <c r="E23" i="5"/>
  <c r="Z24" i="5"/>
  <c r="V24" i="5"/>
  <c r="R24" i="5"/>
  <c r="N24" i="5"/>
  <c r="J24" i="5"/>
  <c r="F24" i="5"/>
  <c r="C23" i="3"/>
  <c r="T24" i="3"/>
  <c r="L24" i="3"/>
  <c r="D24" i="3"/>
  <c r="C49" i="3" s="1"/>
  <c r="U25" i="3"/>
  <c r="U37" i="3" s="1"/>
  <c r="M25" i="3"/>
  <c r="M37" i="3" s="1"/>
  <c r="E25" i="3"/>
  <c r="E37" i="3" s="1"/>
  <c r="S24" i="3"/>
  <c r="K24" i="3"/>
  <c r="C24" i="3"/>
  <c r="X23" i="5"/>
  <c r="T23" i="5"/>
  <c r="P23" i="5"/>
  <c r="L23" i="5"/>
  <c r="H23" i="5"/>
  <c r="D23" i="5"/>
  <c r="Y24" i="5"/>
  <c r="U24" i="5"/>
  <c r="Q24" i="5"/>
  <c r="M24" i="5"/>
  <c r="I24" i="5"/>
  <c r="E24" i="5"/>
  <c r="Y25" i="3"/>
  <c r="Y37" i="3" s="1"/>
  <c r="Q25" i="3"/>
  <c r="Q37" i="3" s="1"/>
  <c r="I25" i="3"/>
  <c r="I37" i="3" s="1"/>
  <c r="AA24" i="3"/>
  <c r="X25" i="3"/>
  <c r="X37" i="3" s="1"/>
  <c r="P25" i="3"/>
  <c r="P37" i="3" s="1"/>
  <c r="H25" i="3"/>
  <c r="H37" i="3" s="1"/>
  <c r="Z24" i="3"/>
  <c r="V24" i="3"/>
  <c r="R24" i="3"/>
  <c r="N24" i="3"/>
  <c r="J24" i="3"/>
  <c r="F24" i="3"/>
  <c r="Z25" i="3"/>
  <c r="Z37" i="3" s="1"/>
  <c r="V25" i="3"/>
  <c r="V37" i="3" s="1"/>
  <c r="R25" i="3"/>
  <c r="R37" i="3" s="1"/>
  <c r="N25" i="3"/>
  <c r="N37" i="3" s="1"/>
  <c r="J25" i="3"/>
  <c r="J37" i="3" s="1"/>
  <c r="F25" i="3"/>
  <c r="F37" i="3" s="1"/>
  <c r="X24" i="3"/>
  <c r="P24" i="3"/>
  <c r="H24" i="3"/>
  <c r="Y25" i="5"/>
  <c r="Y37" i="5" s="1"/>
  <c r="U25" i="5"/>
  <c r="U37" i="5" s="1"/>
  <c r="Q25" i="5"/>
  <c r="Q37" i="5" s="1"/>
  <c r="M25" i="5"/>
  <c r="M37" i="5" s="1"/>
  <c r="I25" i="5"/>
  <c r="I37" i="5" s="1"/>
  <c r="E25" i="5"/>
  <c r="E37" i="5" s="1"/>
  <c r="T25" i="5"/>
  <c r="T37" i="5" s="1"/>
  <c r="L25" i="5"/>
  <c r="L37" i="5" s="1"/>
  <c r="D25" i="5"/>
  <c r="D37" i="5" s="1"/>
  <c r="D47" i="5"/>
  <c r="G48" i="3"/>
  <c r="C2" i="2"/>
  <c r="C2" i="4" s="1"/>
  <c r="C2" i="5" s="1"/>
  <c r="H2" i="2"/>
  <c r="M2" i="2"/>
  <c r="M2" i="4" s="1"/>
  <c r="M2" i="5" s="1"/>
  <c r="R2" i="2"/>
  <c r="R2" i="4" s="1"/>
  <c r="R2" i="5" s="1"/>
  <c r="W2" i="2"/>
  <c r="W2" i="4" s="1"/>
  <c r="W2" i="5" s="1"/>
  <c r="C3" i="2"/>
  <c r="C3" i="4" s="1"/>
  <c r="C3" i="5" s="1"/>
  <c r="D3" i="2"/>
  <c r="D3" i="4" s="1"/>
  <c r="D3" i="5" s="1"/>
  <c r="E3" i="2"/>
  <c r="E3" i="4" s="1"/>
  <c r="E3" i="5" s="1"/>
  <c r="F3" i="2"/>
  <c r="G3" i="2"/>
  <c r="G3" i="4" s="1"/>
  <c r="G3" i="5" s="1"/>
  <c r="AB1" i="2"/>
  <c r="AB1" i="4" s="1"/>
  <c r="AB1" i="5" s="1"/>
  <c r="C1" i="2"/>
  <c r="G51" i="1"/>
  <c r="G50" i="1"/>
  <c r="F50" i="1"/>
  <c r="F49" i="1"/>
  <c r="E51" i="1"/>
  <c r="D51" i="1"/>
  <c r="D48" i="1"/>
  <c r="C51" i="1"/>
  <c r="G47" i="1"/>
  <c r="F47" i="1"/>
  <c r="D47" i="1"/>
  <c r="C49" i="1"/>
  <c r="C48" i="1"/>
  <c r="C47" i="1"/>
  <c r="E50" i="1"/>
  <c r="E48" i="1"/>
  <c r="E47" i="1"/>
  <c r="F51" i="1"/>
  <c r="G49" i="1"/>
  <c r="G48" i="1"/>
  <c r="D50" i="1"/>
  <c r="D49" i="1"/>
  <c r="C50" i="1"/>
  <c r="A24" i="1"/>
  <c r="A25" i="1"/>
  <c r="A26" i="1"/>
  <c r="A27" i="1"/>
  <c r="A28" i="1"/>
  <c r="A29" i="1"/>
  <c r="A30" i="1"/>
  <c r="D22" i="1"/>
  <c r="E22" i="1"/>
  <c r="F22" i="1"/>
  <c r="G22" i="1"/>
  <c r="H21" i="1"/>
  <c r="M21" i="1"/>
  <c r="R21" i="1"/>
  <c r="W21" i="1"/>
  <c r="C22" i="1"/>
  <c r="C21" i="1"/>
  <c r="A23" i="1"/>
  <c r="I3" i="1"/>
  <c r="J3" i="1"/>
  <c r="J22" i="1" s="1"/>
  <c r="K3" i="1"/>
  <c r="L3" i="1"/>
  <c r="L3" i="2" s="1"/>
  <c r="L3" i="4" s="1"/>
  <c r="L3" i="5" s="1"/>
  <c r="O3" i="1"/>
  <c r="O22" i="1" s="1"/>
  <c r="H3" i="1"/>
  <c r="H3" i="2" s="1"/>
  <c r="H3" i="4" s="1"/>
  <c r="H3" i="5" s="1"/>
  <c r="AG2" i="1"/>
  <c r="AG2" i="2" s="1"/>
  <c r="AL2" i="1"/>
  <c r="AL2" i="2" s="1"/>
  <c r="AL2" i="4" s="1"/>
  <c r="AL2" i="5" s="1"/>
  <c r="AQ2" i="1"/>
  <c r="AQ2" i="2" s="1"/>
  <c r="AV2" i="1"/>
  <c r="AV2" i="2" s="1"/>
  <c r="AB2" i="1"/>
  <c r="X2" i="1"/>
  <c r="X21" i="1" s="1"/>
  <c r="N2" i="1"/>
  <c r="N2" i="2" s="1"/>
  <c r="N2" i="4" s="1"/>
  <c r="N2" i="5" s="1"/>
  <c r="I2" i="1"/>
  <c r="I2" i="2" s="1"/>
  <c r="D2" i="1"/>
  <c r="AC1" i="1"/>
  <c r="AC1" i="2" s="1"/>
  <c r="D1" i="1"/>
  <c r="D1" i="2" s="1"/>
  <c r="S49" i="1" l="1"/>
  <c r="T48" i="1"/>
  <c r="AB2" i="2"/>
  <c r="AB2" i="4" s="1"/>
  <c r="AB2" i="5" s="1"/>
  <c r="AB2" i="7"/>
  <c r="AB2" i="6"/>
  <c r="AB2" i="8"/>
  <c r="AB2" i="9" s="1"/>
  <c r="C21" i="9"/>
  <c r="C21" i="2"/>
  <c r="E2" i="1"/>
  <c r="D2" i="8"/>
  <c r="D2" i="9" s="1"/>
  <c r="D2" i="7"/>
  <c r="D2" i="6"/>
  <c r="E45" i="5"/>
  <c r="O37" i="5"/>
  <c r="BD8" i="6"/>
  <c r="BD12" i="6"/>
  <c r="BD9" i="6"/>
  <c r="BD14" i="6"/>
  <c r="BD17" i="6"/>
  <c r="V37" i="5"/>
  <c r="F44" i="5" s="1"/>
  <c r="X37" i="5"/>
  <c r="C46" i="5" s="1"/>
  <c r="Z37" i="5"/>
  <c r="C48" i="5" s="1"/>
  <c r="BD10" i="6"/>
  <c r="P37" i="5"/>
  <c r="E48" i="5" s="1"/>
  <c r="BD7" i="6"/>
  <c r="BD16" i="6"/>
  <c r="BD11" i="6"/>
  <c r="N29" i="7"/>
  <c r="AL29" i="7"/>
  <c r="L19" i="7"/>
  <c r="AJ19" i="7"/>
  <c r="O6" i="7"/>
  <c r="AM6" i="7"/>
  <c r="O8" i="7"/>
  <c r="AM8" i="7"/>
  <c r="N26" i="7"/>
  <c r="AL26" i="7"/>
  <c r="L22" i="7"/>
  <c r="AJ22" i="7"/>
  <c r="O10" i="7"/>
  <c r="AM10" i="7"/>
  <c r="O12" i="7"/>
  <c r="AM12" i="7"/>
  <c r="Q13" i="7"/>
  <c r="AO13" i="7"/>
  <c r="O7" i="7"/>
  <c r="AM7" i="7"/>
  <c r="L20" i="7"/>
  <c r="AJ20" i="7"/>
  <c r="L17" i="7"/>
  <c r="AJ17" i="7"/>
  <c r="L16" i="7"/>
  <c r="AJ16" i="7"/>
  <c r="M4" i="7"/>
  <c r="AK4" i="7"/>
  <c r="L24" i="7"/>
  <c r="AJ24" i="7"/>
  <c r="L18" i="7"/>
  <c r="AJ18" i="7"/>
  <c r="N27" i="7"/>
  <c r="AL27" i="7"/>
  <c r="N28" i="7"/>
  <c r="AL28" i="7"/>
  <c r="N14" i="7"/>
  <c r="AL14" i="7"/>
  <c r="N25" i="7"/>
  <c r="AL25" i="7"/>
  <c r="L15" i="7"/>
  <c r="AJ15" i="7"/>
  <c r="O5" i="7"/>
  <c r="AM5" i="7"/>
  <c r="O11" i="7"/>
  <c r="AM11" i="7"/>
  <c r="L21" i="7"/>
  <c r="AJ21" i="7"/>
  <c r="M9" i="7"/>
  <c r="AK9" i="7"/>
  <c r="L23" i="7"/>
  <c r="AJ23" i="7"/>
  <c r="G37" i="3"/>
  <c r="C47" i="3" s="1"/>
  <c r="W37" i="3"/>
  <c r="D50" i="3" s="1"/>
  <c r="K37" i="3"/>
  <c r="E51" i="3" s="1"/>
  <c r="AA37" i="3"/>
  <c r="D47" i="3" s="1"/>
  <c r="O37" i="3"/>
  <c r="F48" i="3" s="1"/>
  <c r="C37" i="3"/>
  <c r="S37" i="3"/>
  <c r="G49" i="3" s="1"/>
  <c r="D45" i="5"/>
  <c r="E46" i="5"/>
  <c r="F50" i="3"/>
  <c r="M3" i="1"/>
  <c r="M22" i="1" s="1"/>
  <c r="J3" i="2"/>
  <c r="R2" i="3"/>
  <c r="E47" i="3"/>
  <c r="F51" i="3"/>
  <c r="C38" i="3"/>
  <c r="C50" i="3" s="1"/>
  <c r="AB1" i="3"/>
  <c r="D49" i="3"/>
  <c r="AC2" i="1"/>
  <c r="H22" i="1"/>
  <c r="H22" i="3" s="1"/>
  <c r="E50" i="3"/>
  <c r="G50" i="3"/>
  <c r="D21" i="1"/>
  <c r="I51" i="1"/>
  <c r="D3" i="3"/>
  <c r="G47" i="3"/>
  <c r="AL2" i="3"/>
  <c r="G51" i="3"/>
  <c r="C48" i="3"/>
  <c r="AC1" i="4"/>
  <c r="AC1" i="5" s="1"/>
  <c r="AC1" i="3"/>
  <c r="X21" i="5"/>
  <c r="X21" i="3"/>
  <c r="F2" i="1"/>
  <c r="E2" i="2"/>
  <c r="AD2" i="1"/>
  <c r="E21" i="1"/>
  <c r="I2" i="4"/>
  <c r="I2" i="5" s="1"/>
  <c r="I2" i="3"/>
  <c r="AG2" i="4"/>
  <c r="AG2" i="5" s="1"/>
  <c r="AG2" i="3"/>
  <c r="R3" i="1"/>
  <c r="M3" i="2"/>
  <c r="N3" i="1"/>
  <c r="I22" i="1"/>
  <c r="I3" i="2"/>
  <c r="W21" i="5"/>
  <c r="W21" i="3"/>
  <c r="M21" i="5"/>
  <c r="M21" i="3"/>
  <c r="I21" i="1"/>
  <c r="H22" i="5"/>
  <c r="D22" i="5"/>
  <c r="D22" i="3"/>
  <c r="B44" i="5"/>
  <c r="B47" i="3"/>
  <c r="AV2" i="4"/>
  <c r="AV2" i="5" s="1"/>
  <c r="AV2" i="3"/>
  <c r="F45" i="5"/>
  <c r="E47" i="5"/>
  <c r="H47" i="5" s="1"/>
  <c r="F47" i="3"/>
  <c r="AD1" i="1"/>
  <c r="J2" i="1"/>
  <c r="Y2" i="1"/>
  <c r="H21" i="5"/>
  <c r="H21" i="3"/>
  <c r="O22" i="5"/>
  <c r="O22" i="3"/>
  <c r="G22" i="3"/>
  <c r="G22" i="5"/>
  <c r="B48" i="5"/>
  <c r="B51" i="3"/>
  <c r="C1" i="4"/>
  <c r="C1" i="5" s="1"/>
  <c r="C1" i="3"/>
  <c r="J3" i="4"/>
  <c r="J3" i="5" s="1"/>
  <c r="J3" i="3"/>
  <c r="AB2" i="3"/>
  <c r="H2" i="4"/>
  <c r="H2" i="5" s="1"/>
  <c r="H2" i="3"/>
  <c r="D1" i="4"/>
  <c r="D1" i="5" s="1"/>
  <c r="D1" i="3"/>
  <c r="AW2" i="1"/>
  <c r="AW2" i="2" s="1"/>
  <c r="AQ2" i="4"/>
  <c r="AQ2" i="5" s="1"/>
  <c r="AQ2" i="3"/>
  <c r="AM2" i="1"/>
  <c r="AM2" i="2" s="1"/>
  <c r="Q3" i="1"/>
  <c r="P3" i="1"/>
  <c r="K3" i="2"/>
  <c r="C21" i="5"/>
  <c r="C21" i="3"/>
  <c r="L22" i="1"/>
  <c r="X2" i="2"/>
  <c r="D2" i="2"/>
  <c r="L3" i="3"/>
  <c r="N2" i="3"/>
  <c r="E48" i="3"/>
  <c r="D51" i="3"/>
  <c r="E1" i="1"/>
  <c r="O2" i="1"/>
  <c r="AH2" i="1"/>
  <c r="AH2" i="2" s="1"/>
  <c r="T3" i="1"/>
  <c r="O3" i="2"/>
  <c r="J22" i="5"/>
  <c r="J22" i="3"/>
  <c r="C22" i="5"/>
  <c r="C22" i="3"/>
  <c r="R21" i="5"/>
  <c r="R21" i="3"/>
  <c r="N21" i="1"/>
  <c r="K22" i="1"/>
  <c r="B45" i="5"/>
  <c r="B48" i="3"/>
  <c r="F3" i="4"/>
  <c r="F3" i="5" s="1"/>
  <c r="F3" i="3"/>
  <c r="H3" i="3"/>
  <c r="F22" i="5"/>
  <c r="F22" i="3"/>
  <c r="G3" i="3"/>
  <c r="C3" i="3"/>
  <c r="M2" i="3"/>
  <c r="E44" i="5"/>
  <c r="F49" i="3"/>
  <c r="D48" i="3"/>
  <c r="E22" i="5"/>
  <c r="E22" i="3"/>
  <c r="F48" i="5"/>
  <c r="E3" i="3"/>
  <c r="W2" i="3"/>
  <c r="C2" i="3"/>
  <c r="D44" i="5"/>
  <c r="D46" i="5"/>
  <c r="H46" i="5" s="1"/>
  <c r="C45" i="5"/>
  <c r="C51" i="3"/>
  <c r="E49" i="3"/>
  <c r="I50" i="1"/>
  <c r="D53" i="1"/>
  <c r="G53" i="1"/>
  <c r="I47" i="1"/>
  <c r="C53" i="1"/>
  <c r="F48" i="1"/>
  <c r="F53" i="1" s="1"/>
  <c r="E49" i="1"/>
  <c r="I49" i="1" s="1"/>
  <c r="S50" i="1" l="1"/>
  <c r="T49" i="1"/>
  <c r="C46" i="3"/>
  <c r="C45" i="2"/>
  <c r="C45" i="9"/>
  <c r="AC2" i="2"/>
  <c r="AC2" i="7"/>
  <c r="AC2" i="6"/>
  <c r="AC2" i="8"/>
  <c r="AC2" i="9" s="1"/>
  <c r="F2" i="8"/>
  <c r="F2" i="9" s="1"/>
  <c r="F2" i="7"/>
  <c r="F2" i="6"/>
  <c r="E2" i="8"/>
  <c r="E2" i="9" s="1"/>
  <c r="E2" i="7"/>
  <c r="E2" i="6"/>
  <c r="D21" i="9"/>
  <c r="D21" i="2"/>
  <c r="D21" i="3"/>
  <c r="E21" i="9"/>
  <c r="E21" i="2"/>
  <c r="D21" i="5"/>
  <c r="AD2" i="2"/>
  <c r="AD2" i="4" s="1"/>
  <c r="AD2" i="5" s="1"/>
  <c r="AD2" i="8"/>
  <c r="AD2" i="9" s="1"/>
  <c r="AD2" i="7"/>
  <c r="AD2" i="6"/>
  <c r="H48" i="5"/>
  <c r="N9" i="7"/>
  <c r="AL9" i="7"/>
  <c r="P11" i="7"/>
  <c r="AN11" i="7"/>
  <c r="AK15" i="7"/>
  <c r="M15" i="7"/>
  <c r="AM14" i="7"/>
  <c r="O14" i="7"/>
  <c r="O27" i="7"/>
  <c r="AM27" i="7"/>
  <c r="AK24" i="7"/>
  <c r="M24" i="7"/>
  <c r="AK16" i="7"/>
  <c r="M16" i="7"/>
  <c r="AK20" i="7"/>
  <c r="M20" i="7"/>
  <c r="R13" i="7"/>
  <c r="AP13" i="7"/>
  <c r="P10" i="7"/>
  <c r="AN10" i="7"/>
  <c r="O26" i="7"/>
  <c r="AM26" i="7"/>
  <c r="P6" i="7"/>
  <c r="AN6" i="7"/>
  <c r="O29" i="7"/>
  <c r="AM29" i="7"/>
  <c r="AK23" i="7"/>
  <c r="M23" i="7"/>
  <c r="M21" i="7"/>
  <c r="AK21" i="7"/>
  <c r="P5" i="7"/>
  <c r="AN5" i="7"/>
  <c r="O25" i="7"/>
  <c r="AM25" i="7"/>
  <c r="O28" i="7"/>
  <c r="AM28" i="7"/>
  <c r="M18" i="7"/>
  <c r="AK18" i="7"/>
  <c r="N4" i="7"/>
  <c r="AL4" i="7"/>
  <c r="AK17" i="7"/>
  <c r="M17" i="7"/>
  <c r="P7" i="7"/>
  <c r="AN7" i="7"/>
  <c r="P12" i="7"/>
  <c r="AN12" i="7"/>
  <c r="AK22" i="7"/>
  <c r="M22" i="7"/>
  <c r="P8" i="7"/>
  <c r="AN8" i="7"/>
  <c r="M19" i="7"/>
  <c r="AK19" i="7"/>
  <c r="F53" i="3"/>
  <c r="I47" i="3"/>
  <c r="I50" i="3"/>
  <c r="G53" i="3"/>
  <c r="I49" i="3"/>
  <c r="D53" i="3"/>
  <c r="I51" i="3"/>
  <c r="E53" i="3"/>
  <c r="E50" i="5"/>
  <c r="F50" i="5"/>
  <c r="H44" i="5"/>
  <c r="D50" i="5"/>
  <c r="H45" i="5"/>
  <c r="C50" i="5"/>
  <c r="G46" i="3"/>
  <c r="F43" i="5"/>
  <c r="F1" i="1"/>
  <c r="E1" i="2"/>
  <c r="K3" i="4"/>
  <c r="K3" i="5" s="1"/>
  <c r="K3" i="3"/>
  <c r="I3" i="4"/>
  <c r="I3" i="5" s="1"/>
  <c r="I3" i="3"/>
  <c r="M22" i="5"/>
  <c r="M22" i="3"/>
  <c r="E21" i="5"/>
  <c r="E21" i="3"/>
  <c r="D2" i="4"/>
  <c r="D2" i="5" s="1"/>
  <c r="D2" i="3"/>
  <c r="U3" i="1"/>
  <c r="P3" i="2"/>
  <c r="P22" i="1"/>
  <c r="D43" i="5"/>
  <c r="E46" i="3"/>
  <c r="K2" i="1"/>
  <c r="J2" i="2"/>
  <c r="J21" i="1"/>
  <c r="AI2" i="1"/>
  <c r="AI2" i="2" s="1"/>
  <c r="B46" i="5"/>
  <c r="B49" i="3"/>
  <c r="C43" i="5"/>
  <c r="D46" i="3"/>
  <c r="I22" i="5"/>
  <c r="I22" i="3"/>
  <c r="W3" i="1"/>
  <c r="R22" i="1"/>
  <c r="R3" i="2"/>
  <c r="AD2" i="3"/>
  <c r="O3" i="4"/>
  <c r="O3" i="5" s="1"/>
  <c r="O3" i="3"/>
  <c r="L22" i="5"/>
  <c r="L22" i="3"/>
  <c r="Z2" i="1"/>
  <c r="Y2" i="2"/>
  <c r="Y21" i="1"/>
  <c r="AX2" i="1"/>
  <c r="AX2" i="2" s="1"/>
  <c r="I48" i="3"/>
  <c r="Y3" i="1"/>
  <c r="T3" i="2"/>
  <c r="T22" i="1"/>
  <c r="K22" i="5"/>
  <c r="K22" i="3"/>
  <c r="AH2" i="4"/>
  <c r="AH2" i="5" s="1"/>
  <c r="AH2" i="3"/>
  <c r="X2" i="4"/>
  <c r="X2" i="5" s="1"/>
  <c r="X2" i="3"/>
  <c r="V3" i="1"/>
  <c r="Q22" i="1"/>
  <c r="Q3" i="2"/>
  <c r="AW2" i="4"/>
  <c r="AW2" i="5" s="1"/>
  <c r="AW2" i="3"/>
  <c r="AE1" i="1"/>
  <c r="AD1" i="2"/>
  <c r="I21" i="5"/>
  <c r="I21" i="3"/>
  <c r="S3" i="1"/>
  <c r="N22" i="1"/>
  <c r="N3" i="2"/>
  <c r="E2" i="4"/>
  <c r="E2" i="5" s="1"/>
  <c r="E2" i="3"/>
  <c r="N21" i="5"/>
  <c r="N21" i="3"/>
  <c r="B47" i="5"/>
  <c r="B50" i="3"/>
  <c r="P2" i="1"/>
  <c r="O2" i="2"/>
  <c r="O21" i="1"/>
  <c r="AN2" i="1"/>
  <c r="AN2" i="2" s="1"/>
  <c r="E43" i="5"/>
  <c r="F46" i="3"/>
  <c r="AM2" i="4"/>
  <c r="AM2" i="5" s="1"/>
  <c r="AM2" i="3"/>
  <c r="M3" i="4"/>
  <c r="M3" i="5" s="1"/>
  <c r="M3" i="3"/>
  <c r="G2" i="1"/>
  <c r="F2" i="2"/>
  <c r="F21" i="1"/>
  <c r="AE2" i="1"/>
  <c r="I48" i="1"/>
  <c r="E53" i="1"/>
  <c r="S51" i="1" l="1"/>
  <c r="T50" i="1"/>
  <c r="AE2" i="2"/>
  <c r="AE2" i="4" s="1"/>
  <c r="AE2" i="5" s="1"/>
  <c r="AE2" i="6"/>
  <c r="AE2" i="8"/>
  <c r="AE2" i="9" s="1"/>
  <c r="AE2" i="7"/>
  <c r="AC2" i="4"/>
  <c r="AC2" i="5" s="1"/>
  <c r="AC2" i="3"/>
  <c r="F21" i="9"/>
  <c r="F21" i="2"/>
  <c r="G2" i="6"/>
  <c r="G2" i="8"/>
  <c r="G2" i="9" s="1"/>
  <c r="G2" i="7"/>
  <c r="Q8" i="7"/>
  <c r="AO8" i="7"/>
  <c r="Q12" i="7"/>
  <c r="AO12" i="7"/>
  <c r="N18" i="7"/>
  <c r="AL18" i="7"/>
  <c r="P25" i="7"/>
  <c r="AN25" i="7"/>
  <c r="N21" i="7"/>
  <c r="AL21" i="7"/>
  <c r="P29" i="7"/>
  <c r="AN29" i="7"/>
  <c r="P26" i="7"/>
  <c r="AN26" i="7"/>
  <c r="S13" i="7"/>
  <c r="AQ13" i="7"/>
  <c r="P27" i="7"/>
  <c r="AN27" i="7"/>
  <c r="O9" i="7"/>
  <c r="AM9" i="7"/>
  <c r="N22" i="7"/>
  <c r="AL22" i="7"/>
  <c r="N23" i="7"/>
  <c r="AL23" i="7"/>
  <c r="N20" i="7"/>
  <c r="AL20" i="7"/>
  <c r="N24" i="7"/>
  <c r="AL24" i="7"/>
  <c r="P14" i="7"/>
  <c r="AN14" i="7"/>
  <c r="N19" i="7"/>
  <c r="AL19" i="7"/>
  <c r="Q7" i="7"/>
  <c r="AO7" i="7"/>
  <c r="O4" i="7"/>
  <c r="AM4" i="7"/>
  <c r="P28" i="7"/>
  <c r="AN28" i="7"/>
  <c r="Q5" i="7"/>
  <c r="AO5" i="7"/>
  <c r="Q6" i="7"/>
  <c r="AO6" i="7"/>
  <c r="Q10" i="7"/>
  <c r="AO10" i="7"/>
  <c r="Q11" i="7"/>
  <c r="AO11" i="7"/>
  <c r="N17" i="7"/>
  <c r="AL17" i="7"/>
  <c r="N16" i="7"/>
  <c r="AL16" i="7"/>
  <c r="N15" i="7"/>
  <c r="AL15" i="7"/>
  <c r="F21" i="5"/>
  <c r="F21" i="3"/>
  <c r="Q2" i="1"/>
  <c r="P2" i="2"/>
  <c r="P21" i="1"/>
  <c r="AO2" i="1"/>
  <c r="AO2" i="2" s="1"/>
  <c r="N22" i="5"/>
  <c r="N22" i="3"/>
  <c r="AD1" i="4"/>
  <c r="AD1" i="5" s="1"/>
  <c r="AD1" i="3"/>
  <c r="Q3" i="4"/>
  <c r="Q3" i="5" s="1"/>
  <c r="Q3" i="3"/>
  <c r="AA2" i="1"/>
  <c r="Z2" i="2"/>
  <c r="Z21" i="1"/>
  <c r="AY2" i="1"/>
  <c r="AY2" i="2" s="1"/>
  <c r="R22" i="5"/>
  <c r="R22" i="3"/>
  <c r="AI2" i="4"/>
  <c r="AI2" i="5" s="1"/>
  <c r="AI2" i="3"/>
  <c r="Z3" i="1"/>
  <c r="U22" i="1"/>
  <c r="U3" i="2"/>
  <c r="G1" i="1"/>
  <c r="F1" i="2"/>
  <c r="F2" i="4"/>
  <c r="F2" i="5" s="1"/>
  <c r="F2" i="3"/>
  <c r="AN2" i="4"/>
  <c r="AN2" i="5" s="1"/>
  <c r="AN2" i="3"/>
  <c r="X3" i="1"/>
  <c r="S3" i="2"/>
  <c r="S22" i="1"/>
  <c r="AF1" i="1"/>
  <c r="AE1" i="2"/>
  <c r="Q22" i="5"/>
  <c r="Q22" i="3"/>
  <c r="T22" i="5"/>
  <c r="T22" i="3"/>
  <c r="AX2" i="4"/>
  <c r="AX2" i="5" s="1"/>
  <c r="AX2" i="3"/>
  <c r="AB3" i="1"/>
  <c r="W3" i="2"/>
  <c r="W22" i="1"/>
  <c r="J21" i="5"/>
  <c r="J21" i="3"/>
  <c r="G2" i="2"/>
  <c r="G21" i="1"/>
  <c r="AF2" i="1"/>
  <c r="O21" i="3"/>
  <c r="O21" i="5"/>
  <c r="AA3" i="1"/>
  <c r="V22" i="1"/>
  <c r="V3" i="2"/>
  <c r="T3" i="4"/>
  <c r="T3" i="5" s="1"/>
  <c r="T3" i="3"/>
  <c r="Y21" i="5"/>
  <c r="Y21" i="3"/>
  <c r="J2" i="4"/>
  <c r="J2" i="5" s="1"/>
  <c r="J2" i="3"/>
  <c r="P22" i="5"/>
  <c r="P22" i="3"/>
  <c r="AE2" i="3"/>
  <c r="O2" i="4"/>
  <c r="O2" i="5" s="1"/>
  <c r="O2" i="3"/>
  <c r="N3" i="4"/>
  <c r="N3" i="5" s="1"/>
  <c r="N3" i="3"/>
  <c r="AD3" i="1"/>
  <c r="Y3" i="2"/>
  <c r="Y22" i="1"/>
  <c r="Y2" i="4"/>
  <c r="Y2" i="5" s="1"/>
  <c r="Y2" i="3"/>
  <c r="R3" i="4"/>
  <c r="R3" i="5" s="1"/>
  <c r="R3" i="3"/>
  <c r="L2" i="1"/>
  <c r="K2" i="2"/>
  <c r="K21" i="1"/>
  <c r="AJ2" i="1"/>
  <c r="AJ2" i="2" s="1"/>
  <c r="P3" i="4"/>
  <c r="P3" i="5" s="1"/>
  <c r="P3" i="3"/>
  <c r="E1" i="4"/>
  <c r="E1" i="5" s="1"/>
  <c r="E1" i="3"/>
  <c r="S52" i="1" l="1"/>
  <c r="T51" i="1"/>
  <c r="AF2" i="2"/>
  <c r="AF2" i="4" s="1"/>
  <c r="AF2" i="5" s="1"/>
  <c r="AF2" i="7"/>
  <c r="AF2" i="6"/>
  <c r="AF2" i="8"/>
  <c r="AF2" i="9" s="1"/>
  <c r="G21" i="9"/>
  <c r="G21" i="2"/>
  <c r="AM16" i="7"/>
  <c r="O16" i="7"/>
  <c r="R11" i="7"/>
  <c r="AP11" i="7"/>
  <c r="R6" i="7"/>
  <c r="AP6" i="7"/>
  <c r="Q28" i="7"/>
  <c r="AO28" i="7"/>
  <c r="R7" i="7"/>
  <c r="AP7" i="7"/>
  <c r="AO14" i="7"/>
  <c r="Q14" i="7"/>
  <c r="O20" i="7"/>
  <c r="AM20" i="7"/>
  <c r="AM22" i="7"/>
  <c r="O22" i="7"/>
  <c r="Q27" i="7"/>
  <c r="AO27" i="7"/>
  <c r="Q26" i="7"/>
  <c r="AO26" i="7"/>
  <c r="AM21" i="7"/>
  <c r="O21" i="7"/>
  <c r="AM18" i="7"/>
  <c r="O18" i="7"/>
  <c r="R8" i="7"/>
  <c r="AP8" i="7"/>
  <c r="AM15" i="7"/>
  <c r="O15" i="7"/>
  <c r="O17" i="7"/>
  <c r="AM17" i="7"/>
  <c r="R10" i="7"/>
  <c r="AP10" i="7"/>
  <c r="R5" i="7"/>
  <c r="AP5" i="7"/>
  <c r="AN4" i="7"/>
  <c r="P4" i="7"/>
  <c r="AM19" i="7"/>
  <c r="O19" i="7"/>
  <c r="O24" i="7"/>
  <c r="AM24" i="7"/>
  <c r="AM23" i="7"/>
  <c r="O23" i="7"/>
  <c r="AN9" i="7"/>
  <c r="P9" i="7"/>
  <c r="T13" i="7"/>
  <c r="AR13" i="7"/>
  <c r="Q29" i="7"/>
  <c r="AO29" i="7"/>
  <c r="AO25" i="7"/>
  <c r="Q25" i="7"/>
  <c r="R12" i="7"/>
  <c r="AP12" i="7"/>
  <c r="K21" i="5"/>
  <c r="K21" i="3"/>
  <c r="Y3" i="4"/>
  <c r="Y3" i="5" s="1"/>
  <c r="Y3" i="3"/>
  <c r="V3" i="4"/>
  <c r="V3" i="5" s="1"/>
  <c r="V3" i="3"/>
  <c r="AG3" i="1"/>
  <c r="AB3" i="2"/>
  <c r="AG1" i="1"/>
  <c r="AF1" i="2"/>
  <c r="F1" i="4"/>
  <c r="F1" i="5" s="1"/>
  <c r="F1" i="3"/>
  <c r="AE3" i="1"/>
  <c r="Z22" i="1"/>
  <c r="Z3" i="2"/>
  <c r="AA2" i="2"/>
  <c r="AZ2" i="1"/>
  <c r="AZ2" i="2" s="1"/>
  <c r="AA21" i="1"/>
  <c r="P21" i="5"/>
  <c r="P21" i="3"/>
  <c r="K2" i="4"/>
  <c r="K2" i="5" s="1"/>
  <c r="K2" i="3"/>
  <c r="AI3" i="1"/>
  <c r="AD3" i="2"/>
  <c r="V22" i="5"/>
  <c r="V22" i="3"/>
  <c r="AF2" i="3"/>
  <c r="S22" i="5"/>
  <c r="S22" i="3"/>
  <c r="H1" i="1"/>
  <c r="G1" i="2"/>
  <c r="AY2" i="4"/>
  <c r="AY2" i="5" s="1"/>
  <c r="AY2" i="3"/>
  <c r="P2" i="4"/>
  <c r="P2" i="5" s="1"/>
  <c r="P2" i="3"/>
  <c r="L21" i="1"/>
  <c r="L2" i="2"/>
  <c r="AK2" i="1"/>
  <c r="AK2" i="2" s="1"/>
  <c r="AF3" i="1"/>
  <c r="AA3" i="2"/>
  <c r="AA22" i="1"/>
  <c r="G21" i="3"/>
  <c r="G21" i="5"/>
  <c r="W22" i="3"/>
  <c r="W22" i="5"/>
  <c r="S3" i="4"/>
  <c r="S3" i="5" s="1"/>
  <c r="S3" i="3"/>
  <c r="U3" i="4"/>
  <c r="U3" i="5" s="1"/>
  <c r="U3" i="3"/>
  <c r="Z21" i="5"/>
  <c r="Z21" i="3"/>
  <c r="S2" i="1"/>
  <c r="Q2" i="2"/>
  <c r="AP2" i="1"/>
  <c r="AP2" i="2" s="1"/>
  <c r="Q21" i="1"/>
  <c r="AJ2" i="4"/>
  <c r="AJ2" i="5" s="1"/>
  <c r="AJ2" i="3"/>
  <c r="Y22" i="5"/>
  <c r="Y22" i="3"/>
  <c r="G2" i="4"/>
  <c r="G2" i="5" s="1"/>
  <c r="G2" i="3"/>
  <c r="W3" i="4"/>
  <c r="W3" i="5" s="1"/>
  <c r="W3" i="3"/>
  <c r="AE1" i="4"/>
  <c r="AE1" i="5" s="1"/>
  <c r="AE1" i="3"/>
  <c r="AC3" i="1"/>
  <c r="X3" i="2"/>
  <c r="X22" i="1"/>
  <c r="U22" i="5"/>
  <c r="U22" i="3"/>
  <c r="Z2" i="4"/>
  <c r="Z2" i="5" s="1"/>
  <c r="Z2" i="3"/>
  <c r="AO2" i="4"/>
  <c r="AO2" i="5" s="1"/>
  <c r="AO2" i="3"/>
  <c r="S53" i="1" l="1"/>
  <c r="T52" i="1"/>
  <c r="U13" i="7"/>
  <c r="AS13" i="7"/>
  <c r="S5" i="7"/>
  <c r="AQ5" i="7"/>
  <c r="P17" i="7"/>
  <c r="AN17" i="7"/>
  <c r="S8" i="7"/>
  <c r="AQ8" i="7"/>
  <c r="R27" i="7"/>
  <c r="AP27" i="7"/>
  <c r="P20" i="7"/>
  <c r="AN20" i="7"/>
  <c r="S7" i="7"/>
  <c r="AQ7" i="7"/>
  <c r="S6" i="7"/>
  <c r="AQ6" i="7"/>
  <c r="Q9" i="7"/>
  <c r="AO9" i="7"/>
  <c r="Q4" i="7"/>
  <c r="AO4" i="7"/>
  <c r="P15" i="7"/>
  <c r="AN15" i="7"/>
  <c r="P18" i="7"/>
  <c r="AN18" i="7"/>
  <c r="P22" i="7"/>
  <c r="AN22" i="7"/>
  <c r="R14" i="7"/>
  <c r="AP14" i="7"/>
  <c r="S12" i="7"/>
  <c r="AQ12" i="7"/>
  <c r="R29" i="7"/>
  <c r="AP29" i="7"/>
  <c r="P24" i="7"/>
  <c r="AN24" i="7"/>
  <c r="S10" i="7"/>
  <c r="AQ10" i="7"/>
  <c r="R26" i="7"/>
  <c r="AP26" i="7"/>
  <c r="R28" i="7"/>
  <c r="AP28" i="7"/>
  <c r="S11" i="7"/>
  <c r="AQ11" i="7"/>
  <c r="R25" i="7"/>
  <c r="AP25" i="7"/>
  <c r="P23" i="7"/>
  <c r="AN23" i="7"/>
  <c r="P19" i="7"/>
  <c r="AN19" i="7"/>
  <c r="P21" i="7"/>
  <c r="AN21" i="7"/>
  <c r="P16" i="7"/>
  <c r="AN16" i="7"/>
  <c r="AP2" i="4"/>
  <c r="AP2" i="5" s="1"/>
  <c r="AP2" i="3"/>
  <c r="Z3" i="4"/>
  <c r="Z3" i="5" s="1"/>
  <c r="Z3" i="3"/>
  <c r="X22" i="5"/>
  <c r="X22" i="3"/>
  <c r="X3" i="4"/>
  <c r="X3" i="5" s="1"/>
  <c r="X3" i="3"/>
  <c r="Q21" i="5"/>
  <c r="Q21" i="3"/>
  <c r="AK3" i="1"/>
  <c r="AF3" i="2"/>
  <c r="G1" i="4"/>
  <c r="G1" i="5" s="1"/>
  <c r="G1" i="3"/>
  <c r="AD3" i="4"/>
  <c r="AD3" i="5" s="1"/>
  <c r="AD3" i="3"/>
  <c r="AA2" i="4"/>
  <c r="AA2" i="5" s="1"/>
  <c r="AA2" i="3"/>
  <c r="AB3" i="4"/>
  <c r="AB3" i="5" s="1"/>
  <c r="AB3" i="3"/>
  <c r="AK2" i="4"/>
  <c r="AK2" i="5" s="1"/>
  <c r="AK2" i="3"/>
  <c r="I1" i="1"/>
  <c r="H1" i="2"/>
  <c r="AN3" i="1"/>
  <c r="AI3" i="2"/>
  <c r="AL3" i="1"/>
  <c r="AG3" i="2"/>
  <c r="Q2" i="4"/>
  <c r="Q2" i="5" s="1"/>
  <c r="Q2" i="3"/>
  <c r="AA22" i="5"/>
  <c r="AA22" i="3"/>
  <c r="L2" i="4"/>
  <c r="L2" i="5" s="1"/>
  <c r="L2" i="3"/>
  <c r="AA21" i="5"/>
  <c r="AA21" i="3"/>
  <c r="Z22" i="5"/>
  <c r="Z22" i="3"/>
  <c r="AF1" i="4"/>
  <c r="AF1" i="5" s="1"/>
  <c r="AF1" i="3"/>
  <c r="AH3" i="1"/>
  <c r="AC3" i="2"/>
  <c r="T2" i="1"/>
  <c r="S2" i="2"/>
  <c r="S21" i="1"/>
  <c r="AR2" i="1"/>
  <c r="AR2" i="2" s="1"/>
  <c r="AA3" i="4"/>
  <c r="AA3" i="5" s="1"/>
  <c r="AA3" i="3"/>
  <c r="L21" i="5"/>
  <c r="L21" i="3"/>
  <c r="AZ2" i="4"/>
  <c r="AZ2" i="5" s="1"/>
  <c r="AZ2" i="3"/>
  <c r="AJ3" i="1"/>
  <c r="AE3" i="2"/>
  <c r="AH1" i="1"/>
  <c r="AG1" i="2"/>
  <c r="S54" i="1" l="1"/>
  <c r="T53" i="1"/>
  <c r="AO21" i="7"/>
  <c r="Q21" i="7"/>
  <c r="Q23" i="7"/>
  <c r="AO23" i="7"/>
  <c r="T11" i="7"/>
  <c r="AR11" i="7"/>
  <c r="S26" i="7"/>
  <c r="AQ26" i="7"/>
  <c r="AO24" i="7"/>
  <c r="Q24" i="7"/>
  <c r="T12" i="7"/>
  <c r="AR12" i="7"/>
  <c r="AO22" i="7"/>
  <c r="Q22" i="7"/>
  <c r="AO15" i="7"/>
  <c r="Q15" i="7"/>
  <c r="R9" i="7"/>
  <c r="AP9" i="7"/>
  <c r="T7" i="7"/>
  <c r="AR7" i="7"/>
  <c r="S27" i="7"/>
  <c r="AQ27" i="7"/>
  <c r="AO17" i="7"/>
  <c r="Q17" i="7"/>
  <c r="V13" i="7"/>
  <c r="AT13" i="7"/>
  <c r="Q16" i="7"/>
  <c r="AO16" i="7"/>
  <c r="Q19" i="7"/>
  <c r="AO19" i="7"/>
  <c r="S25" i="7"/>
  <c r="AQ25" i="7"/>
  <c r="S28" i="7"/>
  <c r="AQ28" i="7"/>
  <c r="T10" i="7"/>
  <c r="AR10" i="7"/>
  <c r="S29" i="7"/>
  <c r="AQ29" i="7"/>
  <c r="AQ14" i="7"/>
  <c r="S14" i="7"/>
  <c r="AO18" i="7"/>
  <c r="Q18" i="7"/>
  <c r="R4" i="7"/>
  <c r="AP4" i="7"/>
  <c r="T6" i="7"/>
  <c r="AR6" i="7"/>
  <c r="AO20" i="7"/>
  <c r="Q20" i="7"/>
  <c r="T8" i="7"/>
  <c r="AR8" i="7"/>
  <c r="AR5" i="7"/>
  <c r="T5" i="7"/>
  <c r="AQ3" i="1"/>
  <c r="AL3" i="2"/>
  <c r="AP3" i="1"/>
  <c r="AK3" i="2"/>
  <c r="AC3" i="4"/>
  <c r="AC3" i="5" s="1"/>
  <c r="AC3" i="3"/>
  <c r="AO3" i="1"/>
  <c r="AJ3" i="2"/>
  <c r="AM3" i="1"/>
  <c r="AH3" i="2"/>
  <c r="AS3" i="1"/>
  <c r="AN3" i="2"/>
  <c r="AG1" i="4"/>
  <c r="AG1" i="5" s="1"/>
  <c r="AG1" i="3"/>
  <c r="S2" i="4"/>
  <c r="S2" i="5" s="1"/>
  <c r="S2" i="3"/>
  <c r="AG3" i="4"/>
  <c r="AG3" i="5" s="1"/>
  <c r="AG3" i="3"/>
  <c r="H1" i="4"/>
  <c r="H1" i="5" s="1"/>
  <c r="H1" i="3"/>
  <c r="AF3" i="4"/>
  <c r="AF3" i="5" s="1"/>
  <c r="AF3" i="3"/>
  <c r="AI1" i="1"/>
  <c r="AH1" i="2"/>
  <c r="U2" i="1"/>
  <c r="AS2" i="1"/>
  <c r="AS2" i="2" s="1"/>
  <c r="T2" i="2"/>
  <c r="T21" i="1"/>
  <c r="J1" i="1"/>
  <c r="I1" i="2"/>
  <c r="AE3" i="4"/>
  <c r="AE3" i="5" s="1"/>
  <c r="AE3" i="3"/>
  <c r="AR2" i="4"/>
  <c r="AR2" i="5" s="1"/>
  <c r="AR2" i="3"/>
  <c r="AI3" i="4"/>
  <c r="AI3" i="5" s="1"/>
  <c r="AI3" i="3"/>
  <c r="S21" i="5"/>
  <c r="S21" i="3"/>
  <c r="S55" i="1" l="1"/>
  <c r="T54" i="1"/>
  <c r="U8" i="7"/>
  <c r="AS8" i="7"/>
  <c r="U6" i="7"/>
  <c r="AS6" i="7"/>
  <c r="T29" i="7"/>
  <c r="AR29" i="7"/>
  <c r="T28" i="7"/>
  <c r="AR28" i="7"/>
  <c r="R19" i="7"/>
  <c r="AP19" i="7"/>
  <c r="W13" i="7"/>
  <c r="AU13" i="7"/>
  <c r="T27" i="7"/>
  <c r="AR27" i="7"/>
  <c r="S9" i="7"/>
  <c r="AQ9" i="7"/>
  <c r="U11" i="7"/>
  <c r="AS11" i="7"/>
  <c r="U5" i="7"/>
  <c r="AS5" i="7"/>
  <c r="R20" i="7"/>
  <c r="AP20" i="7"/>
  <c r="T14" i="7"/>
  <c r="AR14" i="7"/>
  <c r="R17" i="7"/>
  <c r="AP17" i="7"/>
  <c r="R15" i="7"/>
  <c r="AP15" i="7"/>
  <c r="S4" i="7"/>
  <c r="AQ4" i="7"/>
  <c r="U10" i="7"/>
  <c r="AS10" i="7"/>
  <c r="T25" i="7"/>
  <c r="AR25" i="7"/>
  <c r="R16" i="7"/>
  <c r="AP16" i="7"/>
  <c r="U7" i="7"/>
  <c r="AS7" i="7"/>
  <c r="U12" i="7"/>
  <c r="AS12" i="7"/>
  <c r="T26" i="7"/>
  <c r="AR26" i="7"/>
  <c r="R23" i="7"/>
  <c r="AP23" i="7"/>
  <c r="R18" i="7"/>
  <c r="AP18" i="7"/>
  <c r="R22" i="7"/>
  <c r="AP22" i="7"/>
  <c r="R24" i="7"/>
  <c r="AP24" i="7"/>
  <c r="R21" i="7"/>
  <c r="AP21" i="7"/>
  <c r="T21" i="5"/>
  <c r="T21" i="3"/>
  <c r="AN3" i="4"/>
  <c r="AN3" i="5" s="1"/>
  <c r="AN3" i="3"/>
  <c r="T2" i="4"/>
  <c r="T2" i="5" s="1"/>
  <c r="T2" i="3"/>
  <c r="AJ1" i="1"/>
  <c r="AI1" i="2"/>
  <c r="AX3" i="1"/>
  <c r="AX3" i="2" s="1"/>
  <c r="AS3" i="2"/>
  <c r="AT3" i="1"/>
  <c r="AO3" i="2"/>
  <c r="AU3" i="1"/>
  <c r="AP3" i="2"/>
  <c r="I1" i="4"/>
  <c r="I1" i="5" s="1"/>
  <c r="I1" i="3"/>
  <c r="AS2" i="4"/>
  <c r="AS2" i="5" s="1"/>
  <c r="AS2" i="3"/>
  <c r="AH3" i="4"/>
  <c r="AH3" i="5" s="1"/>
  <c r="AH3" i="3"/>
  <c r="AL3" i="4"/>
  <c r="AL3" i="5" s="1"/>
  <c r="AL3" i="3"/>
  <c r="AH1" i="4"/>
  <c r="AH1" i="5" s="1"/>
  <c r="AH1" i="3"/>
  <c r="AJ3" i="4"/>
  <c r="AJ3" i="5" s="1"/>
  <c r="AJ3" i="3"/>
  <c r="AK3" i="4"/>
  <c r="AK3" i="5" s="1"/>
  <c r="AK3" i="3"/>
  <c r="K1" i="1"/>
  <c r="J1" i="2"/>
  <c r="V2" i="1"/>
  <c r="U2" i="2"/>
  <c r="U21" i="1"/>
  <c r="AT2" i="1"/>
  <c r="AT2" i="2" s="1"/>
  <c r="AR3" i="1"/>
  <c r="AM3" i="2"/>
  <c r="AV3" i="1"/>
  <c r="AV3" i="2" s="1"/>
  <c r="AQ3" i="2"/>
  <c r="S56" i="1" l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T55" i="1"/>
  <c r="AQ21" i="7"/>
  <c r="S21" i="7"/>
  <c r="S22" i="7"/>
  <c r="AQ22" i="7"/>
  <c r="AQ23" i="7"/>
  <c r="S23" i="7"/>
  <c r="V12" i="7"/>
  <c r="AT12" i="7"/>
  <c r="AQ16" i="7"/>
  <c r="S16" i="7"/>
  <c r="V10" i="7"/>
  <c r="AT10" i="7"/>
  <c r="S15" i="7"/>
  <c r="AQ15" i="7"/>
  <c r="U14" i="7"/>
  <c r="AS14" i="7"/>
  <c r="V5" i="7"/>
  <c r="AT5" i="7"/>
  <c r="AR9" i="7"/>
  <c r="T9" i="7"/>
  <c r="X13" i="7"/>
  <c r="AV13" i="7"/>
  <c r="U28" i="7"/>
  <c r="AS28" i="7"/>
  <c r="V6" i="7"/>
  <c r="AT6" i="7"/>
  <c r="AQ24" i="7"/>
  <c r="S24" i="7"/>
  <c r="AQ18" i="7"/>
  <c r="S18" i="7"/>
  <c r="U26" i="7"/>
  <c r="AS26" i="7"/>
  <c r="V7" i="7"/>
  <c r="AT7" i="7"/>
  <c r="U25" i="7"/>
  <c r="AS25" i="7"/>
  <c r="AR4" i="7"/>
  <c r="T4" i="7"/>
  <c r="AQ17" i="7"/>
  <c r="S17" i="7"/>
  <c r="AQ20" i="7"/>
  <c r="S20" i="7"/>
  <c r="V11" i="7"/>
  <c r="AT11" i="7"/>
  <c r="U27" i="7"/>
  <c r="AS27" i="7"/>
  <c r="AQ19" i="7"/>
  <c r="S19" i="7"/>
  <c r="U29" i="7"/>
  <c r="AS29" i="7"/>
  <c r="V8" i="7"/>
  <c r="AT8" i="7"/>
  <c r="AM3" i="4"/>
  <c r="AM3" i="5" s="1"/>
  <c r="AM3" i="3"/>
  <c r="AO3" i="4"/>
  <c r="AO3" i="5" s="1"/>
  <c r="AO3" i="3"/>
  <c r="V21" i="1"/>
  <c r="V2" i="2"/>
  <c r="AU2" i="1"/>
  <c r="AU2" i="2" s="1"/>
  <c r="AY3" i="1"/>
  <c r="AY3" i="2" s="1"/>
  <c r="AT3" i="2"/>
  <c r="AK1" i="1"/>
  <c r="AJ1" i="2"/>
  <c r="AQ3" i="4"/>
  <c r="AQ3" i="5" s="1"/>
  <c r="AQ3" i="3"/>
  <c r="AT2" i="4"/>
  <c r="AT2" i="5" s="1"/>
  <c r="AT2" i="3"/>
  <c r="J1" i="4"/>
  <c r="J1" i="5" s="1"/>
  <c r="J1" i="3"/>
  <c r="AP3" i="4"/>
  <c r="AP3" i="5" s="1"/>
  <c r="AP3" i="3"/>
  <c r="AS3" i="4"/>
  <c r="AS3" i="5" s="1"/>
  <c r="AS3" i="3"/>
  <c r="U2" i="4"/>
  <c r="U2" i="5" s="1"/>
  <c r="U2" i="3"/>
  <c r="AI1" i="4"/>
  <c r="AI1" i="5" s="1"/>
  <c r="AI1" i="3"/>
  <c r="AW3" i="1"/>
  <c r="AW3" i="2" s="1"/>
  <c r="AR3" i="2"/>
  <c r="AV3" i="4"/>
  <c r="AV3" i="5" s="1"/>
  <c r="AV3" i="3"/>
  <c r="U21" i="5"/>
  <c r="U21" i="3"/>
  <c r="L1" i="1"/>
  <c r="K1" i="2"/>
  <c r="AZ3" i="1"/>
  <c r="AZ3" i="2" s="1"/>
  <c r="AU3" i="2"/>
  <c r="AX3" i="4"/>
  <c r="AX3" i="5" s="1"/>
  <c r="AX3" i="3"/>
  <c r="W8" i="7" l="1"/>
  <c r="AU8" i="7"/>
  <c r="W11" i="7"/>
  <c r="AU11" i="7"/>
  <c r="V25" i="7"/>
  <c r="AT25" i="7"/>
  <c r="V26" i="7"/>
  <c r="AT26" i="7"/>
  <c r="V28" i="7"/>
  <c r="AT28" i="7"/>
  <c r="V14" i="7"/>
  <c r="AT14" i="7"/>
  <c r="W10" i="7"/>
  <c r="AU10" i="7"/>
  <c r="W12" i="7"/>
  <c r="AU12" i="7"/>
  <c r="T22" i="7"/>
  <c r="AR22" i="7"/>
  <c r="T17" i="7"/>
  <c r="AR17" i="7"/>
  <c r="U9" i="7"/>
  <c r="AS9" i="7"/>
  <c r="T20" i="7"/>
  <c r="AR20" i="7"/>
  <c r="U4" i="7"/>
  <c r="AS4" i="7"/>
  <c r="T18" i="7"/>
  <c r="AR18" i="7"/>
  <c r="T16" i="7"/>
  <c r="AR16" i="7"/>
  <c r="T23" i="7"/>
  <c r="AR23" i="7"/>
  <c r="T21" i="7"/>
  <c r="AR21" i="7"/>
  <c r="T19" i="7"/>
  <c r="AR19" i="7"/>
  <c r="T24" i="7"/>
  <c r="AR24" i="7"/>
  <c r="V29" i="7"/>
  <c r="AT29" i="7"/>
  <c r="V27" i="7"/>
  <c r="AT27" i="7"/>
  <c r="W7" i="7"/>
  <c r="AU7" i="7"/>
  <c r="W6" i="7"/>
  <c r="AU6" i="7"/>
  <c r="Y13" i="7"/>
  <c r="AW13" i="7"/>
  <c r="W5" i="7"/>
  <c r="AU5" i="7"/>
  <c r="T15" i="7"/>
  <c r="AR15" i="7"/>
  <c r="M1" i="1"/>
  <c r="L1" i="2"/>
  <c r="AY3" i="4"/>
  <c r="AY3" i="5" s="1"/>
  <c r="AY3" i="3"/>
  <c r="AU3" i="4"/>
  <c r="AU3" i="5" s="1"/>
  <c r="AU3" i="3"/>
  <c r="AR3" i="4"/>
  <c r="AR3" i="5" s="1"/>
  <c r="AR3" i="3"/>
  <c r="AJ1" i="4"/>
  <c r="AJ1" i="5" s="1"/>
  <c r="AJ1" i="3"/>
  <c r="AU2" i="4"/>
  <c r="AU2" i="5" s="1"/>
  <c r="AU2" i="3"/>
  <c r="AZ3" i="4"/>
  <c r="AZ3" i="5" s="1"/>
  <c r="AZ3" i="3"/>
  <c r="AW3" i="4"/>
  <c r="AW3" i="5" s="1"/>
  <c r="AW3" i="3"/>
  <c r="AL1" i="1"/>
  <c r="AK1" i="2"/>
  <c r="V2" i="4"/>
  <c r="V2" i="5" s="1"/>
  <c r="V2" i="3"/>
  <c r="K1" i="4"/>
  <c r="K1" i="5" s="1"/>
  <c r="K1" i="3"/>
  <c r="AT3" i="4"/>
  <c r="AT3" i="5" s="1"/>
  <c r="AT3" i="3"/>
  <c r="V21" i="5"/>
  <c r="V21" i="3"/>
  <c r="AS15" i="7" l="1"/>
  <c r="U15" i="7"/>
  <c r="Z13" i="7"/>
  <c r="AX13" i="7"/>
  <c r="X7" i="7"/>
  <c r="AV7" i="7"/>
  <c r="W29" i="7"/>
  <c r="AU29" i="7"/>
  <c r="U19" i="7"/>
  <c r="AS19" i="7"/>
  <c r="AS23" i="7"/>
  <c r="U23" i="7"/>
  <c r="U18" i="7"/>
  <c r="AS18" i="7"/>
  <c r="AS20" i="7"/>
  <c r="U20" i="7"/>
  <c r="AS17" i="7"/>
  <c r="U17" i="7"/>
  <c r="X12" i="7"/>
  <c r="AV12" i="7"/>
  <c r="AU14" i="7"/>
  <c r="W14" i="7"/>
  <c r="W26" i="7"/>
  <c r="AU26" i="7"/>
  <c r="X11" i="7"/>
  <c r="AV11" i="7"/>
  <c r="AV5" i="7"/>
  <c r="X5" i="7"/>
  <c r="X6" i="7"/>
  <c r="AV6" i="7"/>
  <c r="W27" i="7"/>
  <c r="AU27" i="7"/>
  <c r="AS24" i="7"/>
  <c r="U24" i="7"/>
  <c r="U21" i="7"/>
  <c r="AS21" i="7"/>
  <c r="AS16" i="7"/>
  <c r="U16" i="7"/>
  <c r="V4" i="7"/>
  <c r="AT4" i="7"/>
  <c r="V9" i="7"/>
  <c r="AT9" i="7"/>
  <c r="AS22" i="7"/>
  <c r="U22" i="7"/>
  <c r="X10" i="7"/>
  <c r="AV10" i="7"/>
  <c r="W28" i="7"/>
  <c r="AU28" i="7"/>
  <c r="W25" i="7"/>
  <c r="AU25" i="7"/>
  <c r="X8" i="7"/>
  <c r="AV8" i="7"/>
  <c r="AM1" i="1"/>
  <c r="AL1" i="2"/>
  <c r="AK1" i="4"/>
  <c r="AK1" i="5" s="1"/>
  <c r="AK1" i="3"/>
  <c r="L1" i="4"/>
  <c r="L1" i="5" s="1"/>
  <c r="L1" i="3"/>
  <c r="N1" i="1"/>
  <c r="M1" i="2"/>
  <c r="V22" i="7" l="1"/>
  <c r="AT22" i="7"/>
  <c r="V20" i="7"/>
  <c r="AT20" i="7"/>
  <c r="Y8" i="7"/>
  <c r="AW8" i="7"/>
  <c r="X28" i="7"/>
  <c r="AV28" i="7"/>
  <c r="W4" i="7"/>
  <c r="AU4" i="7"/>
  <c r="V21" i="7"/>
  <c r="AT21" i="7"/>
  <c r="X27" i="7"/>
  <c r="AV27" i="7"/>
  <c r="X26" i="7"/>
  <c r="AV26" i="7"/>
  <c r="Y12" i="7"/>
  <c r="AW12" i="7"/>
  <c r="X29" i="7"/>
  <c r="AV29" i="7"/>
  <c r="AA13" i="7"/>
  <c r="AZ13" i="7" s="1"/>
  <c r="AY13" i="7"/>
  <c r="Y5" i="7"/>
  <c r="AW5" i="7"/>
  <c r="V16" i="7"/>
  <c r="AT16" i="7"/>
  <c r="V24" i="7"/>
  <c r="AT24" i="7"/>
  <c r="X14" i="7"/>
  <c r="AV14" i="7"/>
  <c r="V17" i="7"/>
  <c r="AT17" i="7"/>
  <c r="V15" i="7"/>
  <c r="AT15" i="7"/>
  <c r="V23" i="7"/>
  <c r="AT23" i="7"/>
  <c r="X25" i="7"/>
  <c r="AV25" i="7"/>
  <c r="Y10" i="7"/>
  <c r="AW10" i="7"/>
  <c r="W9" i="7"/>
  <c r="AU9" i="7"/>
  <c r="Y6" i="7"/>
  <c r="AW6" i="7"/>
  <c r="Y11" i="7"/>
  <c r="AW11" i="7"/>
  <c r="V18" i="7"/>
  <c r="AT18" i="7"/>
  <c r="V19" i="7"/>
  <c r="AT19" i="7"/>
  <c r="Y7" i="7"/>
  <c r="AW7" i="7"/>
  <c r="M1" i="4"/>
  <c r="M1" i="5" s="1"/>
  <c r="M1" i="3"/>
  <c r="O1" i="1"/>
  <c r="N1" i="2"/>
  <c r="AL1" i="4"/>
  <c r="AL1" i="5" s="1"/>
  <c r="AL1" i="3"/>
  <c r="AN1" i="1"/>
  <c r="AM1" i="2"/>
  <c r="Z7" i="7" l="1"/>
  <c r="AX7" i="7"/>
  <c r="AU18" i="7"/>
  <c r="W18" i="7"/>
  <c r="Z6" i="7"/>
  <c r="AX6" i="7"/>
  <c r="Z10" i="7"/>
  <c r="AX10" i="7"/>
  <c r="AU23" i="7"/>
  <c r="W23" i="7"/>
  <c r="W17" i="7"/>
  <c r="AU17" i="7"/>
  <c r="W24" i="7"/>
  <c r="AU24" i="7"/>
  <c r="Z5" i="7"/>
  <c r="AX5" i="7"/>
  <c r="Y29" i="7"/>
  <c r="AW29" i="7"/>
  <c r="Y26" i="7"/>
  <c r="AW26" i="7"/>
  <c r="AU21" i="7"/>
  <c r="W21" i="7"/>
  <c r="Y28" i="7"/>
  <c r="AW28" i="7"/>
  <c r="W20" i="7"/>
  <c r="AU20" i="7"/>
  <c r="W19" i="7"/>
  <c r="AU19" i="7"/>
  <c r="Z11" i="7"/>
  <c r="AX11" i="7"/>
  <c r="X9" i="7"/>
  <c r="AV9" i="7"/>
  <c r="AW25" i="7"/>
  <c r="Y25" i="7"/>
  <c r="AU15" i="7"/>
  <c r="W15" i="7"/>
  <c r="AW14" i="7"/>
  <c r="Y14" i="7"/>
  <c r="AU16" i="7"/>
  <c r="W16" i="7"/>
  <c r="Z12" i="7"/>
  <c r="AX12" i="7"/>
  <c r="Y27" i="7"/>
  <c r="AW27" i="7"/>
  <c r="X4" i="7"/>
  <c r="AV4" i="7"/>
  <c r="Z8" i="7"/>
  <c r="AX8" i="7"/>
  <c r="AU22" i="7"/>
  <c r="W22" i="7"/>
  <c r="AM1" i="4"/>
  <c r="AM1" i="5" s="1"/>
  <c r="AM1" i="3"/>
  <c r="N1" i="4"/>
  <c r="N1" i="5" s="1"/>
  <c r="N1" i="3"/>
  <c r="P1" i="1"/>
  <c r="O1" i="2"/>
  <c r="AO1" i="1"/>
  <c r="AN1" i="2"/>
  <c r="Y4" i="7" l="1"/>
  <c r="AW4" i="7"/>
  <c r="AA12" i="7"/>
  <c r="AZ12" i="7" s="1"/>
  <c r="AY12" i="7"/>
  <c r="AA11" i="7"/>
  <c r="AZ11" i="7" s="1"/>
  <c r="AY11" i="7"/>
  <c r="X20" i="7"/>
  <c r="AV20" i="7"/>
  <c r="Z29" i="7"/>
  <c r="AX29" i="7"/>
  <c r="X24" i="7"/>
  <c r="AV24" i="7"/>
  <c r="AA6" i="7"/>
  <c r="AZ6" i="7" s="1"/>
  <c r="AY6" i="7"/>
  <c r="AA7" i="7"/>
  <c r="AZ7" i="7" s="1"/>
  <c r="AY7" i="7"/>
  <c r="X16" i="7"/>
  <c r="AV16" i="7"/>
  <c r="X15" i="7"/>
  <c r="AV15" i="7"/>
  <c r="X18" i="7"/>
  <c r="AV18" i="7"/>
  <c r="AA8" i="7"/>
  <c r="AZ8" i="7" s="1"/>
  <c r="AY8" i="7"/>
  <c r="Z27" i="7"/>
  <c r="AX27" i="7"/>
  <c r="Y9" i="7"/>
  <c r="AW9" i="7"/>
  <c r="X19" i="7"/>
  <c r="AV19" i="7"/>
  <c r="Z28" i="7"/>
  <c r="AX28" i="7"/>
  <c r="Z26" i="7"/>
  <c r="AX26" i="7"/>
  <c r="AA5" i="7"/>
  <c r="AZ5" i="7" s="1"/>
  <c r="AY5" i="7"/>
  <c r="X17" i="7"/>
  <c r="AV17" i="7"/>
  <c r="AA10" i="7"/>
  <c r="AZ10" i="7" s="1"/>
  <c r="AY10" i="7"/>
  <c r="X22" i="7"/>
  <c r="AV22" i="7"/>
  <c r="Z14" i="7"/>
  <c r="AX14" i="7"/>
  <c r="Z25" i="7"/>
  <c r="AX25" i="7"/>
  <c r="X21" i="7"/>
  <c r="AV21" i="7"/>
  <c r="X23" i="7"/>
  <c r="AV23" i="7"/>
  <c r="Q1" i="1"/>
  <c r="P1" i="2"/>
  <c r="AN1" i="4"/>
  <c r="AN1" i="5" s="1"/>
  <c r="AN1" i="3"/>
  <c r="AP1" i="1"/>
  <c r="AO1" i="2"/>
  <c r="O1" i="4"/>
  <c r="O1" i="5" s="1"/>
  <c r="O1" i="3"/>
  <c r="Y23" i="7" l="1"/>
  <c r="AW23" i="7"/>
  <c r="AA25" i="7"/>
  <c r="AZ25" i="7" s="1"/>
  <c r="AY25" i="7"/>
  <c r="AW22" i="7"/>
  <c r="Y22" i="7"/>
  <c r="AW17" i="7"/>
  <c r="Y17" i="7"/>
  <c r="AA26" i="7"/>
  <c r="AZ26" i="7" s="1"/>
  <c r="AY26" i="7"/>
  <c r="Y19" i="7"/>
  <c r="AW19" i="7"/>
  <c r="AA27" i="7"/>
  <c r="AZ27" i="7" s="1"/>
  <c r="AY27" i="7"/>
  <c r="AW18" i="7"/>
  <c r="Y18" i="7"/>
  <c r="Y16" i="7"/>
  <c r="AW16" i="7"/>
  <c r="AA29" i="7"/>
  <c r="AZ29" i="7" s="1"/>
  <c r="AY29" i="7"/>
  <c r="Z4" i="7"/>
  <c r="AX4" i="7"/>
  <c r="AW21" i="7"/>
  <c r="Y21" i="7"/>
  <c r="AY14" i="7"/>
  <c r="AA14" i="7"/>
  <c r="AZ14" i="7" s="1"/>
  <c r="AA28" i="7"/>
  <c r="AZ28" i="7" s="1"/>
  <c r="AY28" i="7"/>
  <c r="Z9" i="7"/>
  <c r="AX9" i="7"/>
  <c r="AW15" i="7"/>
  <c r="Y15" i="7"/>
  <c r="AW24" i="7"/>
  <c r="Y24" i="7"/>
  <c r="AW20" i="7"/>
  <c r="Y20" i="7"/>
  <c r="AO1" i="4"/>
  <c r="AO1" i="5" s="1"/>
  <c r="AO1" i="3"/>
  <c r="P1" i="4"/>
  <c r="P1" i="5" s="1"/>
  <c r="P1" i="3"/>
  <c r="AQ1" i="1"/>
  <c r="AP1" i="2"/>
  <c r="R1" i="1"/>
  <c r="Q1" i="2"/>
  <c r="AA9" i="7" l="1"/>
  <c r="AZ9" i="7" s="1"/>
  <c r="AY9" i="7"/>
  <c r="AA4" i="7"/>
  <c r="AZ4" i="7" s="1"/>
  <c r="AY4" i="7"/>
  <c r="Z16" i="7"/>
  <c r="AX16" i="7"/>
  <c r="Z23" i="7"/>
  <c r="AX23" i="7"/>
  <c r="Z20" i="7"/>
  <c r="AX20" i="7"/>
  <c r="Z15" i="7"/>
  <c r="AX15" i="7"/>
  <c r="Z21" i="7"/>
  <c r="AX21" i="7"/>
  <c r="Z18" i="7"/>
  <c r="AX18" i="7"/>
  <c r="Z17" i="7"/>
  <c r="AX17" i="7"/>
  <c r="Z19" i="7"/>
  <c r="AX19" i="7"/>
  <c r="Z24" i="7"/>
  <c r="AX24" i="7"/>
  <c r="Z22" i="7"/>
  <c r="AX22" i="7"/>
  <c r="S1" i="1"/>
  <c r="R1" i="2"/>
  <c r="Q1" i="4"/>
  <c r="Q1" i="5" s="1"/>
  <c r="Q1" i="3"/>
  <c r="AP1" i="4"/>
  <c r="AP1" i="5" s="1"/>
  <c r="AP1" i="3"/>
  <c r="AR1" i="1"/>
  <c r="AQ1" i="2"/>
  <c r="AY24" i="7" l="1"/>
  <c r="AA24" i="7"/>
  <c r="AZ24" i="7" s="1"/>
  <c r="AY17" i="7"/>
  <c r="AA17" i="7"/>
  <c r="AZ17" i="7" s="1"/>
  <c r="AY21" i="7"/>
  <c r="AA21" i="7"/>
  <c r="AZ21" i="7" s="1"/>
  <c r="AY20" i="7"/>
  <c r="AA20" i="7"/>
  <c r="AZ20" i="7" s="1"/>
  <c r="AY16" i="7"/>
  <c r="AA16" i="7"/>
  <c r="AZ16" i="7" s="1"/>
  <c r="AA22" i="7"/>
  <c r="AZ22" i="7" s="1"/>
  <c r="AY22" i="7"/>
  <c r="AY19" i="7"/>
  <c r="AA19" i="7"/>
  <c r="AZ19" i="7" s="1"/>
  <c r="AY18" i="7"/>
  <c r="AA18" i="7"/>
  <c r="AZ18" i="7" s="1"/>
  <c r="AA15" i="7"/>
  <c r="AZ15" i="7" s="1"/>
  <c r="AY15" i="7"/>
  <c r="AY23" i="7"/>
  <c r="AA23" i="7"/>
  <c r="AZ23" i="7" s="1"/>
  <c r="AQ1" i="4"/>
  <c r="AQ1" i="5" s="1"/>
  <c r="AQ1" i="3"/>
  <c r="AS1" i="1"/>
  <c r="AR1" i="2"/>
  <c r="R1" i="4"/>
  <c r="R1" i="5" s="1"/>
  <c r="R1" i="3"/>
  <c r="T1" i="1"/>
  <c r="S1" i="2"/>
  <c r="S1" i="4" l="1"/>
  <c r="S1" i="5" s="1"/>
  <c r="S1" i="3"/>
  <c r="AR1" i="4"/>
  <c r="AR1" i="5" s="1"/>
  <c r="AR1" i="3"/>
  <c r="AT1" i="1"/>
  <c r="AS1" i="2"/>
  <c r="U1" i="1"/>
  <c r="T1" i="2"/>
  <c r="AU1" i="1" l="1"/>
  <c r="AT1" i="2"/>
  <c r="T1" i="4"/>
  <c r="T1" i="5" s="1"/>
  <c r="T1" i="3"/>
  <c r="V1" i="1"/>
  <c r="U1" i="2"/>
  <c r="AS1" i="4"/>
  <c r="AS1" i="5" s="1"/>
  <c r="AS1" i="3"/>
  <c r="U1" i="4" l="1"/>
  <c r="U1" i="5" s="1"/>
  <c r="U1" i="3"/>
  <c r="AT1" i="4"/>
  <c r="AT1" i="5" s="1"/>
  <c r="AT1" i="3"/>
  <c r="W1" i="1"/>
  <c r="V1" i="2"/>
  <c r="AV1" i="1"/>
  <c r="AU1" i="2"/>
  <c r="AW1" i="1" l="1"/>
  <c r="AV1" i="2"/>
  <c r="AU1" i="4"/>
  <c r="AU1" i="5" s="1"/>
  <c r="AU1" i="3"/>
  <c r="V1" i="4"/>
  <c r="V1" i="5" s="1"/>
  <c r="V1" i="3"/>
  <c r="X1" i="1"/>
  <c r="W1" i="2"/>
  <c r="W1" i="4" l="1"/>
  <c r="W1" i="5" s="1"/>
  <c r="W1" i="3"/>
  <c r="Y1" i="1"/>
  <c r="X1" i="2"/>
  <c r="AV1" i="4"/>
  <c r="AV1" i="5" s="1"/>
  <c r="AV1" i="3"/>
  <c r="AX1" i="1"/>
  <c r="AW1" i="2"/>
  <c r="Z1" i="1" l="1"/>
  <c r="Y1" i="2"/>
  <c r="AW1" i="4"/>
  <c r="AW1" i="5" s="1"/>
  <c r="AW1" i="3"/>
  <c r="X1" i="4"/>
  <c r="X1" i="5" s="1"/>
  <c r="X1" i="3"/>
  <c r="AY1" i="1"/>
  <c r="AX1" i="2"/>
  <c r="AZ1" i="1" l="1"/>
  <c r="AZ1" i="2" s="1"/>
  <c r="AY1" i="2"/>
  <c r="AX1" i="4"/>
  <c r="AX1" i="5" s="1"/>
  <c r="AX1" i="3"/>
  <c r="Y1" i="4"/>
  <c r="Y1" i="5" s="1"/>
  <c r="Y1" i="3"/>
  <c r="AA1" i="1"/>
  <c r="AA1" i="2" s="1"/>
  <c r="Z1" i="2"/>
  <c r="AA1" i="4" l="1"/>
  <c r="AA1" i="5" s="1"/>
  <c r="AA1" i="3"/>
  <c r="Z1" i="4"/>
  <c r="Z1" i="5" s="1"/>
  <c r="Z1" i="3"/>
  <c r="AY1" i="4"/>
  <c r="AY1" i="5" s="1"/>
  <c r="AY1" i="3"/>
  <c r="AZ1" i="4"/>
  <c r="AZ1" i="5" s="1"/>
  <c r="AZ1" i="3"/>
</calcChain>
</file>

<file path=xl/sharedStrings.xml><?xml version="1.0" encoding="utf-8"?>
<sst xmlns="http://schemas.openxmlformats.org/spreadsheetml/2006/main" count="126" uniqueCount="64">
  <si>
    <t>userID</t>
  </si>
  <si>
    <t>condition</t>
  </si>
  <si>
    <t>rep_0--amp_0--wav_100</t>
  </si>
  <si>
    <t>rep_0--amp_0--wav_200</t>
  </si>
  <si>
    <t>rep_0--amp_0--wav_400</t>
  </si>
  <si>
    <t>rep_0--amp_0--wav_50</t>
  </si>
  <si>
    <t>rep_0--amp_0--wav_800</t>
  </si>
  <si>
    <t>rep_0--amp_12--wav_100</t>
  </si>
  <si>
    <t>rep_0--amp_12--wav_200</t>
  </si>
  <si>
    <t>rep_0--amp_12--wav_400</t>
  </si>
  <si>
    <t>rep_0--amp_12--wav_50</t>
  </si>
  <si>
    <t>rep_0--amp_12--wav_800</t>
  </si>
  <si>
    <t>rep_0--amp_24--wav_100</t>
  </si>
  <si>
    <t>rep_0--amp_24--wav_200</t>
  </si>
  <si>
    <t>rep_0--amp_24--wav_400</t>
  </si>
  <si>
    <t>rep_0--amp_24--wav_50</t>
  </si>
  <si>
    <t>rep_0--amp_24--wav_800</t>
  </si>
  <si>
    <t>rep_0--amp_6--wav_100</t>
  </si>
  <si>
    <t>rep_0--amp_6--wav_200</t>
  </si>
  <si>
    <t>rep_0--amp_6--wav_400</t>
  </si>
  <si>
    <t>rep_0--amp_6--wav_50</t>
  </si>
  <si>
    <t>rep_0--amp_6--wav_800</t>
  </si>
  <si>
    <t>rep_1--amp_0--wav_100</t>
  </si>
  <si>
    <t>rep_1--amp_0--wav_200</t>
  </si>
  <si>
    <t>rep_1--amp_0--wav_400</t>
  </si>
  <si>
    <t>rep_1--amp_0--wav_50</t>
  </si>
  <si>
    <t>rep_1--amp_0--wav_800</t>
  </si>
  <si>
    <t>rep_1--amp_12--wav_100</t>
  </si>
  <si>
    <t>rep_1--amp_12--wav_200</t>
  </si>
  <si>
    <t>rep_1--amp_12--wav_400</t>
  </si>
  <si>
    <t>rep_1--amp_12--wav_50</t>
  </si>
  <si>
    <t>rep_1--amp_12--wav_800</t>
  </si>
  <si>
    <t>rep_1--amp_24--wav_100</t>
  </si>
  <si>
    <t>rep_1--amp_24--wav_200</t>
  </si>
  <si>
    <t>rep_1--amp_24--wav_400</t>
  </si>
  <si>
    <t>rep_1--amp_24--wav_50</t>
  </si>
  <si>
    <t>rep_1--amp_24--wav_800</t>
  </si>
  <si>
    <t>rep_1--amp_6--wav_100</t>
  </si>
  <si>
    <t>rep_1--amp_6--wav_200</t>
  </si>
  <si>
    <t>rep_1--amp_6--wav_400</t>
  </si>
  <si>
    <t>rep_1--amp_6--wav_50</t>
  </si>
  <si>
    <t>rep_1--amp_6--wav_800</t>
  </si>
  <si>
    <t>Repetition 0</t>
  </si>
  <si>
    <t>Repetition 1</t>
  </si>
  <si>
    <t>Amplitude 0</t>
  </si>
  <si>
    <t>Amplitude 12</t>
  </si>
  <si>
    <t>Amplitude 24</t>
  </si>
  <si>
    <t>Amplitude 6</t>
  </si>
  <si>
    <t>WL 200</t>
  </si>
  <si>
    <t>WL 100</t>
  </si>
  <si>
    <t>WL 400</t>
  </si>
  <si>
    <t>WL 50</t>
  </si>
  <si>
    <t>WL 800</t>
  </si>
  <si>
    <t>Amplitude 48</t>
  </si>
  <si>
    <t>Detection times for detected, undetected targets, as well as target absent trials</t>
  </si>
  <si>
    <t>Detection times for detected targest only</t>
  </si>
  <si>
    <t xml:space="preserve">Annoyance for detected targets </t>
  </si>
  <si>
    <t>!!! Averages for amplitudes 6 - 48 only!!!</t>
  </si>
  <si>
    <t>USER</t>
  </si>
  <si>
    <t>AMPLITUDE</t>
  </si>
  <si>
    <t>FREQUENCY</t>
  </si>
  <si>
    <t>REPETITION</t>
  </si>
  <si>
    <t>STIMULUS</t>
  </si>
  <si>
    <t>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</si>
</sst>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0" xfId="42"/>
    <xf numFmtId="0" fontId="6" fillId="2" borderId="0" xfId="6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target!$C$53:$G$53</c:f>
              <c:numCache>
                <c:formatCode>General</c:formatCode>
                <c:ptCount val="5"/>
                <c:pt idx="0">
                  <c:v>4.545454545454545</c:v>
                </c:pt>
                <c:pt idx="1">
                  <c:v>69.090909090909093</c:v>
                </c:pt>
                <c:pt idx="2">
                  <c:v>90</c:v>
                </c:pt>
                <c:pt idx="3">
                  <c:v>97.27272727272728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56640"/>
        <c:axId val="133727360"/>
      </c:barChart>
      <c:catAx>
        <c:axId val="13425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27360"/>
        <c:crosses val="autoZero"/>
        <c:auto val="1"/>
        <c:lblAlgn val="ctr"/>
        <c:lblOffset val="100"/>
        <c:noMultiLvlLbl val="0"/>
      </c:catAx>
      <c:valAx>
        <c:axId val="133727360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56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Time (ms)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time_cond!$D$46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time_cond!$D$47:$D$51</c:f>
              <c:numCache>
                <c:formatCode>General</c:formatCode>
                <c:ptCount val="5"/>
                <c:pt idx="0">
                  <c:v>4830.666666666667</c:v>
                </c:pt>
                <c:pt idx="1">
                  <c:v>3352.8571428571427</c:v>
                </c:pt>
                <c:pt idx="2">
                  <c:v>2085.4545454545455</c:v>
                </c:pt>
                <c:pt idx="3">
                  <c:v>1882.5454545454545</c:v>
                </c:pt>
                <c:pt idx="4">
                  <c:v>1419.5454545454545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time_cond!$E$46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time_cond!$E$47:$E$51</c:f>
              <c:numCache>
                <c:formatCode>General</c:formatCode>
                <c:ptCount val="5"/>
                <c:pt idx="0">
                  <c:v>3980.0625</c:v>
                </c:pt>
                <c:pt idx="1">
                  <c:v>2580.2222222222222</c:v>
                </c:pt>
                <c:pt idx="2">
                  <c:v>1026.909090909091</c:v>
                </c:pt>
                <c:pt idx="3">
                  <c:v>741</c:v>
                </c:pt>
                <c:pt idx="4">
                  <c:v>804.27272727272725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time_cond!$F$46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time_cond!$F$47:$F$51</c:f>
              <c:numCache>
                <c:formatCode>General</c:formatCode>
                <c:ptCount val="5"/>
                <c:pt idx="0">
                  <c:v>1701.45</c:v>
                </c:pt>
                <c:pt idx="1">
                  <c:v>1168.090909090909</c:v>
                </c:pt>
                <c:pt idx="2">
                  <c:v>671.86363636363637</c:v>
                </c:pt>
                <c:pt idx="3">
                  <c:v>579.86363636363637</c:v>
                </c:pt>
                <c:pt idx="4">
                  <c:v>633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time_cond!$G$46</c:f>
              <c:strCache>
                <c:ptCount val="1"/>
                <c:pt idx="0">
                  <c:v>48</c:v>
                </c:pt>
              </c:strCache>
            </c:strRef>
          </c:tx>
          <c:xVal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time_cond!$G$47:$G$51</c:f>
              <c:numCache>
                <c:formatCode>General</c:formatCode>
                <c:ptCount val="5"/>
                <c:pt idx="0">
                  <c:v>836.59090909090912</c:v>
                </c:pt>
                <c:pt idx="1">
                  <c:v>707.13636363636363</c:v>
                </c:pt>
                <c:pt idx="2">
                  <c:v>613.18181818181813</c:v>
                </c:pt>
                <c:pt idx="3">
                  <c:v>618.22727272727275</c:v>
                </c:pt>
                <c:pt idx="4">
                  <c:v>555.13636363636363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89952"/>
        <c:axId val="152083776"/>
      </c:scatterChart>
      <c:valAx>
        <c:axId val="142589952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083776"/>
        <c:crosses val="autoZero"/>
        <c:crossBetween val="midCat"/>
      </c:valAx>
      <c:valAx>
        <c:axId val="152083776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8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time!$C$45:$G$45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time!$C$52:$G$52</c:f>
              <c:numCache>
                <c:formatCode>General</c:formatCode>
                <c:ptCount val="5"/>
                <c:pt idx="0">
                  <c:v>5274.8636363636369</c:v>
                </c:pt>
                <c:pt idx="1">
                  <c:v>3121.272727272727</c:v>
                </c:pt>
                <c:pt idx="2">
                  <c:v>1936.836363636364</c:v>
                </c:pt>
                <c:pt idx="3">
                  <c:v>989.4</c:v>
                </c:pt>
                <c:pt idx="4">
                  <c:v>666.05454545454552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83104"/>
        <c:axId val="133731392"/>
      </c:barChart>
      <c:catAx>
        <c:axId val="13438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31392"/>
        <c:crosses val="autoZero"/>
        <c:auto val="1"/>
        <c:lblAlgn val="ctr"/>
        <c:lblOffset val="100"/>
        <c:noMultiLvlLbl val="0"/>
      </c:catAx>
      <c:valAx>
        <c:axId val="13373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83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time!$B$46:$B$50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time!$I$46:$I$50</c:f>
              <c:numCache>
                <c:formatCode>General</c:formatCode>
                <c:ptCount val="5"/>
                <c:pt idx="0">
                  <c:v>3611.5818181818177</c:v>
                </c:pt>
                <c:pt idx="1">
                  <c:v>2926.0000000000005</c:v>
                </c:pt>
                <c:pt idx="2">
                  <c:v>1826.7181818181821</c:v>
                </c:pt>
                <c:pt idx="3">
                  <c:v>1803.8636363636365</c:v>
                </c:pt>
                <c:pt idx="4">
                  <c:v>1820.2636363636364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83616"/>
        <c:axId val="133733120"/>
      </c:barChart>
      <c:catAx>
        <c:axId val="13438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33120"/>
        <c:crosses val="autoZero"/>
        <c:auto val="1"/>
        <c:lblAlgn val="ctr"/>
        <c:lblOffset val="100"/>
        <c:noMultiLvlLbl val="0"/>
      </c:catAx>
      <c:valAx>
        <c:axId val="13373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8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time_cond!$D$53:$G$53</c:f>
              <c:numCache>
                <c:formatCode>General</c:formatCode>
                <c:ptCount val="4"/>
                <c:pt idx="0">
                  <c:v>2714.2138528138526</c:v>
                </c:pt>
                <c:pt idx="1">
                  <c:v>1826.4933080808084</c:v>
                </c:pt>
                <c:pt idx="2">
                  <c:v>950.85363636363638</c:v>
                </c:pt>
                <c:pt idx="3">
                  <c:v>666.05454545454552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385152"/>
        <c:axId val="135086656"/>
      </c:barChart>
      <c:catAx>
        <c:axId val="13438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86656"/>
        <c:crosses val="autoZero"/>
        <c:auto val="1"/>
        <c:lblAlgn val="ctr"/>
        <c:lblOffset val="100"/>
        <c:noMultiLvlLbl val="0"/>
      </c:catAx>
      <c:valAx>
        <c:axId val="135086656"/>
        <c:scaling>
          <c:orientation val="minMax"/>
          <c:max val="4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8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time_cond!$B$47:$B$51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time_cond!$I$47:$I$51</c:f>
              <c:numCache>
                <c:formatCode>General</c:formatCode>
                <c:ptCount val="5"/>
                <c:pt idx="0">
                  <c:v>3568.1540151515155</c:v>
                </c:pt>
                <c:pt idx="1">
                  <c:v>1946.061327561328</c:v>
                </c:pt>
                <c:pt idx="2">
                  <c:v>1413.8818181818183</c:v>
                </c:pt>
                <c:pt idx="3">
                  <c:v>955.40909090909099</c:v>
                </c:pt>
                <c:pt idx="4">
                  <c:v>1552.090909090909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07968"/>
        <c:axId val="135088384"/>
      </c:barChart>
      <c:catAx>
        <c:axId val="13550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88384"/>
        <c:crosses val="autoZero"/>
        <c:auto val="1"/>
        <c:lblAlgn val="ctr"/>
        <c:lblOffset val="100"/>
        <c:noMultiLvlLbl val="0"/>
      </c:catAx>
      <c:valAx>
        <c:axId val="13508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0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annoyance_cond!$C$50:$F$50</c:f>
              <c:numCache>
                <c:formatCode>General</c:formatCode>
                <c:ptCount val="4"/>
                <c:pt idx="0">
                  <c:v>2.2779220779220779</c:v>
                </c:pt>
                <c:pt idx="1">
                  <c:v>2.4640151515151514</c:v>
                </c:pt>
                <c:pt idx="2">
                  <c:v>2.9072727272727272</c:v>
                </c:pt>
                <c:pt idx="3">
                  <c:v>3.754545454545454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09504"/>
        <c:axId val="135090112"/>
      </c:barChart>
      <c:catAx>
        <c:axId val="13550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0112"/>
        <c:crosses val="autoZero"/>
        <c:auto val="1"/>
        <c:lblAlgn val="ctr"/>
        <c:lblOffset val="100"/>
        <c:noMultiLvlLbl val="0"/>
      </c:catAx>
      <c:valAx>
        <c:axId val="135090112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09504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annoyance_cond!$H$44:$H$48</c:f>
              <c:numCache>
                <c:formatCode>General</c:formatCode>
                <c:ptCount val="5"/>
                <c:pt idx="0">
                  <c:v>2.0474431818181817</c:v>
                </c:pt>
                <c:pt idx="1">
                  <c:v>2.3890692640692639</c:v>
                </c:pt>
                <c:pt idx="2">
                  <c:v>2.6704545454545454</c:v>
                </c:pt>
                <c:pt idx="3">
                  <c:v>3.3863636363636367</c:v>
                </c:pt>
                <c:pt idx="4">
                  <c:v>3.7613636363636367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10016"/>
        <c:axId val="135091840"/>
      </c:barChart>
      <c:catAx>
        <c:axId val="13551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091840"/>
        <c:crosses val="autoZero"/>
        <c:auto val="1"/>
        <c:lblAlgn val="ctr"/>
        <c:lblOffset val="100"/>
        <c:noMultiLvlLbl val="0"/>
      </c:catAx>
      <c:valAx>
        <c:axId val="135091840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1001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annoyance_cond!$B$44</c:f>
              <c:strCache>
                <c:ptCount val="1"/>
                <c:pt idx="0">
                  <c:v>800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annoyance_cond!$C$44:$F$44</c:f>
              <c:numCache>
                <c:formatCode>General</c:formatCode>
                <c:ptCount val="4"/>
                <c:pt idx="0">
                  <c:v>2</c:v>
                </c:pt>
                <c:pt idx="1">
                  <c:v>1.5625</c:v>
                </c:pt>
                <c:pt idx="2">
                  <c:v>1.9</c:v>
                </c:pt>
                <c:pt idx="3">
                  <c:v>2.7272727272727271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annoyance_cond!$B$45</c:f>
              <c:strCache>
                <c:ptCount val="1"/>
                <c:pt idx="0">
                  <c:v>400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annoyance_cond!$C$45:$F$45</c:f>
              <c:numCache>
                <c:formatCode>General</c:formatCode>
                <c:ptCount val="4"/>
                <c:pt idx="0">
                  <c:v>2.0714285714285716</c:v>
                </c:pt>
                <c:pt idx="1">
                  <c:v>2.1666666666666665</c:v>
                </c:pt>
                <c:pt idx="2">
                  <c:v>2.2727272727272729</c:v>
                </c:pt>
                <c:pt idx="3">
                  <c:v>3.0454545454545454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annoyance_cond!$B$46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annoyance_cond!$C$46:$F$46</c:f>
              <c:numCache>
                <c:formatCode>General</c:formatCode>
                <c:ptCount val="4"/>
                <c:pt idx="0">
                  <c:v>2</c:v>
                </c:pt>
                <c:pt idx="1">
                  <c:v>2.4090909090909092</c:v>
                </c:pt>
                <c:pt idx="2">
                  <c:v>2.5909090909090908</c:v>
                </c:pt>
                <c:pt idx="3">
                  <c:v>3.6818181818181817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annoyance_cond!$B$47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annoyance_cond!$C$47:$F$47</c:f>
              <c:numCache>
                <c:formatCode>General</c:formatCode>
                <c:ptCount val="4"/>
                <c:pt idx="0">
                  <c:v>2.4545454545454546</c:v>
                </c:pt>
                <c:pt idx="1">
                  <c:v>2.7727272727272729</c:v>
                </c:pt>
                <c:pt idx="2">
                  <c:v>3.7272727272727271</c:v>
                </c:pt>
                <c:pt idx="3">
                  <c:v>4.5909090909090908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annoyance_cond!$B$48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annoyance_cond!$C$48:$F$48</c:f>
              <c:numCache>
                <c:formatCode>General</c:formatCode>
                <c:ptCount val="4"/>
                <c:pt idx="0">
                  <c:v>2.8636363636363638</c:v>
                </c:pt>
                <c:pt idx="1">
                  <c:v>3.4090909090909092</c:v>
                </c:pt>
                <c:pt idx="2">
                  <c:v>4.0454545454545459</c:v>
                </c:pt>
                <c:pt idx="3">
                  <c:v>4.7272727272727275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6448"/>
        <c:axId val="165322048"/>
      </c:scatterChart>
      <c:valAx>
        <c:axId val="15293644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65322048"/>
        <c:crosses val="autoZero"/>
        <c:crossBetween val="midCat"/>
      </c:valAx>
      <c:valAx>
        <c:axId val="165322048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36448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incorrect_targets!$C$45:$G$45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cat>
          <c:val>
            <c:numRef>
              <c:f>incorrect_targets!$C$52:$G$52</c:f>
              <c:numCache>
                <c:formatCode>General</c:formatCode>
                <c:ptCount val="5"/>
                <c:pt idx="0">
                  <c:v>9.0909090909090899</c:v>
                </c:pt>
                <c:pt idx="1">
                  <c:v>7.2727272727272734</c:v>
                </c:pt>
                <c:pt idx="2">
                  <c:v>5.454545454545455</c:v>
                </c:pt>
                <c:pt idx="3">
                  <c:v>3.6363636363636367</c:v>
                </c:pt>
                <c:pt idx="4">
                  <c:v>1.8181818181818183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511040"/>
        <c:axId val="135880704"/>
      </c:barChart>
      <c:catAx>
        <c:axId val="1355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80704"/>
        <c:crosses val="autoZero"/>
        <c:auto val="1"/>
        <c:lblAlgn val="ctr"/>
        <c:lblOffset val="100"/>
        <c:noMultiLvlLbl val="0"/>
      </c:catAx>
      <c:valAx>
        <c:axId val="135880704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11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incorrect_targets!$B$46:$B$50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incorrect_targets!$I$46:$I$50</c:f>
              <c:numCache>
                <c:formatCode>General</c:formatCode>
                <c:ptCount val="5"/>
                <c:pt idx="0">
                  <c:v>13.636363636363638</c:v>
                </c:pt>
                <c:pt idx="1">
                  <c:v>9.0909090909090917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12480"/>
        <c:axId val="135882432"/>
      </c:barChart>
      <c:catAx>
        <c:axId val="1362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82432"/>
        <c:crosses val="autoZero"/>
        <c:auto val="1"/>
        <c:lblAlgn val="ctr"/>
        <c:lblOffset val="100"/>
        <c:noMultiLvlLbl val="0"/>
      </c:catAx>
      <c:valAx>
        <c:axId val="135882432"/>
        <c:scaling>
          <c:orientation val="minMax"/>
          <c:max val="2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212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target!$I$47:$I$51</c:f>
              <c:numCache>
                <c:formatCode>General</c:formatCode>
                <c:ptCount val="5"/>
                <c:pt idx="0">
                  <c:v>54.545454545454547</c:v>
                </c:pt>
                <c:pt idx="1">
                  <c:v>69.090909090909093</c:v>
                </c:pt>
                <c:pt idx="2">
                  <c:v>78.181818181818173</c:v>
                </c:pt>
                <c:pt idx="3">
                  <c:v>78.181818181818173</c:v>
                </c:pt>
                <c:pt idx="4">
                  <c:v>80.909090909090907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258176"/>
        <c:axId val="133729088"/>
      </c:barChart>
      <c:catAx>
        <c:axId val="1342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3729088"/>
        <c:crosses val="autoZero"/>
        <c:auto val="1"/>
        <c:lblAlgn val="ctr"/>
        <c:lblOffset val="100"/>
        <c:noMultiLvlLbl val="0"/>
      </c:catAx>
      <c:valAx>
        <c:axId val="133729088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58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target!$B$47</c:f>
              <c:strCache>
                <c:ptCount val="1"/>
                <c:pt idx="0">
                  <c:v>800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target!$C$47:$G$47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31.818181818181817</c:v>
                </c:pt>
                <c:pt idx="2">
                  <c:v>50</c:v>
                </c:pt>
                <c:pt idx="3">
                  <c:v>86.36363636363636</c:v>
                </c:pt>
                <c:pt idx="4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target!$B$48</c:f>
              <c:strCache>
                <c:ptCount val="1"/>
                <c:pt idx="0">
                  <c:v>400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target!$C$48:$G$48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40.909090909090914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target!$B$49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target!$C$49:$G$49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86.36363636363636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target!$B$50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target!$C$50:$G$50</c:f>
              <c:numCache>
                <c:formatCode>General</c:formatCode>
                <c:ptCount val="5"/>
                <c:pt idx="0">
                  <c:v>0</c:v>
                </c:pt>
                <c:pt idx="1">
                  <c:v>90.909090909090907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target!$B$51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target!$C$46:$G$46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48</c:v>
                </c:pt>
              </c:numCache>
            </c:numRef>
          </c:xVal>
          <c:yVal>
            <c:numRef>
              <c:f>target!$C$51:$G$51</c:f>
              <c:numCache>
                <c:formatCode>General</c:formatCode>
                <c:ptCount val="5"/>
                <c:pt idx="0">
                  <c:v>9.0909090909090917</c:v>
                </c:pt>
                <c:pt idx="1">
                  <c:v>95.454545454545453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14080"/>
        <c:axId val="161613504"/>
      </c:scatterChart>
      <c:valAx>
        <c:axId val="161614080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613504"/>
        <c:crosses val="autoZero"/>
        <c:crossBetween val="midCat"/>
      </c:valAx>
      <c:valAx>
        <c:axId val="161613504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161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Annoyance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annoyance_cond!$B$44</c:f>
              <c:strCache>
                <c:ptCount val="1"/>
                <c:pt idx="0">
                  <c:v>800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annoyance_cond!$C$44:$F$44</c:f>
              <c:numCache>
                <c:formatCode>General</c:formatCode>
                <c:ptCount val="4"/>
                <c:pt idx="0">
                  <c:v>2</c:v>
                </c:pt>
                <c:pt idx="1">
                  <c:v>1.5625</c:v>
                </c:pt>
                <c:pt idx="2">
                  <c:v>1.9</c:v>
                </c:pt>
                <c:pt idx="3">
                  <c:v>2.7272727272727271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annoyance_cond!$B$45</c:f>
              <c:strCache>
                <c:ptCount val="1"/>
                <c:pt idx="0">
                  <c:v>400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annoyance_cond!$C$45:$F$45</c:f>
              <c:numCache>
                <c:formatCode>General</c:formatCode>
                <c:ptCount val="4"/>
                <c:pt idx="0">
                  <c:v>2.0714285714285716</c:v>
                </c:pt>
                <c:pt idx="1">
                  <c:v>2.1666666666666665</c:v>
                </c:pt>
                <c:pt idx="2">
                  <c:v>2.2727272727272729</c:v>
                </c:pt>
                <c:pt idx="3">
                  <c:v>3.0454545454545454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annoyance_cond!$B$46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annoyance_cond!$C$46:$F$46</c:f>
              <c:numCache>
                <c:formatCode>General</c:formatCode>
                <c:ptCount val="4"/>
                <c:pt idx="0">
                  <c:v>2</c:v>
                </c:pt>
                <c:pt idx="1">
                  <c:v>2.4090909090909092</c:v>
                </c:pt>
                <c:pt idx="2">
                  <c:v>2.5909090909090908</c:v>
                </c:pt>
                <c:pt idx="3">
                  <c:v>3.6818181818181817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annoyance_cond!$B$47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annoyance_cond!$C$47:$F$47</c:f>
              <c:numCache>
                <c:formatCode>General</c:formatCode>
                <c:ptCount val="4"/>
                <c:pt idx="0">
                  <c:v>2.4545454545454546</c:v>
                </c:pt>
                <c:pt idx="1">
                  <c:v>2.7727272727272729</c:v>
                </c:pt>
                <c:pt idx="2">
                  <c:v>3.7272727272727271</c:v>
                </c:pt>
                <c:pt idx="3">
                  <c:v>4.5909090909090908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annoyance_cond!$B$48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annoyance_cond!$C$43:$F$43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annoyance_cond!$C$48:$F$48</c:f>
              <c:numCache>
                <c:formatCode>General</c:formatCode>
                <c:ptCount val="4"/>
                <c:pt idx="0">
                  <c:v>2.8636363636363638</c:v>
                </c:pt>
                <c:pt idx="1">
                  <c:v>3.4090909090909092</c:v>
                </c:pt>
                <c:pt idx="2">
                  <c:v>4.0454545454545459</c:v>
                </c:pt>
                <c:pt idx="3">
                  <c:v>4.7272727272727275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42784"/>
        <c:axId val="152943360"/>
      </c:scatterChart>
      <c:valAx>
        <c:axId val="152942784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943360"/>
        <c:crosses val="autoZero"/>
        <c:crossBetween val="midCat"/>
      </c:valAx>
      <c:valAx>
        <c:axId val="152943360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42784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</a:t>
            </a:r>
            <a:r>
              <a:rPr lang="en-US" baseline="0"/>
              <a:t> Time (ms)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time_cond!$B$47</c:f>
              <c:strCache>
                <c:ptCount val="1"/>
                <c:pt idx="0">
                  <c:v>800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time_cond!$D$47:$G$47</c:f>
              <c:numCache>
                <c:formatCode>General</c:formatCode>
                <c:ptCount val="4"/>
                <c:pt idx="0">
                  <c:v>4830.666666666667</c:v>
                </c:pt>
                <c:pt idx="1">
                  <c:v>3980.0625</c:v>
                </c:pt>
                <c:pt idx="2">
                  <c:v>1701.45</c:v>
                </c:pt>
                <c:pt idx="3">
                  <c:v>836.59090909090912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time_cond!$B$48</c:f>
              <c:strCache>
                <c:ptCount val="1"/>
                <c:pt idx="0">
                  <c:v>400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time_cond!$D$48:$G$48</c:f>
              <c:numCache>
                <c:formatCode>General</c:formatCode>
                <c:ptCount val="4"/>
                <c:pt idx="0">
                  <c:v>3352.8571428571427</c:v>
                </c:pt>
                <c:pt idx="1">
                  <c:v>2580.2222222222222</c:v>
                </c:pt>
                <c:pt idx="2">
                  <c:v>1168.090909090909</c:v>
                </c:pt>
                <c:pt idx="3">
                  <c:v>707.13636363636363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time_cond!$B$49</c:f>
              <c:strCache>
                <c:ptCount val="1"/>
                <c:pt idx="0">
                  <c:v>200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time_cond!$D$49:$G$49</c:f>
              <c:numCache>
                <c:formatCode>General</c:formatCode>
                <c:ptCount val="4"/>
                <c:pt idx="0">
                  <c:v>2085.4545454545455</c:v>
                </c:pt>
                <c:pt idx="1">
                  <c:v>1026.909090909091</c:v>
                </c:pt>
                <c:pt idx="2">
                  <c:v>671.86363636363637</c:v>
                </c:pt>
                <c:pt idx="3">
                  <c:v>613.18181818181813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time_cond!$B$50</c:f>
              <c:strCache>
                <c:ptCount val="1"/>
                <c:pt idx="0">
                  <c:v>100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time_cond!$D$50:$G$50</c:f>
              <c:numCache>
                <c:formatCode>General</c:formatCode>
                <c:ptCount val="4"/>
                <c:pt idx="0">
                  <c:v>1882.5454545454545</c:v>
                </c:pt>
                <c:pt idx="1">
                  <c:v>741</c:v>
                </c:pt>
                <c:pt idx="2">
                  <c:v>579.86363636363637</c:v>
                </c:pt>
                <c:pt idx="3">
                  <c:v>618.22727272727275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time_cond!$B$51</c:f>
              <c:strCache>
                <c:ptCount val="1"/>
                <c:pt idx="0">
                  <c:v>50</c:v>
                </c:pt>
              </c:strCache>
            </c:strRef>
          </c:tx>
          <c:xVal>
            <c:numRef>
              <c:f>time_cond!$D$46:$G$46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xVal>
          <c:yVal>
            <c:numRef>
              <c:f>time_cond!$D$51:$G$51</c:f>
              <c:numCache>
                <c:formatCode>General</c:formatCode>
                <c:ptCount val="4"/>
                <c:pt idx="0">
                  <c:v>1419.5454545454545</c:v>
                </c:pt>
                <c:pt idx="1">
                  <c:v>804.27272727272725</c:v>
                </c:pt>
                <c:pt idx="2">
                  <c:v>633</c:v>
                </c:pt>
                <c:pt idx="3">
                  <c:v>555.13636363636363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39328"/>
        <c:axId val="164903680"/>
      </c:scatterChart>
      <c:valAx>
        <c:axId val="152939328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Amplitude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4903680"/>
        <c:crosses val="autoZero"/>
        <c:crossBetween val="midCat"/>
      </c:valAx>
      <c:valAx>
        <c:axId val="164903680"/>
        <c:scaling>
          <c:orientation val="minMax"/>
          <c:max val="5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39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target!$S$45:$S$144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target!$T$45:$T$144</c:f>
              <c:numCache>
                <c:formatCode>General</c:formatCode>
                <c:ptCount val="100"/>
                <c:pt idx="0">
                  <c:v>0.3450279229160082</c:v>
                </c:pt>
                <c:pt idx="1">
                  <c:v>0.44900000000000001</c:v>
                </c:pt>
                <c:pt idx="2">
                  <c:v>0.50981976621622471</c:v>
                </c:pt>
                <c:pt idx="3">
                  <c:v>0.55297207708399176</c:v>
                </c:pt>
                <c:pt idx="4">
                  <c:v>0.58644360978112331</c:v>
                </c:pt>
                <c:pt idx="5">
                  <c:v>0.61379184330021652</c:v>
                </c:pt>
                <c:pt idx="6">
                  <c:v>0.63691444527430519</c:v>
                </c:pt>
                <c:pt idx="7">
                  <c:v>0.65694415416798357</c:v>
                </c:pt>
                <c:pt idx="8">
                  <c:v>0.67461160951644117</c:v>
                </c:pt>
                <c:pt idx="9">
                  <c:v>0.69041568686511501</c:v>
                </c:pt>
                <c:pt idx="10">
                  <c:v>0.70471221383576377</c:v>
                </c:pt>
                <c:pt idx="11">
                  <c:v>0.71776392038420822</c:v>
                </c:pt>
                <c:pt idx="12">
                  <c:v>0.72977032653523866</c:v>
                </c:pt>
                <c:pt idx="13">
                  <c:v>0.74088652235829699</c:v>
                </c:pt>
                <c:pt idx="14">
                  <c:v>0.75123545308133965</c:v>
                </c:pt>
                <c:pt idx="15">
                  <c:v>0.76091623125197538</c:v>
                </c:pt>
                <c:pt idx="16">
                  <c:v>0.77000992452444061</c:v>
                </c:pt>
                <c:pt idx="17">
                  <c:v>0.77858368660043298</c:v>
                </c:pt>
                <c:pt idx="18">
                  <c:v>0.78669376979097427</c:v>
                </c:pt>
                <c:pt idx="19">
                  <c:v>0.79438776394910682</c:v>
                </c:pt>
                <c:pt idx="20">
                  <c:v>0.80170628857452164</c:v>
                </c:pt>
                <c:pt idx="21">
                  <c:v>0.80868429091975558</c:v>
                </c:pt>
                <c:pt idx="22">
                  <c:v>0.81535205530538057</c:v>
                </c:pt>
                <c:pt idx="23">
                  <c:v>0.82173599746820003</c:v>
                </c:pt>
                <c:pt idx="24">
                  <c:v>0.82785929664623836</c:v>
                </c:pt>
                <c:pt idx="25">
                  <c:v>0.83374240361923047</c:v>
                </c:pt>
                <c:pt idx="26">
                  <c:v>0.83940345281665762</c:v>
                </c:pt>
                <c:pt idx="27">
                  <c:v>0.8448585994422888</c:v>
                </c:pt>
                <c:pt idx="28">
                  <c:v>0.85012229741397927</c:v>
                </c:pt>
                <c:pt idx="29">
                  <c:v>0.85520753016533146</c:v>
                </c:pt>
                <c:pt idx="30">
                  <c:v>0.86012600358878011</c:v>
                </c:pt>
                <c:pt idx="31">
                  <c:v>0.86488830833596719</c:v>
                </c:pt>
                <c:pt idx="32">
                  <c:v>0.86950405713598022</c:v>
                </c:pt>
                <c:pt idx="33">
                  <c:v>0.87398200160843242</c:v>
                </c:pt>
                <c:pt idx="34">
                  <c:v>0.87833013213942035</c:v>
                </c:pt>
                <c:pt idx="35">
                  <c:v>0.88255576368442468</c:v>
                </c:pt>
                <c:pt idx="36">
                  <c:v>0.88666560981264186</c:v>
                </c:pt>
                <c:pt idx="37">
                  <c:v>0.89066584687496597</c:v>
                </c:pt>
                <c:pt idx="38">
                  <c:v>0.89456216983545511</c:v>
                </c:pt>
                <c:pt idx="39">
                  <c:v>0.89835984103309863</c:v>
                </c:pt>
                <c:pt idx="40">
                  <c:v>0.90206373292165432</c:v>
                </c:pt>
                <c:pt idx="41">
                  <c:v>0.90567836565851345</c:v>
                </c:pt>
                <c:pt idx="42">
                  <c:v>0.90920794027004259</c:v>
                </c:pt>
                <c:pt idx="43">
                  <c:v>0.91265636800374739</c:v>
                </c:pt>
                <c:pt idx="44">
                  <c:v>0.91602729638155611</c:v>
                </c:pt>
                <c:pt idx="45">
                  <c:v>0.91932413238937238</c:v>
                </c:pt>
                <c:pt idx="46">
                  <c:v>0.92255006317251698</c:v>
                </c:pt>
                <c:pt idx="47">
                  <c:v>0.92570807455219184</c:v>
                </c:pt>
                <c:pt idx="48">
                  <c:v>0.92880096763260223</c:v>
                </c:pt>
                <c:pt idx="49">
                  <c:v>0.93183137373023006</c:v>
                </c:pt>
                <c:pt idx="50">
                  <c:v>0.93480176782465696</c:v>
                </c:pt>
                <c:pt idx="51">
                  <c:v>0.93771448070322228</c:v>
                </c:pt>
                <c:pt idx="52">
                  <c:v>0.94057170994882644</c:v>
                </c:pt>
                <c:pt idx="53">
                  <c:v>0.94337552990064943</c:v>
                </c:pt>
                <c:pt idx="54">
                  <c:v>0.94612790070087893</c:v>
                </c:pt>
                <c:pt idx="55">
                  <c:v>0.94883067652628061</c:v>
                </c:pt>
                <c:pt idx="56">
                  <c:v>0.95148561309119062</c:v>
                </c:pt>
                <c:pt idx="57">
                  <c:v>0.95409437449797108</c:v>
                </c:pt>
                <c:pt idx="58">
                  <c:v>0.95665853950186608</c:v>
                </c:pt>
                <c:pt idx="59">
                  <c:v>0.95917960724932327</c:v>
                </c:pt>
                <c:pt idx="60">
                  <c:v>0.96165900254200487</c:v>
                </c:pt>
                <c:pt idx="61">
                  <c:v>0.96409808067277192</c:v>
                </c:pt>
                <c:pt idx="62">
                  <c:v>0.9664981318747381</c:v>
                </c:pt>
                <c:pt idx="63">
                  <c:v>0.96886038541995889</c:v>
                </c:pt>
                <c:pt idx="64">
                  <c:v>0.97118601340035382</c:v>
                </c:pt>
                <c:pt idx="65">
                  <c:v>0.97347613421997203</c:v>
                </c:pt>
                <c:pt idx="66">
                  <c:v>0.97573181582465307</c:v>
                </c:pt>
                <c:pt idx="67">
                  <c:v>0.97795407869242412</c:v>
                </c:pt>
                <c:pt idx="68">
                  <c:v>0.98014389860559703</c:v>
                </c:pt>
                <c:pt idx="69">
                  <c:v>0.98230220922341194</c:v>
                </c:pt>
                <c:pt idx="70">
                  <c:v>0.98442990447220557</c:v>
                </c:pt>
                <c:pt idx="71">
                  <c:v>0.98652784076841638</c:v>
                </c:pt>
                <c:pt idx="72">
                  <c:v>0.9885968390882669</c:v>
                </c:pt>
                <c:pt idx="73">
                  <c:v>0.99063768689663356</c:v>
                </c:pt>
                <c:pt idx="74">
                  <c:v>0.99265113994645482</c:v>
                </c:pt>
                <c:pt idx="75">
                  <c:v>0.99463792395895778</c:v>
                </c:pt>
                <c:pt idx="76">
                  <c:v>0.9965987361940607</c:v>
                </c:pt>
                <c:pt idx="77">
                  <c:v>0.99853424691944692</c:v>
                </c:pt>
                <c:pt idx="78">
                  <c:v>1.0004451007860613</c:v>
                </c:pt>
                <c:pt idx="79">
                  <c:v>1.0023319181170904</c:v>
                </c:pt>
                <c:pt idx="80">
                  <c:v>1.0041952961168741</c:v>
                </c:pt>
                <c:pt idx="81">
                  <c:v>1.0060358100056461</c:v>
                </c:pt>
                <c:pt idx="82">
                  <c:v>1.0078540140854979</c:v>
                </c:pt>
                <c:pt idx="83">
                  <c:v>1.0096504427425053</c:v>
                </c:pt>
                <c:pt idx="84">
                  <c:v>1.0114256113895557</c:v>
                </c:pt>
                <c:pt idx="85">
                  <c:v>1.0131800173540344</c:v>
                </c:pt>
                <c:pt idx="86">
                  <c:v>1.0149141407141957</c:v>
                </c:pt>
                <c:pt idx="87">
                  <c:v>1.0166284450877392</c:v>
                </c:pt>
                <c:pt idx="88">
                  <c:v>1.0183233783758292</c:v>
                </c:pt>
                <c:pt idx="89">
                  <c:v>1.0199993734655479</c:v>
                </c:pt>
                <c:pt idx="90">
                  <c:v>1.0216568488935358</c:v>
                </c:pt>
                <c:pt idx="91">
                  <c:v>1.0232962094733642</c:v>
                </c:pt>
                <c:pt idx="92">
                  <c:v>1.0249178468889966</c:v>
                </c:pt>
                <c:pt idx="93">
                  <c:v>1.0265221402565088</c:v>
                </c:pt>
                <c:pt idx="94">
                  <c:v>1.0281094566560893</c:v>
                </c:pt>
                <c:pt idx="95">
                  <c:v>1.0296801516361838</c:v>
                </c:pt>
                <c:pt idx="96">
                  <c:v>1.0312345696915155</c:v>
                </c:pt>
                <c:pt idx="97">
                  <c:v>1.0327730447165939</c:v>
                </c:pt>
                <c:pt idx="98">
                  <c:v>1.0342959004361967</c:v>
                </c:pt>
                <c:pt idx="99">
                  <c:v>1.035803450814222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2832"/>
        <c:axId val="142592256"/>
      </c:scatterChart>
      <c:valAx>
        <c:axId val="142592832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592256"/>
        <c:crosses val="autoZero"/>
        <c:crossBetween val="midCat"/>
      </c:valAx>
      <c:valAx>
        <c:axId val="1425922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target!$S$45:$S$144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target!$T$45:$T$144</c:f>
              <c:numCache>
                <c:formatCode>General</c:formatCode>
                <c:ptCount val="100"/>
                <c:pt idx="0">
                  <c:v>0.3450279229160082</c:v>
                </c:pt>
                <c:pt idx="1">
                  <c:v>0.44900000000000001</c:v>
                </c:pt>
                <c:pt idx="2">
                  <c:v>0.50981976621622471</c:v>
                </c:pt>
                <c:pt idx="3">
                  <c:v>0.55297207708399176</c:v>
                </c:pt>
                <c:pt idx="4">
                  <c:v>0.58644360978112331</c:v>
                </c:pt>
                <c:pt idx="5">
                  <c:v>0.61379184330021652</c:v>
                </c:pt>
                <c:pt idx="6">
                  <c:v>0.63691444527430519</c:v>
                </c:pt>
                <c:pt idx="7">
                  <c:v>0.65694415416798357</c:v>
                </c:pt>
                <c:pt idx="8">
                  <c:v>0.67461160951644117</c:v>
                </c:pt>
                <c:pt idx="9">
                  <c:v>0.69041568686511501</c:v>
                </c:pt>
                <c:pt idx="10">
                  <c:v>0.70471221383576377</c:v>
                </c:pt>
                <c:pt idx="11">
                  <c:v>0.71776392038420822</c:v>
                </c:pt>
                <c:pt idx="12">
                  <c:v>0.72977032653523866</c:v>
                </c:pt>
                <c:pt idx="13">
                  <c:v>0.74088652235829699</c:v>
                </c:pt>
                <c:pt idx="14">
                  <c:v>0.75123545308133965</c:v>
                </c:pt>
                <c:pt idx="15">
                  <c:v>0.76091623125197538</c:v>
                </c:pt>
                <c:pt idx="16">
                  <c:v>0.77000992452444061</c:v>
                </c:pt>
                <c:pt idx="17">
                  <c:v>0.77858368660043298</c:v>
                </c:pt>
                <c:pt idx="18">
                  <c:v>0.78669376979097427</c:v>
                </c:pt>
                <c:pt idx="19">
                  <c:v>0.79438776394910682</c:v>
                </c:pt>
                <c:pt idx="20">
                  <c:v>0.80170628857452164</c:v>
                </c:pt>
                <c:pt idx="21">
                  <c:v>0.80868429091975558</c:v>
                </c:pt>
                <c:pt idx="22">
                  <c:v>0.81535205530538057</c:v>
                </c:pt>
                <c:pt idx="23">
                  <c:v>0.82173599746820003</c:v>
                </c:pt>
                <c:pt idx="24">
                  <c:v>0.82785929664623836</c:v>
                </c:pt>
                <c:pt idx="25">
                  <c:v>0.83374240361923047</c:v>
                </c:pt>
                <c:pt idx="26">
                  <c:v>0.83940345281665762</c:v>
                </c:pt>
                <c:pt idx="27">
                  <c:v>0.8448585994422888</c:v>
                </c:pt>
                <c:pt idx="28">
                  <c:v>0.85012229741397927</c:v>
                </c:pt>
                <c:pt idx="29">
                  <c:v>0.85520753016533146</c:v>
                </c:pt>
                <c:pt idx="30">
                  <c:v>0.86012600358878011</c:v>
                </c:pt>
                <c:pt idx="31">
                  <c:v>0.86488830833596719</c:v>
                </c:pt>
                <c:pt idx="32">
                  <c:v>0.86950405713598022</c:v>
                </c:pt>
                <c:pt idx="33">
                  <c:v>0.87398200160843242</c:v>
                </c:pt>
                <c:pt idx="34">
                  <c:v>0.87833013213942035</c:v>
                </c:pt>
                <c:pt idx="35">
                  <c:v>0.88255576368442468</c:v>
                </c:pt>
                <c:pt idx="36">
                  <c:v>0.88666560981264186</c:v>
                </c:pt>
                <c:pt idx="37">
                  <c:v>0.89066584687496597</c:v>
                </c:pt>
                <c:pt idx="38">
                  <c:v>0.89456216983545511</c:v>
                </c:pt>
                <c:pt idx="39">
                  <c:v>0.89835984103309863</c:v>
                </c:pt>
                <c:pt idx="40">
                  <c:v>0.90206373292165432</c:v>
                </c:pt>
                <c:pt idx="41">
                  <c:v>0.90567836565851345</c:v>
                </c:pt>
                <c:pt idx="42">
                  <c:v>0.90920794027004259</c:v>
                </c:pt>
                <c:pt idx="43">
                  <c:v>0.91265636800374739</c:v>
                </c:pt>
                <c:pt idx="44">
                  <c:v>0.91602729638155611</c:v>
                </c:pt>
                <c:pt idx="45">
                  <c:v>0.91932413238937238</c:v>
                </c:pt>
                <c:pt idx="46">
                  <c:v>0.92255006317251698</c:v>
                </c:pt>
                <c:pt idx="47">
                  <c:v>0.92570807455219184</c:v>
                </c:pt>
                <c:pt idx="48">
                  <c:v>0.92880096763260223</c:v>
                </c:pt>
                <c:pt idx="49">
                  <c:v>0.93183137373023006</c:v>
                </c:pt>
                <c:pt idx="50">
                  <c:v>0.93480176782465696</c:v>
                </c:pt>
                <c:pt idx="51">
                  <c:v>0.93771448070322228</c:v>
                </c:pt>
                <c:pt idx="52">
                  <c:v>0.94057170994882644</c:v>
                </c:pt>
                <c:pt idx="53">
                  <c:v>0.94337552990064943</c:v>
                </c:pt>
                <c:pt idx="54">
                  <c:v>0.94612790070087893</c:v>
                </c:pt>
                <c:pt idx="55">
                  <c:v>0.94883067652628061</c:v>
                </c:pt>
                <c:pt idx="56">
                  <c:v>0.95148561309119062</c:v>
                </c:pt>
                <c:pt idx="57">
                  <c:v>0.95409437449797108</c:v>
                </c:pt>
                <c:pt idx="58">
                  <c:v>0.95665853950186608</c:v>
                </c:pt>
                <c:pt idx="59">
                  <c:v>0.95917960724932327</c:v>
                </c:pt>
                <c:pt idx="60">
                  <c:v>0.96165900254200487</c:v>
                </c:pt>
                <c:pt idx="61">
                  <c:v>0.96409808067277192</c:v>
                </c:pt>
                <c:pt idx="62">
                  <c:v>0.9664981318747381</c:v>
                </c:pt>
                <c:pt idx="63">
                  <c:v>0.96886038541995889</c:v>
                </c:pt>
                <c:pt idx="64">
                  <c:v>0.97118601340035382</c:v>
                </c:pt>
                <c:pt idx="65">
                  <c:v>0.97347613421997203</c:v>
                </c:pt>
                <c:pt idx="66">
                  <c:v>0.97573181582465307</c:v>
                </c:pt>
                <c:pt idx="67">
                  <c:v>0.97795407869242412</c:v>
                </c:pt>
                <c:pt idx="68">
                  <c:v>0.98014389860559703</c:v>
                </c:pt>
                <c:pt idx="69">
                  <c:v>0.98230220922341194</c:v>
                </c:pt>
                <c:pt idx="70">
                  <c:v>0.98442990447220557</c:v>
                </c:pt>
                <c:pt idx="71">
                  <c:v>0.98652784076841638</c:v>
                </c:pt>
                <c:pt idx="72">
                  <c:v>0.9885968390882669</c:v>
                </c:pt>
                <c:pt idx="73">
                  <c:v>0.99063768689663356</c:v>
                </c:pt>
                <c:pt idx="74">
                  <c:v>0.99265113994645482</c:v>
                </c:pt>
                <c:pt idx="75">
                  <c:v>0.99463792395895778</c:v>
                </c:pt>
                <c:pt idx="76">
                  <c:v>0.9965987361940607</c:v>
                </c:pt>
                <c:pt idx="77">
                  <c:v>0.99853424691944692</c:v>
                </c:pt>
                <c:pt idx="78">
                  <c:v>1.0004451007860613</c:v>
                </c:pt>
                <c:pt idx="79">
                  <c:v>1.0023319181170904</c:v>
                </c:pt>
                <c:pt idx="80">
                  <c:v>1.0041952961168741</c:v>
                </c:pt>
                <c:pt idx="81">
                  <c:v>1.0060358100056461</c:v>
                </c:pt>
                <c:pt idx="82">
                  <c:v>1.0078540140854979</c:v>
                </c:pt>
                <c:pt idx="83">
                  <c:v>1.0096504427425053</c:v>
                </c:pt>
                <c:pt idx="84">
                  <c:v>1.0114256113895557</c:v>
                </c:pt>
                <c:pt idx="85">
                  <c:v>1.0131800173540344</c:v>
                </c:pt>
                <c:pt idx="86">
                  <c:v>1.0149141407141957</c:v>
                </c:pt>
                <c:pt idx="87">
                  <c:v>1.0166284450877392</c:v>
                </c:pt>
                <c:pt idx="88">
                  <c:v>1.0183233783758292</c:v>
                </c:pt>
                <c:pt idx="89">
                  <c:v>1.0199993734655479</c:v>
                </c:pt>
                <c:pt idx="90">
                  <c:v>1.0216568488935358</c:v>
                </c:pt>
                <c:pt idx="91">
                  <c:v>1.0232962094733642</c:v>
                </c:pt>
                <c:pt idx="92">
                  <c:v>1.0249178468889966</c:v>
                </c:pt>
                <c:pt idx="93">
                  <c:v>1.0265221402565088</c:v>
                </c:pt>
                <c:pt idx="94">
                  <c:v>1.0281094566560893</c:v>
                </c:pt>
                <c:pt idx="95">
                  <c:v>1.0296801516361838</c:v>
                </c:pt>
                <c:pt idx="96">
                  <c:v>1.0312345696915155</c:v>
                </c:pt>
                <c:pt idx="97">
                  <c:v>1.0327730447165939</c:v>
                </c:pt>
                <c:pt idx="98">
                  <c:v>1.0342959004361967</c:v>
                </c:pt>
                <c:pt idx="99">
                  <c:v>1.035803450814222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target!$S$45:$S$144</c:f>
              <c:numCache>
                <c:formatCode>General</c:formatCode>
                <c:ptCount val="1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</c:numCache>
            </c:numRef>
          </c:xVal>
          <c:yVal>
            <c:numRef>
              <c:f>target!$U$45:$U$144</c:f>
              <c:numCache>
                <c:formatCode>General</c:formatCode>
                <c:ptCount val="100"/>
                <c:pt idx="11">
                  <c:v>0.7</c:v>
                </c:pt>
                <c:pt idx="23">
                  <c:v>0.85384615384615381</c:v>
                </c:pt>
                <c:pt idx="47">
                  <c:v>0.96153846153846168</c:v>
                </c:pt>
                <c:pt idx="9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76864"/>
        <c:axId val="152076288"/>
      </c:scatterChart>
      <c:valAx>
        <c:axId val="152076864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2076288"/>
        <c:crosses val="autoZero"/>
        <c:crossBetween val="midCat"/>
      </c:valAx>
      <c:valAx>
        <c:axId val="1520762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76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Detection Rate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target!$C$46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target!$C$47:$C$51</c:f>
              <c:numCache>
                <c:formatCode>General</c:formatCode>
                <c:ptCount val="5"/>
                <c:pt idx="0">
                  <c:v>4.5454545454545459</c:v>
                </c:pt>
                <c:pt idx="1">
                  <c:v>4.5454545454545459</c:v>
                </c:pt>
                <c:pt idx="2">
                  <c:v>4.5454545454545459</c:v>
                </c:pt>
                <c:pt idx="3">
                  <c:v>0</c:v>
                </c:pt>
                <c:pt idx="4">
                  <c:v>9.0909090909090917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target!$D$46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target!$D$47:$D$51</c:f>
              <c:numCache>
                <c:formatCode>General</c:formatCode>
                <c:ptCount val="5"/>
                <c:pt idx="0">
                  <c:v>31.818181818181817</c:v>
                </c:pt>
                <c:pt idx="1">
                  <c:v>40.909090909090914</c:v>
                </c:pt>
                <c:pt idx="2">
                  <c:v>86.36363636363636</c:v>
                </c:pt>
                <c:pt idx="3">
                  <c:v>90.909090909090907</c:v>
                </c:pt>
                <c:pt idx="4">
                  <c:v>95.454545454545453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target!$E$46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target!$E$47:$E$51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target!$F$46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target!$F$47:$F$51</c:f>
              <c:numCache>
                <c:formatCode>General</c:formatCode>
                <c:ptCount val="5"/>
                <c:pt idx="0">
                  <c:v>86.36363636363636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target!$G$46</c:f>
              <c:strCache>
                <c:ptCount val="1"/>
                <c:pt idx="0">
                  <c:v>48</c:v>
                </c:pt>
              </c:strCache>
            </c:strRef>
          </c:tx>
          <c:xVal>
            <c:numRef>
              <c:f>target!$B$47:$B$51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target!$G$47:$G$51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82048"/>
        <c:axId val="152081472"/>
      </c:scatterChart>
      <c:valAx>
        <c:axId val="152082048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081472"/>
        <c:crosses val="autoZero"/>
        <c:crossBetween val="midCat"/>
      </c:valAx>
      <c:valAx>
        <c:axId val="152081472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082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Annoyance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annoyance_cond!$C$43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annoyance_cond!$C$44:$C$48</c:f>
              <c:numCache>
                <c:formatCode>General</c:formatCode>
                <c:ptCount val="5"/>
                <c:pt idx="0">
                  <c:v>2</c:v>
                </c:pt>
                <c:pt idx="1">
                  <c:v>2.0714285714285716</c:v>
                </c:pt>
                <c:pt idx="2">
                  <c:v>2</c:v>
                </c:pt>
                <c:pt idx="3">
                  <c:v>2.4545454545454546</c:v>
                </c:pt>
                <c:pt idx="4">
                  <c:v>2.8636363636363638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annoyance_cond!$D$43</c:f>
              <c:strCache>
                <c:ptCount val="1"/>
                <c:pt idx="0">
                  <c:v>12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annoyance_cond!$D$44:$D$48</c:f>
              <c:numCache>
                <c:formatCode>General</c:formatCode>
                <c:ptCount val="5"/>
                <c:pt idx="0">
                  <c:v>1.5625</c:v>
                </c:pt>
                <c:pt idx="1">
                  <c:v>2.1666666666666665</c:v>
                </c:pt>
                <c:pt idx="2">
                  <c:v>2.4090909090909092</c:v>
                </c:pt>
                <c:pt idx="3">
                  <c:v>2.7727272727272729</c:v>
                </c:pt>
                <c:pt idx="4">
                  <c:v>3.4090909090909092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annoyance_cond!$E$43</c:f>
              <c:strCache>
                <c:ptCount val="1"/>
                <c:pt idx="0">
                  <c:v>24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annoyance_cond!$E$44:$E$48</c:f>
              <c:numCache>
                <c:formatCode>General</c:formatCode>
                <c:ptCount val="5"/>
                <c:pt idx="0">
                  <c:v>1.9</c:v>
                </c:pt>
                <c:pt idx="1">
                  <c:v>2.2727272727272729</c:v>
                </c:pt>
                <c:pt idx="2">
                  <c:v>2.5909090909090908</c:v>
                </c:pt>
                <c:pt idx="3">
                  <c:v>3.7272727272727271</c:v>
                </c:pt>
                <c:pt idx="4">
                  <c:v>4.0454545454545459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annoyance_cond!$F$43</c:f>
              <c:strCache>
                <c:ptCount val="1"/>
                <c:pt idx="0">
                  <c:v>48</c:v>
                </c:pt>
              </c:strCache>
            </c:strRef>
          </c:tx>
          <c:xVal>
            <c:numRef>
              <c:f>annoyance_cond!$B$44:$B$48</c:f>
              <c:numCache>
                <c:formatCode>General</c:formatCode>
                <c:ptCount val="5"/>
                <c:pt idx="0">
                  <c:v>800</c:v>
                </c:pt>
                <c:pt idx="1">
                  <c:v>400</c:v>
                </c:pt>
                <c:pt idx="2">
                  <c:v>200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annoyance_cond!$F$44:$F$48</c:f>
              <c:numCache>
                <c:formatCode>General</c:formatCode>
                <c:ptCount val="5"/>
                <c:pt idx="0">
                  <c:v>2.7272727272727271</c:v>
                </c:pt>
                <c:pt idx="1">
                  <c:v>3.0454545454545454</c:v>
                </c:pt>
                <c:pt idx="2">
                  <c:v>3.6818181818181817</c:v>
                </c:pt>
                <c:pt idx="3">
                  <c:v>4.5909090909090908</c:v>
                </c:pt>
                <c:pt idx="4">
                  <c:v>4.7272727272727275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4048"/>
        <c:axId val="79111296"/>
      </c:scatterChart>
      <c:valAx>
        <c:axId val="152154048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Wave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111296"/>
        <c:crosses val="autoZero"/>
        <c:crossBetween val="midCat"/>
      </c:valAx>
      <c:valAx>
        <c:axId val="79111296"/>
        <c:scaling>
          <c:orientation val="minMax"/>
          <c:max val="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154048"/>
        <c:crosses val="autoZero"/>
        <c:crossBetween val="midCat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58</xdr:row>
      <xdr:rowOff>19050</xdr:rowOff>
    </xdr:from>
    <xdr:to>
      <xdr:col>5</xdr:col>
      <xdr:colOff>38100</xdr:colOff>
      <xdr:row>72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58</xdr:row>
      <xdr:rowOff>9525</xdr:rowOff>
    </xdr:from>
    <xdr:to>
      <xdr:col>8</xdr:col>
      <xdr:colOff>295275</xdr:colOff>
      <xdr:row>72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1401535</xdr:colOff>
      <xdr:row>42</xdr:row>
      <xdr:rowOff>166007</xdr:rowOff>
    </xdr:from>
    <xdr:to>
      <xdr:col>15</xdr:col>
      <xdr:colOff>598714</xdr:colOff>
      <xdr:row>67</xdr:row>
      <xdr:rowOff>54429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1401536</xdr:colOff>
      <xdr:row>67</xdr:row>
      <xdr:rowOff>108858</xdr:rowOff>
    </xdr:from>
    <xdr:to>
      <xdr:col>15</xdr:col>
      <xdr:colOff>587829</xdr:colOff>
      <xdr:row>91</xdr:row>
      <xdr:rowOff>185058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1387927</xdr:colOff>
      <xdr:row>92</xdr:row>
      <xdr:rowOff>54428</xdr:rowOff>
    </xdr:from>
    <xdr:to>
      <xdr:col>15</xdr:col>
      <xdr:colOff>585107</xdr:colOff>
      <xdr:row>116</xdr:row>
      <xdr:rowOff>176892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51953</xdr:colOff>
      <xdr:row>42</xdr:row>
      <xdr:rowOff>135081</xdr:rowOff>
    </xdr:from>
    <xdr:to>
      <xdr:col>26</xdr:col>
      <xdr:colOff>1091044</xdr:colOff>
      <xdr:row>67</xdr:row>
      <xdr:rowOff>34636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69272</xdr:colOff>
      <xdr:row>69</xdr:row>
      <xdr:rowOff>152399</xdr:rowOff>
    </xdr:from>
    <xdr:to>
      <xdr:col>29</xdr:col>
      <xdr:colOff>415635</xdr:colOff>
      <xdr:row>119</xdr:row>
      <xdr:rowOff>86590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762000</xdr:colOff>
      <xdr:row>42</xdr:row>
      <xdr:rowOff>169718</xdr:rowOff>
    </xdr:from>
    <xdr:to>
      <xdr:col>20</xdr:col>
      <xdr:colOff>17318</xdr:colOff>
      <xdr:row>67</xdr:row>
      <xdr:rowOff>51955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744682</xdr:colOff>
      <xdr:row>67</xdr:row>
      <xdr:rowOff>121226</xdr:rowOff>
    </xdr:from>
    <xdr:to>
      <xdr:col>20</xdr:col>
      <xdr:colOff>17318</xdr:colOff>
      <xdr:row>92</xdr:row>
      <xdr:rowOff>34635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710046</xdr:colOff>
      <xdr:row>92</xdr:row>
      <xdr:rowOff>138545</xdr:rowOff>
    </xdr:from>
    <xdr:to>
      <xdr:col>19</xdr:col>
      <xdr:colOff>1472045</xdr:colOff>
      <xdr:row>117</xdr:row>
      <xdr:rowOff>86591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55</xdr:row>
      <xdr:rowOff>95250</xdr:rowOff>
    </xdr:from>
    <xdr:to>
      <xdr:col>5</xdr:col>
      <xdr:colOff>628650</xdr:colOff>
      <xdr:row>69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933450</xdr:colOff>
      <xdr:row>55</xdr:row>
      <xdr:rowOff>95250</xdr:rowOff>
    </xdr:from>
    <xdr:to>
      <xdr:col>8</xdr:col>
      <xdr:colOff>1200150</xdr:colOff>
      <xdr:row>69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56</xdr:row>
      <xdr:rowOff>66675</xdr:rowOff>
    </xdr:from>
    <xdr:to>
      <xdr:col>8</xdr:col>
      <xdr:colOff>447675</xdr:colOff>
      <xdr:row>70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638175</xdr:colOff>
      <xdr:row>56</xdr:row>
      <xdr:rowOff>57150</xdr:rowOff>
    </xdr:from>
    <xdr:to>
      <xdr:col>14</xdr:col>
      <xdr:colOff>523875</xdr:colOff>
      <xdr:row>70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51</xdr:row>
      <xdr:rowOff>28575</xdr:rowOff>
    </xdr:from>
    <xdr:to>
      <xdr:col>7</xdr:col>
      <xdr:colOff>733425</xdr:colOff>
      <xdr:row>65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51</xdr:row>
      <xdr:rowOff>28575</xdr:rowOff>
    </xdr:from>
    <xdr:to>
      <xdr:col>14</xdr:col>
      <xdr:colOff>66675</xdr:colOff>
      <xdr:row>65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47625</xdr:colOff>
      <xdr:row>42</xdr:row>
      <xdr:rowOff>180975</xdr:rowOff>
    </xdr:from>
    <xdr:to>
      <xdr:col>24</xdr:col>
      <xdr:colOff>161925</xdr:colOff>
      <xdr:row>67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55</xdr:row>
      <xdr:rowOff>28575</xdr:rowOff>
    </xdr:from>
    <xdr:to>
      <xdr:col>10</xdr:col>
      <xdr:colOff>38100</xdr:colOff>
      <xdr:row>69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581025</xdr:colOff>
      <xdr:row>55</xdr:row>
      <xdr:rowOff>28575</xdr:rowOff>
    </xdr:from>
    <xdr:to>
      <xdr:col>18</xdr:col>
      <xdr:colOff>276225</xdr:colOff>
      <xdr:row>69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4"/>
  <sheetViews>
    <sheetView tabSelected="1" topLeftCell="F8" zoomScale="55" zoomScaleNormal="55" workbookViewId="0">
      <selection activeCell="U99" sqref="U99"/>
    </sheetView>
  </sheetViews>
  <sheetFormatPr defaultRowHeight="15" x14ac:dyDescent="0.25"/>
  <cols>
    <col min="1" max="1" width="6.7109375" customWidth="1"/>
    <col min="2" max="2" width="9.42578125" bestFit="1" customWidth="1"/>
    <col min="3" max="5" width="22.7109375" customWidth="1"/>
    <col min="6" max="6" width="21.7109375" customWidth="1"/>
    <col min="7" max="7" width="22.7109375" customWidth="1"/>
    <col min="8" max="8" width="23.7109375" customWidth="1"/>
    <col min="9" max="10" width="23.7109375" bestFit="1" customWidth="1"/>
    <col min="11" max="11" width="22.7109375" bestFit="1" customWidth="1"/>
    <col min="12" max="18" width="23.7109375" bestFit="1" customWidth="1"/>
    <col min="19" max="20" width="22.7109375" bestFit="1" customWidth="1"/>
    <col min="21" max="22" width="23.7109375" bestFit="1" customWidth="1"/>
    <col min="23" max="25" width="22.7109375" bestFit="1" customWidth="1"/>
    <col min="26" max="26" width="21.7109375" bestFit="1" customWidth="1"/>
    <col min="27" max="30" width="22.7109375" bestFit="1" customWidth="1"/>
    <col min="31" max="31" width="21.7109375" bestFit="1" customWidth="1"/>
    <col min="32" max="32" width="22.7109375" bestFit="1" customWidth="1"/>
    <col min="33" max="35" width="23.7109375" bestFit="1" customWidth="1"/>
    <col min="36" max="36" width="22.7109375" bestFit="1" customWidth="1"/>
    <col min="37" max="43" width="23.7109375" bestFit="1" customWidth="1"/>
    <col min="44" max="45" width="22.7109375" bestFit="1" customWidth="1"/>
    <col min="46" max="47" width="23.7109375" bestFit="1" customWidth="1"/>
    <col min="48" max="50" width="22.7109375" bestFit="1" customWidth="1"/>
    <col min="51" max="51" width="21.7109375" bestFit="1" customWidth="1"/>
    <col min="52" max="52" width="22.7109375" bestFit="1" customWidth="1"/>
  </cols>
  <sheetData>
    <row r="1" spans="1:52" x14ac:dyDescent="0.25">
      <c r="C1" t="s">
        <v>42</v>
      </c>
      <c r="D1" t="str">
        <f>C1</f>
        <v>Repetition 0</v>
      </c>
      <c r="E1" t="str">
        <f t="shared" ref="E1:AA1" si="0">D1</f>
        <v>Repetition 0</v>
      </c>
      <c r="F1" t="str">
        <f t="shared" si="0"/>
        <v>Repetition 0</v>
      </c>
      <c r="G1" t="str">
        <f t="shared" si="0"/>
        <v>Repetition 0</v>
      </c>
      <c r="H1" t="str">
        <f t="shared" si="0"/>
        <v>Repetition 0</v>
      </c>
      <c r="I1" t="str">
        <f t="shared" si="0"/>
        <v>Repetition 0</v>
      </c>
      <c r="J1" t="str">
        <f t="shared" si="0"/>
        <v>Repetition 0</v>
      </c>
      <c r="K1" t="str">
        <f t="shared" si="0"/>
        <v>Repetition 0</v>
      </c>
      <c r="L1" t="str">
        <f t="shared" si="0"/>
        <v>Repetition 0</v>
      </c>
      <c r="M1" t="str">
        <f t="shared" si="0"/>
        <v>Repetition 0</v>
      </c>
      <c r="N1" t="str">
        <f t="shared" si="0"/>
        <v>Repetition 0</v>
      </c>
      <c r="O1" t="str">
        <f t="shared" si="0"/>
        <v>Repetition 0</v>
      </c>
      <c r="P1" t="str">
        <f t="shared" si="0"/>
        <v>Repetition 0</v>
      </c>
      <c r="Q1" t="str">
        <f t="shared" si="0"/>
        <v>Repetition 0</v>
      </c>
      <c r="R1" t="str">
        <f t="shared" si="0"/>
        <v>Repetition 0</v>
      </c>
      <c r="S1" t="str">
        <f t="shared" si="0"/>
        <v>Repetition 0</v>
      </c>
      <c r="T1" t="str">
        <f t="shared" si="0"/>
        <v>Repetition 0</v>
      </c>
      <c r="U1" t="str">
        <f t="shared" si="0"/>
        <v>Repetition 0</v>
      </c>
      <c r="V1" t="str">
        <f t="shared" si="0"/>
        <v>Repetition 0</v>
      </c>
      <c r="W1" t="str">
        <f t="shared" si="0"/>
        <v>Repetition 0</v>
      </c>
      <c r="X1" t="str">
        <f t="shared" si="0"/>
        <v>Repetition 0</v>
      </c>
      <c r="Y1" t="str">
        <f t="shared" si="0"/>
        <v>Repetition 0</v>
      </c>
      <c r="Z1" t="str">
        <f t="shared" si="0"/>
        <v>Repetition 0</v>
      </c>
      <c r="AA1" t="str">
        <f t="shared" si="0"/>
        <v>Repetition 0</v>
      </c>
      <c r="AB1" t="s">
        <v>43</v>
      </c>
      <c r="AC1" t="str">
        <f>AB1</f>
        <v>Repetition 1</v>
      </c>
      <c r="AD1" t="str">
        <f t="shared" ref="AD1:AZ1" si="1">AC1</f>
        <v>Repetition 1</v>
      </c>
      <c r="AE1" t="str">
        <f t="shared" si="1"/>
        <v>Repetition 1</v>
      </c>
      <c r="AF1" t="str">
        <f t="shared" si="1"/>
        <v>Repetition 1</v>
      </c>
      <c r="AG1" t="str">
        <f t="shared" si="1"/>
        <v>Repetition 1</v>
      </c>
      <c r="AH1" t="str">
        <f t="shared" si="1"/>
        <v>Repetition 1</v>
      </c>
      <c r="AI1" t="str">
        <f t="shared" si="1"/>
        <v>Repetition 1</v>
      </c>
      <c r="AJ1" t="str">
        <f t="shared" si="1"/>
        <v>Repetition 1</v>
      </c>
      <c r="AK1" t="str">
        <f t="shared" si="1"/>
        <v>Repetition 1</v>
      </c>
      <c r="AL1" t="str">
        <f t="shared" si="1"/>
        <v>Repetition 1</v>
      </c>
      <c r="AM1" t="str">
        <f t="shared" si="1"/>
        <v>Repetition 1</v>
      </c>
      <c r="AN1" t="str">
        <f t="shared" si="1"/>
        <v>Repetition 1</v>
      </c>
      <c r="AO1" t="str">
        <f t="shared" si="1"/>
        <v>Repetition 1</v>
      </c>
      <c r="AP1" t="str">
        <f t="shared" si="1"/>
        <v>Repetition 1</v>
      </c>
      <c r="AQ1" t="str">
        <f t="shared" si="1"/>
        <v>Repetition 1</v>
      </c>
      <c r="AR1" t="str">
        <f t="shared" si="1"/>
        <v>Repetition 1</v>
      </c>
      <c r="AS1" t="str">
        <f t="shared" si="1"/>
        <v>Repetition 1</v>
      </c>
      <c r="AT1" t="str">
        <f t="shared" si="1"/>
        <v>Repetition 1</v>
      </c>
      <c r="AU1" t="str">
        <f t="shared" si="1"/>
        <v>Repetition 1</v>
      </c>
      <c r="AV1" t="str">
        <f t="shared" si="1"/>
        <v>Repetition 1</v>
      </c>
      <c r="AW1" t="str">
        <f t="shared" si="1"/>
        <v>Repetition 1</v>
      </c>
      <c r="AX1" t="str">
        <f t="shared" si="1"/>
        <v>Repetition 1</v>
      </c>
      <c r="AY1" t="str">
        <f t="shared" si="1"/>
        <v>Repetition 1</v>
      </c>
      <c r="AZ1" t="str">
        <f t="shared" si="1"/>
        <v>Repetition 1</v>
      </c>
    </row>
    <row r="2" spans="1:52" x14ac:dyDescent="0.25">
      <c r="C2" t="s">
        <v>44</v>
      </c>
      <c r="D2" t="str">
        <f>C2</f>
        <v>Amplitude 0</v>
      </c>
      <c r="E2" t="str">
        <f t="shared" ref="E2:G2" si="2">D2</f>
        <v>Amplitude 0</v>
      </c>
      <c r="F2" t="str">
        <f t="shared" si="2"/>
        <v>Amplitude 0</v>
      </c>
      <c r="G2" t="str">
        <f t="shared" si="2"/>
        <v>Amplitude 0</v>
      </c>
      <c r="H2" t="s">
        <v>45</v>
      </c>
      <c r="I2" t="str">
        <f>H2</f>
        <v>Amplitude 12</v>
      </c>
      <c r="J2" t="str">
        <f t="shared" ref="J2:L2" si="3">I2</f>
        <v>Amplitude 12</v>
      </c>
      <c r="K2" t="str">
        <f t="shared" si="3"/>
        <v>Amplitude 12</v>
      </c>
      <c r="L2" t="str">
        <f t="shared" si="3"/>
        <v>Amplitude 12</v>
      </c>
      <c r="M2" t="s">
        <v>46</v>
      </c>
      <c r="N2" t="str">
        <f>M2</f>
        <v>Amplitude 24</v>
      </c>
      <c r="O2" t="str">
        <f t="shared" ref="O2:V2" si="4">N2</f>
        <v>Amplitude 24</v>
      </c>
      <c r="P2" t="str">
        <f t="shared" si="4"/>
        <v>Amplitude 24</v>
      </c>
      <c r="Q2" t="str">
        <f t="shared" si="4"/>
        <v>Amplitude 24</v>
      </c>
      <c r="R2" t="s">
        <v>53</v>
      </c>
      <c r="S2" t="str">
        <f t="shared" si="4"/>
        <v>Amplitude 48</v>
      </c>
      <c r="T2" t="str">
        <f t="shared" si="4"/>
        <v>Amplitude 48</v>
      </c>
      <c r="U2" t="str">
        <f t="shared" si="4"/>
        <v>Amplitude 48</v>
      </c>
      <c r="V2" t="str">
        <f t="shared" si="4"/>
        <v>Amplitude 48</v>
      </c>
      <c r="W2" t="s">
        <v>47</v>
      </c>
      <c r="X2" t="str">
        <f>W2</f>
        <v>Amplitude 6</v>
      </c>
      <c r="Y2" t="str">
        <f t="shared" ref="Y2:AA2" si="5">X2</f>
        <v>Amplitude 6</v>
      </c>
      <c r="Z2" t="str">
        <f t="shared" si="5"/>
        <v>Amplitude 6</v>
      </c>
      <c r="AA2" t="str">
        <f t="shared" si="5"/>
        <v>Amplitude 6</v>
      </c>
      <c r="AB2" t="str">
        <f>C2</f>
        <v>Amplitude 0</v>
      </c>
      <c r="AC2" t="str">
        <f t="shared" ref="AC2:AZ2" si="6">D2</f>
        <v>Amplitude 0</v>
      </c>
      <c r="AD2" t="str">
        <f t="shared" si="6"/>
        <v>Amplitude 0</v>
      </c>
      <c r="AE2" t="str">
        <f t="shared" si="6"/>
        <v>Amplitude 0</v>
      </c>
      <c r="AF2" t="str">
        <f t="shared" si="6"/>
        <v>Amplitude 0</v>
      </c>
      <c r="AG2" t="str">
        <f t="shared" si="6"/>
        <v>Amplitude 12</v>
      </c>
      <c r="AH2" t="str">
        <f t="shared" si="6"/>
        <v>Amplitude 12</v>
      </c>
      <c r="AI2" t="str">
        <f t="shared" si="6"/>
        <v>Amplitude 12</v>
      </c>
      <c r="AJ2" t="str">
        <f t="shared" si="6"/>
        <v>Amplitude 12</v>
      </c>
      <c r="AK2" t="str">
        <f t="shared" si="6"/>
        <v>Amplitude 12</v>
      </c>
      <c r="AL2" t="str">
        <f t="shared" si="6"/>
        <v>Amplitude 24</v>
      </c>
      <c r="AM2" t="str">
        <f t="shared" si="6"/>
        <v>Amplitude 24</v>
      </c>
      <c r="AN2" t="str">
        <f t="shared" si="6"/>
        <v>Amplitude 24</v>
      </c>
      <c r="AO2" t="str">
        <f t="shared" si="6"/>
        <v>Amplitude 24</v>
      </c>
      <c r="AP2" t="str">
        <f t="shared" si="6"/>
        <v>Amplitude 24</v>
      </c>
      <c r="AQ2" t="str">
        <f t="shared" si="6"/>
        <v>Amplitude 48</v>
      </c>
      <c r="AR2" t="str">
        <f t="shared" si="6"/>
        <v>Amplitude 48</v>
      </c>
      <c r="AS2" t="str">
        <f t="shared" si="6"/>
        <v>Amplitude 48</v>
      </c>
      <c r="AT2" t="str">
        <f t="shared" si="6"/>
        <v>Amplitude 48</v>
      </c>
      <c r="AU2" t="str">
        <f t="shared" si="6"/>
        <v>Amplitude 48</v>
      </c>
      <c r="AV2" t="str">
        <f t="shared" si="6"/>
        <v>Amplitude 6</v>
      </c>
      <c r="AW2" t="str">
        <f t="shared" si="6"/>
        <v>Amplitude 6</v>
      </c>
      <c r="AX2" t="str">
        <f t="shared" si="6"/>
        <v>Amplitude 6</v>
      </c>
      <c r="AY2" t="str">
        <f t="shared" si="6"/>
        <v>Amplitude 6</v>
      </c>
      <c r="AZ2" t="str">
        <f t="shared" si="6"/>
        <v>Amplitude 6</v>
      </c>
    </row>
    <row r="3" spans="1:52" x14ac:dyDescent="0.25">
      <c r="C3" t="s">
        <v>49</v>
      </c>
      <c r="D3" t="s">
        <v>48</v>
      </c>
      <c r="E3" t="s">
        <v>50</v>
      </c>
      <c r="F3" t="s">
        <v>51</v>
      </c>
      <c r="G3" t="s">
        <v>52</v>
      </c>
      <c r="H3" t="str">
        <f>C3</f>
        <v>WL 100</v>
      </c>
      <c r="I3" t="str">
        <f t="shared" ref="I3:AZ3" si="7">D3</f>
        <v>WL 200</v>
      </c>
      <c r="J3" t="str">
        <f t="shared" si="7"/>
        <v>WL 400</v>
      </c>
      <c r="K3" t="str">
        <f t="shared" si="7"/>
        <v>WL 50</v>
      </c>
      <c r="L3" t="str">
        <f t="shared" si="7"/>
        <v>WL 800</v>
      </c>
      <c r="M3" t="str">
        <f t="shared" si="7"/>
        <v>WL 100</v>
      </c>
      <c r="N3" t="str">
        <f t="shared" si="7"/>
        <v>WL 200</v>
      </c>
      <c r="O3" t="str">
        <f t="shared" si="7"/>
        <v>WL 400</v>
      </c>
      <c r="P3" t="str">
        <f t="shared" si="7"/>
        <v>WL 50</v>
      </c>
      <c r="Q3" t="str">
        <f t="shared" si="7"/>
        <v>WL 800</v>
      </c>
      <c r="R3" t="str">
        <f t="shared" si="7"/>
        <v>WL 100</v>
      </c>
      <c r="S3" t="str">
        <f t="shared" si="7"/>
        <v>WL 200</v>
      </c>
      <c r="T3" t="str">
        <f t="shared" si="7"/>
        <v>WL 400</v>
      </c>
      <c r="U3" t="str">
        <f t="shared" si="7"/>
        <v>WL 50</v>
      </c>
      <c r="V3" t="str">
        <f t="shared" si="7"/>
        <v>WL 800</v>
      </c>
      <c r="W3" t="str">
        <f t="shared" si="7"/>
        <v>WL 100</v>
      </c>
      <c r="X3" t="str">
        <f t="shared" si="7"/>
        <v>WL 200</v>
      </c>
      <c r="Y3" t="str">
        <f t="shared" si="7"/>
        <v>WL 400</v>
      </c>
      <c r="Z3" t="str">
        <f t="shared" si="7"/>
        <v>WL 50</v>
      </c>
      <c r="AA3" t="str">
        <f t="shared" si="7"/>
        <v>WL 800</v>
      </c>
      <c r="AB3" t="str">
        <f t="shared" si="7"/>
        <v>WL 100</v>
      </c>
      <c r="AC3" t="str">
        <f t="shared" si="7"/>
        <v>WL 200</v>
      </c>
      <c r="AD3" t="str">
        <f t="shared" si="7"/>
        <v>WL 400</v>
      </c>
      <c r="AE3" t="str">
        <f t="shared" si="7"/>
        <v>WL 50</v>
      </c>
      <c r="AF3" t="str">
        <f t="shared" si="7"/>
        <v>WL 800</v>
      </c>
      <c r="AG3" t="str">
        <f t="shared" si="7"/>
        <v>WL 100</v>
      </c>
      <c r="AH3" t="str">
        <f t="shared" si="7"/>
        <v>WL 200</v>
      </c>
      <c r="AI3" t="str">
        <f t="shared" si="7"/>
        <v>WL 400</v>
      </c>
      <c r="AJ3" t="str">
        <f t="shared" si="7"/>
        <v>WL 50</v>
      </c>
      <c r="AK3" t="str">
        <f t="shared" si="7"/>
        <v>WL 800</v>
      </c>
      <c r="AL3" t="str">
        <f t="shared" si="7"/>
        <v>WL 100</v>
      </c>
      <c r="AM3" t="str">
        <f t="shared" si="7"/>
        <v>WL 200</v>
      </c>
      <c r="AN3" t="str">
        <f t="shared" si="7"/>
        <v>WL 400</v>
      </c>
      <c r="AO3" t="str">
        <f t="shared" si="7"/>
        <v>WL 50</v>
      </c>
      <c r="AP3" t="str">
        <f t="shared" si="7"/>
        <v>WL 800</v>
      </c>
      <c r="AQ3" t="str">
        <f t="shared" si="7"/>
        <v>WL 100</v>
      </c>
      <c r="AR3" t="str">
        <f t="shared" si="7"/>
        <v>WL 200</v>
      </c>
      <c r="AS3" t="str">
        <f t="shared" si="7"/>
        <v>WL 400</v>
      </c>
      <c r="AT3" t="str">
        <f t="shared" si="7"/>
        <v>WL 50</v>
      </c>
      <c r="AU3" t="str">
        <f t="shared" si="7"/>
        <v>WL 800</v>
      </c>
      <c r="AV3" t="str">
        <f t="shared" si="7"/>
        <v>WL 100</v>
      </c>
      <c r="AW3" t="str">
        <f t="shared" si="7"/>
        <v>WL 200</v>
      </c>
      <c r="AX3" t="str">
        <f t="shared" si="7"/>
        <v>WL 400</v>
      </c>
      <c r="AY3" t="str">
        <f t="shared" si="7"/>
        <v>WL 50</v>
      </c>
      <c r="AZ3" t="str">
        <f t="shared" si="7"/>
        <v>WL 800</v>
      </c>
    </row>
    <row r="4" spans="1:5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 x14ac:dyDescent="0.25">
      <c r="A5" s="12">
        <v>1</v>
      </c>
      <c r="B5" s="12"/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1</v>
      </c>
      <c r="I5" s="12">
        <v>1</v>
      </c>
      <c r="J5" s="12">
        <v>1</v>
      </c>
      <c r="K5" s="12">
        <v>1</v>
      </c>
      <c r="L5" s="12">
        <v>0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1</v>
      </c>
      <c r="X5" s="12">
        <v>1</v>
      </c>
      <c r="Y5" s="12">
        <v>1</v>
      </c>
      <c r="Z5" s="12">
        <v>1</v>
      </c>
      <c r="AA5" s="12">
        <v>1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1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2">
        <v>1</v>
      </c>
      <c r="AW5" s="12">
        <v>1</v>
      </c>
      <c r="AX5" s="12">
        <v>0</v>
      </c>
      <c r="AY5" s="12">
        <v>1</v>
      </c>
      <c r="AZ5" s="12">
        <v>0</v>
      </c>
    </row>
    <row r="6" spans="1:52" x14ac:dyDescent="0.25">
      <c r="A6" s="12">
        <v>2</v>
      </c>
      <c r="B6" s="12"/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12">
        <v>1</v>
      </c>
      <c r="X6" s="12">
        <v>0</v>
      </c>
      <c r="Y6" s="12">
        <v>1</v>
      </c>
      <c r="Z6" s="12">
        <v>1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1</v>
      </c>
      <c r="AH6" s="12">
        <v>1</v>
      </c>
      <c r="AI6" s="12">
        <v>1</v>
      </c>
      <c r="AJ6" s="12">
        <v>1</v>
      </c>
      <c r="AK6" s="12">
        <v>0</v>
      </c>
      <c r="AL6" s="12">
        <v>1</v>
      </c>
      <c r="AM6" s="12">
        <v>1</v>
      </c>
      <c r="AN6" s="12">
        <v>1</v>
      </c>
      <c r="AO6" s="12">
        <v>1</v>
      </c>
      <c r="AP6" s="12">
        <v>1</v>
      </c>
      <c r="AQ6" s="12">
        <v>1</v>
      </c>
      <c r="AR6" s="12">
        <v>1</v>
      </c>
      <c r="AS6" s="12">
        <v>1</v>
      </c>
      <c r="AT6" s="12">
        <v>1</v>
      </c>
      <c r="AU6" s="12">
        <v>1</v>
      </c>
      <c r="AV6" s="12">
        <v>1</v>
      </c>
      <c r="AW6" s="12">
        <v>1</v>
      </c>
      <c r="AX6" s="12">
        <v>1</v>
      </c>
      <c r="AY6" s="12">
        <v>1</v>
      </c>
      <c r="AZ6" s="12">
        <v>0</v>
      </c>
    </row>
    <row r="7" spans="1:52" x14ac:dyDescent="0.25">
      <c r="A7">
        <v>3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</v>
      </c>
      <c r="I7" s="11">
        <v>1</v>
      </c>
      <c r="J7" s="11">
        <v>1</v>
      </c>
      <c r="K7" s="11">
        <v>1</v>
      </c>
      <c r="L7" s="11">
        <v>0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0</v>
      </c>
      <c r="Z7" s="11">
        <v>1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</row>
    <row r="8" spans="1:52" x14ac:dyDescent="0.25">
      <c r="A8">
        <v>4</v>
      </c>
      <c r="C8" s="11">
        <v>0</v>
      </c>
      <c r="D8" s="11">
        <v>1</v>
      </c>
      <c r="E8" s="11">
        <v>0</v>
      </c>
      <c r="F8" s="11">
        <v>1</v>
      </c>
      <c r="G8" s="11">
        <v>1</v>
      </c>
      <c r="H8" s="11">
        <v>1</v>
      </c>
      <c r="I8" s="11">
        <v>1</v>
      </c>
      <c r="J8" s="11">
        <v>1</v>
      </c>
      <c r="K8" s="11">
        <v>1</v>
      </c>
      <c r="L8" s="11">
        <v>1</v>
      </c>
      <c r="M8" s="11">
        <v>1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11">
        <v>1</v>
      </c>
      <c r="V8" s="11">
        <v>1</v>
      </c>
      <c r="W8" s="11">
        <v>1</v>
      </c>
      <c r="X8" s="11">
        <v>1</v>
      </c>
      <c r="Y8" s="11">
        <v>0</v>
      </c>
      <c r="Z8" s="11">
        <v>1</v>
      </c>
      <c r="AA8" s="11">
        <v>1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1</v>
      </c>
      <c r="AH8" s="11">
        <v>1</v>
      </c>
      <c r="AI8" s="11">
        <v>1</v>
      </c>
      <c r="AJ8" s="11">
        <v>1</v>
      </c>
      <c r="AK8" s="11">
        <v>1</v>
      </c>
      <c r="AL8" s="11">
        <v>1</v>
      </c>
      <c r="AM8" s="11">
        <v>1</v>
      </c>
      <c r="AN8" s="11">
        <v>1</v>
      </c>
      <c r="AO8" s="11">
        <v>1</v>
      </c>
      <c r="AP8" s="11">
        <v>1</v>
      </c>
      <c r="AQ8" s="11">
        <v>1</v>
      </c>
      <c r="AR8" s="11">
        <v>1</v>
      </c>
      <c r="AS8" s="11">
        <v>1</v>
      </c>
      <c r="AT8" s="11">
        <v>1</v>
      </c>
      <c r="AU8" s="11">
        <v>1</v>
      </c>
      <c r="AV8" s="11">
        <v>1</v>
      </c>
      <c r="AW8" s="11">
        <v>1</v>
      </c>
      <c r="AX8" s="11">
        <v>0</v>
      </c>
      <c r="AY8" s="11">
        <v>1</v>
      </c>
      <c r="AZ8" s="11">
        <v>1</v>
      </c>
    </row>
    <row r="9" spans="1:52" x14ac:dyDescent="0.25">
      <c r="A9">
        <v>5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1</v>
      </c>
      <c r="I9" s="11">
        <v>1</v>
      </c>
      <c r="J9" s="11">
        <v>1</v>
      </c>
      <c r="K9" s="11">
        <v>1</v>
      </c>
      <c r="L9" s="11">
        <v>0</v>
      </c>
      <c r="M9" s="11">
        <v>1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>
        <v>1</v>
      </c>
      <c r="V9" s="11">
        <v>1</v>
      </c>
      <c r="W9" s="11">
        <v>1</v>
      </c>
      <c r="X9" s="11">
        <v>1</v>
      </c>
      <c r="Y9" s="11">
        <v>1</v>
      </c>
      <c r="Z9" s="11">
        <v>1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1</v>
      </c>
      <c r="AH9" s="11">
        <v>1</v>
      </c>
      <c r="AI9" s="11">
        <v>1</v>
      </c>
      <c r="AJ9" s="11">
        <v>1</v>
      </c>
      <c r="AK9" s="11">
        <v>0</v>
      </c>
      <c r="AL9" s="11">
        <v>1</v>
      </c>
      <c r="AM9" s="11">
        <v>1</v>
      </c>
      <c r="AN9" s="11">
        <v>1</v>
      </c>
      <c r="AO9" s="11">
        <v>1</v>
      </c>
      <c r="AP9" s="11">
        <v>1</v>
      </c>
      <c r="AQ9" s="11">
        <v>1</v>
      </c>
      <c r="AR9" s="11">
        <v>1</v>
      </c>
      <c r="AS9" s="11">
        <v>1</v>
      </c>
      <c r="AT9" s="11">
        <v>1</v>
      </c>
      <c r="AU9" s="11">
        <v>1</v>
      </c>
      <c r="AV9" s="11">
        <v>1</v>
      </c>
      <c r="AW9" s="11">
        <v>1</v>
      </c>
      <c r="AX9" s="11">
        <v>1</v>
      </c>
      <c r="AY9" s="11">
        <v>1</v>
      </c>
      <c r="AZ9" s="11">
        <v>0</v>
      </c>
    </row>
    <row r="10" spans="1:52" x14ac:dyDescent="0.25">
      <c r="A10">
        <v>6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1</v>
      </c>
      <c r="I10" s="11">
        <v>1</v>
      </c>
      <c r="J10" s="11">
        <v>0</v>
      </c>
      <c r="K10" s="11">
        <v>1</v>
      </c>
      <c r="L10" s="11">
        <v>0</v>
      </c>
      <c r="M10" s="11">
        <v>1</v>
      </c>
      <c r="N10" s="11">
        <v>1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>
        <v>1</v>
      </c>
      <c r="W10" s="11">
        <v>1</v>
      </c>
      <c r="X10" s="11">
        <v>1</v>
      </c>
      <c r="Y10" s="11">
        <v>0</v>
      </c>
      <c r="Z10" s="11">
        <v>1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1</v>
      </c>
      <c r="AH10" s="11">
        <v>1</v>
      </c>
      <c r="AI10" s="11">
        <v>1</v>
      </c>
      <c r="AJ10" s="11">
        <v>1</v>
      </c>
      <c r="AK10" s="11">
        <v>1</v>
      </c>
      <c r="AL10" s="11">
        <v>1</v>
      </c>
      <c r="AM10" s="11">
        <v>1</v>
      </c>
      <c r="AN10" s="11">
        <v>1</v>
      </c>
      <c r="AO10" s="11">
        <v>1</v>
      </c>
      <c r="AP10" s="11">
        <v>1</v>
      </c>
      <c r="AQ10" s="11">
        <v>1</v>
      </c>
      <c r="AR10" s="11">
        <v>1</v>
      </c>
      <c r="AS10" s="11">
        <v>1</v>
      </c>
      <c r="AT10" s="11">
        <v>1</v>
      </c>
      <c r="AU10" s="11">
        <v>1</v>
      </c>
      <c r="AV10" s="11">
        <v>1</v>
      </c>
      <c r="AW10" s="11">
        <v>1</v>
      </c>
      <c r="AX10" s="11">
        <v>0</v>
      </c>
      <c r="AY10" s="11">
        <v>1</v>
      </c>
      <c r="AZ10" s="11">
        <v>0</v>
      </c>
    </row>
    <row r="11" spans="1:52" x14ac:dyDescent="0.25">
      <c r="A11">
        <v>7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1</v>
      </c>
      <c r="I11" s="11">
        <v>1</v>
      </c>
      <c r="J11" s="11">
        <v>0</v>
      </c>
      <c r="K11" s="11">
        <v>1</v>
      </c>
      <c r="L11" s="11">
        <v>0</v>
      </c>
      <c r="M11" s="11">
        <v>1</v>
      </c>
      <c r="N11" s="11">
        <v>1</v>
      </c>
      <c r="O11" s="11">
        <v>1</v>
      </c>
      <c r="P11" s="11">
        <v>1</v>
      </c>
      <c r="Q11" s="11">
        <v>0</v>
      </c>
      <c r="R11" s="11">
        <v>1</v>
      </c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>
        <v>0</v>
      </c>
      <c r="Y11" s="11">
        <v>0</v>
      </c>
      <c r="Z11" s="11">
        <v>1</v>
      </c>
      <c r="AA11" s="11">
        <v>1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1</v>
      </c>
      <c r="AH11" s="11">
        <v>1</v>
      </c>
      <c r="AI11" s="11">
        <v>0</v>
      </c>
      <c r="AJ11" s="11">
        <v>1</v>
      </c>
      <c r="AK11" s="11">
        <v>0</v>
      </c>
      <c r="AL11" s="11">
        <v>1</v>
      </c>
      <c r="AM11" s="11">
        <v>1</v>
      </c>
      <c r="AN11" s="11">
        <v>1</v>
      </c>
      <c r="AO11" s="11">
        <v>1</v>
      </c>
      <c r="AP11" s="11">
        <v>0</v>
      </c>
      <c r="AQ11" s="11">
        <v>1</v>
      </c>
      <c r="AR11" s="11">
        <v>1</v>
      </c>
      <c r="AS11" s="11">
        <v>1</v>
      </c>
      <c r="AT11" s="11">
        <v>1</v>
      </c>
      <c r="AU11" s="11">
        <v>1</v>
      </c>
      <c r="AV11" s="11">
        <v>1</v>
      </c>
      <c r="AW11" s="11">
        <v>1</v>
      </c>
      <c r="AX11" s="11">
        <v>0</v>
      </c>
      <c r="AY11" s="11">
        <v>1</v>
      </c>
      <c r="AZ11" s="11">
        <v>0</v>
      </c>
    </row>
    <row r="12" spans="1:52" x14ac:dyDescent="0.25">
      <c r="A12">
        <v>8</v>
      </c>
      <c r="C12" s="11">
        <v>0</v>
      </c>
      <c r="D12" s="11">
        <v>0</v>
      </c>
      <c r="E12" s="11">
        <v>1</v>
      </c>
      <c r="F12" s="11">
        <v>0</v>
      </c>
      <c r="G12" s="11">
        <v>0</v>
      </c>
      <c r="H12" s="11">
        <v>1</v>
      </c>
      <c r="I12" s="11">
        <v>1</v>
      </c>
      <c r="J12" s="11">
        <v>1</v>
      </c>
      <c r="K12" s="11">
        <v>1</v>
      </c>
      <c r="L12" s="11">
        <v>0</v>
      </c>
      <c r="M12" s="11">
        <v>1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>
        <v>0</v>
      </c>
      <c r="AC12" s="11">
        <v>0</v>
      </c>
      <c r="AD12" s="11">
        <v>0</v>
      </c>
      <c r="AE12" s="11">
        <v>1</v>
      </c>
      <c r="AF12" s="11">
        <v>0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>
        <v>1</v>
      </c>
      <c r="AZ12" s="11">
        <v>0</v>
      </c>
    </row>
    <row r="13" spans="1:52" x14ac:dyDescent="0.25">
      <c r="A13">
        <v>9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1</v>
      </c>
      <c r="I13" s="11">
        <v>1</v>
      </c>
      <c r="J13" s="11">
        <v>1</v>
      </c>
      <c r="K13" s="11">
        <v>1</v>
      </c>
      <c r="L13" s="11">
        <v>1</v>
      </c>
      <c r="M13" s="11">
        <v>1</v>
      </c>
      <c r="N13" s="11">
        <v>1</v>
      </c>
      <c r="O13" s="11">
        <v>1</v>
      </c>
      <c r="P13" s="11">
        <v>1</v>
      </c>
      <c r="Q13" s="11">
        <v>1</v>
      </c>
      <c r="R13" s="11">
        <v>1</v>
      </c>
      <c r="S13" s="11">
        <v>1</v>
      </c>
      <c r="T13" s="11">
        <v>1</v>
      </c>
      <c r="U13" s="11">
        <v>1</v>
      </c>
      <c r="V13" s="11">
        <v>1</v>
      </c>
      <c r="W13" s="11">
        <v>1</v>
      </c>
      <c r="X13" s="11">
        <v>1</v>
      </c>
      <c r="Y13" s="11">
        <v>0</v>
      </c>
      <c r="Z13" s="11">
        <v>1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0</v>
      </c>
      <c r="AX13" s="11">
        <v>1</v>
      </c>
      <c r="AY13" s="11">
        <v>1</v>
      </c>
      <c r="AZ13" s="11">
        <v>0</v>
      </c>
    </row>
    <row r="14" spans="1:52" x14ac:dyDescent="0.25">
      <c r="A14">
        <v>11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1</v>
      </c>
      <c r="I14" s="11">
        <v>1</v>
      </c>
      <c r="J14" s="11">
        <v>1</v>
      </c>
      <c r="K14" s="11">
        <v>1</v>
      </c>
      <c r="L14" s="11">
        <v>1</v>
      </c>
      <c r="M14" s="11">
        <v>1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11">
        <v>1</v>
      </c>
      <c r="V14" s="11">
        <v>1</v>
      </c>
      <c r="W14" s="11">
        <v>1</v>
      </c>
      <c r="X14" s="11">
        <v>1</v>
      </c>
      <c r="Y14" s="11">
        <v>0</v>
      </c>
      <c r="Z14" s="11">
        <v>1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1</v>
      </c>
      <c r="AH14" s="11">
        <v>1</v>
      </c>
      <c r="AI14" s="11">
        <v>1</v>
      </c>
      <c r="AJ14" s="11">
        <v>1</v>
      </c>
      <c r="AK14" s="11">
        <v>0</v>
      </c>
      <c r="AL14" s="11">
        <v>1</v>
      </c>
      <c r="AM14" s="11">
        <v>1</v>
      </c>
      <c r="AN14" s="11">
        <v>0</v>
      </c>
      <c r="AO14" s="11">
        <v>1</v>
      </c>
      <c r="AP14" s="11">
        <v>0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0</v>
      </c>
      <c r="AZ14" s="11">
        <v>1</v>
      </c>
    </row>
    <row r="15" spans="1:52" x14ac:dyDescent="0.25">
      <c r="A15">
        <v>12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</v>
      </c>
      <c r="I15" s="11">
        <v>1</v>
      </c>
      <c r="J15" s="11">
        <v>0</v>
      </c>
      <c r="K15" s="11">
        <v>1</v>
      </c>
      <c r="L15" s="11">
        <v>0</v>
      </c>
      <c r="M15" s="11">
        <v>1</v>
      </c>
      <c r="N15" s="11">
        <v>1</v>
      </c>
      <c r="O15" s="11">
        <v>0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11">
        <v>1</v>
      </c>
      <c r="V15" s="11">
        <v>1</v>
      </c>
      <c r="W15" s="11">
        <v>1</v>
      </c>
      <c r="X15" s="11">
        <v>0</v>
      </c>
      <c r="Y15" s="11">
        <v>0</v>
      </c>
      <c r="Z15" s="11">
        <v>1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1</v>
      </c>
      <c r="AH15" s="11">
        <v>1</v>
      </c>
      <c r="AI15" s="11">
        <v>0</v>
      </c>
      <c r="AJ15" s="11">
        <v>1</v>
      </c>
      <c r="AK15" s="11">
        <v>0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0</v>
      </c>
      <c r="AY15" s="11">
        <v>1</v>
      </c>
      <c r="AZ15" s="11">
        <v>0</v>
      </c>
    </row>
    <row r="16" spans="1:52" x14ac:dyDescent="0.25">
      <c r="A16">
        <v>13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1</v>
      </c>
      <c r="I16" s="11">
        <v>1</v>
      </c>
      <c r="J16" s="11">
        <v>1</v>
      </c>
      <c r="K16" s="11">
        <v>1</v>
      </c>
      <c r="L16" s="11">
        <v>0</v>
      </c>
      <c r="M16" s="11">
        <v>1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11">
        <v>1</v>
      </c>
      <c r="V16" s="11">
        <v>1</v>
      </c>
      <c r="W16" s="11">
        <v>1</v>
      </c>
      <c r="X16" s="11">
        <v>1</v>
      </c>
      <c r="Y16" s="11">
        <v>1</v>
      </c>
      <c r="Z16" s="11">
        <v>1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1</v>
      </c>
      <c r="AH16" s="11">
        <v>1</v>
      </c>
      <c r="AI16" s="11">
        <v>0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0</v>
      </c>
      <c r="AW16" s="11">
        <v>1</v>
      </c>
      <c r="AX16" s="11">
        <v>0</v>
      </c>
      <c r="AY16" s="11">
        <v>1</v>
      </c>
      <c r="AZ16" s="11">
        <v>0</v>
      </c>
    </row>
    <row r="17" spans="1:52" x14ac:dyDescent="0.25">
      <c r="A17">
        <v>14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1</v>
      </c>
      <c r="I17" s="11">
        <v>1</v>
      </c>
      <c r="J17" s="11">
        <v>1</v>
      </c>
      <c r="K17" s="11">
        <v>1</v>
      </c>
      <c r="L17" s="11">
        <v>1</v>
      </c>
      <c r="M17" s="11">
        <v>1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11">
        <v>1</v>
      </c>
      <c r="V17" s="11">
        <v>1</v>
      </c>
      <c r="W17" s="11">
        <v>0</v>
      </c>
      <c r="X17" s="11">
        <v>1</v>
      </c>
      <c r="Y17" s="11">
        <v>1</v>
      </c>
      <c r="Z17" s="11">
        <v>1</v>
      </c>
      <c r="AA17" s="11">
        <v>1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0</v>
      </c>
      <c r="AY17" s="11">
        <v>1</v>
      </c>
      <c r="AZ17" s="11">
        <v>0</v>
      </c>
    </row>
    <row r="20" spans="1:52" x14ac:dyDescent="0.25">
      <c r="C20">
        <v>0</v>
      </c>
      <c r="D20">
        <f>C20</f>
        <v>0</v>
      </c>
      <c r="E20">
        <f t="shared" ref="E20:G20" si="8">D20</f>
        <v>0</v>
      </c>
      <c r="F20">
        <f t="shared" si="8"/>
        <v>0</v>
      </c>
      <c r="G20">
        <f t="shared" si="8"/>
        <v>0</v>
      </c>
      <c r="H20">
        <v>12</v>
      </c>
      <c r="I20">
        <f>H20</f>
        <v>12</v>
      </c>
      <c r="J20">
        <f t="shared" ref="J20:L20" si="9">I20</f>
        <v>12</v>
      </c>
      <c r="K20">
        <f t="shared" si="9"/>
        <v>12</v>
      </c>
      <c r="L20">
        <f t="shared" si="9"/>
        <v>12</v>
      </c>
      <c r="M20">
        <v>24</v>
      </c>
      <c r="N20">
        <f>M20</f>
        <v>24</v>
      </c>
      <c r="O20">
        <f t="shared" ref="O20:Q20" si="10">N20</f>
        <v>24</v>
      </c>
      <c r="P20">
        <f t="shared" si="10"/>
        <v>24</v>
      </c>
      <c r="Q20">
        <f t="shared" si="10"/>
        <v>24</v>
      </c>
      <c r="R20">
        <v>48</v>
      </c>
      <c r="S20">
        <f>R20</f>
        <v>48</v>
      </c>
      <c r="T20">
        <f t="shared" ref="T20:V20" si="11">S20</f>
        <v>48</v>
      </c>
      <c r="U20">
        <f t="shared" si="11"/>
        <v>48</v>
      </c>
      <c r="V20">
        <f t="shared" si="11"/>
        <v>48</v>
      </c>
      <c r="W20">
        <v>6</v>
      </c>
      <c r="X20">
        <f>W20</f>
        <v>6</v>
      </c>
      <c r="Y20">
        <f t="shared" ref="Y20:AA20" si="12">X20</f>
        <v>6</v>
      </c>
      <c r="Z20">
        <f t="shared" si="12"/>
        <v>6</v>
      </c>
      <c r="AA20">
        <f t="shared" si="12"/>
        <v>6</v>
      </c>
    </row>
    <row r="21" spans="1:52" x14ac:dyDescent="0.25">
      <c r="C21" t="str">
        <f t="shared" ref="C21:AA21" si="13">C2</f>
        <v>Amplitude 0</v>
      </c>
      <c r="D21" t="str">
        <f t="shared" si="13"/>
        <v>Amplitude 0</v>
      </c>
      <c r="E21" t="str">
        <f t="shared" si="13"/>
        <v>Amplitude 0</v>
      </c>
      <c r="F21" t="str">
        <f t="shared" si="13"/>
        <v>Amplitude 0</v>
      </c>
      <c r="G21" t="str">
        <f t="shared" si="13"/>
        <v>Amplitude 0</v>
      </c>
      <c r="H21" t="str">
        <f t="shared" si="13"/>
        <v>Amplitude 12</v>
      </c>
      <c r="I21" t="str">
        <f t="shared" si="13"/>
        <v>Amplitude 12</v>
      </c>
      <c r="J21" t="str">
        <f t="shared" si="13"/>
        <v>Amplitude 12</v>
      </c>
      <c r="K21" t="str">
        <f t="shared" si="13"/>
        <v>Amplitude 12</v>
      </c>
      <c r="L21" t="str">
        <f t="shared" si="13"/>
        <v>Amplitude 12</v>
      </c>
      <c r="M21" t="str">
        <f t="shared" si="13"/>
        <v>Amplitude 24</v>
      </c>
      <c r="N21" t="str">
        <f t="shared" si="13"/>
        <v>Amplitude 24</v>
      </c>
      <c r="O21" t="str">
        <f t="shared" si="13"/>
        <v>Amplitude 24</v>
      </c>
      <c r="P21" t="str">
        <f t="shared" si="13"/>
        <v>Amplitude 24</v>
      </c>
      <c r="Q21" t="str">
        <f t="shared" si="13"/>
        <v>Amplitude 24</v>
      </c>
      <c r="R21" t="str">
        <f t="shared" si="13"/>
        <v>Amplitude 48</v>
      </c>
      <c r="S21" t="str">
        <f t="shared" si="13"/>
        <v>Amplitude 48</v>
      </c>
      <c r="T21" t="str">
        <f t="shared" si="13"/>
        <v>Amplitude 48</v>
      </c>
      <c r="U21" t="str">
        <f t="shared" si="13"/>
        <v>Amplitude 48</v>
      </c>
      <c r="V21" t="str">
        <f t="shared" si="13"/>
        <v>Amplitude 48</v>
      </c>
      <c r="W21" t="str">
        <f t="shared" si="13"/>
        <v>Amplitude 6</v>
      </c>
      <c r="X21" t="str">
        <f t="shared" si="13"/>
        <v>Amplitude 6</v>
      </c>
      <c r="Y21" t="str">
        <f t="shared" si="13"/>
        <v>Amplitude 6</v>
      </c>
      <c r="Z21" t="str">
        <f t="shared" si="13"/>
        <v>Amplitude 6</v>
      </c>
      <c r="AA21" t="str">
        <f t="shared" si="13"/>
        <v>Amplitude 6</v>
      </c>
    </row>
    <row r="22" spans="1:52" x14ac:dyDescent="0.25">
      <c r="C22" t="str">
        <f t="shared" ref="C22:AA22" si="14">C3</f>
        <v>WL 100</v>
      </c>
      <c r="D22" t="str">
        <f t="shared" si="14"/>
        <v>WL 200</v>
      </c>
      <c r="E22" t="str">
        <f t="shared" si="14"/>
        <v>WL 400</v>
      </c>
      <c r="F22" t="str">
        <f t="shared" si="14"/>
        <v>WL 50</v>
      </c>
      <c r="G22" t="str">
        <f t="shared" si="14"/>
        <v>WL 800</v>
      </c>
      <c r="H22" t="str">
        <f t="shared" si="14"/>
        <v>WL 100</v>
      </c>
      <c r="I22" t="str">
        <f t="shared" si="14"/>
        <v>WL 200</v>
      </c>
      <c r="J22" t="str">
        <f t="shared" si="14"/>
        <v>WL 400</v>
      </c>
      <c r="K22" t="str">
        <f t="shared" si="14"/>
        <v>WL 50</v>
      </c>
      <c r="L22" t="str">
        <f t="shared" si="14"/>
        <v>WL 800</v>
      </c>
      <c r="M22" t="str">
        <f t="shared" si="14"/>
        <v>WL 100</v>
      </c>
      <c r="N22" t="str">
        <f t="shared" si="14"/>
        <v>WL 200</v>
      </c>
      <c r="O22" t="str">
        <f t="shared" si="14"/>
        <v>WL 400</v>
      </c>
      <c r="P22" t="str">
        <f t="shared" si="14"/>
        <v>WL 50</v>
      </c>
      <c r="Q22" t="str">
        <f t="shared" si="14"/>
        <v>WL 800</v>
      </c>
      <c r="R22" t="str">
        <f t="shared" si="14"/>
        <v>WL 100</v>
      </c>
      <c r="S22" t="str">
        <f t="shared" si="14"/>
        <v>WL 200</v>
      </c>
      <c r="T22" t="str">
        <f t="shared" si="14"/>
        <v>WL 400</v>
      </c>
      <c r="U22" t="str">
        <f t="shared" si="14"/>
        <v>WL 50</v>
      </c>
      <c r="V22" t="str">
        <f t="shared" si="14"/>
        <v>WL 800</v>
      </c>
      <c r="W22" t="str">
        <f t="shared" si="14"/>
        <v>WL 100</v>
      </c>
      <c r="X22" t="str">
        <f t="shared" si="14"/>
        <v>WL 200</v>
      </c>
      <c r="Y22" t="str">
        <f t="shared" si="14"/>
        <v>WL 400</v>
      </c>
      <c r="Z22" t="str">
        <f t="shared" si="14"/>
        <v>WL 50</v>
      </c>
      <c r="AA22" t="str">
        <f t="shared" si="14"/>
        <v>WL 800</v>
      </c>
    </row>
    <row r="23" spans="1:52" x14ac:dyDescent="0.25">
      <c r="A23">
        <f t="shared" ref="A23:A31" si="15">A5</f>
        <v>1</v>
      </c>
      <c r="C23">
        <f>SUM(C5,AB5)</f>
        <v>0</v>
      </c>
      <c r="D23">
        <f t="shared" ref="D23:AA23" si="16">SUM(D5,AC5)</f>
        <v>0</v>
      </c>
      <c r="E23">
        <f t="shared" si="16"/>
        <v>0</v>
      </c>
      <c r="F23">
        <f t="shared" si="16"/>
        <v>0</v>
      </c>
      <c r="G23">
        <f t="shared" si="16"/>
        <v>0</v>
      </c>
      <c r="H23">
        <f t="shared" si="16"/>
        <v>2</v>
      </c>
      <c r="I23">
        <f t="shared" si="16"/>
        <v>2</v>
      </c>
      <c r="J23">
        <f t="shared" si="16"/>
        <v>2</v>
      </c>
      <c r="K23">
        <f t="shared" si="16"/>
        <v>2</v>
      </c>
      <c r="L23">
        <f t="shared" si="16"/>
        <v>1</v>
      </c>
      <c r="M23">
        <f t="shared" si="16"/>
        <v>2</v>
      </c>
      <c r="N23">
        <f t="shared" si="16"/>
        <v>2</v>
      </c>
      <c r="O23">
        <f t="shared" si="16"/>
        <v>2</v>
      </c>
      <c r="P23">
        <f t="shared" si="16"/>
        <v>2</v>
      </c>
      <c r="Q23">
        <f t="shared" si="16"/>
        <v>2</v>
      </c>
      <c r="R23">
        <f t="shared" si="16"/>
        <v>2</v>
      </c>
      <c r="S23">
        <f t="shared" si="16"/>
        <v>2</v>
      </c>
      <c r="T23">
        <f t="shared" si="16"/>
        <v>2</v>
      </c>
      <c r="U23">
        <f t="shared" si="16"/>
        <v>2</v>
      </c>
      <c r="V23">
        <f t="shared" si="16"/>
        <v>2</v>
      </c>
      <c r="W23">
        <f t="shared" si="16"/>
        <v>2</v>
      </c>
      <c r="X23">
        <f t="shared" si="16"/>
        <v>2</v>
      </c>
      <c r="Y23">
        <f t="shared" si="16"/>
        <v>1</v>
      </c>
      <c r="Z23">
        <f t="shared" si="16"/>
        <v>2</v>
      </c>
      <c r="AA23">
        <f t="shared" si="16"/>
        <v>1</v>
      </c>
    </row>
    <row r="24" spans="1:52" x14ac:dyDescent="0.25">
      <c r="A24">
        <f t="shared" si="15"/>
        <v>2</v>
      </c>
      <c r="C24">
        <f t="shared" ref="C24:C35" si="17">SUM(C6,AB6)</f>
        <v>0</v>
      </c>
      <c r="D24">
        <f t="shared" ref="D24:D35" si="18">SUM(D6,AC6)</f>
        <v>0</v>
      </c>
      <c r="E24">
        <f t="shared" ref="E24:E35" si="19">SUM(E6,AD6)</f>
        <v>0</v>
      </c>
      <c r="F24">
        <f t="shared" ref="F24:F35" si="20">SUM(F6,AE6)</f>
        <v>0</v>
      </c>
      <c r="G24">
        <f t="shared" ref="G24:G35" si="21">SUM(G6,AF6)</f>
        <v>0</v>
      </c>
      <c r="H24">
        <f t="shared" ref="H24:H35" si="22">SUM(H6,AG6)</f>
        <v>2</v>
      </c>
      <c r="I24">
        <f t="shared" ref="I24:I35" si="23">SUM(I6,AH6)</f>
        <v>2</v>
      </c>
      <c r="J24">
        <f t="shared" ref="J24:J35" si="24">SUM(J6,AI6)</f>
        <v>2</v>
      </c>
      <c r="K24">
        <f t="shared" ref="K24:K35" si="25">SUM(K6,AJ6)</f>
        <v>2</v>
      </c>
      <c r="L24">
        <f t="shared" ref="L24:L35" si="26">SUM(L6,AK6)</f>
        <v>1</v>
      </c>
      <c r="M24">
        <f t="shared" ref="M24:M35" si="27">SUM(M6,AL6)</f>
        <v>2</v>
      </c>
      <c r="N24">
        <f t="shared" ref="N24:N35" si="28">SUM(N6,AM6)</f>
        <v>2</v>
      </c>
      <c r="O24">
        <f t="shared" ref="O24:O35" si="29">SUM(O6,AN6)</f>
        <v>2</v>
      </c>
      <c r="P24">
        <f t="shared" ref="P24:P35" si="30">SUM(P6,AO6)</f>
        <v>2</v>
      </c>
      <c r="Q24">
        <f t="shared" ref="Q24:Q35" si="31">SUM(Q6,AP6)</f>
        <v>2</v>
      </c>
      <c r="R24">
        <f t="shared" ref="R24:R35" si="32">SUM(R6,AQ6)</f>
        <v>2</v>
      </c>
      <c r="S24">
        <f t="shared" ref="S24:S35" si="33">SUM(S6,AR6)</f>
        <v>2</v>
      </c>
      <c r="T24">
        <f t="shared" ref="T24:T35" si="34">SUM(T6,AS6)</f>
        <v>2</v>
      </c>
      <c r="U24">
        <f t="shared" ref="U24:U35" si="35">SUM(U6,AT6)</f>
        <v>2</v>
      </c>
      <c r="V24">
        <f t="shared" ref="V24:V35" si="36">SUM(V6,AU6)</f>
        <v>2</v>
      </c>
      <c r="W24">
        <f t="shared" ref="W24:W35" si="37">SUM(W6,AV6)</f>
        <v>2</v>
      </c>
      <c r="X24">
        <f t="shared" ref="X24:X35" si="38">SUM(X6,AW6)</f>
        <v>1</v>
      </c>
      <c r="Y24">
        <f t="shared" ref="Y24:Y35" si="39">SUM(Y6,AX6)</f>
        <v>2</v>
      </c>
      <c r="Z24">
        <f t="shared" ref="Z24:Z35" si="40">SUM(Z6,AY6)</f>
        <v>2</v>
      </c>
      <c r="AA24">
        <f t="shared" ref="AA24:AA35" si="41">SUM(AA6,AZ6)</f>
        <v>0</v>
      </c>
    </row>
    <row r="25" spans="1:52" x14ac:dyDescent="0.25">
      <c r="A25">
        <f t="shared" si="15"/>
        <v>3</v>
      </c>
      <c r="C25">
        <f t="shared" si="17"/>
        <v>0</v>
      </c>
      <c r="D25">
        <f t="shared" si="18"/>
        <v>0</v>
      </c>
      <c r="E25">
        <f t="shared" si="19"/>
        <v>0</v>
      </c>
      <c r="F25">
        <f t="shared" si="20"/>
        <v>0</v>
      </c>
      <c r="G25">
        <f t="shared" si="21"/>
        <v>0</v>
      </c>
      <c r="H25">
        <f t="shared" si="22"/>
        <v>2</v>
      </c>
      <c r="I25">
        <f t="shared" si="23"/>
        <v>2</v>
      </c>
      <c r="J25">
        <f t="shared" si="24"/>
        <v>2</v>
      </c>
      <c r="K25">
        <f t="shared" si="25"/>
        <v>2</v>
      </c>
      <c r="L25">
        <f t="shared" si="26"/>
        <v>1</v>
      </c>
      <c r="M25">
        <f t="shared" si="27"/>
        <v>2</v>
      </c>
      <c r="N25">
        <f t="shared" si="28"/>
        <v>2</v>
      </c>
      <c r="O25">
        <f t="shared" si="29"/>
        <v>2</v>
      </c>
      <c r="P25">
        <f t="shared" si="30"/>
        <v>2</v>
      </c>
      <c r="Q25">
        <f t="shared" si="31"/>
        <v>2</v>
      </c>
      <c r="R25">
        <f t="shared" si="32"/>
        <v>2</v>
      </c>
      <c r="S25">
        <f t="shared" si="33"/>
        <v>2</v>
      </c>
      <c r="T25">
        <f t="shared" si="34"/>
        <v>2</v>
      </c>
      <c r="U25">
        <f t="shared" si="35"/>
        <v>2</v>
      </c>
      <c r="V25">
        <f t="shared" si="36"/>
        <v>2</v>
      </c>
      <c r="W25">
        <f t="shared" si="37"/>
        <v>2</v>
      </c>
      <c r="X25">
        <f t="shared" si="38"/>
        <v>2</v>
      </c>
      <c r="Y25">
        <f t="shared" si="39"/>
        <v>1</v>
      </c>
      <c r="Z25">
        <f t="shared" si="40"/>
        <v>2</v>
      </c>
      <c r="AA25">
        <f t="shared" si="41"/>
        <v>1</v>
      </c>
    </row>
    <row r="26" spans="1:52" x14ac:dyDescent="0.25">
      <c r="A26">
        <f t="shared" si="15"/>
        <v>4</v>
      </c>
      <c r="C26">
        <f t="shared" si="17"/>
        <v>0</v>
      </c>
      <c r="D26">
        <f t="shared" si="18"/>
        <v>1</v>
      </c>
      <c r="E26">
        <f t="shared" si="19"/>
        <v>0</v>
      </c>
      <c r="F26">
        <f t="shared" si="20"/>
        <v>1</v>
      </c>
      <c r="G26">
        <f t="shared" si="21"/>
        <v>1</v>
      </c>
      <c r="H26">
        <f t="shared" si="22"/>
        <v>2</v>
      </c>
      <c r="I26">
        <f t="shared" si="23"/>
        <v>2</v>
      </c>
      <c r="J26">
        <f t="shared" si="24"/>
        <v>2</v>
      </c>
      <c r="K26">
        <f t="shared" si="25"/>
        <v>2</v>
      </c>
      <c r="L26">
        <f t="shared" si="26"/>
        <v>2</v>
      </c>
      <c r="M26">
        <f t="shared" si="27"/>
        <v>2</v>
      </c>
      <c r="N26">
        <f t="shared" si="28"/>
        <v>2</v>
      </c>
      <c r="O26">
        <f t="shared" si="29"/>
        <v>2</v>
      </c>
      <c r="P26">
        <f t="shared" si="30"/>
        <v>2</v>
      </c>
      <c r="Q26">
        <f t="shared" si="31"/>
        <v>2</v>
      </c>
      <c r="R26">
        <f t="shared" si="32"/>
        <v>2</v>
      </c>
      <c r="S26">
        <f t="shared" si="33"/>
        <v>2</v>
      </c>
      <c r="T26">
        <f t="shared" si="34"/>
        <v>2</v>
      </c>
      <c r="U26">
        <f t="shared" si="35"/>
        <v>2</v>
      </c>
      <c r="V26">
        <f t="shared" si="36"/>
        <v>2</v>
      </c>
      <c r="W26">
        <f t="shared" si="37"/>
        <v>2</v>
      </c>
      <c r="X26">
        <f t="shared" si="38"/>
        <v>2</v>
      </c>
      <c r="Y26">
        <f t="shared" si="39"/>
        <v>0</v>
      </c>
      <c r="Z26">
        <f t="shared" si="40"/>
        <v>2</v>
      </c>
      <c r="AA26">
        <f t="shared" si="41"/>
        <v>2</v>
      </c>
    </row>
    <row r="27" spans="1:52" x14ac:dyDescent="0.25">
      <c r="A27">
        <f t="shared" si="15"/>
        <v>5</v>
      </c>
      <c r="C27">
        <f t="shared" si="17"/>
        <v>0</v>
      </c>
      <c r="D27">
        <f t="shared" si="18"/>
        <v>0</v>
      </c>
      <c r="E27">
        <f t="shared" si="19"/>
        <v>0</v>
      </c>
      <c r="F27">
        <f t="shared" si="20"/>
        <v>0</v>
      </c>
      <c r="G27">
        <f t="shared" si="21"/>
        <v>0</v>
      </c>
      <c r="H27">
        <f t="shared" si="22"/>
        <v>2</v>
      </c>
      <c r="I27">
        <f t="shared" si="23"/>
        <v>2</v>
      </c>
      <c r="J27">
        <f t="shared" si="24"/>
        <v>2</v>
      </c>
      <c r="K27">
        <f t="shared" si="25"/>
        <v>2</v>
      </c>
      <c r="L27">
        <f t="shared" si="26"/>
        <v>0</v>
      </c>
      <c r="M27">
        <f t="shared" si="27"/>
        <v>2</v>
      </c>
      <c r="N27">
        <f t="shared" si="28"/>
        <v>2</v>
      </c>
      <c r="O27">
        <f t="shared" si="29"/>
        <v>2</v>
      </c>
      <c r="P27">
        <f t="shared" si="30"/>
        <v>2</v>
      </c>
      <c r="Q27">
        <f t="shared" si="31"/>
        <v>2</v>
      </c>
      <c r="R27">
        <f t="shared" si="32"/>
        <v>2</v>
      </c>
      <c r="S27">
        <f t="shared" si="33"/>
        <v>2</v>
      </c>
      <c r="T27">
        <f t="shared" si="34"/>
        <v>2</v>
      </c>
      <c r="U27">
        <f t="shared" si="35"/>
        <v>2</v>
      </c>
      <c r="V27">
        <f t="shared" si="36"/>
        <v>2</v>
      </c>
      <c r="W27">
        <f t="shared" si="37"/>
        <v>2</v>
      </c>
      <c r="X27">
        <f t="shared" si="38"/>
        <v>2</v>
      </c>
      <c r="Y27">
        <f t="shared" si="39"/>
        <v>2</v>
      </c>
      <c r="Z27">
        <f t="shared" si="40"/>
        <v>2</v>
      </c>
      <c r="AA27">
        <f t="shared" si="41"/>
        <v>0</v>
      </c>
    </row>
    <row r="28" spans="1:52" x14ac:dyDescent="0.25">
      <c r="A28">
        <f t="shared" si="15"/>
        <v>6</v>
      </c>
      <c r="C28">
        <f t="shared" si="17"/>
        <v>0</v>
      </c>
      <c r="D28">
        <f t="shared" si="18"/>
        <v>0</v>
      </c>
      <c r="E28">
        <f t="shared" si="19"/>
        <v>0</v>
      </c>
      <c r="F28">
        <f t="shared" si="20"/>
        <v>0</v>
      </c>
      <c r="G28">
        <f t="shared" si="21"/>
        <v>0</v>
      </c>
      <c r="H28">
        <f t="shared" si="22"/>
        <v>2</v>
      </c>
      <c r="I28">
        <f t="shared" si="23"/>
        <v>2</v>
      </c>
      <c r="J28">
        <f t="shared" si="24"/>
        <v>1</v>
      </c>
      <c r="K28">
        <f t="shared" si="25"/>
        <v>2</v>
      </c>
      <c r="L28">
        <f t="shared" si="26"/>
        <v>1</v>
      </c>
      <c r="M28">
        <f t="shared" si="27"/>
        <v>2</v>
      </c>
      <c r="N28">
        <f t="shared" si="28"/>
        <v>2</v>
      </c>
      <c r="O28">
        <f t="shared" si="29"/>
        <v>2</v>
      </c>
      <c r="P28">
        <f t="shared" si="30"/>
        <v>2</v>
      </c>
      <c r="Q28">
        <f t="shared" si="31"/>
        <v>2</v>
      </c>
      <c r="R28">
        <f t="shared" si="32"/>
        <v>2</v>
      </c>
      <c r="S28">
        <f t="shared" si="33"/>
        <v>2</v>
      </c>
      <c r="T28">
        <f t="shared" si="34"/>
        <v>2</v>
      </c>
      <c r="U28">
        <f t="shared" si="35"/>
        <v>2</v>
      </c>
      <c r="V28">
        <f t="shared" si="36"/>
        <v>2</v>
      </c>
      <c r="W28">
        <f t="shared" si="37"/>
        <v>2</v>
      </c>
      <c r="X28">
        <f t="shared" si="38"/>
        <v>2</v>
      </c>
      <c r="Y28">
        <f t="shared" si="39"/>
        <v>0</v>
      </c>
      <c r="Z28">
        <f t="shared" si="40"/>
        <v>2</v>
      </c>
      <c r="AA28">
        <f t="shared" si="41"/>
        <v>0</v>
      </c>
    </row>
    <row r="29" spans="1:52" x14ac:dyDescent="0.25">
      <c r="A29">
        <f t="shared" si="15"/>
        <v>7</v>
      </c>
      <c r="C29">
        <f t="shared" si="17"/>
        <v>0</v>
      </c>
      <c r="D29">
        <f t="shared" si="18"/>
        <v>0</v>
      </c>
      <c r="E29">
        <f t="shared" si="19"/>
        <v>0</v>
      </c>
      <c r="F29">
        <f t="shared" si="20"/>
        <v>0</v>
      </c>
      <c r="G29">
        <f t="shared" si="21"/>
        <v>0</v>
      </c>
      <c r="H29">
        <f t="shared" si="22"/>
        <v>2</v>
      </c>
      <c r="I29">
        <f t="shared" si="23"/>
        <v>2</v>
      </c>
      <c r="J29">
        <f t="shared" si="24"/>
        <v>0</v>
      </c>
      <c r="K29">
        <f t="shared" si="25"/>
        <v>2</v>
      </c>
      <c r="L29">
        <f t="shared" si="26"/>
        <v>0</v>
      </c>
      <c r="M29">
        <f t="shared" si="27"/>
        <v>2</v>
      </c>
      <c r="N29">
        <f t="shared" si="28"/>
        <v>2</v>
      </c>
      <c r="O29">
        <f t="shared" si="29"/>
        <v>2</v>
      </c>
      <c r="P29">
        <f t="shared" si="30"/>
        <v>2</v>
      </c>
      <c r="Q29">
        <f t="shared" si="31"/>
        <v>0</v>
      </c>
      <c r="R29">
        <f t="shared" si="32"/>
        <v>2</v>
      </c>
      <c r="S29">
        <f t="shared" si="33"/>
        <v>2</v>
      </c>
      <c r="T29">
        <f t="shared" si="34"/>
        <v>2</v>
      </c>
      <c r="U29">
        <f t="shared" si="35"/>
        <v>2</v>
      </c>
      <c r="V29">
        <f t="shared" si="36"/>
        <v>2</v>
      </c>
      <c r="W29">
        <f t="shared" si="37"/>
        <v>2</v>
      </c>
      <c r="X29">
        <f t="shared" si="38"/>
        <v>1</v>
      </c>
      <c r="Y29">
        <f t="shared" si="39"/>
        <v>0</v>
      </c>
      <c r="Z29">
        <f t="shared" si="40"/>
        <v>2</v>
      </c>
      <c r="AA29">
        <f t="shared" si="41"/>
        <v>1</v>
      </c>
    </row>
    <row r="30" spans="1:52" x14ac:dyDescent="0.25">
      <c r="A30">
        <f t="shared" si="15"/>
        <v>8</v>
      </c>
      <c r="C30">
        <f t="shared" si="17"/>
        <v>0</v>
      </c>
      <c r="D30">
        <f t="shared" si="18"/>
        <v>0</v>
      </c>
      <c r="E30">
        <f t="shared" si="19"/>
        <v>1</v>
      </c>
      <c r="F30">
        <f t="shared" si="20"/>
        <v>1</v>
      </c>
      <c r="G30">
        <f t="shared" si="21"/>
        <v>0</v>
      </c>
      <c r="H30">
        <f t="shared" si="22"/>
        <v>2</v>
      </c>
      <c r="I30">
        <f t="shared" si="23"/>
        <v>2</v>
      </c>
      <c r="J30">
        <f t="shared" si="24"/>
        <v>2</v>
      </c>
      <c r="K30">
        <f t="shared" si="25"/>
        <v>2</v>
      </c>
      <c r="L30">
        <f t="shared" si="26"/>
        <v>1</v>
      </c>
      <c r="M30">
        <f t="shared" si="27"/>
        <v>2</v>
      </c>
      <c r="N30">
        <f t="shared" si="28"/>
        <v>2</v>
      </c>
      <c r="O30">
        <f t="shared" si="29"/>
        <v>2</v>
      </c>
      <c r="P30">
        <f t="shared" si="30"/>
        <v>2</v>
      </c>
      <c r="Q30">
        <f t="shared" si="31"/>
        <v>2</v>
      </c>
      <c r="R30">
        <f t="shared" si="32"/>
        <v>2</v>
      </c>
      <c r="S30">
        <f t="shared" si="33"/>
        <v>2</v>
      </c>
      <c r="T30">
        <f t="shared" si="34"/>
        <v>2</v>
      </c>
      <c r="U30">
        <f t="shared" si="35"/>
        <v>2</v>
      </c>
      <c r="V30">
        <f t="shared" si="36"/>
        <v>2</v>
      </c>
      <c r="W30">
        <f t="shared" si="37"/>
        <v>2</v>
      </c>
      <c r="X30">
        <f t="shared" si="38"/>
        <v>2</v>
      </c>
      <c r="Y30">
        <f t="shared" si="39"/>
        <v>2</v>
      </c>
      <c r="Z30">
        <f t="shared" si="40"/>
        <v>2</v>
      </c>
      <c r="AA30">
        <f t="shared" si="41"/>
        <v>1</v>
      </c>
    </row>
    <row r="31" spans="1:52" x14ac:dyDescent="0.25">
      <c r="A31">
        <f t="shared" si="15"/>
        <v>9</v>
      </c>
      <c r="C31">
        <f t="shared" si="17"/>
        <v>0</v>
      </c>
      <c r="D31">
        <f t="shared" si="18"/>
        <v>0</v>
      </c>
      <c r="E31">
        <f t="shared" si="19"/>
        <v>0</v>
      </c>
      <c r="F31">
        <f t="shared" si="20"/>
        <v>0</v>
      </c>
      <c r="G31">
        <f t="shared" si="21"/>
        <v>0</v>
      </c>
      <c r="H31">
        <f t="shared" si="22"/>
        <v>2</v>
      </c>
      <c r="I31">
        <f t="shared" si="23"/>
        <v>2</v>
      </c>
      <c r="J31">
        <f t="shared" si="24"/>
        <v>2</v>
      </c>
      <c r="K31">
        <f t="shared" si="25"/>
        <v>2</v>
      </c>
      <c r="L31">
        <f t="shared" si="26"/>
        <v>2</v>
      </c>
      <c r="M31">
        <f t="shared" si="27"/>
        <v>2</v>
      </c>
      <c r="N31">
        <f t="shared" si="28"/>
        <v>2</v>
      </c>
      <c r="O31">
        <f t="shared" si="29"/>
        <v>2</v>
      </c>
      <c r="P31">
        <f t="shared" si="30"/>
        <v>2</v>
      </c>
      <c r="Q31">
        <f t="shared" si="31"/>
        <v>2</v>
      </c>
      <c r="R31">
        <f t="shared" si="32"/>
        <v>2</v>
      </c>
      <c r="S31">
        <f t="shared" si="33"/>
        <v>2</v>
      </c>
      <c r="T31">
        <f t="shared" si="34"/>
        <v>2</v>
      </c>
      <c r="U31">
        <f t="shared" si="35"/>
        <v>2</v>
      </c>
      <c r="V31">
        <f t="shared" si="36"/>
        <v>2</v>
      </c>
      <c r="W31">
        <f t="shared" si="37"/>
        <v>2</v>
      </c>
      <c r="X31">
        <f t="shared" si="38"/>
        <v>1</v>
      </c>
      <c r="Y31">
        <f t="shared" si="39"/>
        <v>1</v>
      </c>
      <c r="Z31">
        <f t="shared" si="40"/>
        <v>2</v>
      </c>
      <c r="AA31">
        <f t="shared" si="41"/>
        <v>0</v>
      </c>
    </row>
    <row r="32" spans="1:52" x14ac:dyDescent="0.25">
      <c r="A32">
        <f t="shared" ref="A32:A34" si="42">A14</f>
        <v>11</v>
      </c>
      <c r="C32">
        <f t="shared" si="17"/>
        <v>0</v>
      </c>
      <c r="D32">
        <f t="shared" si="18"/>
        <v>0</v>
      </c>
      <c r="E32">
        <f t="shared" si="19"/>
        <v>0</v>
      </c>
      <c r="F32">
        <f t="shared" si="20"/>
        <v>0</v>
      </c>
      <c r="G32">
        <f t="shared" si="21"/>
        <v>0</v>
      </c>
      <c r="H32">
        <f t="shared" si="22"/>
        <v>2</v>
      </c>
      <c r="I32">
        <f t="shared" si="23"/>
        <v>2</v>
      </c>
      <c r="J32">
        <f t="shared" si="24"/>
        <v>2</v>
      </c>
      <c r="K32">
        <f t="shared" si="25"/>
        <v>2</v>
      </c>
      <c r="L32">
        <f t="shared" si="26"/>
        <v>1</v>
      </c>
      <c r="M32">
        <f t="shared" si="27"/>
        <v>2</v>
      </c>
      <c r="N32">
        <f t="shared" si="28"/>
        <v>2</v>
      </c>
      <c r="O32">
        <f t="shared" si="29"/>
        <v>1</v>
      </c>
      <c r="P32">
        <f t="shared" si="30"/>
        <v>2</v>
      </c>
      <c r="Q32">
        <f t="shared" si="31"/>
        <v>1</v>
      </c>
      <c r="R32">
        <f t="shared" si="32"/>
        <v>2</v>
      </c>
      <c r="S32">
        <f t="shared" si="33"/>
        <v>2</v>
      </c>
      <c r="T32">
        <f t="shared" si="34"/>
        <v>2</v>
      </c>
      <c r="U32">
        <f t="shared" si="35"/>
        <v>2</v>
      </c>
      <c r="V32">
        <f t="shared" si="36"/>
        <v>2</v>
      </c>
      <c r="W32">
        <f t="shared" si="37"/>
        <v>2</v>
      </c>
      <c r="X32">
        <f t="shared" si="38"/>
        <v>2</v>
      </c>
      <c r="Y32">
        <f t="shared" si="39"/>
        <v>1</v>
      </c>
      <c r="Z32">
        <f t="shared" si="40"/>
        <v>1</v>
      </c>
      <c r="AA32">
        <f t="shared" si="41"/>
        <v>1</v>
      </c>
    </row>
    <row r="33" spans="1:35" x14ac:dyDescent="0.25">
      <c r="A33">
        <f t="shared" si="42"/>
        <v>12</v>
      </c>
      <c r="C33">
        <f t="shared" si="17"/>
        <v>0</v>
      </c>
      <c r="D33">
        <f t="shared" si="18"/>
        <v>0</v>
      </c>
      <c r="E33">
        <f t="shared" si="19"/>
        <v>0</v>
      </c>
      <c r="F33">
        <f t="shared" si="20"/>
        <v>0</v>
      </c>
      <c r="G33">
        <f t="shared" si="21"/>
        <v>0</v>
      </c>
      <c r="H33">
        <f t="shared" si="22"/>
        <v>2</v>
      </c>
      <c r="I33">
        <f t="shared" si="23"/>
        <v>2</v>
      </c>
      <c r="J33">
        <f t="shared" si="24"/>
        <v>0</v>
      </c>
      <c r="K33">
        <f t="shared" si="25"/>
        <v>2</v>
      </c>
      <c r="L33">
        <f t="shared" si="26"/>
        <v>0</v>
      </c>
      <c r="M33">
        <f t="shared" si="27"/>
        <v>2</v>
      </c>
      <c r="N33">
        <f t="shared" si="28"/>
        <v>2</v>
      </c>
      <c r="O33">
        <f t="shared" si="29"/>
        <v>1</v>
      </c>
      <c r="P33">
        <f t="shared" si="30"/>
        <v>2</v>
      </c>
      <c r="Q33">
        <f t="shared" si="31"/>
        <v>2</v>
      </c>
      <c r="R33">
        <f t="shared" si="32"/>
        <v>2</v>
      </c>
      <c r="S33">
        <f t="shared" si="33"/>
        <v>2</v>
      </c>
      <c r="T33">
        <f t="shared" si="34"/>
        <v>2</v>
      </c>
      <c r="U33">
        <f t="shared" si="35"/>
        <v>2</v>
      </c>
      <c r="V33">
        <f t="shared" si="36"/>
        <v>2</v>
      </c>
      <c r="W33">
        <f t="shared" si="37"/>
        <v>2</v>
      </c>
      <c r="X33">
        <f t="shared" si="38"/>
        <v>1</v>
      </c>
      <c r="Y33">
        <f t="shared" si="39"/>
        <v>0</v>
      </c>
      <c r="Z33">
        <f t="shared" si="40"/>
        <v>2</v>
      </c>
      <c r="AA33">
        <f t="shared" si="41"/>
        <v>0</v>
      </c>
    </row>
    <row r="34" spans="1:35" x14ac:dyDescent="0.25">
      <c r="A34">
        <f t="shared" si="42"/>
        <v>13</v>
      </c>
      <c r="C34">
        <f t="shared" si="17"/>
        <v>0</v>
      </c>
      <c r="D34">
        <f t="shared" si="18"/>
        <v>0</v>
      </c>
      <c r="E34">
        <f t="shared" si="19"/>
        <v>0</v>
      </c>
      <c r="F34">
        <f t="shared" si="20"/>
        <v>0</v>
      </c>
      <c r="G34">
        <f t="shared" si="21"/>
        <v>0</v>
      </c>
      <c r="H34">
        <f t="shared" si="22"/>
        <v>2</v>
      </c>
      <c r="I34">
        <f t="shared" si="23"/>
        <v>2</v>
      </c>
      <c r="J34">
        <f t="shared" si="24"/>
        <v>1</v>
      </c>
      <c r="K34">
        <f t="shared" si="25"/>
        <v>2</v>
      </c>
      <c r="L34">
        <f t="shared" si="26"/>
        <v>1</v>
      </c>
      <c r="M34">
        <f t="shared" si="27"/>
        <v>2</v>
      </c>
      <c r="N34">
        <f t="shared" si="28"/>
        <v>2</v>
      </c>
      <c r="O34">
        <f t="shared" si="29"/>
        <v>2</v>
      </c>
      <c r="P34">
        <f t="shared" si="30"/>
        <v>2</v>
      </c>
      <c r="Q34">
        <f t="shared" si="31"/>
        <v>2</v>
      </c>
      <c r="R34">
        <f t="shared" si="32"/>
        <v>2</v>
      </c>
      <c r="S34">
        <f t="shared" si="33"/>
        <v>2</v>
      </c>
      <c r="T34">
        <f t="shared" si="34"/>
        <v>2</v>
      </c>
      <c r="U34">
        <f t="shared" si="35"/>
        <v>2</v>
      </c>
      <c r="V34">
        <f t="shared" si="36"/>
        <v>2</v>
      </c>
      <c r="W34">
        <f t="shared" si="37"/>
        <v>1</v>
      </c>
      <c r="X34">
        <f t="shared" si="38"/>
        <v>2</v>
      </c>
      <c r="Y34">
        <f t="shared" si="39"/>
        <v>1</v>
      </c>
      <c r="Z34">
        <f t="shared" si="40"/>
        <v>2</v>
      </c>
      <c r="AA34">
        <f t="shared" si="41"/>
        <v>0</v>
      </c>
    </row>
    <row r="35" spans="1:35" x14ac:dyDescent="0.25">
      <c r="A35">
        <f>A17</f>
        <v>14</v>
      </c>
      <c r="C35">
        <f t="shared" si="17"/>
        <v>0</v>
      </c>
      <c r="D35">
        <f t="shared" si="18"/>
        <v>0</v>
      </c>
      <c r="E35">
        <f t="shared" si="19"/>
        <v>0</v>
      </c>
      <c r="F35">
        <f t="shared" si="20"/>
        <v>0</v>
      </c>
      <c r="G35">
        <f t="shared" si="21"/>
        <v>0</v>
      </c>
      <c r="H35">
        <f t="shared" si="22"/>
        <v>2</v>
      </c>
      <c r="I35">
        <f t="shared" si="23"/>
        <v>2</v>
      </c>
      <c r="J35">
        <f t="shared" si="24"/>
        <v>2</v>
      </c>
      <c r="K35">
        <f t="shared" si="25"/>
        <v>2</v>
      </c>
      <c r="L35">
        <f t="shared" si="26"/>
        <v>2</v>
      </c>
      <c r="M35">
        <f t="shared" si="27"/>
        <v>2</v>
      </c>
      <c r="N35">
        <f t="shared" si="28"/>
        <v>2</v>
      </c>
      <c r="O35">
        <f t="shared" si="29"/>
        <v>2</v>
      </c>
      <c r="P35">
        <f t="shared" si="30"/>
        <v>2</v>
      </c>
      <c r="Q35">
        <f t="shared" si="31"/>
        <v>2</v>
      </c>
      <c r="R35">
        <f t="shared" si="32"/>
        <v>2</v>
      </c>
      <c r="S35">
        <f t="shared" si="33"/>
        <v>2</v>
      </c>
      <c r="T35">
        <f t="shared" si="34"/>
        <v>2</v>
      </c>
      <c r="U35">
        <f t="shared" si="35"/>
        <v>2</v>
      </c>
      <c r="V35">
        <f t="shared" si="36"/>
        <v>2</v>
      </c>
      <c r="W35">
        <f t="shared" si="37"/>
        <v>1</v>
      </c>
      <c r="X35">
        <f t="shared" si="38"/>
        <v>2</v>
      </c>
      <c r="Y35">
        <f t="shared" si="39"/>
        <v>1</v>
      </c>
      <c r="Z35">
        <f t="shared" si="40"/>
        <v>2</v>
      </c>
      <c r="AA35">
        <f t="shared" si="41"/>
        <v>1</v>
      </c>
    </row>
    <row r="37" spans="1:35" x14ac:dyDescent="0.25">
      <c r="C37">
        <f>(SUM(C25:C35)/(COUNT(C25:C35)*2))*100</f>
        <v>0</v>
      </c>
      <c r="D37">
        <f t="shared" ref="D37:AA37" si="43">(SUM(D25:D35)/(COUNT(D25:D35)*2))*100</f>
        <v>4.5454545454545459</v>
      </c>
      <c r="E37">
        <f t="shared" si="43"/>
        <v>4.5454545454545459</v>
      </c>
      <c r="F37">
        <f t="shared" si="43"/>
        <v>9.0909090909090917</v>
      </c>
      <c r="G37">
        <f t="shared" si="43"/>
        <v>4.5454545454545459</v>
      </c>
      <c r="H37">
        <f t="shared" si="43"/>
        <v>100</v>
      </c>
      <c r="I37">
        <f t="shared" si="43"/>
        <v>100</v>
      </c>
      <c r="J37">
        <f t="shared" si="43"/>
        <v>72.727272727272734</v>
      </c>
      <c r="K37">
        <f t="shared" si="43"/>
        <v>100</v>
      </c>
      <c r="L37">
        <f t="shared" si="43"/>
        <v>50</v>
      </c>
      <c r="M37">
        <f t="shared" si="43"/>
        <v>100</v>
      </c>
      <c r="N37">
        <f t="shared" si="43"/>
        <v>100</v>
      </c>
      <c r="O37">
        <f t="shared" si="43"/>
        <v>90.909090909090907</v>
      </c>
      <c r="P37">
        <f t="shared" si="43"/>
        <v>100</v>
      </c>
      <c r="Q37">
        <f t="shared" si="43"/>
        <v>86.36363636363636</v>
      </c>
      <c r="R37">
        <f t="shared" si="43"/>
        <v>100</v>
      </c>
      <c r="S37">
        <f t="shared" si="43"/>
        <v>100</v>
      </c>
      <c r="T37">
        <f t="shared" si="43"/>
        <v>100</v>
      </c>
      <c r="U37">
        <f t="shared" si="43"/>
        <v>100</v>
      </c>
      <c r="V37">
        <f t="shared" si="43"/>
        <v>100</v>
      </c>
      <c r="W37">
        <f t="shared" si="43"/>
        <v>90.909090909090907</v>
      </c>
      <c r="X37">
        <f t="shared" si="43"/>
        <v>86.36363636363636</v>
      </c>
      <c r="Y37">
        <f t="shared" si="43"/>
        <v>40.909090909090914</v>
      </c>
      <c r="Z37">
        <f t="shared" si="43"/>
        <v>95.454545454545453</v>
      </c>
      <c r="AA37">
        <f t="shared" si="43"/>
        <v>31.818181818181817</v>
      </c>
    </row>
    <row r="38" spans="1:35" x14ac:dyDescent="0.25">
      <c r="C38">
        <f>AVERAGE(C23:C35)/2</f>
        <v>0</v>
      </c>
      <c r="D38">
        <f t="shared" ref="D38:AA38" si="44">AVERAGE(D23:D35)/2</f>
        <v>3.8461538461538464E-2</v>
      </c>
      <c r="E38">
        <f t="shared" si="44"/>
        <v>3.8461538461538464E-2</v>
      </c>
      <c r="F38">
        <f t="shared" si="44"/>
        <v>7.6923076923076927E-2</v>
      </c>
      <c r="G38">
        <f t="shared" si="44"/>
        <v>3.8461538461538464E-2</v>
      </c>
      <c r="H38">
        <f t="shared" si="44"/>
        <v>1</v>
      </c>
      <c r="I38">
        <f t="shared" si="44"/>
        <v>1</v>
      </c>
      <c r="J38">
        <f t="shared" si="44"/>
        <v>0.76923076923076927</v>
      </c>
      <c r="K38">
        <f t="shared" si="44"/>
        <v>1</v>
      </c>
      <c r="L38">
        <f t="shared" si="44"/>
        <v>0.5</v>
      </c>
      <c r="M38">
        <f t="shared" si="44"/>
        <v>1</v>
      </c>
      <c r="N38">
        <f t="shared" si="44"/>
        <v>1</v>
      </c>
      <c r="O38">
        <f t="shared" si="44"/>
        <v>0.92307692307692313</v>
      </c>
      <c r="P38">
        <f t="shared" si="44"/>
        <v>1</v>
      </c>
      <c r="Q38">
        <f t="shared" si="44"/>
        <v>0.88461538461538458</v>
      </c>
      <c r="R38">
        <f t="shared" si="44"/>
        <v>1</v>
      </c>
      <c r="S38">
        <f t="shared" si="44"/>
        <v>1</v>
      </c>
      <c r="T38">
        <f t="shared" si="44"/>
        <v>1</v>
      </c>
      <c r="U38">
        <f t="shared" si="44"/>
        <v>1</v>
      </c>
      <c r="V38">
        <f t="shared" si="44"/>
        <v>1</v>
      </c>
      <c r="W38">
        <f t="shared" si="44"/>
        <v>0.92307692307692313</v>
      </c>
      <c r="X38">
        <f t="shared" si="44"/>
        <v>0.84615384615384615</v>
      </c>
      <c r="Y38">
        <f t="shared" si="44"/>
        <v>0.46153846153846156</v>
      </c>
      <c r="Z38">
        <f t="shared" si="44"/>
        <v>0.96153846153846156</v>
      </c>
      <c r="AA38">
        <f t="shared" si="44"/>
        <v>0.30769230769230771</v>
      </c>
    </row>
    <row r="39" spans="1:35" x14ac:dyDescent="0.25">
      <c r="C39">
        <f>AVERAGE(C38:G38)</f>
        <v>3.8461538461538464E-2</v>
      </c>
      <c r="H39">
        <f>AVERAGE(H38:L38)</f>
        <v>0.85384615384615381</v>
      </c>
      <c r="M39">
        <f>AVERAGE(M38:Q38)</f>
        <v>0.96153846153846168</v>
      </c>
      <c r="R39">
        <f>AVERAGE(R38:V38)</f>
        <v>1</v>
      </c>
      <c r="W39">
        <f>AVERAGE(W38:AA38)</f>
        <v>0.7</v>
      </c>
    </row>
    <row r="41" spans="1:35" x14ac:dyDescent="0.25">
      <c r="AI41" s="11"/>
    </row>
    <row r="42" spans="1:35" x14ac:dyDescent="0.25">
      <c r="C42">
        <v>0</v>
      </c>
      <c r="D42">
        <v>6</v>
      </c>
      <c r="E42">
        <v>12</v>
      </c>
      <c r="F42">
        <v>24</v>
      </c>
      <c r="G42">
        <v>48</v>
      </c>
    </row>
    <row r="45" spans="1:35" x14ac:dyDescent="0.25">
      <c r="C45">
        <v>0</v>
      </c>
      <c r="D45">
        <v>6</v>
      </c>
      <c r="E45">
        <v>12</v>
      </c>
      <c r="F45">
        <v>24</v>
      </c>
      <c r="G45">
        <v>48</v>
      </c>
      <c r="S45">
        <f>S44+0.5</f>
        <v>0.5</v>
      </c>
      <c r="T45">
        <f t="shared" ref="T45:T108" si="45">0.449+0.15*LN(S45)</f>
        <v>0.3450279229160082</v>
      </c>
    </row>
    <row r="46" spans="1:35" x14ac:dyDescent="0.25">
      <c r="C46">
        <v>0</v>
      </c>
      <c r="D46">
        <v>6</v>
      </c>
      <c r="E46">
        <v>12</v>
      </c>
      <c r="F46">
        <v>24</v>
      </c>
      <c r="G46">
        <v>48</v>
      </c>
      <c r="S46">
        <f t="shared" ref="S46:S109" si="46">S45+0.5</f>
        <v>1</v>
      </c>
      <c r="T46">
        <f t="shared" si="45"/>
        <v>0.44900000000000001</v>
      </c>
    </row>
    <row r="47" spans="1:35" x14ac:dyDescent="0.25">
      <c r="A47">
        <v>800</v>
      </c>
      <c r="B47">
        <v>800</v>
      </c>
      <c r="C47">
        <f>G37</f>
        <v>4.5454545454545459</v>
      </c>
      <c r="D47">
        <f>AA37</f>
        <v>31.818181818181817</v>
      </c>
      <c r="E47">
        <f>L37</f>
        <v>50</v>
      </c>
      <c r="F47">
        <f>Q37</f>
        <v>86.36363636363636</v>
      </c>
      <c r="G47">
        <f>V37</f>
        <v>100</v>
      </c>
      <c r="I47">
        <f>AVERAGE(C47:G47)</f>
        <v>54.545454545454547</v>
      </c>
      <c r="S47">
        <f t="shared" si="46"/>
        <v>1.5</v>
      </c>
      <c r="T47">
        <f t="shared" si="45"/>
        <v>0.50981976621622471</v>
      </c>
    </row>
    <row r="48" spans="1:35" x14ac:dyDescent="0.25">
      <c r="A48">
        <v>400</v>
      </c>
      <c r="B48">
        <v>400</v>
      </c>
      <c r="C48">
        <f>E37</f>
        <v>4.5454545454545459</v>
      </c>
      <c r="D48">
        <f>Y37</f>
        <v>40.909090909090914</v>
      </c>
      <c r="E48">
        <f>I37</f>
        <v>100</v>
      </c>
      <c r="F48">
        <f>T37</f>
        <v>100</v>
      </c>
      <c r="G48">
        <f>T37</f>
        <v>100</v>
      </c>
      <c r="I48">
        <f t="shared" ref="I48:I51" si="47">AVERAGE(C48:G48)</f>
        <v>69.090909090909093</v>
      </c>
      <c r="S48">
        <f t="shared" si="46"/>
        <v>2</v>
      </c>
      <c r="T48">
        <f t="shared" si="45"/>
        <v>0.55297207708399176</v>
      </c>
    </row>
    <row r="49" spans="1:21" x14ac:dyDescent="0.25">
      <c r="A49">
        <v>200</v>
      </c>
      <c r="B49">
        <v>200</v>
      </c>
      <c r="C49">
        <f>D37</f>
        <v>4.5454545454545459</v>
      </c>
      <c r="D49">
        <f>X37</f>
        <v>86.36363636363636</v>
      </c>
      <c r="E49">
        <f>I37</f>
        <v>100</v>
      </c>
      <c r="F49">
        <f>N37</f>
        <v>100</v>
      </c>
      <c r="G49">
        <f>S37</f>
        <v>100</v>
      </c>
      <c r="I49">
        <f t="shared" si="47"/>
        <v>78.181818181818173</v>
      </c>
      <c r="S49">
        <f t="shared" si="46"/>
        <v>2.5</v>
      </c>
      <c r="T49">
        <f t="shared" si="45"/>
        <v>0.58644360978112331</v>
      </c>
    </row>
    <row r="50" spans="1:21" x14ac:dyDescent="0.25">
      <c r="A50">
        <v>100</v>
      </c>
      <c r="B50">
        <v>100</v>
      </c>
      <c r="C50">
        <f>C37</f>
        <v>0</v>
      </c>
      <c r="D50">
        <f>W37</f>
        <v>90.909090909090907</v>
      </c>
      <c r="E50">
        <f>H37</f>
        <v>100</v>
      </c>
      <c r="F50">
        <f>M37</f>
        <v>100</v>
      </c>
      <c r="G50">
        <f>R37</f>
        <v>100</v>
      </c>
      <c r="I50">
        <f t="shared" si="47"/>
        <v>78.181818181818173</v>
      </c>
      <c r="S50">
        <f t="shared" si="46"/>
        <v>3</v>
      </c>
      <c r="T50">
        <f t="shared" si="45"/>
        <v>0.61379184330021652</v>
      </c>
    </row>
    <row r="51" spans="1:21" x14ac:dyDescent="0.25">
      <c r="A51">
        <v>50</v>
      </c>
      <c r="B51">
        <v>50</v>
      </c>
      <c r="C51">
        <f>F37</f>
        <v>9.0909090909090917</v>
      </c>
      <c r="D51">
        <f>Z37</f>
        <v>95.454545454545453</v>
      </c>
      <c r="E51">
        <f>K37</f>
        <v>100</v>
      </c>
      <c r="F51">
        <f>P37</f>
        <v>100</v>
      </c>
      <c r="G51">
        <f>P37</f>
        <v>100</v>
      </c>
      <c r="I51">
        <f t="shared" si="47"/>
        <v>80.909090909090907</v>
      </c>
      <c r="S51">
        <f t="shared" si="46"/>
        <v>3.5</v>
      </c>
      <c r="T51">
        <f t="shared" si="45"/>
        <v>0.63691444527430519</v>
      </c>
    </row>
    <row r="52" spans="1:21" x14ac:dyDescent="0.25">
      <c r="S52">
        <f t="shared" si="46"/>
        <v>4</v>
      </c>
      <c r="T52">
        <f t="shared" si="45"/>
        <v>0.65694415416798357</v>
      </c>
    </row>
    <row r="53" spans="1:21" x14ac:dyDescent="0.25">
      <c r="C53">
        <f>AVERAGE(C47:C51)</f>
        <v>4.545454545454545</v>
      </c>
      <c r="D53">
        <f t="shared" ref="D53:G53" si="48">AVERAGE(D47:D51)</f>
        <v>69.090909090909093</v>
      </c>
      <c r="E53">
        <f t="shared" si="48"/>
        <v>90</v>
      </c>
      <c r="F53">
        <f t="shared" si="48"/>
        <v>97.27272727272728</v>
      </c>
      <c r="G53">
        <f t="shared" si="48"/>
        <v>100</v>
      </c>
      <c r="S53">
        <f t="shared" si="46"/>
        <v>4.5</v>
      </c>
      <c r="T53">
        <f t="shared" si="45"/>
        <v>0.67461160951644117</v>
      </c>
    </row>
    <row r="54" spans="1:21" x14ac:dyDescent="0.25">
      <c r="S54">
        <f t="shared" si="46"/>
        <v>5</v>
      </c>
      <c r="T54">
        <f t="shared" si="45"/>
        <v>0.69041568686511501</v>
      </c>
    </row>
    <row r="55" spans="1:21" x14ac:dyDescent="0.25">
      <c r="S55">
        <f t="shared" si="46"/>
        <v>5.5</v>
      </c>
      <c r="T55">
        <f t="shared" si="45"/>
        <v>0.70471221383576377</v>
      </c>
    </row>
    <row r="56" spans="1:21" x14ac:dyDescent="0.25">
      <c r="S56">
        <f t="shared" si="46"/>
        <v>6</v>
      </c>
      <c r="T56">
        <f t="shared" si="45"/>
        <v>0.71776392038420822</v>
      </c>
      <c r="U56">
        <f>W39</f>
        <v>0.7</v>
      </c>
    </row>
    <row r="57" spans="1:21" x14ac:dyDescent="0.25">
      <c r="S57">
        <f t="shared" si="46"/>
        <v>6.5</v>
      </c>
      <c r="T57">
        <f t="shared" si="45"/>
        <v>0.72977032653523866</v>
      </c>
    </row>
    <row r="58" spans="1:21" x14ac:dyDescent="0.25">
      <c r="S58">
        <f t="shared" si="46"/>
        <v>7</v>
      </c>
      <c r="T58">
        <f t="shared" si="45"/>
        <v>0.74088652235829699</v>
      </c>
    </row>
    <row r="59" spans="1:21" x14ac:dyDescent="0.25">
      <c r="S59">
        <f t="shared" si="46"/>
        <v>7.5</v>
      </c>
      <c r="T59">
        <f t="shared" si="45"/>
        <v>0.75123545308133965</v>
      </c>
    </row>
    <row r="60" spans="1:21" x14ac:dyDescent="0.25">
      <c r="S60">
        <f t="shared" si="46"/>
        <v>8</v>
      </c>
      <c r="T60">
        <f t="shared" si="45"/>
        <v>0.76091623125197538</v>
      </c>
    </row>
    <row r="61" spans="1:21" x14ac:dyDescent="0.25">
      <c r="S61">
        <f t="shared" si="46"/>
        <v>8.5</v>
      </c>
      <c r="T61">
        <f t="shared" si="45"/>
        <v>0.77000992452444061</v>
      </c>
    </row>
    <row r="62" spans="1:21" x14ac:dyDescent="0.25">
      <c r="S62">
        <f t="shared" si="46"/>
        <v>9</v>
      </c>
      <c r="T62">
        <f t="shared" si="45"/>
        <v>0.77858368660043298</v>
      </c>
    </row>
    <row r="63" spans="1:21" x14ac:dyDescent="0.25">
      <c r="S63">
        <f t="shared" si="46"/>
        <v>9.5</v>
      </c>
      <c r="T63">
        <f t="shared" si="45"/>
        <v>0.78669376979097427</v>
      </c>
    </row>
    <row r="64" spans="1:21" x14ac:dyDescent="0.25">
      <c r="S64">
        <f t="shared" si="46"/>
        <v>10</v>
      </c>
      <c r="T64">
        <f t="shared" si="45"/>
        <v>0.79438776394910682</v>
      </c>
    </row>
    <row r="65" spans="3:21" x14ac:dyDescent="0.25">
      <c r="S65">
        <f t="shared" si="46"/>
        <v>10.5</v>
      </c>
      <c r="T65">
        <f t="shared" si="45"/>
        <v>0.80170628857452164</v>
      </c>
    </row>
    <row r="66" spans="3:21" x14ac:dyDescent="0.25">
      <c r="S66">
        <f t="shared" si="46"/>
        <v>11</v>
      </c>
      <c r="T66">
        <f t="shared" si="45"/>
        <v>0.80868429091975558</v>
      </c>
    </row>
    <row r="67" spans="3:21" x14ac:dyDescent="0.25">
      <c r="S67">
        <f t="shared" si="46"/>
        <v>11.5</v>
      </c>
      <c r="T67">
        <f t="shared" si="45"/>
        <v>0.81535205530538057</v>
      </c>
    </row>
    <row r="68" spans="3:21" x14ac:dyDescent="0.25">
      <c r="S68">
        <f t="shared" si="46"/>
        <v>12</v>
      </c>
      <c r="T68">
        <f t="shared" si="45"/>
        <v>0.82173599746820003</v>
      </c>
      <c r="U68">
        <f>H39</f>
        <v>0.85384615384615381</v>
      </c>
    </row>
    <row r="69" spans="3:21" x14ac:dyDescent="0.25">
      <c r="S69">
        <f t="shared" si="46"/>
        <v>12.5</v>
      </c>
      <c r="T69">
        <f t="shared" si="45"/>
        <v>0.82785929664623836</v>
      </c>
    </row>
    <row r="70" spans="3:21" x14ac:dyDescent="0.25">
      <c r="S70">
        <f t="shared" si="46"/>
        <v>13</v>
      </c>
      <c r="T70">
        <f t="shared" si="45"/>
        <v>0.83374240361923047</v>
      </c>
    </row>
    <row r="71" spans="3:21" x14ac:dyDescent="0.25">
      <c r="S71">
        <f t="shared" si="46"/>
        <v>13.5</v>
      </c>
      <c r="T71">
        <f t="shared" si="45"/>
        <v>0.83940345281665762</v>
      </c>
    </row>
    <row r="72" spans="3:21" x14ac:dyDescent="0.25">
      <c r="S72">
        <f t="shared" si="46"/>
        <v>14</v>
      </c>
      <c r="T72">
        <f t="shared" si="45"/>
        <v>0.8448585994422888</v>
      </c>
    </row>
    <row r="73" spans="3:21" x14ac:dyDescent="0.25">
      <c r="S73">
        <f t="shared" si="46"/>
        <v>14.5</v>
      </c>
      <c r="T73">
        <f t="shared" si="45"/>
        <v>0.85012229741397927</v>
      </c>
    </row>
    <row r="74" spans="3:21" x14ac:dyDescent="0.25">
      <c r="S74">
        <f t="shared" si="46"/>
        <v>15</v>
      </c>
      <c r="T74">
        <f t="shared" si="45"/>
        <v>0.85520753016533146</v>
      </c>
    </row>
    <row r="75" spans="3:21" x14ac:dyDescent="0.25">
      <c r="S75">
        <f t="shared" si="46"/>
        <v>15.5</v>
      </c>
      <c r="T75">
        <f t="shared" si="45"/>
        <v>0.86012600358878011</v>
      </c>
    </row>
    <row r="76" spans="3:21" x14ac:dyDescent="0.25">
      <c r="C76" s="10"/>
      <c r="S76">
        <f t="shared" si="46"/>
        <v>16</v>
      </c>
      <c r="T76">
        <f t="shared" si="45"/>
        <v>0.86488830833596719</v>
      </c>
    </row>
    <row r="77" spans="3:21" x14ac:dyDescent="0.25">
      <c r="S77">
        <f t="shared" si="46"/>
        <v>16.5</v>
      </c>
      <c r="T77">
        <f t="shared" si="45"/>
        <v>0.86950405713598022</v>
      </c>
    </row>
    <row r="78" spans="3:21" x14ac:dyDescent="0.25">
      <c r="S78">
        <f t="shared" si="46"/>
        <v>17</v>
      </c>
      <c r="T78">
        <f t="shared" si="45"/>
        <v>0.87398200160843242</v>
      </c>
    </row>
    <row r="79" spans="3:21" x14ac:dyDescent="0.25">
      <c r="S79">
        <f t="shared" si="46"/>
        <v>17.5</v>
      </c>
      <c r="T79">
        <f t="shared" si="45"/>
        <v>0.87833013213942035</v>
      </c>
    </row>
    <row r="80" spans="3:21" x14ac:dyDescent="0.25">
      <c r="G80" s="10"/>
      <c r="S80">
        <f t="shared" si="46"/>
        <v>18</v>
      </c>
      <c r="T80">
        <f t="shared" si="45"/>
        <v>0.88255576368442468</v>
      </c>
    </row>
    <row r="81" spans="19:21" x14ac:dyDescent="0.25">
      <c r="S81">
        <f t="shared" si="46"/>
        <v>18.5</v>
      </c>
      <c r="T81">
        <f t="shared" si="45"/>
        <v>0.88666560981264186</v>
      </c>
    </row>
    <row r="82" spans="19:21" x14ac:dyDescent="0.25">
      <c r="S82">
        <f t="shared" si="46"/>
        <v>19</v>
      </c>
      <c r="T82">
        <f t="shared" si="45"/>
        <v>0.89066584687496597</v>
      </c>
    </row>
    <row r="83" spans="19:21" x14ac:dyDescent="0.25">
      <c r="S83">
        <f t="shared" si="46"/>
        <v>19.5</v>
      </c>
      <c r="T83">
        <f t="shared" si="45"/>
        <v>0.89456216983545511</v>
      </c>
    </row>
    <row r="84" spans="19:21" x14ac:dyDescent="0.25">
      <c r="S84">
        <f t="shared" si="46"/>
        <v>20</v>
      </c>
      <c r="T84">
        <f t="shared" si="45"/>
        <v>0.89835984103309863</v>
      </c>
    </row>
    <row r="85" spans="19:21" x14ac:dyDescent="0.25">
      <c r="S85">
        <f t="shared" si="46"/>
        <v>20.5</v>
      </c>
      <c r="T85">
        <f t="shared" si="45"/>
        <v>0.90206373292165432</v>
      </c>
    </row>
    <row r="86" spans="19:21" x14ac:dyDescent="0.25">
      <c r="S86">
        <f t="shared" si="46"/>
        <v>21</v>
      </c>
      <c r="T86">
        <f t="shared" si="45"/>
        <v>0.90567836565851345</v>
      </c>
    </row>
    <row r="87" spans="19:21" x14ac:dyDescent="0.25">
      <c r="S87">
        <f t="shared" si="46"/>
        <v>21.5</v>
      </c>
      <c r="T87">
        <f t="shared" si="45"/>
        <v>0.90920794027004259</v>
      </c>
    </row>
    <row r="88" spans="19:21" x14ac:dyDescent="0.25">
      <c r="S88">
        <f t="shared" si="46"/>
        <v>22</v>
      </c>
      <c r="T88">
        <f t="shared" si="45"/>
        <v>0.91265636800374739</v>
      </c>
    </row>
    <row r="89" spans="19:21" x14ac:dyDescent="0.25">
      <c r="S89">
        <f t="shared" si="46"/>
        <v>22.5</v>
      </c>
      <c r="T89">
        <f t="shared" si="45"/>
        <v>0.91602729638155611</v>
      </c>
    </row>
    <row r="90" spans="19:21" x14ac:dyDescent="0.25">
      <c r="S90">
        <f t="shared" si="46"/>
        <v>23</v>
      </c>
      <c r="T90">
        <f t="shared" si="45"/>
        <v>0.91932413238937238</v>
      </c>
    </row>
    <row r="91" spans="19:21" x14ac:dyDescent="0.25">
      <c r="S91">
        <f t="shared" si="46"/>
        <v>23.5</v>
      </c>
      <c r="T91">
        <f t="shared" si="45"/>
        <v>0.92255006317251698</v>
      </c>
    </row>
    <row r="92" spans="19:21" x14ac:dyDescent="0.25">
      <c r="S92">
        <f t="shared" si="46"/>
        <v>24</v>
      </c>
      <c r="T92">
        <f t="shared" si="45"/>
        <v>0.92570807455219184</v>
      </c>
      <c r="U92">
        <f>M39</f>
        <v>0.96153846153846168</v>
      </c>
    </row>
    <row r="93" spans="19:21" x14ac:dyDescent="0.25">
      <c r="S93">
        <f t="shared" si="46"/>
        <v>24.5</v>
      </c>
      <c r="T93">
        <f t="shared" si="45"/>
        <v>0.92880096763260223</v>
      </c>
    </row>
    <row r="94" spans="19:21" x14ac:dyDescent="0.25">
      <c r="S94">
        <f t="shared" si="46"/>
        <v>25</v>
      </c>
      <c r="T94">
        <f t="shared" si="45"/>
        <v>0.93183137373023006</v>
      </c>
    </row>
    <row r="95" spans="19:21" x14ac:dyDescent="0.25">
      <c r="S95">
        <f t="shared" si="46"/>
        <v>25.5</v>
      </c>
      <c r="T95">
        <f t="shared" si="45"/>
        <v>0.93480176782465696</v>
      </c>
    </row>
    <row r="96" spans="19:21" x14ac:dyDescent="0.25">
      <c r="S96">
        <f t="shared" si="46"/>
        <v>26</v>
      </c>
      <c r="T96">
        <f t="shared" si="45"/>
        <v>0.93771448070322228</v>
      </c>
    </row>
    <row r="97" spans="19:20" x14ac:dyDescent="0.25">
      <c r="S97">
        <f t="shared" si="46"/>
        <v>26.5</v>
      </c>
      <c r="T97">
        <f t="shared" si="45"/>
        <v>0.94057170994882644</v>
      </c>
    </row>
    <row r="98" spans="19:20" x14ac:dyDescent="0.25">
      <c r="S98">
        <f t="shared" si="46"/>
        <v>27</v>
      </c>
      <c r="T98">
        <f t="shared" si="45"/>
        <v>0.94337552990064943</v>
      </c>
    </row>
    <row r="99" spans="19:20" x14ac:dyDescent="0.25">
      <c r="S99">
        <f t="shared" si="46"/>
        <v>27.5</v>
      </c>
      <c r="T99">
        <f t="shared" si="45"/>
        <v>0.94612790070087893</v>
      </c>
    </row>
    <row r="100" spans="19:20" x14ac:dyDescent="0.25">
      <c r="S100">
        <f t="shared" si="46"/>
        <v>28</v>
      </c>
      <c r="T100">
        <f t="shared" si="45"/>
        <v>0.94883067652628061</v>
      </c>
    </row>
    <row r="101" spans="19:20" x14ac:dyDescent="0.25">
      <c r="S101">
        <f t="shared" si="46"/>
        <v>28.5</v>
      </c>
      <c r="T101">
        <f t="shared" si="45"/>
        <v>0.95148561309119062</v>
      </c>
    </row>
    <row r="102" spans="19:20" x14ac:dyDescent="0.25">
      <c r="S102">
        <f t="shared" si="46"/>
        <v>29</v>
      </c>
      <c r="T102">
        <f t="shared" si="45"/>
        <v>0.95409437449797108</v>
      </c>
    </row>
    <row r="103" spans="19:20" x14ac:dyDescent="0.25">
      <c r="S103">
        <f t="shared" si="46"/>
        <v>29.5</v>
      </c>
      <c r="T103">
        <f t="shared" si="45"/>
        <v>0.95665853950186608</v>
      </c>
    </row>
    <row r="104" spans="19:20" x14ac:dyDescent="0.25">
      <c r="S104">
        <f t="shared" si="46"/>
        <v>30</v>
      </c>
      <c r="T104">
        <f t="shared" si="45"/>
        <v>0.95917960724932327</v>
      </c>
    </row>
    <row r="105" spans="19:20" x14ac:dyDescent="0.25">
      <c r="S105">
        <f>S104+0.5</f>
        <v>30.5</v>
      </c>
      <c r="T105">
        <f t="shared" si="45"/>
        <v>0.96165900254200487</v>
      </c>
    </row>
    <row r="106" spans="19:20" x14ac:dyDescent="0.25">
      <c r="S106">
        <f t="shared" si="46"/>
        <v>31</v>
      </c>
      <c r="T106">
        <f t="shared" si="45"/>
        <v>0.96409808067277192</v>
      </c>
    </row>
    <row r="107" spans="19:20" x14ac:dyDescent="0.25">
      <c r="S107">
        <f t="shared" si="46"/>
        <v>31.5</v>
      </c>
      <c r="T107">
        <f t="shared" si="45"/>
        <v>0.9664981318747381</v>
      </c>
    </row>
    <row r="108" spans="19:20" x14ac:dyDescent="0.25">
      <c r="S108">
        <f t="shared" si="46"/>
        <v>32</v>
      </c>
      <c r="T108">
        <f t="shared" si="45"/>
        <v>0.96886038541995889</v>
      </c>
    </row>
    <row r="109" spans="19:20" x14ac:dyDescent="0.25">
      <c r="S109">
        <f t="shared" si="46"/>
        <v>32.5</v>
      </c>
      <c r="T109">
        <f t="shared" ref="T109:T144" si="49">0.449+0.15*LN(S109)</f>
        <v>0.97118601340035382</v>
      </c>
    </row>
    <row r="110" spans="19:20" x14ac:dyDescent="0.25">
      <c r="S110">
        <f t="shared" ref="S110:S114" si="50">S109+0.5</f>
        <v>33</v>
      </c>
      <c r="T110">
        <f t="shared" si="49"/>
        <v>0.97347613421997203</v>
      </c>
    </row>
    <row r="111" spans="19:20" x14ac:dyDescent="0.25">
      <c r="S111">
        <f t="shared" si="50"/>
        <v>33.5</v>
      </c>
      <c r="T111">
        <f t="shared" si="49"/>
        <v>0.97573181582465307</v>
      </c>
    </row>
    <row r="112" spans="19:20" x14ac:dyDescent="0.25">
      <c r="S112">
        <f t="shared" si="50"/>
        <v>34</v>
      </c>
      <c r="T112">
        <f t="shared" si="49"/>
        <v>0.97795407869242412</v>
      </c>
    </row>
    <row r="113" spans="19:20" x14ac:dyDescent="0.25">
      <c r="S113">
        <f t="shared" si="50"/>
        <v>34.5</v>
      </c>
      <c r="T113">
        <f t="shared" si="49"/>
        <v>0.98014389860559703</v>
      </c>
    </row>
    <row r="114" spans="19:20" x14ac:dyDescent="0.25">
      <c r="S114">
        <f t="shared" si="50"/>
        <v>35</v>
      </c>
      <c r="T114">
        <f t="shared" si="49"/>
        <v>0.98230220922341194</v>
      </c>
    </row>
    <row r="115" spans="19:20" x14ac:dyDescent="0.25">
      <c r="S115">
        <f>S114+0.5</f>
        <v>35.5</v>
      </c>
      <c r="T115">
        <f t="shared" si="49"/>
        <v>0.98442990447220557</v>
      </c>
    </row>
    <row r="116" spans="19:20" x14ac:dyDescent="0.25">
      <c r="S116">
        <f t="shared" ref="S116:S126" si="51">S115+0.5</f>
        <v>36</v>
      </c>
      <c r="T116">
        <f t="shared" si="49"/>
        <v>0.98652784076841638</v>
      </c>
    </row>
    <row r="117" spans="19:20" x14ac:dyDescent="0.25">
      <c r="S117">
        <f t="shared" si="51"/>
        <v>36.5</v>
      </c>
      <c r="T117">
        <f t="shared" si="49"/>
        <v>0.9885968390882669</v>
      </c>
    </row>
    <row r="118" spans="19:20" x14ac:dyDescent="0.25">
      <c r="S118">
        <f t="shared" si="51"/>
        <v>37</v>
      </c>
      <c r="T118">
        <f t="shared" si="49"/>
        <v>0.99063768689663356</v>
      </c>
    </row>
    <row r="119" spans="19:20" x14ac:dyDescent="0.25">
      <c r="S119">
        <f t="shared" si="51"/>
        <v>37.5</v>
      </c>
      <c r="T119">
        <f t="shared" si="49"/>
        <v>0.99265113994645482</v>
      </c>
    </row>
    <row r="120" spans="19:20" x14ac:dyDescent="0.25">
      <c r="S120">
        <f t="shared" si="51"/>
        <v>38</v>
      </c>
      <c r="T120">
        <f t="shared" si="49"/>
        <v>0.99463792395895778</v>
      </c>
    </row>
    <row r="121" spans="19:20" x14ac:dyDescent="0.25">
      <c r="S121">
        <f t="shared" si="51"/>
        <v>38.5</v>
      </c>
      <c r="T121">
        <f t="shared" si="49"/>
        <v>0.9965987361940607</v>
      </c>
    </row>
    <row r="122" spans="19:20" x14ac:dyDescent="0.25">
      <c r="S122">
        <f t="shared" si="51"/>
        <v>39</v>
      </c>
      <c r="T122">
        <f t="shared" si="49"/>
        <v>0.99853424691944692</v>
      </c>
    </row>
    <row r="123" spans="19:20" x14ac:dyDescent="0.25">
      <c r="S123">
        <f t="shared" si="51"/>
        <v>39.5</v>
      </c>
      <c r="T123">
        <f t="shared" si="49"/>
        <v>1.0004451007860613</v>
      </c>
    </row>
    <row r="124" spans="19:20" x14ac:dyDescent="0.25">
      <c r="S124">
        <f t="shared" si="51"/>
        <v>40</v>
      </c>
      <c r="T124">
        <f t="shared" si="49"/>
        <v>1.0023319181170904</v>
      </c>
    </row>
    <row r="125" spans="19:20" x14ac:dyDescent="0.25">
      <c r="S125">
        <f t="shared" si="51"/>
        <v>40.5</v>
      </c>
      <c r="T125">
        <f t="shared" si="49"/>
        <v>1.0041952961168741</v>
      </c>
    </row>
    <row r="126" spans="19:20" x14ac:dyDescent="0.25">
      <c r="S126">
        <f t="shared" si="51"/>
        <v>41</v>
      </c>
      <c r="T126">
        <f t="shared" si="49"/>
        <v>1.0060358100056461</v>
      </c>
    </row>
    <row r="127" spans="19:20" x14ac:dyDescent="0.25">
      <c r="S127">
        <f>S126+0.5</f>
        <v>41.5</v>
      </c>
      <c r="T127">
        <f t="shared" si="49"/>
        <v>1.0078540140854979</v>
      </c>
    </row>
    <row r="128" spans="19:20" x14ac:dyDescent="0.25">
      <c r="S128">
        <f t="shared" ref="S128:S146" si="52">S127+0.5</f>
        <v>42</v>
      </c>
      <c r="T128">
        <f t="shared" si="49"/>
        <v>1.0096504427425053</v>
      </c>
    </row>
    <row r="129" spans="19:21" x14ac:dyDescent="0.25">
      <c r="S129">
        <f t="shared" si="52"/>
        <v>42.5</v>
      </c>
      <c r="T129">
        <f t="shared" si="49"/>
        <v>1.0114256113895557</v>
      </c>
    </row>
    <row r="130" spans="19:21" x14ac:dyDescent="0.25">
      <c r="S130">
        <f t="shared" si="52"/>
        <v>43</v>
      </c>
      <c r="T130">
        <f t="shared" si="49"/>
        <v>1.0131800173540344</v>
      </c>
    </row>
    <row r="131" spans="19:21" x14ac:dyDescent="0.25">
      <c r="S131">
        <f t="shared" si="52"/>
        <v>43.5</v>
      </c>
      <c r="T131">
        <f t="shared" si="49"/>
        <v>1.0149141407141957</v>
      </c>
    </row>
    <row r="132" spans="19:21" x14ac:dyDescent="0.25">
      <c r="S132">
        <f t="shared" si="52"/>
        <v>44</v>
      </c>
      <c r="T132">
        <f t="shared" si="49"/>
        <v>1.0166284450877392</v>
      </c>
    </row>
    <row r="133" spans="19:21" x14ac:dyDescent="0.25">
      <c r="S133">
        <f t="shared" si="52"/>
        <v>44.5</v>
      </c>
      <c r="T133">
        <f t="shared" si="49"/>
        <v>1.0183233783758292</v>
      </c>
    </row>
    <row r="134" spans="19:21" x14ac:dyDescent="0.25">
      <c r="S134">
        <f t="shared" si="52"/>
        <v>45</v>
      </c>
      <c r="T134">
        <f t="shared" si="49"/>
        <v>1.0199993734655479</v>
      </c>
    </row>
    <row r="135" spans="19:21" x14ac:dyDescent="0.25">
      <c r="S135">
        <f t="shared" si="52"/>
        <v>45.5</v>
      </c>
      <c r="T135">
        <f t="shared" si="49"/>
        <v>1.0216568488935358</v>
      </c>
    </row>
    <row r="136" spans="19:21" x14ac:dyDescent="0.25">
      <c r="S136">
        <f t="shared" si="52"/>
        <v>46</v>
      </c>
      <c r="T136">
        <f t="shared" si="49"/>
        <v>1.0232962094733642</v>
      </c>
    </row>
    <row r="137" spans="19:21" x14ac:dyDescent="0.25">
      <c r="S137">
        <f t="shared" si="52"/>
        <v>46.5</v>
      </c>
      <c r="T137">
        <f t="shared" si="49"/>
        <v>1.0249178468889966</v>
      </c>
    </row>
    <row r="138" spans="19:21" x14ac:dyDescent="0.25">
      <c r="S138">
        <f t="shared" si="52"/>
        <v>47</v>
      </c>
      <c r="T138">
        <f t="shared" si="49"/>
        <v>1.0265221402565088</v>
      </c>
    </row>
    <row r="139" spans="19:21" x14ac:dyDescent="0.25">
      <c r="S139">
        <f t="shared" si="52"/>
        <v>47.5</v>
      </c>
      <c r="T139">
        <f t="shared" si="49"/>
        <v>1.0281094566560893</v>
      </c>
    </row>
    <row r="140" spans="19:21" x14ac:dyDescent="0.25">
      <c r="S140">
        <f t="shared" si="52"/>
        <v>48</v>
      </c>
      <c r="T140">
        <f t="shared" si="49"/>
        <v>1.0296801516361838</v>
      </c>
      <c r="U140">
        <f>R39</f>
        <v>1</v>
      </c>
    </row>
    <row r="141" spans="19:21" x14ac:dyDescent="0.25">
      <c r="S141">
        <f t="shared" si="52"/>
        <v>48.5</v>
      </c>
      <c r="T141">
        <f t="shared" si="49"/>
        <v>1.0312345696915155</v>
      </c>
    </row>
    <row r="142" spans="19:21" x14ac:dyDescent="0.25">
      <c r="S142">
        <f t="shared" si="52"/>
        <v>49</v>
      </c>
      <c r="T142">
        <f t="shared" si="49"/>
        <v>1.0327730447165939</v>
      </c>
    </row>
    <row r="143" spans="19:21" x14ac:dyDescent="0.25">
      <c r="S143">
        <f t="shared" si="52"/>
        <v>49.5</v>
      </c>
      <c r="T143">
        <f t="shared" si="49"/>
        <v>1.0342959004361967</v>
      </c>
    </row>
    <row r="144" spans="19:21" x14ac:dyDescent="0.25">
      <c r="S144">
        <f t="shared" si="52"/>
        <v>50</v>
      </c>
      <c r="T144">
        <f t="shared" si="49"/>
        <v>1.035803450814222</v>
      </c>
    </row>
  </sheetData>
  <conditionalFormatting sqref="C47:G51 C53:G53 I47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Z29"/>
  <sheetViews>
    <sheetView workbookViewId="0">
      <selection activeCell="M33" sqref="M33"/>
    </sheetView>
  </sheetViews>
  <sheetFormatPr defaultRowHeight="15" x14ac:dyDescent="0.25"/>
  <cols>
    <col min="3" max="7" width="11.85546875" bestFit="1" customWidth="1"/>
    <col min="8" max="22" width="12.85546875" bestFit="1" customWidth="1"/>
    <col min="23" max="32" width="11.85546875" bestFit="1" customWidth="1"/>
    <col min="33" max="47" width="12.85546875" bestFit="1" customWidth="1"/>
    <col min="48" max="52" width="11.85546875" bestFit="1" customWidth="1"/>
  </cols>
  <sheetData>
    <row r="2" spans="3:52" x14ac:dyDescent="0.25"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3:52" x14ac:dyDescent="0.25"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f>H3</f>
        <v>1</v>
      </c>
      <c r="J3">
        <f t="shared" ref="J3:AA3" si="0">I3</f>
        <v>1</v>
      </c>
      <c r="K3">
        <f t="shared" si="0"/>
        <v>1</v>
      </c>
      <c r="L3">
        <f t="shared" si="0"/>
        <v>1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>C3</f>
        <v>0</v>
      </c>
      <c r="AC3">
        <f t="shared" ref="AC3:AZ3" si="1">D3</f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1</v>
      </c>
      <c r="AH3">
        <f t="shared" si="1"/>
        <v>1</v>
      </c>
      <c r="AI3">
        <f t="shared" si="1"/>
        <v>1</v>
      </c>
      <c r="AJ3">
        <f t="shared" si="1"/>
        <v>1</v>
      </c>
      <c r="AK3">
        <f t="shared" si="1"/>
        <v>1</v>
      </c>
      <c r="AL3">
        <f t="shared" si="1"/>
        <v>1</v>
      </c>
      <c r="AM3">
        <f t="shared" si="1"/>
        <v>1</v>
      </c>
      <c r="AN3">
        <f t="shared" si="1"/>
        <v>1</v>
      </c>
      <c r="AO3">
        <f t="shared" si="1"/>
        <v>1</v>
      </c>
      <c r="AP3">
        <f t="shared" si="1"/>
        <v>1</v>
      </c>
      <c r="AQ3">
        <f t="shared" si="1"/>
        <v>1</v>
      </c>
      <c r="AR3">
        <f t="shared" si="1"/>
        <v>1</v>
      </c>
      <c r="AS3">
        <f t="shared" si="1"/>
        <v>1</v>
      </c>
      <c r="AT3">
        <f t="shared" si="1"/>
        <v>1</v>
      </c>
      <c r="AU3">
        <f t="shared" si="1"/>
        <v>1</v>
      </c>
      <c r="AV3">
        <f t="shared" si="1"/>
        <v>1</v>
      </c>
      <c r="AW3">
        <f t="shared" si="1"/>
        <v>1</v>
      </c>
      <c r="AX3">
        <f t="shared" si="1"/>
        <v>1</v>
      </c>
      <c r="AY3">
        <f t="shared" si="1"/>
        <v>1</v>
      </c>
      <c r="AZ3">
        <f t="shared" si="1"/>
        <v>1</v>
      </c>
    </row>
    <row r="4" spans="3:52" x14ac:dyDescent="0.25"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f t="shared" ref="I4:AA4" si="2">H4</f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1</v>
      </c>
      <c r="T4">
        <f t="shared" si="2"/>
        <v>1</v>
      </c>
      <c r="U4">
        <f t="shared" si="2"/>
        <v>1</v>
      </c>
      <c r="V4">
        <f t="shared" si="2"/>
        <v>1</v>
      </c>
      <c r="W4">
        <f t="shared" si="2"/>
        <v>1</v>
      </c>
      <c r="X4">
        <f t="shared" si="2"/>
        <v>1</v>
      </c>
      <c r="Y4">
        <f t="shared" si="2"/>
        <v>1</v>
      </c>
      <c r="Z4">
        <f t="shared" si="2"/>
        <v>1</v>
      </c>
      <c r="AA4">
        <f t="shared" si="2"/>
        <v>1</v>
      </c>
      <c r="AB4">
        <f t="shared" ref="AB4:AB29" si="3">C4</f>
        <v>0</v>
      </c>
      <c r="AC4">
        <f t="shared" ref="AC4:AC29" si="4">D4</f>
        <v>0</v>
      </c>
      <c r="AD4">
        <f t="shared" ref="AD4:AD29" si="5">E4</f>
        <v>0</v>
      </c>
      <c r="AE4">
        <f t="shared" ref="AE4:AE29" si="6">F4</f>
        <v>0</v>
      </c>
      <c r="AF4">
        <f t="shared" ref="AF4:AF29" si="7">G4</f>
        <v>0</v>
      </c>
      <c r="AG4">
        <f t="shared" ref="AG4:AG29" si="8">H4</f>
        <v>1</v>
      </c>
      <c r="AH4">
        <f t="shared" ref="AH4:AH29" si="9">I4</f>
        <v>1</v>
      </c>
      <c r="AI4">
        <f t="shared" ref="AI4:AI29" si="10">J4</f>
        <v>1</v>
      </c>
      <c r="AJ4">
        <f t="shared" ref="AJ4:AJ29" si="11">K4</f>
        <v>1</v>
      </c>
      <c r="AK4">
        <f t="shared" ref="AK4:AK29" si="12">L4</f>
        <v>1</v>
      </c>
      <c r="AL4">
        <f t="shared" ref="AL4:AL29" si="13">M4</f>
        <v>1</v>
      </c>
      <c r="AM4">
        <f t="shared" ref="AM4:AM29" si="14">N4</f>
        <v>1</v>
      </c>
      <c r="AN4">
        <f t="shared" ref="AN4:AN29" si="15">O4</f>
        <v>1</v>
      </c>
      <c r="AO4">
        <f t="shared" ref="AO4:AO29" si="16">P4</f>
        <v>1</v>
      </c>
      <c r="AP4">
        <f t="shared" ref="AP4:AP29" si="17">Q4</f>
        <v>1</v>
      </c>
      <c r="AQ4">
        <f t="shared" ref="AQ4:AQ29" si="18">R4</f>
        <v>1</v>
      </c>
      <c r="AR4">
        <f t="shared" ref="AR4:AR29" si="19">S4</f>
        <v>1</v>
      </c>
      <c r="AS4">
        <f t="shared" ref="AS4:AS29" si="20">T4</f>
        <v>1</v>
      </c>
      <c r="AT4">
        <f t="shared" ref="AT4:AT29" si="21">U4</f>
        <v>1</v>
      </c>
      <c r="AU4">
        <f t="shared" ref="AU4:AU29" si="22">V4</f>
        <v>1</v>
      </c>
      <c r="AV4">
        <f t="shared" ref="AV4:AV29" si="23">W4</f>
        <v>1</v>
      </c>
      <c r="AW4">
        <f t="shared" ref="AW4:AW29" si="24">X4</f>
        <v>1</v>
      </c>
      <c r="AX4">
        <f t="shared" ref="AX4:AX29" si="25">Y4</f>
        <v>1</v>
      </c>
      <c r="AY4">
        <f t="shared" ref="AY4:AY29" si="26">Z4</f>
        <v>1</v>
      </c>
      <c r="AZ4">
        <f t="shared" ref="AZ4:AZ29" si="27">AA4</f>
        <v>1</v>
      </c>
    </row>
    <row r="5" spans="3:52" x14ac:dyDescent="0.25"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f t="shared" ref="I5:AA5" si="28">H5</f>
        <v>1</v>
      </c>
      <c r="J5">
        <f t="shared" si="28"/>
        <v>1</v>
      </c>
      <c r="K5">
        <f t="shared" si="28"/>
        <v>1</v>
      </c>
      <c r="L5">
        <f t="shared" si="28"/>
        <v>1</v>
      </c>
      <c r="M5">
        <f t="shared" si="28"/>
        <v>1</v>
      </c>
      <c r="N5">
        <f t="shared" si="28"/>
        <v>1</v>
      </c>
      <c r="O5">
        <f t="shared" si="28"/>
        <v>1</v>
      </c>
      <c r="P5">
        <f t="shared" si="28"/>
        <v>1</v>
      </c>
      <c r="Q5">
        <f t="shared" si="28"/>
        <v>1</v>
      </c>
      <c r="R5">
        <f t="shared" si="28"/>
        <v>1</v>
      </c>
      <c r="S5">
        <f t="shared" si="28"/>
        <v>1</v>
      </c>
      <c r="T5">
        <f t="shared" si="28"/>
        <v>1</v>
      </c>
      <c r="U5">
        <f t="shared" si="28"/>
        <v>1</v>
      </c>
      <c r="V5">
        <f t="shared" si="28"/>
        <v>1</v>
      </c>
      <c r="W5">
        <f t="shared" si="28"/>
        <v>1</v>
      </c>
      <c r="X5">
        <f t="shared" si="28"/>
        <v>1</v>
      </c>
      <c r="Y5">
        <f t="shared" si="28"/>
        <v>1</v>
      </c>
      <c r="Z5">
        <f t="shared" si="28"/>
        <v>1</v>
      </c>
      <c r="AA5">
        <f t="shared" si="28"/>
        <v>1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1</v>
      </c>
      <c r="AH5">
        <f t="shared" si="9"/>
        <v>1</v>
      </c>
      <c r="AI5">
        <f t="shared" si="10"/>
        <v>1</v>
      </c>
      <c r="AJ5">
        <f t="shared" si="11"/>
        <v>1</v>
      </c>
      <c r="AK5">
        <f t="shared" si="12"/>
        <v>1</v>
      </c>
      <c r="AL5">
        <f t="shared" si="13"/>
        <v>1</v>
      </c>
      <c r="AM5">
        <f t="shared" si="14"/>
        <v>1</v>
      </c>
      <c r="AN5">
        <f t="shared" si="15"/>
        <v>1</v>
      </c>
      <c r="AO5">
        <f t="shared" si="16"/>
        <v>1</v>
      </c>
      <c r="AP5">
        <f t="shared" si="17"/>
        <v>1</v>
      </c>
      <c r="AQ5">
        <f t="shared" si="18"/>
        <v>1</v>
      </c>
      <c r="AR5">
        <f t="shared" si="19"/>
        <v>1</v>
      </c>
      <c r="AS5">
        <f t="shared" si="20"/>
        <v>1</v>
      </c>
      <c r="AT5">
        <f t="shared" si="21"/>
        <v>1</v>
      </c>
      <c r="AU5">
        <f t="shared" si="22"/>
        <v>1</v>
      </c>
      <c r="AV5">
        <f t="shared" si="23"/>
        <v>1</v>
      </c>
      <c r="AW5">
        <f t="shared" si="24"/>
        <v>1</v>
      </c>
      <c r="AX5">
        <f t="shared" si="25"/>
        <v>1</v>
      </c>
      <c r="AY5">
        <f t="shared" si="26"/>
        <v>1</v>
      </c>
      <c r="AZ5">
        <f t="shared" si="27"/>
        <v>1</v>
      </c>
    </row>
    <row r="6" spans="3:52" x14ac:dyDescent="0.25"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f t="shared" ref="I6:AA6" si="29">H6</f>
        <v>1</v>
      </c>
      <c r="J6">
        <f t="shared" si="29"/>
        <v>1</v>
      </c>
      <c r="K6">
        <f t="shared" si="29"/>
        <v>1</v>
      </c>
      <c r="L6">
        <f t="shared" si="29"/>
        <v>1</v>
      </c>
      <c r="M6">
        <f t="shared" si="29"/>
        <v>1</v>
      </c>
      <c r="N6">
        <f t="shared" si="29"/>
        <v>1</v>
      </c>
      <c r="O6">
        <f t="shared" si="29"/>
        <v>1</v>
      </c>
      <c r="P6">
        <f t="shared" si="29"/>
        <v>1</v>
      </c>
      <c r="Q6">
        <f t="shared" si="29"/>
        <v>1</v>
      </c>
      <c r="R6">
        <f t="shared" si="29"/>
        <v>1</v>
      </c>
      <c r="S6">
        <f t="shared" si="29"/>
        <v>1</v>
      </c>
      <c r="T6">
        <f t="shared" si="29"/>
        <v>1</v>
      </c>
      <c r="U6">
        <f t="shared" si="29"/>
        <v>1</v>
      </c>
      <c r="V6">
        <f t="shared" si="29"/>
        <v>1</v>
      </c>
      <c r="W6">
        <f t="shared" si="29"/>
        <v>1</v>
      </c>
      <c r="X6">
        <f t="shared" si="29"/>
        <v>1</v>
      </c>
      <c r="Y6">
        <f t="shared" si="29"/>
        <v>1</v>
      </c>
      <c r="Z6">
        <f t="shared" si="29"/>
        <v>1</v>
      </c>
      <c r="AA6">
        <f t="shared" si="29"/>
        <v>1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1</v>
      </c>
      <c r="AH6">
        <f t="shared" si="9"/>
        <v>1</v>
      </c>
      <c r="AI6">
        <f t="shared" si="10"/>
        <v>1</v>
      </c>
      <c r="AJ6">
        <f t="shared" si="11"/>
        <v>1</v>
      </c>
      <c r="AK6">
        <f t="shared" si="12"/>
        <v>1</v>
      </c>
      <c r="AL6">
        <f t="shared" si="13"/>
        <v>1</v>
      </c>
      <c r="AM6">
        <f t="shared" si="14"/>
        <v>1</v>
      </c>
      <c r="AN6">
        <f t="shared" si="15"/>
        <v>1</v>
      </c>
      <c r="AO6">
        <f t="shared" si="16"/>
        <v>1</v>
      </c>
      <c r="AP6">
        <f t="shared" si="17"/>
        <v>1</v>
      </c>
      <c r="AQ6">
        <f t="shared" si="18"/>
        <v>1</v>
      </c>
      <c r="AR6">
        <f t="shared" si="19"/>
        <v>1</v>
      </c>
      <c r="AS6">
        <f t="shared" si="20"/>
        <v>1</v>
      </c>
      <c r="AT6">
        <f t="shared" si="21"/>
        <v>1</v>
      </c>
      <c r="AU6">
        <f t="shared" si="22"/>
        <v>1</v>
      </c>
      <c r="AV6">
        <f t="shared" si="23"/>
        <v>1</v>
      </c>
      <c r="AW6">
        <f t="shared" si="24"/>
        <v>1</v>
      </c>
      <c r="AX6">
        <f t="shared" si="25"/>
        <v>1</v>
      </c>
      <c r="AY6">
        <f t="shared" si="26"/>
        <v>1</v>
      </c>
      <c r="AZ6">
        <f t="shared" si="27"/>
        <v>1</v>
      </c>
    </row>
    <row r="7" spans="3:52" x14ac:dyDescent="0.25"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f t="shared" ref="I7:AA7" si="30">H7</f>
        <v>1</v>
      </c>
      <c r="J7">
        <f t="shared" si="30"/>
        <v>1</v>
      </c>
      <c r="K7">
        <f t="shared" si="30"/>
        <v>1</v>
      </c>
      <c r="L7">
        <f t="shared" si="30"/>
        <v>1</v>
      </c>
      <c r="M7">
        <f t="shared" si="30"/>
        <v>1</v>
      </c>
      <c r="N7">
        <f t="shared" si="30"/>
        <v>1</v>
      </c>
      <c r="O7">
        <f t="shared" si="30"/>
        <v>1</v>
      </c>
      <c r="P7">
        <f t="shared" si="30"/>
        <v>1</v>
      </c>
      <c r="Q7">
        <f t="shared" si="30"/>
        <v>1</v>
      </c>
      <c r="R7">
        <f t="shared" si="30"/>
        <v>1</v>
      </c>
      <c r="S7">
        <f t="shared" si="30"/>
        <v>1</v>
      </c>
      <c r="T7">
        <f t="shared" si="30"/>
        <v>1</v>
      </c>
      <c r="U7">
        <f t="shared" si="30"/>
        <v>1</v>
      </c>
      <c r="V7">
        <f t="shared" si="30"/>
        <v>1</v>
      </c>
      <c r="W7">
        <f t="shared" si="30"/>
        <v>1</v>
      </c>
      <c r="X7">
        <f t="shared" si="30"/>
        <v>1</v>
      </c>
      <c r="Y7">
        <f t="shared" si="30"/>
        <v>1</v>
      </c>
      <c r="Z7">
        <f t="shared" si="30"/>
        <v>1</v>
      </c>
      <c r="AA7">
        <f t="shared" si="30"/>
        <v>1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1</v>
      </c>
      <c r="AH7">
        <f t="shared" si="9"/>
        <v>1</v>
      </c>
      <c r="AI7">
        <f t="shared" si="10"/>
        <v>1</v>
      </c>
      <c r="AJ7">
        <f t="shared" si="11"/>
        <v>1</v>
      </c>
      <c r="AK7">
        <f t="shared" si="12"/>
        <v>1</v>
      </c>
      <c r="AL7">
        <f t="shared" si="13"/>
        <v>1</v>
      </c>
      <c r="AM7">
        <f t="shared" si="14"/>
        <v>1</v>
      </c>
      <c r="AN7">
        <f t="shared" si="15"/>
        <v>1</v>
      </c>
      <c r="AO7">
        <f t="shared" si="16"/>
        <v>1</v>
      </c>
      <c r="AP7">
        <f t="shared" si="17"/>
        <v>1</v>
      </c>
      <c r="AQ7">
        <f t="shared" si="18"/>
        <v>1</v>
      </c>
      <c r="AR7">
        <f t="shared" si="19"/>
        <v>1</v>
      </c>
      <c r="AS7">
        <f t="shared" si="20"/>
        <v>1</v>
      </c>
      <c r="AT7">
        <f t="shared" si="21"/>
        <v>1</v>
      </c>
      <c r="AU7">
        <f t="shared" si="22"/>
        <v>1</v>
      </c>
      <c r="AV7">
        <f t="shared" si="23"/>
        <v>1</v>
      </c>
      <c r="AW7">
        <f t="shared" si="24"/>
        <v>1</v>
      </c>
      <c r="AX7">
        <f t="shared" si="25"/>
        <v>1</v>
      </c>
      <c r="AY7">
        <f t="shared" si="26"/>
        <v>1</v>
      </c>
      <c r="AZ7">
        <f t="shared" si="27"/>
        <v>1</v>
      </c>
    </row>
    <row r="8" spans="3:52" x14ac:dyDescent="0.25"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f t="shared" ref="I8:AA8" si="31">H8</f>
        <v>1</v>
      </c>
      <c r="J8">
        <f t="shared" si="31"/>
        <v>1</v>
      </c>
      <c r="K8">
        <f t="shared" si="31"/>
        <v>1</v>
      </c>
      <c r="L8">
        <f t="shared" si="31"/>
        <v>1</v>
      </c>
      <c r="M8">
        <f t="shared" si="31"/>
        <v>1</v>
      </c>
      <c r="N8">
        <f t="shared" si="31"/>
        <v>1</v>
      </c>
      <c r="O8">
        <f t="shared" si="31"/>
        <v>1</v>
      </c>
      <c r="P8">
        <f t="shared" si="31"/>
        <v>1</v>
      </c>
      <c r="Q8">
        <f t="shared" si="31"/>
        <v>1</v>
      </c>
      <c r="R8">
        <f t="shared" si="31"/>
        <v>1</v>
      </c>
      <c r="S8">
        <f t="shared" si="31"/>
        <v>1</v>
      </c>
      <c r="T8">
        <f t="shared" si="31"/>
        <v>1</v>
      </c>
      <c r="U8">
        <f t="shared" si="31"/>
        <v>1</v>
      </c>
      <c r="V8">
        <f t="shared" si="31"/>
        <v>1</v>
      </c>
      <c r="W8">
        <f t="shared" si="31"/>
        <v>1</v>
      </c>
      <c r="X8">
        <f t="shared" si="31"/>
        <v>1</v>
      </c>
      <c r="Y8">
        <f t="shared" si="31"/>
        <v>1</v>
      </c>
      <c r="Z8">
        <f t="shared" si="31"/>
        <v>1</v>
      </c>
      <c r="AA8">
        <f t="shared" si="31"/>
        <v>1</v>
      </c>
      <c r="AB8">
        <f t="shared" si="3"/>
        <v>0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1</v>
      </c>
      <c r="AH8">
        <f t="shared" si="9"/>
        <v>1</v>
      </c>
      <c r="AI8">
        <f t="shared" si="10"/>
        <v>1</v>
      </c>
      <c r="AJ8">
        <f t="shared" si="11"/>
        <v>1</v>
      </c>
      <c r="AK8">
        <f t="shared" si="12"/>
        <v>1</v>
      </c>
      <c r="AL8">
        <f t="shared" si="13"/>
        <v>1</v>
      </c>
      <c r="AM8">
        <f t="shared" si="14"/>
        <v>1</v>
      </c>
      <c r="AN8">
        <f t="shared" si="15"/>
        <v>1</v>
      </c>
      <c r="AO8">
        <f t="shared" si="16"/>
        <v>1</v>
      </c>
      <c r="AP8">
        <f t="shared" si="17"/>
        <v>1</v>
      </c>
      <c r="AQ8">
        <f t="shared" si="18"/>
        <v>1</v>
      </c>
      <c r="AR8">
        <f t="shared" si="19"/>
        <v>1</v>
      </c>
      <c r="AS8">
        <f t="shared" si="20"/>
        <v>1</v>
      </c>
      <c r="AT8">
        <f t="shared" si="21"/>
        <v>1</v>
      </c>
      <c r="AU8">
        <f t="shared" si="22"/>
        <v>1</v>
      </c>
      <c r="AV8">
        <f t="shared" si="23"/>
        <v>1</v>
      </c>
      <c r="AW8">
        <f t="shared" si="24"/>
        <v>1</v>
      </c>
      <c r="AX8">
        <f t="shared" si="25"/>
        <v>1</v>
      </c>
      <c r="AY8">
        <f t="shared" si="26"/>
        <v>1</v>
      </c>
      <c r="AZ8">
        <f t="shared" si="27"/>
        <v>1</v>
      </c>
    </row>
    <row r="9" spans="3:52" x14ac:dyDescent="0.25"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f t="shared" ref="I9:AA9" si="32">H9</f>
        <v>1</v>
      </c>
      <c r="J9">
        <f t="shared" si="32"/>
        <v>1</v>
      </c>
      <c r="K9">
        <f t="shared" si="32"/>
        <v>1</v>
      </c>
      <c r="L9">
        <f t="shared" si="32"/>
        <v>1</v>
      </c>
      <c r="M9">
        <f t="shared" si="32"/>
        <v>1</v>
      </c>
      <c r="N9">
        <f t="shared" si="32"/>
        <v>1</v>
      </c>
      <c r="O9">
        <f t="shared" si="32"/>
        <v>1</v>
      </c>
      <c r="P9">
        <f t="shared" si="32"/>
        <v>1</v>
      </c>
      <c r="Q9">
        <f t="shared" si="32"/>
        <v>1</v>
      </c>
      <c r="R9">
        <f t="shared" si="32"/>
        <v>1</v>
      </c>
      <c r="S9">
        <f t="shared" si="32"/>
        <v>1</v>
      </c>
      <c r="T9">
        <f t="shared" si="32"/>
        <v>1</v>
      </c>
      <c r="U9">
        <f t="shared" si="32"/>
        <v>1</v>
      </c>
      <c r="V9">
        <f t="shared" si="32"/>
        <v>1</v>
      </c>
      <c r="W9">
        <f t="shared" si="32"/>
        <v>1</v>
      </c>
      <c r="X9">
        <f t="shared" si="32"/>
        <v>1</v>
      </c>
      <c r="Y9">
        <f t="shared" si="32"/>
        <v>1</v>
      </c>
      <c r="Z9">
        <f t="shared" si="32"/>
        <v>1</v>
      </c>
      <c r="AA9">
        <f t="shared" si="32"/>
        <v>1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1</v>
      </c>
      <c r="AH9">
        <f t="shared" si="9"/>
        <v>1</v>
      </c>
      <c r="AI9">
        <f t="shared" si="10"/>
        <v>1</v>
      </c>
      <c r="AJ9">
        <f t="shared" si="11"/>
        <v>1</v>
      </c>
      <c r="AK9">
        <f t="shared" si="12"/>
        <v>1</v>
      </c>
      <c r="AL9">
        <f t="shared" si="13"/>
        <v>1</v>
      </c>
      <c r="AM9">
        <f t="shared" si="14"/>
        <v>1</v>
      </c>
      <c r="AN9">
        <f t="shared" si="15"/>
        <v>1</v>
      </c>
      <c r="AO9">
        <f t="shared" si="16"/>
        <v>1</v>
      </c>
      <c r="AP9">
        <f t="shared" si="17"/>
        <v>1</v>
      </c>
      <c r="AQ9">
        <f t="shared" si="18"/>
        <v>1</v>
      </c>
      <c r="AR9">
        <f t="shared" si="19"/>
        <v>1</v>
      </c>
      <c r="AS9">
        <f t="shared" si="20"/>
        <v>1</v>
      </c>
      <c r="AT9">
        <f t="shared" si="21"/>
        <v>1</v>
      </c>
      <c r="AU9">
        <f t="shared" si="22"/>
        <v>1</v>
      </c>
      <c r="AV9">
        <f t="shared" si="23"/>
        <v>1</v>
      </c>
      <c r="AW9">
        <f t="shared" si="24"/>
        <v>1</v>
      </c>
      <c r="AX9">
        <f t="shared" si="25"/>
        <v>1</v>
      </c>
      <c r="AY9">
        <f t="shared" si="26"/>
        <v>1</v>
      </c>
      <c r="AZ9">
        <f t="shared" si="27"/>
        <v>1</v>
      </c>
    </row>
    <row r="10" spans="3:52" x14ac:dyDescent="0.25"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f t="shared" ref="I10:AA10" si="33">H10</f>
        <v>1</v>
      </c>
      <c r="J10">
        <f t="shared" si="33"/>
        <v>1</v>
      </c>
      <c r="K10">
        <f t="shared" si="33"/>
        <v>1</v>
      </c>
      <c r="L10">
        <f t="shared" si="33"/>
        <v>1</v>
      </c>
      <c r="M10">
        <f t="shared" si="33"/>
        <v>1</v>
      </c>
      <c r="N10">
        <f t="shared" si="33"/>
        <v>1</v>
      </c>
      <c r="O10">
        <f t="shared" si="33"/>
        <v>1</v>
      </c>
      <c r="P10">
        <f t="shared" si="33"/>
        <v>1</v>
      </c>
      <c r="Q10">
        <f t="shared" si="33"/>
        <v>1</v>
      </c>
      <c r="R10">
        <f t="shared" si="33"/>
        <v>1</v>
      </c>
      <c r="S10">
        <f t="shared" si="33"/>
        <v>1</v>
      </c>
      <c r="T10">
        <f t="shared" si="33"/>
        <v>1</v>
      </c>
      <c r="U10">
        <f t="shared" si="33"/>
        <v>1</v>
      </c>
      <c r="V10">
        <f t="shared" si="33"/>
        <v>1</v>
      </c>
      <c r="W10">
        <f t="shared" si="33"/>
        <v>1</v>
      </c>
      <c r="X10">
        <f t="shared" si="33"/>
        <v>1</v>
      </c>
      <c r="Y10">
        <f t="shared" si="33"/>
        <v>1</v>
      </c>
      <c r="Z10">
        <f t="shared" si="33"/>
        <v>1</v>
      </c>
      <c r="AA10">
        <f t="shared" si="33"/>
        <v>1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1</v>
      </c>
      <c r="AH10">
        <f t="shared" si="9"/>
        <v>1</v>
      </c>
      <c r="AI10">
        <f t="shared" si="10"/>
        <v>1</v>
      </c>
      <c r="AJ10">
        <f t="shared" si="11"/>
        <v>1</v>
      </c>
      <c r="AK10">
        <f t="shared" si="12"/>
        <v>1</v>
      </c>
      <c r="AL10">
        <f t="shared" si="13"/>
        <v>1</v>
      </c>
      <c r="AM10">
        <f t="shared" si="14"/>
        <v>1</v>
      </c>
      <c r="AN10">
        <f t="shared" si="15"/>
        <v>1</v>
      </c>
      <c r="AO10">
        <f t="shared" si="16"/>
        <v>1</v>
      </c>
      <c r="AP10">
        <f t="shared" si="17"/>
        <v>1</v>
      </c>
      <c r="AQ10">
        <f t="shared" si="18"/>
        <v>1</v>
      </c>
      <c r="AR10">
        <f t="shared" si="19"/>
        <v>1</v>
      </c>
      <c r="AS10">
        <f t="shared" si="20"/>
        <v>1</v>
      </c>
      <c r="AT10">
        <f t="shared" si="21"/>
        <v>1</v>
      </c>
      <c r="AU10">
        <f t="shared" si="22"/>
        <v>1</v>
      </c>
      <c r="AV10">
        <f t="shared" si="23"/>
        <v>1</v>
      </c>
      <c r="AW10">
        <f t="shared" si="24"/>
        <v>1</v>
      </c>
      <c r="AX10">
        <f t="shared" si="25"/>
        <v>1</v>
      </c>
      <c r="AY10">
        <f t="shared" si="26"/>
        <v>1</v>
      </c>
      <c r="AZ10">
        <f t="shared" si="27"/>
        <v>1</v>
      </c>
    </row>
    <row r="11" spans="3:52" x14ac:dyDescent="0.25"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f t="shared" ref="I11:AA11" si="34">H11</f>
        <v>1</v>
      </c>
      <c r="J11">
        <f t="shared" si="34"/>
        <v>1</v>
      </c>
      <c r="K11">
        <f t="shared" si="34"/>
        <v>1</v>
      </c>
      <c r="L11">
        <f t="shared" si="34"/>
        <v>1</v>
      </c>
      <c r="M11">
        <f t="shared" si="34"/>
        <v>1</v>
      </c>
      <c r="N11">
        <f t="shared" si="34"/>
        <v>1</v>
      </c>
      <c r="O11">
        <f t="shared" si="34"/>
        <v>1</v>
      </c>
      <c r="P11">
        <f t="shared" si="34"/>
        <v>1</v>
      </c>
      <c r="Q11">
        <f t="shared" si="34"/>
        <v>1</v>
      </c>
      <c r="R11">
        <f t="shared" si="34"/>
        <v>1</v>
      </c>
      <c r="S11">
        <f t="shared" si="34"/>
        <v>1</v>
      </c>
      <c r="T11">
        <f t="shared" si="34"/>
        <v>1</v>
      </c>
      <c r="U11">
        <f t="shared" si="34"/>
        <v>1</v>
      </c>
      <c r="V11">
        <f t="shared" si="34"/>
        <v>1</v>
      </c>
      <c r="W11">
        <f t="shared" si="34"/>
        <v>1</v>
      </c>
      <c r="X11">
        <f t="shared" si="34"/>
        <v>1</v>
      </c>
      <c r="Y11">
        <f t="shared" si="34"/>
        <v>1</v>
      </c>
      <c r="Z11">
        <f t="shared" si="34"/>
        <v>1</v>
      </c>
      <c r="AA11">
        <f t="shared" si="34"/>
        <v>1</v>
      </c>
      <c r="AB11">
        <f t="shared" si="3"/>
        <v>0</v>
      </c>
      <c r="AC11">
        <f t="shared" si="4"/>
        <v>0</v>
      </c>
      <c r="AD11">
        <f t="shared" si="5"/>
        <v>0</v>
      </c>
      <c r="AE11">
        <f t="shared" si="6"/>
        <v>0</v>
      </c>
      <c r="AF11">
        <f t="shared" si="7"/>
        <v>0</v>
      </c>
      <c r="AG11">
        <f t="shared" si="8"/>
        <v>1</v>
      </c>
      <c r="AH11">
        <f t="shared" si="9"/>
        <v>1</v>
      </c>
      <c r="AI11">
        <f t="shared" si="10"/>
        <v>1</v>
      </c>
      <c r="AJ11">
        <f t="shared" si="11"/>
        <v>1</v>
      </c>
      <c r="AK11">
        <f t="shared" si="12"/>
        <v>1</v>
      </c>
      <c r="AL11">
        <f t="shared" si="13"/>
        <v>1</v>
      </c>
      <c r="AM11">
        <f t="shared" si="14"/>
        <v>1</v>
      </c>
      <c r="AN11">
        <f t="shared" si="15"/>
        <v>1</v>
      </c>
      <c r="AO11">
        <f t="shared" si="16"/>
        <v>1</v>
      </c>
      <c r="AP11">
        <f t="shared" si="17"/>
        <v>1</v>
      </c>
      <c r="AQ11">
        <f t="shared" si="18"/>
        <v>1</v>
      </c>
      <c r="AR11">
        <f t="shared" si="19"/>
        <v>1</v>
      </c>
      <c r="AS11">
        <f t="shared" si="20"/>
        <v>1</v>
      </c>
      <c r="AT11">
        <f t="shared" si="21"/>
        <v>1</v>
      </c>
      <c r="AU11">
        <f t="shared" si="22"/>
        <v>1</v>
      </c>
      <c r="AV11">
        <f t="shared" si="23"/>
        <v>1</v>
      </c>
      <c r="AW11">
        <f t="shared" si="24"/>
        <v>1</v>
      </c>
      <c r="AX11">
        <f t="shared" si="25"/>
        <v>1</v>
      </c>
      <c r="AY11">
        <f t="shared" si="26"/>
        <v>1</v>
      </c>
      <c r="AZ11">
        <f t="shared" si="27"/>
        <v>1</v>
      </c>
    </row>
    <row r="12" spans="3:52" x14ac:dyDescent="0.25"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f t="shared" ref="I12:AA12" si="35">H12</f>
        <v>1</v>
      </c>
      <c r="J12">
        <f t="shared" si="35"/>
        <v>1</v>
      </c>
      <c r="K12">
        <f t="shared" si="35"/>
        <v>1</v>
      </c>
      <c r="L12">
        <f t="shared" si="35"/>
        <v>1</v>
      </c>
      <c r="M12">
        <f t="shared" si="35"/>
        <v>1</v>
      </c>
      <c r="N12">
        <f t="shared" si="35"/>
        <v>1</v>
      </c>
      <c r="O12">
        <f t="shared" si="35"/>
        <v>1</v>
      </c>
      <c r="P12">
        <f t="shared" si="35"/>
        <v>1</v>
      </c>
      <c r="Q12">
        <f t="shared" si="35"/>
        <v>1</v>
      </c>
      <c r="R12">
        <f t="shared" si="35"/>
        <v>1</v>
      </c>
      <c r="S12">
        <f t="shared" si="35"/>
        <v>1</v>
      </c>
      <c r="T12">
        <f t="shared" si="35"/>
        <v>1</v>
      </c>
      <c r="U12">
        <f t="shared" si="35"/>
        <v>1</v>
      </c>
      <c r="V12">
        <f t="shared" si="35"/>
        <v>1</v>
      </c>
      <c r="W12">
        <f t="shared" si="35"/>
        <v>1</v>
      </c>
      <c r="X12">
        <f t="shared" si="35"/>
        <v>1</v>
      </c>
      <c r="Y12">
        <f t="shared" si="35"/>
        <v>1</v>
      </c>
      <c r="Z12">
        <f t="shared" si="35"/>
        <v>1</v>
      </c>
      <c r="AA12">
        <f t="shared" si="35"/>
        <v>1</v>
      </c>
      <c r="AB12">
        <f t="shared" si="3"/>
        <v>0</v>
      </c>
      <c r="AC12">
        <f t="shared" si="4"/>
        <v>0</v>
      </c>
      <c r="AD12">
        <f t="shared" si="5"/>
        <v>0</v>
      </c>
      <c r="AE12">
        <f t="shared" si="6"/>
        <v>0</v>
      </c>
      <c r="AF12">
        <f t="shared" si="7"/>
        <v>0</v>
      </c>
      <c r="AG12">
        <f t="shared" si="8"/>
        <v>1</v>
      </c>
      <c r="AH12">
        <f t="shared" si="9"/>
        <v>1</v>
      </c>
      <c r="AI12">
        <f t="shared" si="10"/>
        <v>1</v>
      </c>
      <c r="AJ12">
        <f t="shared" si="11"/>
        <v>1</v>
      </c>
      <c r="AK12">
        <f t="shared" si="12"/>
        <v>1</v>
      </c>
      <c r="AL12">
        <f t="shared" si="13"/>
        <v>1</v>
      </c>
      <c r="AM12">
        <f t="shared" si="14"/>
        <v>1</v>
      </c>
      <c r="AN12">
        <f t="shared" si="15"/>
        <v>1</v>
      </c>
      <c r="AO12">
        <f t="shared" si="16"/>
        <v>1</v>
      </c>
      <c r="AP12">
        <f t="shared" si="17"/>
        <v>1</v>
      </c>
      <c r="AQ12">
        <f t="shared" si="18"/>
        <v>1</v>
      </c>
      <c r="AR12">
        <f t="shared" si="19"/>
        <v>1</v>
      </c>
      <c r="AS12">
        <f t="shared" si="20"/>
        <v>1</v>
      </c>
      <c r="AT12">
        <f t="shared" si="21"/>
        <v>1</v>
      </c>
      <c r="AU12">
        <f t="shared" si="22"/>
        <v>1</v>
      </c>
      <c r="AV12">
        <f t="shared" si="23"/>
        <v>1</v>
      </c>
      <c r="AW12">
        <f t="shared" si="24"/>
        <v>1</v>
      </c>
      <c r="AX12">
        <f t="shared" si="25"/>
        <v>1</v>
      </c>
      <c r="AY12">
        <f t="shared" si="26"/>
        <v>1</v>
      </c>
      <c r="AZ12">
        <f t="shared" si="27"/>
        <v>1</v>
      </c>
    </row>
    <row r="13" spans="3:52" x14ac:dyDescent="0.25"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f t="shared" ref="I13:AA13" si="36">H13</f>
        <v>1</v>
      </c>
      <c r="J13">
        <f t="shared" si="36"/>
        <v>1</v>
      </c>
      <c r="K13">
        <f t="shared" si="36"/>
        <v>1</v>
      </c>
      <c r="L13">
        <f t="shared" si="36"/>
        <v>1</v>
      </c>
      <c r="M13">
        <f t="shared" si="36"/>
        <v>1</v>
      </c>
      <c r="N13">
        <f t="shared" si="36"/>
        <v>1</v>
      </c>
      <c r="O13">
        <f t="shared" si="36"/>
        <v>1</v>
      </c>
      <c r="P13">
        <f t="shared" si="36"/>
        <v>1</v>
      </c>
      <c r="Q13">
        <f t="shared" si="36"/>
        <v>1</v>
      </c>
      <c r="R13">
        <f t="shared" si="36"/>
        <v>1</v>
      </c>
      <c r="S13">
        <f t="shared" si="36"/>
        <v>1</v>
      </c>
      <c r="T13">
        <f t="shared" si="36"/>
        <v>1</v>
      </c>
      <c r="U13">
        <f t="shared" si="36"/>
        <v>1</v>
      </c>
      <c r="V13">
        <f t="shared" si="36"/>
        <v>1</v>
      </c>
      <c r="W13">
        <f t="shared" si="36"/>
        <v>1</v>
      </c>
      <c r="X13">
        <f t="shared" si="36"/>
        <v>1</v>
      </c>
      <c r="Y13">
        <f t="shared" si="36"/>
        <v>1</v>
      </c>
      <c r="Z13">
        <f t="shared" si="36"/>
        <v>1</v>
      </c>
      <c r="AA13">
        <f t="shared" si="36"/>
        <v>1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6"/>
        <v>0</v>
      </c>
      <c r="AF13">
        <f t="shared" si="7"/>
        <v>0</v>
      </c>
      <c r="AG13">
        <f t="shared" si="8"/>
        <v>1</v>
      </c>
      <c r="AH13">
        <f t="shared" si="9"/>
        <v>1</v>
      </c>
      <c r="AI13">
        <f t="shared" si="10"/>
        <v>1</v>
      </c>
      <c r="AJ13">
        <f t="shared" si="11"/>
        <v>1</v>
      </c>
      <c r="AK13">
        <f t="shared" si="12"/>
        <v>1</v>
      </c>
      <c r="AL13">
        <f t="shared" si="13"/>
        <v>1</v>
      </c>
      <c r="AM13">
        <f t="shared" si="14"/>
        <v>1</v>
      </c>
      <c r="AN13">
        <f t="shared" si="15"/>
        <v>1</v>
      </c>
      <c r="AO13">
        <f t="shared" si="16"/>
        <v>1</v>
      </c>
      <c r="AP13">
        <f t="shared" si="17"/>
        <v>1</v>
      </c>
      <c r="AQ13">
        <f t="shared" si="18"/>
        <v>1</v>
      </c>
      <c r="AR13">
        <f t="shared" si="19"/>
        <v>1</v>
      </c>
      <c r="AS13">
        <f t="shared" si="20"/>
        <v>1</v>
      </c>
      <c r="AT13">
        <f t="shared" si="21"/>
        <v>1</v>
      </c>
      <c r="AU13">
        <f t="shared" si="22"/>
        <v>1</v>
      </c>
      <c r="AV13">
        <f t="shared" si="23"/>
        <v>1</v>
      </c>
      <c r="AW13">
        <f t="shared" si="24"/>
        <v>1</v>
      </c>
      <c r="AX13">
        <f t="shared" si="25"/>
        <v>1</v>
      </c>
      <c r="AY13">
        <f t="shared" si="26"/>
        <v>1</v>
      </c>
      <c r="AZ13">
        <f t="shared" si="27"/>
        <v>1</v>
      </c>
    </row>
    <row r="14" spans="3:52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f t="shared" ref="I14:AA14" si="37">H14</f>
        <v>1</v>
      </c>
      <c r="J14">
        <f t="shared" si="37"/>
        <v>1</v>
      </c>
      <c r="K14">
        <f t="shared" si="37"/>
        <v>1</v>
      </c>
      <c r="L14">
        <f t="shared" si="37"/>
        <v>1</v>
      </c>
      <c r="M14">
        <f t="shared" si="37"/>
        <v>1</v>
      </c>
      <c r="N14">
        <f t="shared" si="37"/>
        <v>1</v>
      </c>
      <c r="O14">
        <f t="shared" si="37"/>
        <v>1</v>
      </c>
      <c r="P14">
        <f t="shared" si="37"/>
        <v>1</v>
      </c>
      <c r="Q14">
        <f t="shared" si="37"/>
        <v>1</v>
      </c>
      <c r="R14">
        <f t="shared" si="37"/>
        <v>1</v>
      </c>
      <c r="S14">
        <f t="shared" si="37"/>
        <v>1</v>
      </c>
      <c r="T14">
        <f t="shared" si="37"/>
        <v>1</v>
      </c>
      <c r="U14">
        <f t="shared" si="37"/>
        <v>1</v>
      </c>
      <c r="V14">
        <f t="shared" si="37"/>
        <v>1</v>
      </c>
      <c r="W14">
        <f t="shared" si="37"/>
        <v>1</v>
      </c>
      <c r="X14">
        <f t="shared" si="37"/>
        <v>1</v>
      </c>
      <c r="Y14">
        <f t="shared" si="37"/>
        <v>1</v>
      </c>
      <c r="Z14">
        <f t="shared" si="37"/>
        <v>1</v>
      </c>
      <c r="AA14">
        <f t="shared" si="37"/>
        <v>1</v>
      </c>
      <c r="AB14">
        <f t="shared" si="3"/>
        <v>0</v>
      </c>
      <c r="AC14">
        <f t="shared" si="4"/>
        <v>0</v>
      </c>
      <c r="AD14">
        <f t="shared" si="5"/>
        <v>0</v>
      </c>
      <c r="AE14">
        <f t="shared" si="6"/>
        <v>0</v>
      </c>
      <c r="AF14">
        <f t="shared" si="7"/>
        <v>0</v>
      </c>
      <c r="AG14">
        <f t="shared" si="8"/>
        <v>1</v>
      </c>
      <c r="AH14">
        <f t="shared" si="9"/>
        <v>1</v>
      </c>
      <c r="AI14">
        <f t="shared" si="10"/>
        <v>1</v>
      </c>
      <c r="AJ14">
        <f t="shared" si="11"/>
        <v>1</v>
      </c>
      <c r="AK14">
        <f t="shared" si="12"/>
        <v>1</v>
      </c>
      <c r="AL14">
        <f t="shared" si="13"/>
        <v>1</v>
      </c>
      <c r="AM14">
        <f t="shared" si="14"/>
        <v>1</v>
      </c>
      <c r="AN14">
        <f t="shared" si="15"/>
        <v>1</v>
      </c>
      <c r="AO14">
        <f t="shared" si="16"/>
        <v>1</v>
      </c>
      <c r="AP14">
        <f t="shared" si="17"/>
        <v>1</v>
      </c>
      <c r="AQ14">
        <f t="shared" si="18"/>
        <v>1</v>
      </c>
      <c r="AR14">
        <f t="shared" si="19"/>
        <v>1</v>
      </c>
      <c r="AS14">
        <f t="shared" si="20"/>
        <v>1</v>
      </c>
      <c r="AT14">
        <f t="shared" si="21"/>
        <v>1</v>
      </c>
      <c r="AU14">
        <f t="shared" si="22"/>
        <v>1</v>
      </c>
      <c r="AV14">
        <f t="shared" si="23"/>
        <v>1</v>
      </c>
      <c r="AW14">
        <f t="shared" si="24"/>
        <v>1</v>
      </c>
      <c r="AX14">
        <f t="shared" si="25"/>
        <v>1</v>
      </c>
      <c r="AY14">
        <f t="shared" si="26"/>
        <v>1</v>
      </c>
      <c r="AZ14">
        <f t="shared" si="27"/>
        <v>1</v>
      </c>
    </row>
    <row r="15" spans="3:52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f t="shared" ref="I15:AA15" si="38">H15</f>
        <v>1</v>
      </c>
      <c r="J15">
        <f t="shared" si="38"/>
        <v>1</v>
      </c>
      <c r="K15">
        <f t="shared" si="38"/>
        <v>1</v>
      </c>
      <c r="L15">
        <f t="shared" si="38"/>
        <v>1</v>
      </c>
      <c r="M15">
        <f t="shared" si="38"/>
        <v>1</v>
      </c>
      <c r="N15">
        <f t="shared" si="38"/>
        <v>1</v>
      </c>
      <c r="O15">
        <f t="shared" si="38"/>
        <v>1</v>
      </c>
      <c r="P15">
        <f t="shared" si="38"/>
        <v>1</v>
      </c>
      <c r="Q15">
        <f t="shared" si="38"/>
        <v>1</v>
      </c>
      <c r="R15">
        <f t="shared" si="38"/>
        <v>1</v>
      </c>
      <c r="S15">
        <f t="shared" si="38"/>
        <v>1</v>
      </c>
      <c r="T15">
        <f t="shared" si="38"/>
        <v>1</v>
      </c>
      <c r="U15">
        <f t="shared" si="38"/>
        <v>1</v>
      </c>
      <c r="V15">
        <f t="shared" si="38"/>
        <v>1</v>
      </c>
      <c r="W15">
        <f t="shared" si="38"/>
        <v>1</v>
      </c>
      <c r="X15">
        <f t="shared" si="38"/>
        <v>1</v>
      </c>
      <c r="Y15">
        <f t="shared" si="38"/>
        <v>1</v>
      </c>
      <c r="Z15">
        <f t="shared" si="38"/>
        <v>1</v>
      </c>
      <c r="AA15">
        <f t="shared" si="38"/>
        <v>1</v>
      </c>
      <c r="AB15">
        <f t="shared" si="3"/>
        <v>0</v>
      </c>
      <c r="AC15">
        <f t="shared" si="4"/>
        <v>0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1</v>
      </c>
      <c r="AH15">
        <f t="shared" si="9"/>
        <v>1</v>
      </c>
      <c r="AI15">
        <f t="shared" si="10"/>
        <v>1</v>
      </c>
      <c r="AJ15">
        <f t="shared" si="11"/>
        <v>1</v>
      </c>
      <c r="AK15">
        <f t="shared" si="12"/>
        <v>1</v>
      </c>
      <c r="AL15">
        <f t="shared" si="13"/>
        <v>1</v>
      </c>
      <c r="AM15">
        <f t="shared" si="14"/>
        <v>1</v>
      </c>
      <c r="AN15">
        <f t="shared" si="15"/>
        <v>1</v>
      </c>
      <c r="AO15">
        <f t="shared" si="16"/>
        <v>1</v>
      </c>
      <c r="AP15">
        <f t="shared" si="17"/>
        <v>1</v>
      </c>
      <c r="AQ15">
        <f t="shared" si="18"/>
        <v>1</v>
      </c>
      <c r="AR15">
        <f t="shared" si="19"/>
        <v>1</v>
      </c>
      <c r="AS15">
        <f t="shared" si="20"/>
        <v>1</v>
      </c>
      <c r="AT15">
        <f t="shared" si="21"/>
        <v>1</v>
      </c>
      <c r="AU15">
        <f t="shared" si="22"/>
        <v>1</v>
      </c>
      <c r="AV15">
        <f t="shared" si="23"/>
        <v>1</v>
      </c>
      <c r="AW15">
        <f t="shared" si="24"/>
        <v>1</v>
      </c>
      <c r="AX15">
        <f t="shared" si="25"/>
        <v>1</v>
      </c>
      <c r="AY15">
        <f t="shared" si="26"/>
        <v>1</v>
      </c>
      <c r="AZ15">
        <f t="shared" si="27"/>
        <v>1</v>
      </c>
    </row>
    <row r="16" spans="3:52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f t="shared" ref="I16:AA16" si="39">H16</f>
        <v>1</v>
      </c>
      <c r="J16">
        <f t="shared" si="39"/>
        <v>1</v>
      </c>
      <c r="K16">
        <f t="shared" si="39"/>
        <v>1</v>
      </c>
      <c r="L16">
        <f t="shared" si="39"/>
        <v>1</v>
      </c>
      <c r="M16">
        <f t="shared" si="39"/>
        <v>1</v>
      </c>
      <c r="N16">
        <f t="shared" si="39"/>
        <v>1</v>
      </c>
      <c r="O16">
        <f t="shared" si="39"/>
        <v>1</v>
      </c>
      <c r="P16">
        <f t="shared" si="39"/>
        <v>1</v>
      </c>
      <c r="Q16">
        <f t="shared" si="39"/>
        <v>1</v>
      </c>
      <c r="R16">
        <f t="shared" si="39"/>
        <v>1</v>
      </c>
      <c r="S16">
        <f t="shared" si="39"/>
        <v>1</v>
      </c>
      <c r="T16">
        <f t="shared" si="39"/>
        <v>1</v>
      </c>
      <c r="U16">
        <f t="shared" si="39"/>
        <v>1</v>
      </c>
      <c r="V16">
        <f t="shared" si="39"/>
        <v>1</v>
      </c>
      <c r="W16">
        <f t="shared" si="39"/>
        <v>1</v>
      </c>
      <c r="X16">
        <f t="shared" si="39"/>
        <v>1</v>
      </c>
      <c r="Y16">
        <f t="shared" si="39"/>
        <v>1</v>
      </c>
      <c r="Z16">
        <f t="shared" si="39"/>
        <v>1</v>
      </c>
      <c r="AA16">
        <f t="shared" si="39"/>
        <v>1</v>
      </c>
      <c r="AB16">
        <f t="shared" si="3"/>
        <v>0</v>
      </c>
      <c r="AC16">
        <f t="shared" si="4"/>
        <v>0</v>
      </c>
      <c r="AD16">
        <f t="shared" si="5"/>
        <v>0</v>
      </c>
      <c r="AE16">
        <f t="shared" si="6"/>
        <v>0</v>
      </c>
      <c r="AF16">
        <f t="shared" si="7"/>
        <v>0</v>
      </c>
      <c r="AG16">
        <f t="shared" si="8"/>
        <v>1</v>
      </c>
      <c r="AH16">
        <f t="shared" si="9"/>
        <v>1</v>
      </c>
      <c r="AI16">
        <f t="shared" si="10"/>
        <v>1</v>
      </c>
      <c r="AJ16">
        <f t="shared" si="11"/>
        <v>1</v>
      </c>
      <c r="AK16">
        <f t="shared" si="12"/>
        <v>1</v>
      </c>
      <c r="AL16">
        <f t="shared" si="13"/>
        <v>1</v>
      </c>
      <c r="AM16">
        <f t="shared" si="14"/>
        <v>1</v>
      </c>
      <c r="AN16">
        <f t="shared" si="15"/>
        <v>1</v>
      </c>
      <c r="AO16">
        <f t="shared" si="16"/>
        <v>1</v>
      </c>
      <c r="AP16">
        <f t="shared" si="17"/>
        <v>1</v>
      </c>
      <c r="AQ16">
        <f t="shared" si="18"/>
        <v>1</v>
      </c>
      <c r="AR16">
        <f t="shared" si="19"/>
        <v>1</v>
      </c>
      <c r="AS16">
        <f t="shared" si="20"/>
        <v>1</v>
      </c>
      <c r="AT16">
        <f t="shared" si="21"/>
        <v>1</v>
      </c>
      <c r="AU16">
        <f t="shared" si="22"/>
        <v>1</v>
      </c>
      <c r="AV16">
        <f t="shared" si="23"/>
        <v>1</v>
      </c>
      <c r="AW16">
        <f t="shared" si="24"/>
        <v>1</v>
      </c>
      <c r="AX16">
        <f t="shared" si="25"/>
        <v>1</v>
      </c>
      <c r="AY16">
        <f t="shared" si="26"/>
        <v>1</v>
      </c>
      <c r="AZ16">
        <f t="shared" si="27"/>
        <v>1</v>
      </c>
    </row>
    <row r="17" spans="3:52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f t="shared" ref="I17:AA17" si="40">H17</f>
        <v>1</v>
      </c>
      <c r="J17">
        <f t="shared" si="40"/>
        <v>1</v>
      </c>
      <c r="K17">
        <f t="shared" si="40"/>
        <v>1</v>
      </c>
      <c r="L17">
        <f t="shared" si="40"/>
        <v>1</v>
      </c>
      <c r="M17">
        <f t="shared" si="40"/>
        <v>1</v>
      </c>
      <c r="N17">
        <f t="shared" si="40"/>
        <v>1</v>
      </c>
      <c r="O17">
        <f t="shared" si="40"/>
        <v>1</v>
      </c>
      <c r="P17">
        <f t="shared" si="40"/>
        <v>1</v>
      </c>
      <c r="Q17">
        <f t="shared" si="40"/>
        <v>1</v>
      </c>
      <c r="R17">
        <f t="shared" si="40"/>
        <v>1</v>
      </c>
      <c r="S17">
        <f t="shared" si="40"/>
        <v>1</v>
      </c>
      <c r="T17">
        <f t="shared" si="40"/>
        <v>1</v>
      </c>
      <c r="U17">
        <f t="shared" si="40"/>
        <v>1</v>
      </c>
      <c r="V17">
        <f t="shared" si="40"/>
        <v>1</v>
      </c>
      <c r="W17">
        <f t="shared" si="40"/>
        <v>1</v>
      </c>
      <c r="X17">
        <f t="shared" si="40"/>
        <v>1</v>
      </c>
      <c r="Y17">
        <f t="shared" si="40"/>
        <v>1</v>
      </c>
      <c r="Z17">
        <f t="shared" si="40"/>
        <v>1</v>
      </c>
      <c r="AA17">
        <f t="shared" si="40"/>
        <v>1</v>
      </c>
      <c r="AB17">
        <f t="shared" si="3"/>
        <v>0</v>
      </c>
      <c r="AC17">
        <f t="shared" si="4"/>
        <v>0</v>
      </c>
      <c r="AD17">
        <f t="shared" si="5"/>
        <v>0</v>
      </c>
      <c r="AE17">
        <f t="shared" si="6"/>
        <v>0</v>
      </c>
      <c r="AF17">
        <f t="shared" si="7"/>
        <v>0</v>
      </c>
      <c r="AG17">
        <f t="shared" si="8"/>
        <v>1</v>
      </c>
      <c r="AH17">
        <f t="shared" si="9"/>
        <v>1</v>
      </c>
      <c r="AI17">
        <f t="shared" si="10"/>
        <v>1</v>
      </c>
      <c r="AJ17">
        <f t="shared" si="11"/>
        <v>1</v>
      </c>
      <c r="AK17">
        <f t="shared" si="12"/>
        <v>1</v>
      </c>
      <c r="AL17">
        <f t="shared" si="13"/>
        <v>1</v>
      </c>
      <c r="AM17">
        <f t="shared" si="14"/>
        <v>1</v>
      </c>
      <c r="AN17">
        <f t="shared" si="15"/>
        <v>1</v>
      </c>
      <c r="AO17">
        <f t="shared" si="16"/>
        <v>1</v>
      </c>
      <c r="AP17">
        <f t="shared" si="17"/>
        <v>1</v>
      </c>
      <c r="AQ17">
        <f t="shared" si="18"/>
        <v>1</v>
      </c>
      <c r="AR17">
        <f t="shared" si="19"/>
        <v>1</v>
      </c>
      <c r="AS17">
        <f t="shared" si="20"/>
        <v>1</v>
      </c>
      <c r="AT17">
        <f t="shared" si="21"/>
        <v>1</v>
      </c>
      <c r="AU17">
        <f t="shared" si="22"/>
        <v>1</v>
      </c>
      <c r="AV17">
        <f t="shared" si="23"/>
        <v>1</v>
      </c>
      <c r="AW17">
        <f t="shared" si="24"/>
        <v>1</v>
      </c>
      <c r="AX17">
        <f t="shared" si="25"/>
        <v>1</v>
      </c>
      <c r="AY17">
        <f t="shared" si="26"/>
        <v>1</v>
      </c>
      <c r="AZ17">
        <f t="shared" si="27"/>
        <v>1</v>
      </c>
    </row>
    <row r="18" spans="3:52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f t="shared" ref="I18:AA18" si="41">H18</f>
        <v>1</v>
      </c>
      <c r="J18">
        <f t="shared" si="41"/>
        <v>1</v>
      </c>
      <c r="K18">
        <f t="shared" si="41"/>
        <v>1</v>
      </c>
      <c r="L18">
        <f t="shared" si="41"/>
        <v>1</v>
      </c>
      <c r="M18">
        <f t="shared" si="41"/>
        <v>1</v>
      </c>
      <c r="N18">
        <f t="shared" si="41"/>
        <v>1</v>
      </c>
      <c r="O18">
        <f t="shared" si="41"/>
        <v>1</v>
      </c>
      <c r="P18">
        <f t="shared" si="41"/>
        <v>1</v>
      </c>
      <c r="Q18">
        <f t="shared" si="41"/>
        <v>1</v>
      </c>
      <c r="R18">
        <f t="shared" si="41"/>
        <v>1</v>
      </c>
      <c r="S18">
        <f t="shared" si="41"/>
        <v>1</v>
      </c>
      <c r="T18">
        <f t="shared" si="41"/>
        <v>1</v>
      </c>
      <c r="U18">
        <f t="shared" si="41"/>
        <v>1</v>
      </c>
      <c r="V18">
        <f t="shared" si="41"/>
        <v>1</v>
      </c>
      <c r="W18">
        <f t="shared" si="41"/>
        <v>1</v>
      </c>
      <c r="X18">
        <f t="shared" si="41"/>
        <v>1</v>
      </c>
      <c r="Y18">
        <f t="shared" si="41"/>
        <v>1</v>
      </c>
      <c r="Z18">
        <f t="shared" si="41"/>
        <v>1</v>
      </c>
      <c r="AA18">
        <f t="shared" si="41"/>
        <v>1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0</v>
      </c>
      <c r="AG18">
        <f t="shared" si="8"/>
        <v>1</v>
      </c>
      <c r="AH18">
        <f t="shared" si="9"/>
        <v>1</v>
      </c>
      <c r="AI18">
        <f t="shared" si="10"/>
        <v>1</v>
      </c>
      <c r="AJ18">
        <f t="shared" si="11"/>
        <v>1</v>
      </c>
      <c r="AK18">
        <f t="shared" si="12"/>
        <v>1</v>
      </c>
      <c r="AL18">
        <f t="shared" si="13"/>
        <v>1</v>
      </c>
      <c r="AM18">
        <f t="shared" si="14"/>
        <v>1</v>
      </c>
      <c r="AN18">
        <f t="shared" si="15"/>
        <v>1</v>
      </c>
      <c r="AO18">
        <f t="shared" si="16"/>
        <v>1</v>
      </c>
      <c r="AP18">
        <f t="shared" si="17"/>
        <v>1</v>
      </c>
      <c r="AQ18">
        <f t="shared" si="18"/>
        <v>1</v>
      </c>
      <c r="AR18">
        <f t="shared" si="19"/>
        <v>1</v>
      </c>
      <c r="AS18">
        <f t="shared" si="20"/>
        <v>1</v>
      </c>
      <c r="AT18">
        <f t="shared" si="21"/>
        <v>1</v>
      </c>
      <c r="AU18">
        <f t="shared" si="22"/>
        <v>1</v>
      </c>
      <c r="AV18">
        <f t="shared" si="23"/>
        <v>1</v>
      </c>
      <c r="AW18">
        <f t="shared" si="24"/>
        <v>1</v>
      </c>
      <c r="AX18">
        <f t="shared" si="25"/>
        <v>1</v>
      </c>
      <c r="AY18">
        <f t="shared" si="26"/>
        <v>1</v>
      </c>
      <c r="AZ18">
        <f t="shared" si="27"/>
        <v>1</v>
      </c>
    </row>
    <row r="19" spans="3:52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ref="I19:AA19" si="42">H19</f>
        <v>1</v>
      </c>
      <c r="J19">
        <f t="shared" si="42"/>
        <v>1</v>
      </c>
      <c r="K19">
        <f t="shared" si="42"/>
        <v>1</v>
      </c>
      <c r="L19">
        <f t="shared" si="42"/>
        <v>1</v>
      </c>
      <c r="M19">
        <f t="shared" si="42"/>
        <v>1</v>
      </c>
      <c r="N19">
        <f t="shared" si="42"/>
        <v>1</v>
      </c>
      <c r="O19">
        <f t="shared" si="42"/>
        <v>1</v>
      </c>
      <c r="P19">
        <f t="shared" si="42"/>
        <v>1</v>
      </c>
      <c r="Q19">
        <f t="shared" si="42"/>
        <v>1</v>
      </c>
      <c r="R19">
        <f t="shared" si="42"/>
        <v>1</v>
      </c>
      <c r="S19">
        <f t="shared" si="42"/>
        <v>1</v>
      </c>
      <c r="T19">
        <f t="shared" si="42"/>
        <v>1</v>
      </c>
      <c r="U19">
        <f t="shared" si="42"/>
        <v>1</v>
      </c>
      <c r="V19">
        <f t="shared" si="42"/>
        <v>1</v>
      </c>
      <c r="W19">
        <f t="shared" si="42"/>
        <v>1</v>
      </c>
      <c r="X19">
        <f t="shared" si="42"/>
        <v>1</v>
      </c>
      <c r="Y19">
        <f t="shared" si="42"/>
        <v>1</v>
      </c>
      <c r="Z19">
        <f t="shared" si="42"/>
        <v>1</v>
      </c>
      <c r="AA19">
        <f t="shared" si="42"/>
        <v>1</v>
      </c>
      <c r="AB19">
        <f t="shared" si="3"/>
        <v>0</v>
      </c>
      <c r="AC19">
        <f t="shared" si="4"/>
        <v>0</v>
      </c>
      <c r="AD19">
        <f t="shared" si="5"/>
        <v>0</v>
      </c>
      <c r="AE19">
        <f t="shared" si="6"/>
        <v>0</v>
      </c>
      <c r="AF19">
        <f t="shared" si="7"/>
        <v>0</v>
      </c>
      <c r="AG19">
        <f t="shared" si="8"/>
        <v>1</v>
      </c>
      <c r="AH19">
        <f t="shared" si="9"/>
        <v>1</v>
      </c>
      <c r="AI19">
        <f t="shared" si="10"/>
        <v>1</v>
      </c>
      <c r="AJ19">
        <f t="shared" si="11"/>
        <v>1</v>
      </c>
      <c r="AK19">
        <f t="shared" si="12"/>
        <v>1</v>
      </c>
      <c r="AL19">
        <f t="shared" si="13"/>
        <v>1</v>
      </c>
      <c r="AM19">
        <f t="shared" si="14"/>
        <v>1</v>
      </c>
      <c r="AN19">
        <f t="shared" si="15"/>
        <v>1</v>
      </c>
      <c r="AO19">
        <f t="shared" si="16"/>
        <v>1</v>
      </c>
      <c r="AP19">
        <f t="shared" si="17"/>
        <v>1</v>
      </c>
      <c r="AQ19">
        <f t="shared" si="18"/>
        <v>1</v>
      </c>
      <c r="AR19">
        <f t="shared" si="19"/>
        <v>1</v>
      </c>
      <c r="AS19">
        <f t="shared" si="20"/>
        <v>1</v>
      </c>
      <c r="AT19">
        <f t="shared" si="21"/>
        <v>1</v>
      </c>
      <c r="AU19">
        <f t="shared" si="22"/>
        <v>1</v>
      </c>
      <c r="AV19">
        <f t="shared" si="23"/>
        <v>1</v>
      </c>
      <c r="AW19">
        <f t="shared" si="24"/>
        <v>1</v>
      </c>
      <c r="AX19">
        <f t="shared" si="25"/>
        <v>1</v>
      </c>
      <c r="AY19">
        <f t="shared" si="26"/>
        <v>1</v>
      </c>
      <c r="AZ19">
        <f t="shared" si="27"/>
        <v>1</v>
      </c>
    </row>
    <row r="20" spans="3:52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f t="shared" ref="I20:AA20" si="43">H20</f>
        <v>1</v>
      </c>
      <c r="J20">
        <f t="shared" si="43"/>
        <v>1</v>
      </c>
      <c r="K20">
        <f t="shared" si="43"/>
        <v>1</v>
      </c>
      <c r="L20">
        <f t="shared" si="43"/>
        <v>1</v>
      </c>
      <c r="M20">
        <f t="shared" si="43"/>
        <v>1</v>
      </c>
      <c r="N20">
        <f t="shared" si="43"/>
        <v>1</v>
      </c>
      <c r="O20">
        <f t="shared" si="43"/>
        <v>1</v>
      </c>
      <c r="P20">
        <f t="shared" si="43"/>
        <v>1</v>
      </c>
      <c r="Q20">
        <f t="shared" si="43"/>
        <v>1</v>
      </c>
      <c r="R20">
        <f t="shared" si="43"/>
        <v>1</v>
      </c>
      <c r="S20">
        <f t="shared" si="43"/>
        <v>1</v>
      </c>
      <c r="T20">
        <f t="shared" si="43"/>
        <v>1</v>
      </c>
      <c r="U20">
        <f t="shared" si="43"/>
        <v>1</v>
      </c>
      <c r="V20">
        <f t="shared" si="43"/>
        <v>1</v>
      </c>
      <c r="W20">
        <f t="shared" si="43"/>
        <v>1</v>
      </c>
      <c r="X20">
        <f t="shared" si="43"/>
        <v>1</v>
      </c>
      <c r="Y20">
        <f t="shared" si="43"/>
        <v>1</v>
      </c>
      <c r="Z20">
        <f t="shared" si="43"/>
        <v>1</v>
      </c>
      <c r="AA20">
        <f t="shared" si="43"/>
        <v>1</v>
      </c>
      <c r="AB20">
        <f t="shared" si="3"/>
        <v>0</v>
      </c>
      <c r="AC20">
        <f t="shared" si="4"/>
        <v>0</v>
      </c>
      <c r="AD20">
        <f t="shared" si="5"/>
        <v>0</v>
      </c>
      <c r="AE20">
        <f t="shared" si="6"/>
        <v>0</v>
      </c>
      <c r="AF20">
        <f t="shared" si="7"/>
        <v>0</v>
      </c>
      <c r="AG20">
        <f t="shared" si="8"/>
        <v>1</v>
      </c>
      <c r="AH20">
        <f t="shared" si="9"/>
        <v>1</v>
      </c>
      <c r="AI20">
        <f t="shared" si="10"/>
        <v>1</v>
      </c>
      <c r="AJ20">
        <f t="shared" si="11"/>
        <v>1</v>
      </c>
      <c r="AK20">
        <f t="shared" si="12"/>
        <v>1</v>
      </c>
      <c r="AL20">
        <f t="shared" si="13"/>
        <v>1</v>
      </c>
      <c r="AM20">
        <f t="shared" si="14"/>
        <v>1</v>
      </c>
      <c r="AN20">
        <f t="shared" si="15"/>
        <v>1</v>
      </c>
      <c r="AO20">
        <f t="shared" si="16"/>
        <v>1</v>
      </c>
      <c r="AP20">
        <f t="shared" si="17"/>
        <v>1</v>
      </c>
      <c r="AQ20">
        <f t="shared" si="18"/>
        <v>1</v>
      </c>
      <c r="AR20">
        <f t="shared" si="19"/>
        <v>1</v>
      </c>
      <c r="AS20">
        <f t="shared" si="20"/>
        <v>1</v>
      </c>
      <c r="AT20">
        <f t="shared" si="21"/>
        <v>1</v>
      </c>
      <c r="AU20">
        <f t="shared" si="22"/>
        <v>1</v>
      </c>
      <c r="AV20">
        <f t="shared" si="23"/>
        <v>1</v>
      </c>
      <c r="AW20">
        <f t="shared" si="24"/>
        <v>1</v>
      </c>
      <c r="AX20">
        <f t="shared" si="25"/>
        <v>1</v>
      </c>
      <c r="AY20">
        <f t="shared" si="26"/>
        <v>1</v>
      </c>
      <c r="AZ20">
        <f t="shared" si="27"/>
        <v>1</v>
      </c>
    </row>
    <row r="21" spans="3:52" x14ac:dyDescent="0.25"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f t="shared" ref="I21:AA21" si="44">H21</f>
        <v>1</v>
      </c>
      <c r="J21">
        <f t="shared" si="44"/>
        <v>1</v>
      </c>
      <c r="K21">
        <f t="shared" si="44"/>
        <v>1</v>
      </c>
      <c r="L21">
        <f t="shared" si="44"/>
        <v>1</v>
      </c>
      <c r="M21">
        <f t="shared" si="44"/>
        <v>1</v>
      </c>
      <c r="N21">
        <f t="shared" si="44"/>
        <v>1</v>
      </c>
      <c r="O21">
        <f t="shared" si="44"/>
        <v>1</v>
      </c>
      <c r="P21">
        <f t="shared" si="44"/>
        <v>1</v>
      </c>
      <c r="Q21">
        <f t="shared" si="44"/>
        <v>1</v>
      </c>
      <c r="R21">
        <f t="shared" si="44"/>
        <v>1</v>
      </c>
      <c r="S21">
        <f t="shared" si="44"/>
        <v>1</v>
      </c>
      <c r="T21">
        <f t="shared" si="44"/>
        <v>1</v>
      </c>
      <c r="U21">
        <f t="shared" si="44"/>
        <v>1</v>
      </c>
      <c r="V21">
        <f t="shared" si="44"/>
        <v>1</v>
      </c>
      <c r="W21">
        <f t="shared" si="44"/>
        <v>1</v>
      </c>
      <c r="X21">
        <f t="shared" si="44"/>
        <v>1</v>
      </c>
      <c r="Y21">
        <f t="shared" si="44"/>
        <v>1</v>
      </c>
      <c r="Z21">
        <f t="shared" si="44"/>
        <v>1</v>
      </c>
      <c r="AA21">
        <f t="shared" si="44"/>
        <v>1</v>
      </c>
      <c r="AB21">
        <f t="shared" si="3"/>
        <v>0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1</v>
      </c>
      <c r="AH21">
        <f t="shared" si="9"/>
        <v>1</v>
      </c>
      <c r="AI21">
        <f t="shared" si="10"/>
        <v>1</v>
      </c>
      <c r="AJ21">
        <f t="shared" si="11"/>
        <v>1</v>
      </c>
      <c r="AK21">
        <f t="shared" si="12"/>
        <v>1</v>
      </c>
      <c r="AL21">
        <f t="shared" si="13"/>
        <v>1</v>
      </c>
      <c r="AM21">
        <f t="shared" si="14"/>
        <v>1</v>
      </c>
      <c r="AN21">
        <f t="shared" si="15"/>
        <v>1</v>
      </c>
      <c r="AO21">
        <f t="shared" si="16"/>
        <v>1</v>
      </c>
      <c r="AP21">
        <f t="shared" si="17"/>
        <v>1</v>
      </c>
      <c r="AQ21">
        <f t="shared" si="18"/>
        <v>1</v>
      </c>
      <c r="AR21">
        <f t="shared" si="19"/>
        <v>1</v>
      </c>
      <c r="AS21">
        <f t="shared" si="20"/>
        <v>1</v>
      </c>
      <c r="AT21">
        <f t="shared" si="21"/>
        <v>1</v>
      </c>
      <c r="AU21">
        <f t="shared" si="22"/>
        <v>1</v>
      </c>
      <c r="AV21">
        <f t="shared" si="23"/>
        <v>1</v>
      </c>
      <c r="AW21">
        <f t="shared" si="24"/>
        <v>1</v>
      </c>
      <c r="AX21">
        <f t="shared" si="25"/>
        <v>1</v>
      </c>
      <c r="AY21">
        <f t="shared" si="26"/>
        <v>1</v>
      </c>
      <c r="AZ21">
        <f t="shared" si="27"/>
        <v>1</v>
      </c>
    </row>
    <row r="22" spans="3:52" x14ac:dyDescent="0.25"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f t="shared" ref="I22:AA22" si="45">H22</f>
        <v>1</v>
      </c>
      <c r="J22">
        <f t="shared" si="45"/>
        <v>1</v>
      </c>
      <c r="K22">
        <f t="shared" si="45"/>
        <v>1</v>
      </c>
      <c r="L22">
        <f t="shared" si="45"/>
        <v>1</v>
      </c>
      <c r="M22">
        <f t="shared" si="45"/>
        <v>1</v>
      </c>
      <c r="N22">
        <f t="shared" si="45"/>
        <v>1</v>
      </c>
      <c r="O22">
        <f t="shared" si="45"/>
        <v>1</v>
      </c>
      <c r="P22">
        <f t="shared" si="45"/>
        <v>1</v>
      </c>
      <c r="Q22">
        <f t="shared" si="45"/>
        <v>1</v>
      </c>
      <c r="R22">
        <f t="shared" si="45"/>
        <v>1</v>
      </c>
      <c r="S22">
        <f t="shared" si="45"/>
        <v>1</v>
      </c>
      <c r="T22">
        <f t="shared" si="45"/>
        <v>1</v>
      </c>
      <c r="U22">
        <f t="shared" si="45"/>
        <v>1</v>
      </c>
      <c r="V22">
        <f t="shared" si="45"/>
        <v>1</v>
      </c>
      <c r="W22">
        <f t="shared" si="45"/>
        <v>1</v>
      </c>
      <c r="X22">
        <f t="shared" si="45"/>
        <v>1</v>
      </c>
      <c r="Y22">
        <f t="shared" si="45"/>
        <v>1</v>
      </c>
      <c r="Z22">
        <f t="shared" si="45"/>
        <v>1</v>
      </c>
      <c r="AA22">
        <f t="shared" si="45"/>
        <v>1</v>
      </c>
      <c r="AB22">
        <f t="shared" si="3"/>
        <v>0</v>
      </c>
      <c r="AC22">
        <f t="shared" si="4"/>
        <v>0</v>
      </c>
      <c r="AD22">
        <f t="shared" si="5"/>
        <v>0</v>
      </c>
      <c r="AE22">
        <f t="shared" si="6"/>
        <v>0</v>
      </c>
      <c r="AF22">
        <f t="shared" si="7"/>
        <v>0</v>
      </c>
      <c r="AG22">
        <f t="shared" si="8"/>
        <v>1</v>
      </c>
      <c r="AH22">
        <f t="shared" si="9"/>
        <v>1</v>
      </c>
      <c r="AI22">
        <f t="shared" si="10"/>
        <v>1</v>
      </c>
      <c r="AJ22">
        <f t="shared" si="11"/>
        <v>1</v>
      </c>
      <c r="AK22">
        <f t="shared" si="12"/>
        <v>1</v>
      </c>
      <c r="AL22">
        <f t="shared" si="13"/>
        <v>1</v>
      </c>
      <c r="AM22">
        <f t="shared" si="14"/>
        <v>1</v>
      </c>
      <c r="AN22">
        <f t="shared" si="15"/>
        <v>1</v>
      </c>
      <c r="AO22">
        <f t="shared" si="16"/>
        <v>1</v>
      </c>
      <c r="AP22">
        <f t="shared" si="17"/>
        <v>1</v>
      </c>
      <c r="AQ22">
        <f t="shared" si="18"/>
        <v>1</v>
      </c>
      <c r="AR22">
        <f t="shared" si="19"/>
        <v>1</v>
      </c>
      <c r="AS22">
        <f t="shared" si="20"/>
        <v>1</v>
      </c>
      <c r="AT22">
        <f t="shared" si="21"/>
        <v>1</v>
      </c>
      <c r="AU22">
        <f t="shared" si="22"/>
        <v>1</v>
      </c>
      <c r="AV22">
        <f t="shared" si="23"/>
        <v>1</v>
      </c>
      <c r="AW22">
        <f t="shared" si="24"/>
        <v>1</v>
      </c>
      <c r="AX22">
        <f t="shared" si="25"/>
        <v>1</v>
      </c>
      <c r="AY22">
        <f t="shared" si="26"/>
        <v>1</v>
      </c>
      <c r="AZ22">
        <f t="shared" si="27"/>
        <v>1</v>
      </c>
    </row>
    <row r="23" spans="3:52" x14ac:dyDescent="0.25"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f t="shared" ref="I23:AA23" si="46">H23</f>
        <v>1</v>
      </c>
      <c r="J23">
        <f t="shared" si="46"/>
        <v>1</v>
      </c>
      <c r="K23">
        <f t="shared" si="46"/>
        <v>1</v>
      </c>
      <c r="L23">
        <f t="shared" si="46"/>
        <v>1</v>
      </c>
      <c r="M23">
        <f t="shared" si="46"/>
        <v>1</v>
      </c>
      <c r="N23">
        <f t="shared" si="46"/>
        <v>1</v>
      </c>
      <c r="O23">
        <f t="shared" si="46"/>
        <v>1</v>
      </c>
      <c r="P23">
        <f t="shared" si="46"/>
        <v>1</v>
      </c>
      <c r="Q23">
        <f t="shared" si="46"/>
        <v>1</v>
      </c>
      <c r="R23">
        <f t="shared" si="46"/>
        <v>1</v>
      </c>
      <c r="S23">
        <f t="shared" si="46"/>
        <v>1</v>
      </c>
      <c r="T23">
        <f t="shared" si="46"/>
        <v>1</v>
      </c>
      <c r="U23">
        <f t="shared" si="46"/>
        <v>1</v>
      </c>
      <c r="V23">
        <f t="shared" si="46"/>
        <v>1</v>
      </c>
      <c r="W23">
        <f t="shared" si="46"/>
        <v>1</v>
      </c>
      <c r="X23">
        <f t="shared" si="46"/>
        <v>1</v>
      </c>
      <c r="Y23">
        <f t="shared" si="46"/>
        <v>1</v>
      </c>
      <c r="Z23">
        <f t="shared" si="46"/>
        <v>1</v>
      </c>
      <c r="AA23">
        <f t="shared" si="46"/>
        <v>1</v>
      </c>
      <c r="AB23">
        <f t="shared" si="3"/>
        <v>0</v>
      </c>
      <c r="AC23">
        <f t="shared" si="4"/>
        <v>0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1</v>
      </c>
      <c r="AH23">
        <f t="shared" si="9"/>
        <v>1</v>
      </c>
      <c r="AI23">
        <f t="shared" si="10"/>
        <v>1</v>
      </c>
      <c r="AJ23">
        <f t="shared" si="11"/>
        <v>1</v>
      </c>
      <c r="AK23">
        <f t="shared" si="12"/>
        <v>1</v>
      </c>
      <c r="AL23">
        <f t="shared" si="13"/>
        <v>1</v>
      </c>
      <c r="AM23">
        <f t="shared" si="14"/>
        <v>1</v>
      </c>
      <c r="AN23">
        <f t="shared" si="15"/>
        <v>1</v>
      </c>
      <c r="AO23">
        <f t="shared" si="16"/>
        <v>1</v>
      </c>
      <c r="AP23">
        <f t="shared" si="17"/>
        <v>1</v>
      </c>
      <c r="AQ23">
        <f t="shared" si="18"/>
        <v>1</v>
      </c>
      <c r="AR23">
        <f t="shared" si="19"/>
        <v>1</v>
      </c>
      <c r="AS23">
        <f t="shared" si="20"/>
        <v>1</v>
      </c>
      <c r="AT23">
        <f t="shared" si="21"/>
        <v>1</v>
      </c>
      <c r="AU23">
        <f t="shared" si="22"/>
        <v>1</v>
      </c>
      <c r="AV23">
        <f t="shared" si="23"/>
        <v>1</v>
      </c>
      <c r="AW23">
        <f t="shared" si="24"/>
        <v>1</v>
      </c>
      <c r="AX23">
        <f t="shared" si="25"/>
        <v>1</v>
      </c>
      <c r="AY23">
        <f t="shared" si="26"/>
        <v>1</v>
      </c>
      <c r="AZ23">
        <f t="shared" si="27"/>
        <v>1</v>
      </c>
    </row>
    <row r="24" spans="3:52" x14ac:dyDescent="0.25"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f t="shared" ref="I24:AA24" si="47">H24</f>
        <v>1</v>
      </c>
      <c r="J24">
        <f t="shared" si="47"/>
        <v>1</v>
      </c>
      <c r="K24">
        <f t="shared" si="47"/>
        <v>1</v>
      </c>
      <c r="L24">
        <f t="shared" si="47"/>
        <v>1</v>
      </c>
      <c r="M24">
        <f t="shared" si="47"/>
        <v>1</v>
      </c>
      <c r="N24">
        <f t="shared" si="47"/>
        <v>1</v>
      </c>
      <c r="O24">
        <f t="shared" si="47"/>
        <v>1</v>
      </c>
      <c r="P24">
        <f t="shared" si="47"/>
        <v>1</v>
      </c>
      <c r="Q24">
        <f t="shared" si="47"/>
        <v>1</v>
      </c>
      <c r="R24">
        <f t="shared" si="47"/>
        <v>1</v>
      </c>
      <c r="S24">
        <f t="shared" si="47"/>
        <v>1</v>
      </c>
      <c r="T24">
        <f t="shared" si="47"/>
        <v>1</v>
      </c>
      <c r="U24">
        <f t="shared" si="47"/>
        <v>1</v>
      </c>
      <c r="V24">
        <f t="shared" si="47"/>
        <v>1</v>
      </c>
      <c r="W24">
        <f t="shared" si="47"/>
        <v>1</v>
      </c>
      <c r="X24">
        <f t="shared" si="47"/>
        <v>1</v>
      </c>
      <c r="Y24">
        <f t="shared" si="47"/>
        <v>1</v>
      </c>
      <c r="Z24">
        <f t="shared" si="47"/>
        <v>1</v>
      </c>
      <c r="AA24">
        <f t="shared" si="47"/>
        <v>1</v>
      </c>
      <c r="AB24">
        <f t="shared" si="3"/>
        <v>0</v>
      </c>
      <c r="AC24">
        <f t="shared" si="4"/>
        <v>0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1</v>
      </c>
      <c r="AH24">
        <f t="shared" si="9"/>
        <v>1</v>
      </c>
      <c r="AI24">
        <f t="shared" si="10"/>
        <v>1</v>
      </c>
      <c r="AJ24">
        <f t="shared" si="11"/>
        <v>1</v>
      </c>
      <c r="AK24">
        <f t="shared" si="12"/>
        <v>1</v>
      </c>
      <c r="AL24">
        <f t="shared" si="13"/>
        <v>1</v>
      </c>
      <c r="AM24">
        <f t="shared" si="14"/>
        <v>1</v>
      </c>
      <c r="AN24">
        <f t="shared" si="15"/>
        <v>1</v>
      </c>
      <c r="AO24">
        <f t="shared" si="16"/>
        <v>1</v>
      </c>
      <c r="AP24">
        <f t="shared" si="17"/>
        <v>1</v>
      </c>
      <c r="AQ24">
        <f t="shared" si="18"/>
        <v>1</v>
      </c>
      <c r="AR24">
        <f t="shared" si="19"/>
        <v>1</v>
      </c>
      <c r="AS24">
        <f t="shared" si="20"/>
        <v>1</v>
      </c>
      <c r="AT24">
        <f t="shared" si="21"/>
        <v>1</v>
      </c>
      <c r="AU24">
        <f t="shared" si="22"/>
        <v>1</v>
      </c>
      <c r="AV24">
        <f t="shared" si="23"/>
        <v>1</v>
      </c>
      <c r="AW24">
        <f t="shared" si="24"/>
        <v>1</v>
      </c>
      <c r="AX24">
        <f t="shared" si="25"/>
        <v>1</v>
      </c>
      <c r="AY24">
        <f t="shared" si="26"/>
        <v>1</v>
      </c>
      <c r="AZ24">
        <f t="shared" si="27"/>
        <v>1</v>
      </c>
    </row>
    <row r="25" spans="3:52" x14ac:dyDescent="0.25"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f t="shared" ref="I25:AA25" si="48">H25</f>
        <v>1</v>
      </c>
      <c r="J25">
        <f t="shared" si="48"/>
        <v>1</v>
      </c>
      <c r="K25">
        <f t="shared" si="48"/>
        <v>1</v>
      </c>
      <c r="L25">
        <f t="shared" si="48"/>
        <v>1</v>
      </c>
      <c r="M25">
        <f t="shared" si="48"/>
        <v>1</v>
      </c>
      <c r="N25">
        <f t="shared" si="48"/>
        <v>1</v>
      </c>
      <c r="O25">
        <f t="shared" si="48"/>
        <v>1</v>
      </c>
      <c r="P25">
        <f t="shared" si="48"/>
        <v>1</v>
      </c>
      <c r="Q25">
        <f t="shared" si="48"/>
        <v>1</v>
      </c>
      <c r="R25">
        <f t="shared" si="48"/>
        <v>1</v>
      </c>
      <c r="S25">
        <f t="shared" si="48"/>
        <v>1</v>
      </c>
      <c r="T25">
        <f t="shared" si="48"/>
        <v>1</v>
      </c>
      <c r="U25">
        <f t="shared" si="48"/>
        <v>1</v>
      </c>
      <c r="V25">
        <f t="shared" si="48"/>
        <v>1</v>
      </c>
      <c r="W25">
        <f t="shared" si="48"/>
        <v>1</v>
      </c>
      <c r="X25">
        <f t="shared" si="48"/>
        <v>1</v>
      </c>
      <c r="Y25">
        <f t="shared" si="48"/>
        <v>1</v>
      </c>
      <c r="Z25">
        <f t="shared" si="48"/>
        <v>1</v>
      </c>
      <c r="AA25">
        <f t="shared" si="48"/>
        <v>1</v>
      </c>
      <c r="AB25">
        <f t="shared" si="3"/>
        <v>0</v>
      </c>
      <c r="AC25">
        <f t="shared" si="4"/>
        <v>0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1</v>
      </c>
      <c r="AH25">
        <f t="shared" si="9"/>
        <v>1</v>
      </c>
      <c r="AI25">
        <f t="shared" si="10"/>
        <v>1</v>
      </c>
      <c r="AJ25">
        <f t="shared" si="11"/>
        <v>1</v>
      </c>
      <c r="AK25">
        <f t="shared" si="12"/>
        <v>1</v>
      </c>
      <c r="AL25">
        <f t="shared" si="13"/>
        <v>1</v>
      </c>
      <c r="AM25">
        <f t="shared" si="14"/>
        <v>1</v>
      </c>
      <c r="AN25">
        <f t="shared" si="15"/>
        <v>1</v>
      </c>
      <c r="AO25">
        <f t="shared" si="16"/>
        <v>1</v>
      </c>
      <c r="AP25">
        <f t="shared" si="17"/>
        <v>1</v>
      </c>
      <c r="AQ25">
        <f t="shared" si="18"/>
        <v>1</v>
      </c>
      <c r="AR25">
        <f t="shared" si="19"/>
        <v>1</v>
      </c>
      <c r="AS25">
        <f t="shared" si="20"/>
        <v>1</v>
      </c>
      <c r="AT25">
        <f t="shared" si="21"/>
        <v>1</v>
      </c>
      <c r="AU25">
        <f t="shared" si="22"/>
        <v>1</v>
      </c>
      <c r="AV25">
        <f t="shared" si="23"/>
        <v>1</v>
      </c>
      <c r="AW25">
        <f t="shared" si="24"/>
        <v>1</v>
      </c>
      <c r="AX25">
        <f t="shared" si="25"/>
        <v>1</v>
      </c>
      <c r="AY25">
        <f t="shared" si="26"/>
        <v>1</v>
      </c>
      <c r="AZ25">
        <f t="shared" si="27"/>
        <v>1</v>
      </c>
    </row>
    <row r="26" spans="3:52" x14ac:dyDescent="0.25"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f t="shared" ref="I26:AA26" si="49">H26</f>
        <v>1</v>
      </c>
      <c r="J26">
        <f t="shared" si="49"/>
        <v>1</v>
      </c>
      <c r="K26">
        <f t="shared" si="49"/>
        <v>1</v>
      </c>
      <c r="L26">
        <f t="shared" si="49"/>
        <v>1</v>
      </c>
      <c r="M26">
        <f t="shared" si="49"/>
        <v>1</v>
      </c>
      <c r="N26">
        <f t="shared" si="49"/>
        <v>1</v>
      </c>
      <c r="O26">
        <f t="shared" si="49"/>
        <v>1</v>
      </c>
      <c r="P26">
        <f t="shared" si="49"/>
        <v>1</v>
      </c>
      <c r="Q26">
        <f t="shared" si="49"/>
        <v>1</v>
      </c>
      <c r="R26">
        <f t="shared" si="49"/>
        <v>1</v>
      </c>
      <c r="S26">
        <f t="shared" si="49"/>
        <v>1</v>
      </c>
      <c r="T26">
        <f t="shared" si="49"/>
        <v>1</v>
      </c>
      <c r="U26">
        <f t="shared" si="49"/>
        <v>1</v>
      </c>
      <c r="V26">
        <f t="shared" si="49"/>
        <v>1</v>
      </c>
      <c r="W26">
        <f t="shared" si="49"/>
        <v>1</v>
      </c>
      <c r="X26">
        <f t="shared" si="49"/>
        <v>1</v>
      </c>
      <c r="Y26">
        <f t="shared" si="49"/>
        <v>1</v>
      </c>
      <c r="Z26">
        <f t="shared" si="49"/>
        <v>1</v>
      </c>
      <c r="AA26">
        <f t="shared" si="49"/>
        <v>1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1</v>
      </c>
      <c r="AH26">
        <f t="shared" si="9"/>
        <v>1</v>
      </c>
      <c r="AI26">
        <f t="shared" si="10"/>
        <v>1</v>
      </c>
      <c r="AJ26">
        <f t="shared" si="11"/>
        <v>1</v>
      </c>
      <c r="AK26">
        <f t="shared" si="12"/>
        <v>1</v>
      </c>
      <c r="AL26">
        <f t="shared" si="13"/>
        <v>1</v>
      </c>
      <c r="AM26">
        <f t="shared" si="14"/>
        <v>1</v>
      </c>
      <c r="AN26">
        <f t="shared" si="15"/>
        <v>1</v>
      </c>
      <c r="AO26">
        <f t="shared" si="16"/>
        <v>1</v>
      </c>
      <c r="AP26">
        <f t="shared" si="17"/>
        <v>1</v>
      </c>
      <c r="AQ26">
        <f t="shared" si="18"/>
        <v>1</v>
      </c>
      <c r="AR26">
        <f t="shared" si="19"/>
        <v>1</v>
      </c>
      <c r="AS26">
        <f t="shared" si="20"/>
        <v>1</v>
      </c>
      <c r="AT26">
        <f t="shared" si="21"/>
        <v>1</v>
      </c>
      <c r="AU26">
        <f t="shared" si="22"/>
        <v>1</v>
      </c>
      <c r="AV26">
        <f t="shared" si="23"/>
        <v>1</v>
      </c>
      <c r="AW26">
        <f t="shared" si="24"/>
        <v>1</v>
      </c>
      <c r="AX26">
        <f t="shared" si="25"/>
        <v>1</v>
      </c>
      <c r="AY26">
        <f t="shared" si="26"/>
        <v>1</v>
      </c>
      <c r="AZ26">
        <f t="shared" si="27"/>
        <v>1</v>
      </c>
    </row>
    <row r="27" spans="3:52" x14ac:dyDescent="0.25"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f t="shared" ref="I27:AA27" si="50">H27</f>
        <v>1</v>
      </c>
      <c r="J27">
        <f t="shared" si="50"/>
        <v>1</v>
      </c>
      <c r="K27">
        <f t="shared" si="50"/>
        <v>1</v>
      </c>
      <c r="L27">
        <f t="shared" si="50"/>
        <v>1</v>
      </c>
      <c r="M27">
        <f t="shared" si="50"/>
        <v>1</v>
      </c>
      <c r="N27">
        <f t="shared" si="50"/>
        <v>1</v>
      </c>
      <c r="O27">
        <f t="shared" si="50"/>
        <v>1</v>
      </c>
      <c r="P27">
        <f t="shared" si="50"/>
        <v>1</v>
      </c>
      <c r="Q27">
        <f t="shared" si="50"/>
        <v>1</v>
      </c>
      <c r="R27">
        <f t="shared" si="50"/>
        <v>1</v>
      </c>
      <c r="S27">
        <f t="shared" si="50"/>
        <v>1</v>
      </c>
      <c r="T27">
        <f t="shared" si="50"/>
        <v>1</v>
      </c>
      <c r="U27">
        <f t="shared" si="50"/>
        <v>1</v>
      </c>
      <c r="V27">
        <f t="shared" si="50"/>
        <v>1</v>
      </c>
      <c r="W27">
        <f t="shared" si="50"/>
        <v>1</v>
      </c>
      <c r="X27">
        <f t="shared" si="50"/>
        <v>1</v>
      </c>
      <c r="Y27">
        <f t="shared" si="50"/>
        <v>1</v>
      </c>
      <c r="Z27">
        <f t="shared" si="50"/>
        <v>1</v>
      </c>
      <c r="AA27">
        <f t="shared" si="50"/>
        <v>1</v>
      </c>
      <c r="AB27">
        <f t="shared" si="3"/>
        <v>0</v>
      </c>
      <c r="AC27">
        <f t="shared" si="4"/>
        <v>0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1</v>
      </c>
      <c r="AH27">
        <f t="shared" si="9"/>
        <v>1</v>
      </c>
      <c r="AI27">
        <f t="shared" si="10"/>
        <v>1</v>
      </c>
      <c r="AJ27">
        <f t="shared" si="11"/>
        <v>1</v>
      </c>
      <c r="AK27">
        <f t="shared" si="12"/>
        <v>1</v>
      </c>
      <c r="AL27">
        <f t="shared" si="13"/>
        <v>1</v>
      </c>
      <c r="AM27">
        <f t="shared" si="14"/>
        <v>1</v>
      </c>
      <c r="AN27">
        <f t="shared" si="15"/>
        <v>1</v>
      </c>
      <c r="AO27">
        <f t="shared" si="16"/>
        <v>1</v>
      </c>
      <c r="AP27">
        <f t="shared" si="17"/>
        <v>1</v>
      </c>
      <c r="AQ27">
        <f t="shared" si="18"/>
        <v>1</v>
      </c>
      <c r="AR27">
        <f t="shared" si="19"/>
        <v>1</v>
      </c>
      <c r="AS27">
        <f t="shared" si="20"/>
        <v>1</v>
      </c>
      <c r="AT27">
        <f t="shared" si="21"/>
        <v>1</v>
      </c>
      <c r="AU27">
        <f t="shared" si="22"/>
        <v>1</v>
      </c>
      <c r="AV27">
        <f t="shared" si="23"/>
        <v>1</v>
      </c>
      <c r="AW27">
        <f t="shared" si="24"/>
        <v>1</v>
      </c>
      <c r="AX27">
        <f t="shared" si="25"/>
        <v>1</v>
      </c>
      <c r="AY27">
        <f t="shared" si="26"/>
        <v>1</v>
      </c>
      <c r="AZ27">
        <f t="shared" si="27"/>
        <v>1</v>
      </c>
    </row>
    <row r="28" spans="3:52" x14ac:dyDescent="0.25"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f t="shared" ref="I28:AA28" si="51">H28</f>
        <v>1</v>
      </c>
      <c r="J28">
        <f t="shared" si="51"/>
        <v>1</v>
      </c>
      <c r="K28">
        <f t="shared" si="51"/>
        <v>1</v>
      </c>
      <c r="L28">
        <f t="shared" si="51"/>
        <v>1</v>
      </c>
      <c r="M28">
        <f t="shared" si="51"/>
        <v>1</v>
      </c>
      <c r="N28">
        <f t="shared" si="51"/>
        <v>1</v>
      </c>
      <c r="O28">
        <f t="shared" si="51"/>
        <v>1</v>
      </c>
      <c r="P28">
        <f t="shared" si="51"/>
        <v>1</v>
      </c>
      <c r="Q28">
        <f t="shared" si="51"/>
        <v>1</v>
      </c>
      <c r="R28">
        <f t="shared" si="51"/>
        <v>1</v>
      </c>
      <c r="S28">
        <f t="shared" si="51"/>
        <v>1</v>
      </c>
      <c r="T28">
        <f t="shared" si="51"/>
        <v>1</v>
      </c>
      <c r="U28">
        <f t="shared" si="51"/>
        <v>1</v>
      </c>
      <c r="V28">
        <f t="shared" si="51"/>
        <v>1</v>
      </c>
      <c r="W28">
        <f t="shared" si="51"/>
        <v>1</v>
      </c>
      <c r="X28">
        <f t="shared" si="51"/>
        <v>1</v>
      </c>
      <c r="Y28">
        <f t="shared" si="51"/>
        <v>1</v>
      </c>
      <c r="Z28">
        <f t="shared" si="51"/>
        <v>1</v>
      </c>
      <c r="AA28">
        <f t="shared" si="51"/>
        <v>1</v>
      </c>
      <c r="AB28">
        <f t="shared" si="3"/>
        <v>0</v>
      </c>
      <c r="AC28">
        <f t="shared" si="4"/>
        <v>0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1</v>
      </c>
      <c r="AH28">
        <f t="shared" si="9"/>
        <v>1</v>
      </c>
      <c r="AI28">
        <f t="shared" si="10"/>
        <v>1</v>
      </c>
      <c r="AJ28">
        <f t="shared" si="11"/>
        <v>1</v>
      </c>
      <c r="AK28">
        <f t="shared" si="12"/>
        <v>1</v>
      </c>
      <c r="AL28">
        <f t="shared" si="13"/>
        <v>1</v>
      </c>
      <c r="AM28">
        <f t="shared" si="14"/>
        <v>1</v>
      </c>
      <c r="AN28">
        <f t="shared" si="15"/>
        <v>1</v>
      </c>
      <c r="AO28">
        <f t="shared" si="16"/>
        <v>1</v>
      </c>
      <c r="AP28">
        <f t="shared" si="17"/>
        <v>1</v>
      </c>
      <c r="AQ28">
        <f t="shared" si="18"/>
        <v>1</v>
      </c>
      <c r="AR28">
        <f t="shared" si="19"/>
        <v>1</v>
      </c>
      <c r="AS28">
        <f t="shared" si="20"/>
        <v>1</v>
      </c>
      <c r="AT28">
        <f t="shared" si="21"/>
        <v>1</v>
      </c>
      <c r="AU28">
        <f t="shared" si="22"/>
        <v>1</v>
      </c>
      <c r="AV28">
        <f t="shared" si="23"/>
        <v>1</v>
      </c>
      <c r="AW28">
        <f t="shared" si="24"/>
        <v>1</v>
      </c>
      <c r="AX28">
        <f t="shared" si="25"/>
        <v>1</v>
      </c>
      <c r="AY28">
        <f t="shared" si="26"/>
        <v>1</v>
      </c>
      <c r="AZ28">
        <f t="shared" si="27"/>
        <v>1</v>
      </c>
    </row>
    <row r="29" spans="3:52" x14ac:dyDescent="0.25"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f t="shared" ref="I29:AA29" si="52">H29</f>
        <v>1</v>
      </c>
      <c r="J29">
        <f t="shared" si="52"/>
        <v>1</v>
      </c>
      <c r="K29">
        <f t="shared" si="52"/>
        <v>1</v>
      </c>
      <c r="L29">
        <f t="shared" si="52"/>
        <v>1</v>
      </c>
      <c r="M29">
        <f t="shared" si="52"/>
        <v>1</v>
      </c>
      <c r="N29">
        <f t="shared" si="52"/>
        <v>1</v>
      </c>
      <c r="O29">
        <f t="shared" si="52"/>
        <v>1</v>
      </c>
      <c r="P29">
        <f t="shared" si="52"/>
        <v>1</v>
      </c>
      <c r="Q29">
        <f t="shared" si="52"/>
        <v>1</v>
      </c>
      <c r="R29">
        <f t="shared" si="52"/>
        <v>1</v>
      </c>
      <c r="S29">
        <f t="shared" si="52"/>
        <v>1</v>
      </c>
      <c r="T29">
        <f t="shared" si="52"/>
        <v>1</v>
      </c>
      <c r="U29">
        <f t="shared" si="52"/>
        <v>1</v>
      </c>
      <c r="V29">
        <f t="shared" si="52"/>
        <v>1</v>
      </c>
      <c r="W29">
        <f t="shared" si="52"/>
        <v>1</v>
      </c>
      <c r="X29">
        <f t="shared" si="52"/>
        <v>1</v>
      </c>
      <c r="Y29">
        <f t="shared" si="52"/>
        <v>1</v>
      </c>
      <c r="Z29">
        <f t="shared" si="52"/>
        <v>1</v>
      </c>
      <c r="AA29">
        <f t="shared" si="52"/>
        <v>1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1</v>
      </c>
      <c r="AH29">
        <f t="shared" si="9"/>
        <v>1</v>
      </c>
      <c r="AI29">
        <f t="shared" si="10"/>
        <v>1</v>
      </c>
      <c r="AJ29">
        <f t="shared" si="11"/>
        <v>1</v>
      </c>
      <c r="AK29">
        <f t="shared" si="12"/>
        <v>1</v>
      </c>
      <c r="AL29">
        <f t="shared" si="13"/>
        <v>1</v>
      </c>
      <c r="AM29">
        <f t="shared" si="14"/>
        <v>1</v>
      </c>
      <c r="AN29">
        <f t="shared" si="15"/>
        <v>1</v>
      </c>
      <c r="AO29">
        <f t="shared" si="16"/>
        <v>1</v>
      </c>
      <c r="AP29">
        <f t="shared" si="17"/>
        <v>1</v>
      </c>
      <c r="AQ29">
        <f t="shared" si="18"/>
        <v>1</v>
      </c>
      <c r="AR29">
        <f t="shared" si="19"/>
        <v>1</v>
      </c>
      <c r="AS29">
        <f t="shared" si="20"/>
        <v>1</v>
      </c>
      <c r="AT29">
        <f t="shared" si="21"/>
        <v>1</v>
      </c>
      <c r="AU29">
        <f t="shared" si="22"/>
        <v>1</v>
      </c>
      <c r="AV29">
        <f t="shared" si="23"/>
        <v>1</v>
      </c>
      <c r="AW29">
        <f t="shared" si="24"/>
        <v>1</v>
      </c>
      <c r="AX29">
        <f t="shared" si="25"/>
        <v>1</v>
      </c>
      <c r="AY29">
        <f t="shared" si="26"/>
        <v>1</v>
      </c>
      <c r="AZ29">
        <f t="shared" si="27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1"/>
  <sheetViews>
    <sheetView topLeftCell="A526" workbookViewId="0">
      <selection activeCell="E560" sqref="E560"/>
    </sheetView>
  </sheetViews>
  <sheetFormatPr defaultRowHeight="15" x14ac:dyDescent="0.25"/>
  <cols>
    <col min="2" max="2" width="14.7109375" customWidth="1"/>
    <col min="3" max="3" width="15.85546875" customWidth="1"/>
    <col min="4" max="4" width="13.7109375" customWidth="1"/>
    <col min="5" max="5" width="19.140625" customWidth="1"/>
    <col min="7" max="7" width="26.7109375" customWidth="1"/>
  </cols>
  <sheetData>
    <row r="1" spans="1:18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G1" t="s">
        <v>63</v>
      </c>
      <c r="K1">
        <v>0</v>
      </c>
      <c r="L1">
        <v>6</v>
      </c>
      <c r="M1">
        <v>12</v>
      </c>
      <c r="N1">
        <v>24</v>
      </c>
      <c r="O1">
        <v>48</v>
      </c>
      <c r="R1">
        <f>COUNT(K1:O1)*COUNT(K2:O2)*COUNT(K3:L3)</f>
        <v>50</v>
      </c>
    </row>
    <row r="2" spans="1:18" x14ac:dyDescent="0.25">
      <c r="A2">
        <f>target!A7</f>
        <v>3</v>
      </c>
      <c r="B2">
        <f>INDEX($K$1:$O$1,1,(E2-1)/COUNT($K$2:$O$2)+1)</f>
        <v>0</v>
      </c>
      <c r="C2">
        <f>INDEX($K$2:$O$2,1,MOD(E2-1,COUNT($K$2:$O$2))+1)</f>
        <v>800</v>
      </c>
      <c r="D2">
        <v>0</v>
      </c>
      <c r="E2">
        <v>1</v>
      </c>
      <c r="G2">
        <v>0</v>
      </c>
      <c r="K2">
        <v>800</v>
      </c>
      <c r="L2">
        <v>400</v>
      </c>
      <c r="M2">
        <v>200</v>
      </c>
      <c r="N2">
        <v>100</v>
      </c>
      <c r="O2">
        <v>50</v>
      </c>
    </row>
    <row r="3" spans="1:18" x14ac:dyDescent="0.25">
      <c r="A3">
        <f>target!A8</f>
        <v>4</v>
      </c>
      <c r="B3">
        <f t="shared" ref="B3:B66" si="0">INDEX($K$1:$O$1,1,(E3-1)/COUNT($K$2:$O$2)+1)</f>
        <v>0</v>
      </c>
      <c r="C3">
        <f t="shared" ref="C3:C66" si="1">INDEX($K$2:$O$2,1,MOD(E3-1,COUNT($K$2:$O$2))+1)</f>
        <v>800</v>
      </c>
      <c r="D3">
        <f>D2</f>
        <v>0</v>
      </c>
      <c r="E3">
        <f>E2</f>
        <v>1</v>
      </c>
      <c r="G3">
        <v>1</v>
      </c>
      <c r="K3">
        <v>0</v>
      </c>
      <c r="L3">
        <v>1</v>
      </c>
    </row>
    <row r="4" spans="1:18" x14ac:dyDescent="0.25">
      <c r="A4">
        <f>target!A9</f>
        <v>5</v>
      </c>
      <c r="B4">
        <f t="shared" si="0"/>
        <v>0</v>
      </c>
      <c r="C4">
        <f t="shared" si="1"/>
        <v>800</v>
      </c>
      <c r="D4">
        <f t="shared" ref="D4:D12" si="2">D3</f>
        <v>0</v>
      </c>
      <c r="E4">
        <f t="shared" ref="E4:E23" si="3">E3</f>
        <v>1</v>
      </c>
      <c r="G4">
        <v>0</v>
      </c>
    </row>
    <row r="5" spans="1:18" x14ac:dyDescent="0.25">
      <c r="A5">
        <f>target!A10</f>
        <v>6</v>
      </c>
      <c r="B5">
        <f t="shared" si="0"/>
        <v>0</v>
      </c>
      <c r="C5">
        <f t="shared" si="1"/>
        <v>800</v>
      </c>
      <c r="D5">
        <f t="shared" si="2"/>
        <v>0</v>
      </c>
      <c r="E5">
        <f t="shared" si="3"/>
        <v>1</v>
      </c>
      <c r="G5">
        <v>0</v>
      </c>
    </row>
    <row r="6" spans="1:18" x14ac:dyDescent="0.25">
      <c r="A6">
        <f>target!A11</f>
        <v>7</v>
      </c>
      <c r="B6">
        <f t="shared" si="0"/>
        <v>0</v>
      </c>
      <c r="C6">
        <f t="shared" si="1"/>
        <v>800</v>
      </c>
      <c r="D6">
        <f t="shared" si="2"/>
        <v>0</v>
      </c>
      <c r="E6">
        <f t="shared" si="3"/>
        <v>1</v>
      </c>
      <c r="G6">
        <v>0</v>
      </c>
    </row>
    <row r="7" spans="1:18" x14ac:dyDescent="0.25">
      <c r="A7">
        <f>target!A12</f>
        <v>8</v>
      </c>
      <c r="B7">
        <f t="shared" si="0"/>
        <v>0</v>
      </c>
      <c r="C7">
        <f t="shared" si="1"/>
        <v>800</v>
      </c>
      <c r="D7">
        <f t="shared" si="2"/>
        <v>0</v>
      </c>
      <c r="E7">
        <f t="shared" si="3"/>
        <v>1</v>
      </c>
      <c r="G7">
        <v>0</v>
      </c>
    </row>
    <row r="8" spans="1:18" x14ac:dyDescent="0.25">
      <c r="A8">
        <f>target!A13</f>
        <v>9</v>
      </c>
      <c r="B8">
        <f t="shared" si="0"/>
        <v>0</v>
      </c>
      <c r="C8">
        <f t="shared" si="1"/>
        <v>800</v>
      </c>
      <c r="D8">
        <f t="shared" si="2"/>
        <v>0</v>
      </c>
      <c r="E8">
        <f t="shared" si="3"/>
        <v>1</v>
      </c>
      <c r="G8">
        <v>0</v>
      </c>
    </row>
    <row r="9" spans="1:18" x14ac:dyDescent="0.25">
      <c r="A9">
        <f>target!A14</f>
        <v>11</v>
      </c>
      <c r="B9">
        <f t="shared" si="0"/>
        <v>0</v>
      </c>
      <c r="C9">
        <f t="shared" si="1"/>
        <v>800</v>
      </c>
      <c r="D9">
        <f t="shared" si="2"/>
        <v>0</v>
      </c>
      <c r="E9">
        <f t="shared" si="3"/>
        <v>1</v>
      </c>
      <c r="G9">
        <v>0</v>
      </c>
    </row>
    <row r="10" spans="1:18" x14ac:dyDescent="0.25">
      <c r="A10">
        <f>target!A15</f>
        <v>12</v>
      </c>
      <c r="B10">
        <f t="shared" si="0"/>
        <v>0</v>
      </c>
      <c r="C10">
        <f t="shared" si="1"/>
        <v>800</v>
      </c>
      <c r="D10">
        <f t="shared" si="2"/>
        <v>0</v>
      </c>
      <c r="E10">
        <f t="shared" si="3"/>
        <v>1</v>
      </c>
      <c r="G10">
        <v>0</v>
      </c>
    </row>
    <row r="11" spans="1:18" x14ac:dyDescent="0.25">
      <c r="A11">
        <f>target!A16</f>
        <v>13</v>
      </c>
      <c r="B11">
        <f t="shared" si="0"/>
        <v>0</v>
      </c>
      <c r="C11">
        <f t="shared" si="1"/>
        <v>800</v>
      </c>
      <c r="D11">
        <f t="shared" si="2"/>
        <v>0</v>
      </c>
      <c r="E11">
        <f t="shared" si="3"/>
        <v>1</v>
      </c>
      <c r="G11">
        <v>0</v>
      </c>
    </row>
    <row r="12" spans="1:18" x14ac:dyDescent="0.25">
      <c r="A12">
        <f>target!A17</f>
        <v>14</v>
      </c>
      <c r="B12">
        <f t="shared" si="0"/>
        <v>0</v>
      </c>
      <c r="C12">
        <f t="shared" si="1"/>
        <v>800</v>
      </c>
      <c r="D12">
        <f t="shared" si="2"/>
        <v>0</v>
      </c>
      <c r="E12">
        <f t="shared" si="3"/>
        <v>1</v>
      </c>
      <c r="G12">
        <v>0</v>
      </c>
    </row>
    <row r="13" spans="1:18" x14ac:dyDescent="0.25">
      <c r="A13">
        <f>A2</f>
        <v>3</v>
      </c>
      <c r="B13">
        <f t="shared" si="0"/>
        <v>0</v>
      </c>
      <c r="C13">
        <f t="shared" si="1"/>
        <v>800</v>
      </c>
      <c r="D13">
        <v>1</v>
      </c>
      <c r="E13">
        <f t="shared" si="3"/>
        <v>1</v>
      </c>
      <c r="G13">
        <v>0</v>
      </c>
    </row>
    <row r="14" spans="1:18" x14ac:dyDescent="0.25">
      <c r="A14">
        <f t="shared" ref="A14:A77" si="4">A3</f>
        <v>4</v>
      </c>
      <c r="B14">
        <f t="shared" si="0"/>
        <v>0</v>
      </c>
      <c r="C14">
        <f t="shared" si="1"/>
        <v>800</v>
      </c>
      <c r="D14">
        <f>D13</f>
        <v>1</v>
      </c>
      <c r="E14">
        <f t="shared" si="3"/>
        <v>1</v>
      </c>
      <c r="G14">
        <v>0</v>
      </c>
    </row>
    <row r="15" spans="1:18" x14ac:dyDescent="0.25">
      <c r="A15">
        <f t="shared" si="4"/>
        <v>5</v>
      </c>
      <c r="B15">
        <f t="shared" si="0"/>
        <v>0</v>
      </c>
      <c r="C15">
        <f t="shared" si="1"/>
        <v>800</v>
      </c>
      <c r="D15">
        <f t="shared" ref="D15:D23" si="5">D14</f>
        <v>1</v>
      </c>
      <c r="E15">
        <f t="shared" si="3"/>
        <v>1</v>
      </c>
      <c r="G15">
        <v>0</v>
      </c>
    </row>
    <row r="16" spans="1:18" x14ac:dyDescent="0.25">
      <c r="A16">
        <f t="shared" si="4"/>
        <v>6</v>
      </c>
      <c r="B16">
        <f t="shared" si="0"/>
        <v>0</v>
      </c>
      <c r="C16">
        <f t="shared" si="1"/>
        <v>800</v>
      </c>
      <c r="D16">
        <f t="shared" si="5"/>
        <v>1</v>
      </c>
      <c r="E16">
        <f t="shared" si="3"/>
        <v>1</v>
      </c>
      <c r="G16">
        <v>0</v>
      </c>
    </row>
    <row r="17" spans="1:7" x14ac:dyDescent="0.25">
      <c r="A17">
        <f t="shared" si="4"/>
        <v>7</v>
      </c>
      <c r="B17">
        <f t="shared" si="0"/>
        <v>0</v>
      </c>
      <c r="C17">
        <f t="shared" si="1"/>
        <v>800</v>
      </c>
      <c r="D17">
        <f t="shared" si="5"/>
        <v>1</v>
      </c>
      <c r="E17">
        <f t="shared" si="3"/>
        <v>1</v>
      </c>
      <c r="G17">
        <v>0</v>
      </c>
    </row>
    <row r="18" spans="1:7" x14ac:dyDescent="0.25">
      <c r="A18">
        <f t="shared" si="4"/>
        <v>8</v>
      </c>
      <c r="B18">
        <f t="shared" si="0"/>
        <v>0</v>
      </c>
      <c r="C18">
        <f t="shared" si="1"/>
        <v>800</v>
      </c>
      <c r="D18">
        <f t="shared" si="5"/>
        <v>1</v>
      </c>
      <c r="E18">
        <f t="shared" si="3"/>
        <v>1</v>
      </c>
      <c r="G18">
        <v>0</v>
      </c>
    </row>
    <row r="19" spans="1:7" x14ac:dyDescent="0.25">
      <c r="A19">
        <f t="shared" si="4"/>
        <v>9</v>
      </c>
      <c r="B19">
        <f t="shared" si="0"/>
        <v>0</v>
      </c>
      <c r="C19">
        <f t="shared" si="1"/>
        <v>800</v>
      </c>
      <c r="D19">
        <f t="shared" si="5"/>
        <v>1</v>
      </c>
      <c r="E19">
        <f t="shared" si="3"/>
        <v>1</v>
      </c>
      <c r="G19">
        <v>0</v>
      </c>
    </row>
    <row r="20" spans="1:7" x14ac:dyDescent="0.25">
      <c r="A20">
        <f t="shared" si="4"/>
        <v>11</v>
      </c>
      <c r="B20">
        <f t="shared" si="0"/>
        <v>0</v>
      </c>
      <c r="C20">
        <f t="shared" si="1"/>
        <v>800</v>
      </c>
      <c r="D20">
        <f t="shared" si="5"/>
        <v>1</v>
      </c>
      <c r="E20">
        <f t="shared" si="3"/>
        <v>1</v>
      </c>
      <c r="G20">
        <v>0</v>
      </c>
    </row>
    <row r="21" spans="1:7" x14ac:dyDescent="0.25">
      <c r="A21">
        <f t="shared" si="4"/>
        <v>12</v>
      </c>
      <c r="B21">
        <f t="shared" si="0"/>
        <v>0</v>
      </c>
      <c r="C21">
        <f t="shared" si="1"/>
        <v>800</v>
      </c>
      <c r="D21">
        <f t="shared" si="5"/>
        <v>1</v>
      </c>
      <c r="E21">
        <f t="shared" si="3"/>
        <v>1</v>
      </c>
      <c r="G21">
        <v>0</v>
      </c>
    </row>
    <row r="22" spans="1:7" x14ac:dyDescent="0.25">
      <c r="A22">
        <f t="shared" si="4"/>
        <v>13</v>
      </c>
      <c r="B22">
        <f t="shared" si="0"/>
        <v>0</v>
      </c>
      <c r="C22">
        <f t="shared" si="1"/>
        <v>800</v>
      </c>
      <c r="D22">
        <f t="shared" si="5"/>
        <v>1</v>
      </c>
      <c r="E22">
        <f t="shared" si="3"/>
        <v>1</v>
      </c>
      <c r="G22">
        <v>0</v>
      </c>
    </row>
    <row r="23" spans="1:7" x14ac:dyDescent="0.25">
      <c r="A23">
        <f t="shared" si="4"/>
        <v>14</v>
      </c>
      <c r="B23">
        <f t="shared" si="0"/>
        <v>0</v>
      </c>
      <c r="C23">
        <f t="shared" si="1"/>
        <v>800</v>
      </c>
      <c r="D23">
        <f t="shared" si="5"/>
        <v>1</v>
      </c>
      <c r="E23">
        <f t="shared" si="3"/>
        <v>1</v>
      </c>
      <c r="G23">
        <v>0</v>
      </c>
    </row>
    <row r="24" spans="1:7" x14ac:dyDescent="0.25">
      <c r="A24">
        <f t="shared" si="4"/>
        <v>3</v>
      </c>
      <c r="B24">
        <f t="shared" si="0"/>
        <v>0</v>
      </c>
      <c r="C24">
        <f t="shared" si="1"/>
        <v>400</v>
      </c>
      <c r="D24">
        <f>D2</f>
        <v>0</v>
      </c>
      <c r="E24">
        <f>E2+1</f>
        <v>2</v>
      </c>
      <c r="G24">
        <v>0</v>
      </c>
    </row>
    <row r="25" spans="1:7" x14ac:dyDescent="0.25">
      <c r="A25">
        <f t="shared" si="4"/>
        <v>4</v>
      </c>
      <c r="B25">
        <f t="shared" si="0"/>
        <v>0</v>
      </c>
      <c r="C25">
        <f t="shared" si="1"/>
        <v>400</v>
      </c>
      <c r="D25">
        <f t="shared" ref="D25:D88" si="6">D3</f>
        <v>0</v>
      </c>
      <c r="E25">
        <f t="shared" ref="E25:E88" si="7">E3+1</f>
        <v>2</v>
      </c>
      <c r="G25">
        <v>0</v>
      </c>
    </row>
    <row r="26" spans="1:7" x14ac:dyDescent="0.25">
      <c r="A26">
        <f t="shared" si="4"/>
        <v>5</v>
      </c>
      <c r="B26">
        <f t="shared" si="0"/>
        <v>0</v>
      </c>
      <c r="C26">
        <f t="shared" si="1"/>
        <v>400</v>
      </c>
      <c r="D26">
        <f t="shared" si="6"/>
        <v>0</v>
      </c>
      <c r="E26">
        <f t="shared" si="7"/>
        <v>2</v>
      </c>
      <c r="G26">
        <v>0</v>
      </c>
    </row>
    <row r="27" spans="1:7" x14ac:dyDescent="0.25">
      <c r="A27">
        <f t="shared" si="4"/>
        <v>6</v>
      </c>
      <c r="B27">
        <f t="shared" si="0"/>
        <v>0</v>
      </c>
      <c r="C27">
        <f t="shared" si="1"/>
        <v>400</v>
      </c>
      <c r="D27">
        <f t="shared" si="6"/>
        <v>0</v>
      </c>
      <c r="E27">
        <f t="shared" si="7"/>
        <v>2</v>
      </c>
      <c r="G27">
        <v>0</v>
      </c>
    </row>
    <row r="28" spans="1:7" x14ac:dyDescent="0.25">
      <c r="A28">
        <f t="shared" si="4"/>
        <v>7</v>
      </c>
      <c r="B28">
        <f t="shared" si="0"/>
        <v>0</v>
      </c>
      <c r="C28">
        <f t="shared" si="1"/>
        <v>400</v>
      </c>
      <c r="D28">
        <f t="shared" si="6"/>
        <v>0</v>
      </c>
      <c r="E28">
        <f t="shared" si="7"/>
        <v>2</v>
      </c>
      <c r="G28">
        <v>0</v>
      </c>
    </row>
    <row r="29" spans="1:7" x14ac:dyDescent="0.25">
      <c r="A29">
        <f t="shared" si="4"/>
        <v>8</v>
      </c>
      <c r="B29">
        <f t="shared" si="0"/>
        <v>0</v>
      </c>
      <c r="C29">
        <f t="shared" si="1"/>
        <v>400</v>
      </c>
      <c r="D29">
        <f t="shared" si="6"/>
        <v>0</v>
      </c>
      <c r="E29">
        <f t="shared" si="7"/>
        <v>2</v>
      </c>
      <c r="G29">
        <v>1</v>
      </c>
    </row>
    <row r="30" spans="1:7" x14ac:dyDescent="0.25">
      <c r="A30">
        <f t="shared" si="4"/>
        <v>9</v>
      </c>
      <c r="B30">
        <f t="shared" si="0"/>
        <v>0</v>
      </c>
      <c r="C30">
        <f t="shared" si="1"/>
        <v>400</v>
      </c>
      <c r="D30">
        <f t="shared" si="6"/>
        <v>0</v>
      </c>
      <c r="E30">
        <f t="shared" si="7"/>
        <v>2</v>
      </c>
      <c r="G30">
        <v>0</v>
      </c>
    </row>
    <row r="31" spans="1:7" x14ac:dyDescent="0.25">
      <c r="A31">
        <f t="shared" si="4"/>
        <v>11</v>
      </c>
      <c r="B31">
        <f t="shared" si="0"/>
        <v>0</v>
      </c>
      <c r="C31">
        <f t="shared" si="1"/>
        <v>400</v>
      </c>
      <c r="D31">
        <f t="shared" si="6"/>
        <v>0</v>
      </c>
      <c r="E31">
        <f t="shared" si="7"/>
        <v>2</v>
      </c>
      <c r="G31">
        <v>0</v>
      </c>
    </row>
    <row r="32" spans="1:7" x14ac:dyDescent="0.25">
      <c r="A32">
        <f t="shared" si="4"/>
        <v>12</v>
      </c>
      <c r="B32">
        <f t="shared" si="0"/>
        <v>0</v>
      </c>
      <c r="C32">
        <f t="shared" si="1"/>
        <v>400</v>
      </c>
      <c r="D32">
        <f t="shared" si="6"/>
        <v>0</v>
      </c>
      <c r="E32">
        <f t="shared" si="7"/>
        <v>2</v>
      </c>
      <c r="G32">
        <v>0</v>
      </c>
    </row>
    <row r="33" spans="1:7" x14ac:dyDescent="0.25">
      <c r="A33">
        <f t="shared" si="4"/>
        <v>13</v>
      </c>
      <c r="B33">
        <f t="shared" si="0"/>
        <v>0</v>
      </c>
      <c r="C33">
        <f t="shared" si="1"/>
        <v>400</v>
      </c>
      <c r="D33">
        <f t="shared" si="6"/>
        <v>0</v>
      </c>
      <c r="E33">
        <f t="shared" si="7"/>
        <v>2</v>
      </c>
      <c r="G33">
        <v>0</v>
      </c>
    </row>
    <row r="34" spans="1:7" x14ac:dyDescent="0.25">
      <c r="A34">
        <f t="shared" si="4"/>
        <v>14</v>
      </c>
      <c r="B34">
        <f t="shared" si="0"/>
        <v>0</v>
      </c>
      <c r="C34">
        <f t="shared" si="1"/>
        <v>400</v>
      </c>
      <c r="D34">
        <f t="shared" si="6"/>
        <v>0</v>
      </c>
      <c r="E34">
        <f t="shared" si="7"/>
        <v>2</v>
      </c>
      <c r="G34">
        <v>0</v>
      </c>
    </row>
    <row r="35" spans="1:7" x14ac:dyDescent="0.25">
      <c r="A35">
        <f t="shared" si="4"/>
        <v>3</v>
      </c>
      <c r="B35">
        <f t="shared" si="0"/>
        <v>0</v>
      </c>
      <c r="C35">
        <f t="shared" si="1"/>
        <v>400</v>
      </c>
      <c r="D35">
        <f t="shared" si="6"/>
        <v>1</v>
      </c>
      <c r="E35">
        <f t="shared" si="7"/>
        <v>2</v>
      </c>
      <c r="G35">
        <v>0</v>
      </c>
    </row>
    <row r="36" spans="1:7" x14ac:dyDescent="0.25">
      <c r="A36">
        <f t="shared" si="4"/>
        <v>4</v>
      </c>
      <c r="B36">
        <f t="shared" si="0"/>
        <v>0</v>
      </c>
      <c r="C36">
        <f t="shared" si="1"/>
        <v>400</v>
      </c>
      <c r="D36">
        <f t="shared" si="6"/>
        <v>1</v>
      </c>
      <c r="E36">
        <f t="shared" si="7"/>
        <v>2</v>
      </c>
      <c r="G36">
        <v>0</v>
      </c>
    </row>
    <row r="37" spans="1:7" x14ac:dyDescent="0.25">
      <c r="A37">
        <f t="shared" si="4"/>
        <v>5</v>
      </c>
      <c r="B37">
        <f t="shared" si="0"/>
        <v>0</v>
      </c>
      <c r="C37">
        <f t="shared" si="1"/>
        <v>400</v>
      </c>
      <c r="D37">
        <f t="shared" si="6"/>
        <v>1</v>
      </c>
      <c r="E37">
        <f t="shared" si="7"/>
        <v>2</v>
      </c>
      <c r="G37">
        <v>0</v>
      </c>
    </row>
    <row r="38" spans="1:7" x14ac:dyDescent="0.25">
      <c r="A38">
        <f t="shared" si="4"/>
        <v>6</v>
      </c>
      <c r="B38">
        <f t="shared" si="0"/>
        <v>0</v>
      </c>
      <c r="C38">
        <f t="shared" si="1"/>
        <v>400</v>
      </c>
      <c r="D38">
        <f t="shared" si="6"/>
        <v>1</v>
      </c>
      <c r="E38">
        <f t="shared" si="7"/>
        <v>2</v>
      </c>
      <c r="G38">
        <v>0</v>
      </c>
    </row>
    <row r="39" spans="1:7" x14ac:dyDescent="0.25">
      <c r="A39">
        <f t="shared" si="4"/>
        <v>7</v>
      </c>
      <c r="B39">
        <f t="shared" si="0"/>
        <v>0</v>
      </c>
      <c r="C39">
        <f t="shared" si="1"/>
        <v>400</v>
      </c>
      <c r="D39">
        <f t="shared" si="6"/>
        <v>1</v>
      </c>
      <c r="E39">
        <f t="shared" si="7"/>
        <v>2</v>
      </c>
      <c r="G39">
        <v>0</v>
      </c>
    </row>
    <row r="40" spans="1:7" x14ac:dyDescent="0.25">
      <c r="A40">
        <f t="shared" si="4"/>
        <v>8</v>
      </c>
      <c r="B40">
        <f t="shared" si="0"/>
        <v>0</v>
      </c>
      <c r="C40">
        <f t="shared" si="1"/>
        <v>400</v>
      </c>
      <c r="D40">
        <f t="shared" si="6"/>
        <v>1</v>
      </c>
      <c r="E40">
        <f t="shared" si="7"/>
        <v>2</v>
      </c>
      <c r="G40">
        <v>0</v>
      </c>
    </row>
    <row r="41" spans="1:7" x14ac:dyDescent="0.25">
      <c r="A41">
        <f t="shared" si="4"/>
        <v>9</v>
      </c>
      <c r="B41">
        <f t="shared" si="0"/>
        <v>0</v>
      </c>
      <c r="C41">
        <f t="shared" si="1"/>
        <v>400</v>
      </c>
      <c r="D41">
        <f t="shared" si="6"/>
        <v>1</v>
      </c>
      <c r="E41">
        <f t="shared" si="7"/>
        <v>2</v>
      </c>
      <c r="G41">
        <v>0</v>
      </c>
    </row>
    <row r="42" spans="1:7" x14ac:dyDescent="0.25">
      <c r="A42">
        <f t="shared" si="4"/>
        <v>11</v>
      </c>
      <c r="B42">
        <f t="shared" si="0"/>
        <v>0</v>
      </c>
      <c r="C42">
        <f t="shared" si="1"/>
        <v>400</v>
      </c>
      <c r="D42">
        <f t="shared" si="6"/>
        <v>1</v>
      </c>
      <c r="E42">
        <f t="shared" si="7"/>
        <v>2</v>
      </c>
      <c r="G42">
        <v>0</v>
      </c>
    </row>
    <row r="43" spans="1:7" x14ac:dyDescent="0.25">
      <c r="A43">
        <f t="shared" si="4"/>
        <v>12</v>
      </c>
      <c r="B43">
        <f t="shared" si="0"/>
        <v>0</v>
      </c>
      <c r="C43">
        <f t="shared" si="1"/>
        <v>400</v>
      </c>
      <c r="D43">
        <f t="shared" si="6"/>
        <v>1</v>
      </c>
      <c r="E43">
        <f t="shared" si="7"/>
        <v>2</v>
      </c>
      <c r="G43">
        <v>0</v>
      </c>
    </row>
    <row r="44" spans="1:7" x14ac:dyDescent="0.25">
      <c r="A44">
        <f t="shared" si="4"/>
        <v>13</v>
      </c>
      <c r="B44">
        <f t="shared" si="0"/>
        <v>0</v>
      </c>
      <c r="C44">
        <f t="shared" si="1"/>
        <v>400</v>
      </c>
      <c r="D44">
        <f t="shared" si="6"/>
        <v>1</v>
      </c>
      <c r="E44">
        <f t="shared" si="7"/>
        <v>2</v>
      </c>
      <c r="G44">
        <v>0</v>
      </c>
    </row>
    <row r="45" spans="1:7" x14ac:dyDescent="0.25">
      <c r="A45">
        <f t="shared" si="4"/>
        <v>14</v>
      </c>
      <c r="B45">
        <f t="shared" si="0"/>
        <v>0</v>
      </c>
      <c r="C45">
        <f t="shared" si="1"/>
        <v>400</v>
      </c>
      <c r="D45">
        <f t="shared" si="6"/>
        <v>1</v>
      </c>
      <c r="E45">
        <f t="shared" si="7"/>
        <v>2</v>
      </c>
      <c r="G45">
        <v>0</v>
      </c>
    </row>
    <row r="46" spans="1:7" x14ac:dyDescent="0.25">
      <c r="A46">
        <f t="shared" si="4"/>
        <v>3</v>
      </c>
      <c r="B46">
        <f t="shared" si="0"/>
        <v>0</v>
      </c>
      <c r="C46">
        <f t="shared" si="1"/>
        <v>200</v>
      </c>
      <c r="D46">
        <f t="shared" si="6"/>
        <v>0</v>
      </c>
      <c r="E46">
        <f t="shared" si="7"/>
        <v>3</v>
      </c>
      <c r="G46">
        <v>0</v>
      </c>
    </row>
    <row r="47" spans="1:7" x14ac:dyDescent="0.25">
      <c r="A47">
        <f t="shared" si="4"/>
        <v>4</v>
      </c>
      <c r="B47">
        <f t="shared" si="0"/>
        <v>0</v>
      </c>
      <c r="C47">
        <f t="shared" si="1"/>
        <v>200</v>
      </c>
      <c r="D47">
        <f t="shared" si="6"/>
        <v>0</v>
      </c>
      <c r="E47">
        <f t="shared" si="7"/>
        <v>3</v>
      </c>
      <c r="G47">
        <v>0</v>
      </c>
    </row>
    <row r="48" spans="1:7" x14ac:dyDescent="0.25">
      <c r="A48">
        <f t="shared" si="4"/>
        <v>5</v>
      </c>
      <c r="B48">
        <f t="shared" si="0"/>
        <v>0</v>
      </c>
      <c r="C48">
        <f t="shared" si="1"/>
        <v>200</v>
      </c>
      <c r="D48">
        <f t="shared" si="6"/>
        <v>0</v>
      </c>
      <c r="E48">
        <f t="shared" si="7"/>
        <v>3</v>
      </c>
      <c r="G48">
        <v>0</v>
      </c>
    </row>
    <row r="49" spans="1:7" x14ac:dyDescent="0.25">
      <c r="A49">
        <f t="shared" si="4"/>
        <v>6</v>
      </c>
      <c r="B49">
        <f t="shared" si="0"/>
        <v>0</v>
      </c>
      <c r="C49">
        <f t="shared" si="1"/>
        <v>200</v>
      </c>
      <c r="D49">
        <f t="shared" si="6"/>
        <v>0</v>
      </c>
      <c r="E49">
        <f t="shared" si="7"/>
        <v>3</v>
      </c>
      <c r="G49">
        <v>0</v>
      </c>
    </row>
    <row r="50" spans="1:7" x14ac:dyDescent="0.25">
      <c r="A50">
        <f t="shared" si="4"/>
        <v>7</v>
      </c>
      <c r="B50">
        <f t="shared" si="0"/>
        <v>0</v>
      </c>
      <c r="C50">
        <f t="shared" si="1"/>
        <v>200</v>
      </c>
      <c r="D50">
        <f t="shared" si="6"/>
        <v>0</v>
      </c>
      <c r="E50">
        <f t="shared" si="7"/>
        <v>3</v>
      </c>
      <c r="G50">
        <v>0</v>
      </c>
    </row>
    <row r="51" spans="1:7" x14ac:dyDescent="0.25">
      <c r="A51">
        <f t="shared" si="4"/>
        <v>8</v>
      </c>
      <c r="B51">
        <f t="shared" si="0"/>
        <v>0</v>
      </c>
      <c r="C51">
        <f t="shared" si="1"/>
        <v>200</v>
      </c>
      <c r="D51">
        <f t="shared" si="6"/>
        <v>0</v>
      </c>
      <c r="E51">
        <f t="shared" si="7"/>
        <v>3</v>
      </c>
      <c r="G51">
        <v>0</v>
      </c>
    </row>
    <row r="52" spans="1:7" x14ac:dyDescent="0.25">
      <c r="A52">
        <f t="shared" si="4"/>
        <v>9</v>
      </c>
      <c r="B52">
        <f t="shared" si="0"/>
        <v>0</v>
      </c>
      <c r="C52">
        <f t="shared" si="1"/>
        <v>200</v>
      </c>
      <c r="D52">
        <f t="shared" si="6"/>
        <v>0</v>
      </c>
      <c r="E52">
        <f t="shared" si="7"/>
        <v>3</v>
      </c>
      <c r="G52">
        <v>0</v>
      </c>
    </row>
    <row r="53" spans="1:7" x14ac:dyDescent="0.25">
      <c r="A53">
        <f t="shared" si="4"/>
        <v>11</v>
      </c>
      <c r="B53">
        <f t="shared" si="0"/>
        <v>0</v>
      </c>
      <c r="C53">
        <f t="shared" si="1"/>
        <v>200</v>
      </c>
      <c r="D53">
        <f t="shared" si="6"/>
        <v>0</v>
      </c>
      <c r="E53">
        <f t="shared" si="7"/>
        <v>3</v>
      </c>
      <c r="G53">
        <v>0</v>
      </c>
    </row>
    <row r="54" spans="1:7" x14ac:dyDescent="0.25">
      <c r="A54">
        <f t="shared" si="4"/>
        <v>12</v>
      </c>
      <c r="B54">
        <f t="shared" si="0"/>
        <v>0</v>
      </c>
      <c r="C54">
        <f t="shared" si="1"/>
        <v>200</v>
      </c>
      <c r="D54">
        <f t="shared" si="6"/>
        <v>0</v>
      </c>
      <c r="E54">
        <f t="shared" si="7"/>
        <v>3</v>
      </c>
      <c r="G54">
        <v>0</v>
      </c>
    </row>
    <row r="55" spans="1:7" x14ac:dyDescent="0.25">
      <c r="A55">
        <f t="shared" si="4"/>
        <v>13</v>
      </c>
      <c r="B55">
        <f t="shared" si="0"/>
        <v>0</v>
      </c>
      <c r="C55">
        <f t="shared" si="1"/>
        <v>200</v>
      </c>
      <c r="D55">
        <f t="shared" si="6"/>
        <v>0</v>
      </c>
      <c r="E55">
        <f t="shared" si="7"/>
        <v>3</v>
      </c>
      <c r="G55">
        <v>0</v>
      </c>
    </row>
    <row r="56" spans="1:7" x14ac:dyDescent="0.25">
      <c r="A56">
        <f t="shared" si="4"/>
        <v>14</v>
      </c>
      <c r="B56">
        <f t="shared" si="0"/>
        <v>0</v>
      </c>
      <c r="C56">
        <f t="shared" si="1"/>
        <v>200</v>
      </c>
      <c r="D56">
        <f t="shared" si="6"/>
        <v>0</v>
      </c>
      <c r="E56">
        <f t="shared" si="7"/>
        <v>3</v>
      </c>
      <c r="G56">
        <v>0</v>
      </c>
    </row>
    <row r="57" spans="1:7" x14ac:dyDescent="0.25">
      <c r="A57">
        <f t="shared" si="4"/>
        <v>3</v>
      </c>
      <c r="B57">
        <f t="shared" si="0"/>
        <v>0</v>
      </c>
      <c r="C57">
        <f t="shared" si="1"/>
        <v>200</v>
      </c>
      <c r="D57">
        <f t="shared" si="6"/>
        <v>1</v>
      </c>
      <c r="E57">
        <f t="shared" si="7"/>
        <v>3</v>
      </c>
      <c r="G57">
        <v>0</v>
      </c>
    </row>
    <row r="58" spans="1:7" x14ac:dyDescent="0.25">
      <c r="A58">
        <f>A47</f>
        <v>4</v>
      </c>
      <c r="B58">
        <f t="shared" si="0"/>
        <v>0</v>
      </c>
      <c r="C58">
        <f t="shared" si="1"/>
        <v>200</v>
      </c>
      <c r="D58">
        <f t="shared" si="6"/>
        <v>1</v>
      </c>
      <c r="E58">
        <f t="shared" si="7"/>
        <v>3</v>
      </c>
      <c r="G58">
        <v>1</v>
      </c>
    </row>
    <row r="59" spans="1:7" x14ac:dyDescent="0.25">
      <c r="A59">
        <f t="shared" si="4"/>
        <v>5</v>
      </c>
      <c r="B59">
        <f t="shared" si="0"/>
        <v>0</v>
      </c>
      <c r="C59">
        <f t="shared" si="1"/>
        <v>200</v>
      </c>
      <c r="D59">
        <f t="shared" si="6"/>
        <v>1</v>
      </c>
      <c r="E59">
        <f t="shared" si="7"/>
        <v>3</v>
      </c>
      <c r="G59">
        <v>0</v>
      </c>
    </row>
    <row r="60" spans="1:7" x14ac:dyDescent="0.25">
      <c r="A60">
        <f t="shared" si="4"/>
        <v>6</v>
      </c>
      <c r="B60">
        <f t="shared" si="0"/>
        <v>0</v>
      </c>
      <c r="C60">
        <f t="shared" si="1"/>
        <v>200</v>
      </c>
      <c r="D60">
        <f t="shared" si="6"/>
        <v>1</v>
      </c>
      <c r="E60">
        <f t="shared" si="7"/>
        <v>3</v>
      </c>
      <c r="G60">
        <v>0</v>
      </c>
    </row>
    <row r="61" spans="1:7" x14ac:dyDescent="0.25">
      <c r="A61">
        <f t="shared" si="4"/>
        <v>7</v>
      </c>
      <c r="B61">
        <f t="shared" si="0"/>
        <v>0</v>
      </c>
      <c r="C61">
        <f t="shared" si="1"/>
        <v>200</v>
      </c>
      <c r="D61">
        <f t="shared" si="6"/>
        <v>1</v>
      </c>
      <c r="E61">
        <f t="shared" si="7"/>
        <v>3</v>
      </c>
      <c r="G61">
        <v>0</v>
      </c>
    </row>
    <row r="62" spans="1:7" x14ac:dyDescent="0.25">
      <c r="A62">
        <f t="shared" si="4"/>
        <v>8</v>
      </c>
      <c r="B62">
        <f t="shared" si="0"/>
        <v>0</v>
      </c>
      <c r="C62">
        <f t="shared" si="1"/>
        <v>200</v>
      </c>
      <c r="D62">
        <f t="shared" si="6"/>
        <v>1</v>
      </c>
      <c r="E62">
        <f t="shared" si="7"/>
        <v>3</v>
      </c>
      <c r="G62">
        <v>0</v>
      </c>
    </row>
    <row r="63" spans="1:7" x14ac:dyDescent="0.25">
      <c r="A63">
        <f t="shared" si="4"/>
        <v>9</v>
      </c>
      <c r="B63">
        <f t="shared" si="0"/>
        <v>0</v>
      </c>
      <c r="C63">
        <f t="shared" si="1"/>
        <v>200</v>
      </c>
      <c r="D63">
        <f t="shared" si="6"/>
        <v>1</v>
      </c>
      <c r="E63">
        <f t="shared" si="7"/>
        <v>3</v>
      </c>
      <c r="G63">
        <v>0</v>
      </c>
    </row>
    <row r="64" spans="1:7" x14ac:dyDescent="0.25">
      <c r="A64">
        <f t="shared" si="4"/>
        <v>11</v>
      </c>
      <c r="B64">
        <f t="shared" si="0"/>
        <v>0</v>
      </c>
      <c r="C64">
        <f t="shared" si="1"/>
        <v>200</v>
      </c>
      <c r="D64">
        <f t="shared" si="6"/>
        <v>1</v>
      </c>
      <c r="E64">
        <f t="shared" si="7"/>
        <v>3</v>
      </c>
      <c r="G64">
        <v>0</v>
      </c>
    </row>
    <row r="65" spans="1:7" x14ac:dyDescent="0.25">
      <c r="A65">
        <f t="shared" si="4"/>
        <v>12</v>
      </c>
      <c r="B65">
        <f t="shared" si="0"/>
        <v>0</v>
      </c>
      <c r="C65">
        <f t="shared" si="1"/>
        <v>200</v>
      </c>
      <c r="D65">
        <f t="shared" si="6"/>
        <v>1</v>
      </c>
      <c r="E65">
        <f t="shared" si="7"/>
        <v>3</v>
      </c>
      <c r="G65">
        <v>0</v>
      </c>
    </row>
    <row r="66" spans="1:7" x14ac:dyDescent="0.25">
      <c r="A66">
        <f t="shared" si="4"/>
        <v>13</v>
      </c>
      <c r="B66">
        <f t="shared" si="0"/>
        <v>0</v>
      </c>
      <c r="C66">
        <f t="shared" si="1"/>
        <v>200</v>
      </c>
      <c r="D66">
        <f t="shared" si="6"/>
        <v>1</v>
      </c>
      <c r="E66">
        <f t="shared" si="7"/>
        <v>3</v>
      </c>
      <c r="G66">
        <v>0</v>
      </c>
    </row>
    <row r="67" spans="1:7" x14ac:dyDescent="0.25">
      <c r="A67">
        <f t="shared" si="4"/>
        <v>14</v>
      </c>
      <c r="B67">
        <f t="shared" ref="B67:B82" si="8">INDEX($K$1:$O$1,1,(E67-1)/COUNT($K$2:$O$2)+1)</f>
        <v>0</v>
      </c>
      <c r="C67">
        <f t="shared" ref="C67:C89" si="9">INDEX($K$2:$O$2,1,MOD(E67-1,COUNT($K$2:$O$2))+1)</f>
        <v>200</v>
      </c>
      <c r="D67">
        <f t="shared" si="6"/>
        <v>1</v>
      </c>
      <c r="E67">
        <f t="shared" si="7"/>
        <v>3</v>
      </c>
      <c r="G67">
        <v>0</v>
      </c>
    </row>
    <row r="68" spans="1:7" x14ac:dyDescent="0.25">
      <c r="A68">
        <f t="shared" si="4"/>
        <v>3</v>
      </c>
      <c r="B68">
        <f t="shared" si="8"/>
        <v>0</v>
      </c>
      <c r="C68">
        <f t="shared" si="9"/>
        <v>100</v>
      </c>
      <c r="D68">
        <f t="shared" si="6"/>
        <v>0</v>
      </c>
      <c r="E68">
        <f t="shared" si="7"/>
        <v>4</v>
      </c>
      <c r="G68">
        <v>0</v>
      </c>
    </row>
    <row r="69" spans="1:7" x14ac:dyDescent="0.25">
      <c r="A69">
        <f t="shared" si="4"/>
        <v>4</v>
      </c>
      <c r="B69">
        <f t="shared" si="8"/>
        <v>0</v>
      </c>
      <c r="C69">
        <f t="shared" si="9"/>
        <v>100</v>
      </c>
      <c r="D69">
        <f t="shared" si="6"/>
        <v>0</v>
      </c>
      <c r="E69">
        <f t="shared" si="7"/>
        <v>4</v>
      </c>
      <c r="G69">
        <v>0</v>
      </c>
    </row>
    <row r="70" spans="1:7" x14ac:dyDescent="0.25">
      <c r="A70">
        <f t="shared" si="4"/>
        <v>5</v>
      </c>
      <c r="B70">
        <f t="shared" si="8"/>
        <v>0</v>
      </c>
      <c r="C70">
        <f t="shared" si="9"/>
        <v>100</v>
      </c>
      <c r="D70">
        <f t="shared" si="6"/>
        <v>0</v>
      </c>
      <c r="E70">
        <f t="shared" si="7"/>
        <v>4</v>
      </c>
      <c r="G70">
        <v>0</v>
      </c>
    </row>
    <row r="71" spans="1:7" x14ac:dyDescent="0.25">
      <c r="A71">
        <f t="shared" si="4"/>
        <v>6</v>
      </c>
      <c r="B71">
        <f t="shared" si="8"/>
        <v>0</v>
      </c>
      <c r="C71">
        <f t="shared" si="9"/>
        <v>100</v>
      </c>
      <c r="D71">
        <f t="shared" si="6"/>
        <v>0</v>
      </c>
      <c r="E71">
        <f t="shared" si="7"/>
        <v>4</v>
      </c>
      <c r="G71">
        <v>0</v>
      </c>
    </row>
    <row r="72" spans="1:7" x14ac:dyDescent="0.25">
      <c r="A72">
        <f t="shared" si="4"/>
        <v>7</v>
      </c>
      <c r="B72">
        <f t="shared" si="8"/>
        <v>0</v>
      </c>
      <c r="C72">
        <f t="shared" si="9"/>
        <v>100</v>
      </c>
      <c r="D72">
        <f t="shared" si="6"/>
        <v>0</v>
      </c>
      <c r="E72">
        <f t="shared" si="7"/>
        <v>4</v>
      </c>
      <c r="G72">
        <v>0</v>
      </c>
    </row>
    <row r="73" spans="1:7" x14ac:dyDescent="0.25">
      <c r="A73">
        <f t="shared" si="4"/>
        <v>8</v>
      </c>
      <c r="B73">
        <f t="shared" si="8"/>
        <v>0</v>
      </c>
      <c r="C73">
        <f t="shared" si="9"/>
        <v>100</v>
      </c>
      <c r="D73">
        <f t="shared" si="6"/>
        <v>0</v>
      </c>
      <c r="E73">
        <f t="shared" si="7"/>
        <v>4</v>
      </c>
      <c r="G73">
        <v>0</v>
      </c>
    </row>
    <row r="74" spans="1:7" x14ac:dyDescent="0.25">
      <c r="A74">
        <f t="shared" si="4"/>
        <v>9</v>
      </c>
      <c r="B74">
        <f t="shared" si="8"/>
        <v>0</v>
      </c>
      <c r="C74">
        <f t="shared" si="9"/>
        <v>100</v>
      </c>
      <c r="D74">
        <f t="shared" si="6"/>
        <v>0</v>
      </c>
      <c r="E74">
        <f t="shared" si="7"/>
        <v>4</v>
      </c>
      <c r="G74">
        <v>0</v>
      </c>
    </row>
    <row r="75" spans="1:7" x14ac:dyDescent="0.25">
      <c r="A75">
        <f t="shared" si="4"/>
        <v>11</v>
      </c>
      <c r="B75">
        <f t="shared" si="8"/>
        <v>0</v>
      </c>
      <c r="C75">
        <f t="shared" si="9"/>
        <v>100</v>
      </c>
      <c r="D75">
        <f t="shared" si="6"/>
        <v>0</v>
      </c>
      <c r="E75">
        <f t="shared" si="7"/>
        <v>4</v>
      </c>
      <c r="G75">
        <v>0</v>
      </c>
    </row>
    <row r="76" spans="1:7" x14ac:dyDescent="0.25">
      <c r="A76">
        <f t="shared" si="4"/>
        <v>12</v>
      </c>
      <c r="B76">
        <f t="shared" si="8"/>
        <v>0</v>
      </c>
      <c r="C76">
        <f t="shared" si="9"/>
        <v>100</v>
      </c>
      <c r="D76">
        <f t="shared" si="6"/>
        <v>0</v>
      </c>
      <c r="E76">
        <f t="shared" si="7"/>
        <v>4</v>
      </c>
      <c r="G76">
        <v>0</v>
      </c>
    </row>
    <row r="77" spans="1:7" x14ac:dyDescent="0.25">
      <c r="A77">
        <f t="shared" si="4"/>
        <v>13</v>
      </c>
      <c r="B77">
        <f t="shared" si="8"/>
        <v>0</v>
      </c>
      <c r="C77">
        <f t="shared" si="9"/>
        <v>100</v>
      </c>
      <c r="D77">
        <f t="shared" si="6"/>
        <v>0</v>
      </c>
      <c r="E77">
        <f t="shared" si="7"/>
        <v>4</v>
      </c>
      <c r="G77">
        <v>0</v>
      </c>
    </row>
    <row r="78" spans="1:7" x14ac:dyDescent="0.25">
      <c r="A78">
        <f t="shared" ref="A78:A79" si="10">A67</f>
        <v>14</v>
      </c>
      <c r="B78">
        <f t="shared" si="8"/>
        <v>0</v>
      </c>
      <c r="C78">
        <f t="shared" si="9"/>
        <v>100</v>
      </c>
      <c r="D78">
        <f t="shared" si="6"/>
        <v>0</v>
      </c>
      <c r="E78">
        <f t="shared" si="7"/>
        <v>4</v>
      </c>
      <c r="G78">
        <v>0</v>
      </c>
    </row>
    <row r="79" spans="1:7" x14ac:dyDescent="0.25">
      <c r="A79">
        <f t="shared" si="10"/>
        <v>3</v>
      </c>
      <c r="B79">
        <f t="shared" si="8"/>
        <v>0</v>
      </c>
      <c r="C79">
        <f t="shared" si="9"/>
        <v>100</v>
      </c>
      <c r="D79">
        <f t="shared" si="6"/>
        <v>1</v>
      </c>
      <c r="E79">
        <f t="shared" si="7"/>
        <v>4</v>
      </c>
      <c r="G79">
        <v>0</v>
      </c>
    </row>
    <row r="80" spans="1:7" x14ac:dyDescent="0.25">
      <c r="A80">
        <f>A69</f>
        <v>4</v>
      </c>
      <c r="B80">
        <f t="shared" si="8"/>
        <v>0</v>
      </c>
      <c r="C80">
        <f t="shared" si="9"/>
        <v>100</v>
      </c>
      <c r="D80">
        <f t="shared" si="6"/>
        <v>1</v>
      </c>
      <c r="E80">
        <f t="shared" si="7"/>
        <v>4</v>
      </c>
      <c r="G80">
        <v>0</v>
      </c>
    </row>
    <row r="81" spans="1:7" x14ac:dyDescent="0.25">
      <c r="A81">
        <f t="shared" ref="A81:A144" si="11">A70</f>
        <v>5</v>
      </c>
      <c r="B81">
        <f t="shared" si="8"/>
        <v>0</v>
      </c>
      <c r="C81">
        <f t="shared" si="9"/>
        <v>100</v>
      </c>
      <c r="D81">
        <f t="shared" si="6"/>
        <v>1</v>
      </c>
      <c r="E81">
        <f t="shared" si="7"/>
        <v>4</v>
      </c>
      <c r="G81">
        <v>0</v>
      </c>
    </row>
    <row r="82" spans="1:7" x14ac:dyDescent="0.25">
      <c r="A82">
        <f t="shared" si="11"/>
        <v>6</v>
      </c>
      <c r="B82">
        <f t="shared" si="8"/>
        <v>0</v>
      </c>
      <c r="C82">
        <f t="shared" si="9"/>
        <v>100</v>
      </c>
      <c r="D82">
        <f t="shared" si="6"/>
        <v>1</v>
      </c>
      <c r="E82">
        <f t="shared" si="7"/>
        <v>4</v>
      </c>
      <c r="G82">
        <v>0</v>
      </c>
    </row>
    <row r="83" spans="1:7" x14ac:dyDescent="0.25">
      <c r="A83">
        <f t="shared" si="11"/>
        <v>7</v>
      </c>
      <c r="B83">
        <f>INDEX($K$1:$O$1,1,(E83-1)/COUNT($K$2:$O$2)+1)</f>
        <v>0</v>
      </c>
      <c r="C83">
        <f t="shared" si="9"/>
        <v>100</v>
      </c>
      <c r="D83">
        <f t="shared" si="6"/>
        <v>1</v>
      </c>
      <c r="E83">
        <f t="shared" si="7"/>
        <v>4</v>
      </c>
      <c r="G83">
        <v>0</v>
      </c>
    </row>
    <row r="84" spans="1:7" x14ac:dyDescent="0.25">
      <c r="A84">
        <f t="shared" si="11"/>
        <v>8</v>
      </c>
      <c r="B84">
        <f t="shared" ref="B84:B104" si="12">INDEX($K$1:$O$1,1,(E84-1)/COUNT($K$2:$O$2)+1)</f>
        <v>0</v>
      </c>
      <c r="C84">
        <f t="shared" si="9"/>
        <v>100</v>
      </c>
      <c r="D84">
        <f t="shared" si="6"/>
        <v>1</v>
      </c>
      <c r="E84">
        <f t="shared" si="7"/>
        <v>4</v>
      </c>
      <c r="G84">
        <v>0</v>
      </c>
    </row>
    <row r="85" spans="1:7" x14ac:dyDescent="0.25">
      <c r="A85">
        <f t="shared" si="11"/>
        <v>9</v>
      </c>
      <c r="B85">
        <f t="shared" si="12"/>
        <v>0</v>
      </c>
      <c r="C85">
        <f t="shared" si="9"/>
        <v>100</v>
      </c>
      <c r="D85">
        <f t="shared" si="6"/>
        <v>1</v>
      </c>
      <c r="E85">
        <f t="shared" si="7"/>
        <v>4</v>
      </c>
      <c r="G85">
        <v>0</v>
      </c>
    </row>
    <row r="86" spans="1:7" x14ac:dyDescent="0.25">
      <c r="A86">
        <f t="shared" si="11"/>
        <v>11</v>
      </c>
      <c r="B86">
        <f t="shared" si="12"/>
        <v>0</v>
      </c>
      <c r="C86">
        <f t="shared" si="9"/>
        <v>100</v>
      </c>
      <c r="D86">
        <f t="shared" si="6"/>
        <v>1</v>
      </c>
      <c r="E86">
        <f t="shared" si="7"/>
        <v>4</v>
      </c>
      <c r="G86">
        <v>0</v>
      </c>
    </row>
    <row r="87" spans="1:7" x14ac:dyDescent="0.25">
      <c r="A87">
        <f t="shared" si="11"/>
        <v>12</v>
      </c>
      <c r="B87">
        <f t="shared" si="12"/>
        <v>0</v>
      </c>
      <c r="C87">
        <f t="shared" si="9"/>
        <v>100</v>
      </c>
      <c r="D87">
        <f t="shared" si="6"/>
        <v>1</v>
      </c>
      <c r="E87">
        <f t="shared" si="7"/>
        <v>4</v>
      </c>
      <c r="G87">
        <v>0</v>
      </c>
    </row>
    <row r="88" spans="1:7" x14ac:dyDescent="0.25">
      <c r="A88">
        <f t="shared" si="11"/>
        <v>13</v>
      </c>
      <c r="B88">
        <f t="shared" si="12"/>
        <v>0</v>
      </c>
      <c r="C88">
        <f t="shared" si="9"/>
        <v>100</v>
      </c>
      <c r="D88">
        <f t="shared" si="6"/>
        <v>1</v>
      </c>
      <c r="E88">
        <f t="shared" si="7"/>
        <v>4</v>
      </c>
      <c r="G88">
        <v>0</v>
      </c>
    </row>
    <row r="89" spans="1:7" x14ac:dyDescent="0.25">
      <c r="A89">
        <f t="shared" si="11"/>
        <v>14</v>
      </c>
      <c r="B89">
        <f t="shared" si="12"/>
        <v>0</v>
      </c>
      <c r="C89">
        <f t="shared" si="9"/>
        <v>100</v>
      </c>
      <c r="D89">
        <f t="shared" ref="D89:D152" si="13">D67</f>
        <v>1</v>
      </c>
      <c r="E89">
        <f t="shared" ref="E89:E152" si="14">E67+1</f>
        <v>4</v>
      </c>
      <c r="G89">
        <v>0</v>
      </c>
    </row>
    <row r="90" spans="1:7" x14ac:dyDescent="0.25">
      <c r="A90">
        <f t="shared" si="11"/>
        <v>3</v>
      </c>
      <c r="B90">
        <f t="shared" si="12"/>
        <v>0</v>
      </c>
      <c r="C90">
        <f>INDEX($K$2:$O$2,1,MOD(E90-1,COUNT($K$2:$O$2))+1)</f>
        <v>50</v>
      </c>
      <c r="D90">
        <f t="shared" si="13"/>
        <v>0</v>
      </c>
      <c r="E90">
        <f t="shared" si="14"/>
        <v>5</v>
      </c>
      <c r="G90">
        <v>0</v>
      </c>
    </row>
    <row r="91" spans="1:7" x14ac:dyDescent="0.25">
      <c r="A91">
        <f t="shared" si="11"/>
        <v>4</v>
      </c>
      <c r="B91">
        <f t="shared" si="12"/>
        <v>0</v>
      </c>
      <c r="C91">
        <f t="shared" ref="C91" si="15">INDEX($K$2:$O$2,1,MOD(E91-1,COUNT($K$2:$O$2))+1)</f>
        <v>50</v>
      </c>
      <c r="D91">
        <f t="shared" si="13"/>
        <v>0</v>
      </c>
      <c r="E91">
        <f t="shared" si="14"/>
        <v>5</v>
      </c>
      <c r="G91">
        <v>1</v>
      </c>
    </row>
    <row r="92" spans="1:7" x14ac:dyDescent="0.25">
      <c r="A92">
        <f t="shared" si="11"/>
        <v>5</v>
      </c>
      <c r="B92">
        <f t="shared" si="12"/>
        <v>0</v>
      </c>
      <c r="C92">
        <f>INDEX($K$2:$O$2,1,MOD(E92-1,COUNT($K$2:$O$2))+1)</f>
        <v>50</v>
      </c>
      <c r="D92">
        <f t="shared" si="13"/>
        <v>0</v>
      </c>
      <c r="E92">
        <f t="shared" si="14"/>
        <v>5</v>
      </c>
      <c r="G92">
        <v>0</v>
      </c>
    </row>
    <row r="93" spans="1:7" x14ac:dyDescent="0.25">
      <c r="A93">
        <f t="shared" si="11"/>
        <v>6</v>
      </c>
      <c r="B93">
        <f t="shared" si="12"/>
        <v>0</v>
      </c>
      <c r="C93">
        <f t="shared" ref="C93:C110" si="16">INDEX($K$2:$O$2,1,MOD(E93-1,COUNT($K$2:$O$2))+1)</f>
        <v>50</v>
      </c>
      <c r="D93">
        <f t="shared" si="13"/>
        <v>0</v>
      </c>
      <c r="E93">
        <f t="shared" si="14"/>
        <v>5</v>
      </c>
      <c r="G93">
        <v>0</v>
      </c>
    </row>
    <row r="94" spans="1:7" x14ac:dyDescent="0.25">
      <c r="A94">
        <f t="shared" si="11"/>
        <v>7</v>
      </c>
      <c r="B94">
        <f t="shared" si="12"/>
        <v>0</v>
      </c>
      <c r="C94">
        <f t="shared" si="16"/>
        <v>50</v>
      </c>
      <c r="D94">
        <f t="shared" si="13"/>
        <v>0</v>
      </c>
      <c r="E94">
        <f t="shared" si="14"/>
        <v>5</v>
      </c>
      <c r="G94">
        <v>0</v>
      </c>
    </row>
    <row r="95" spans="1:7" x14ac:dyDescent="0.25">
      <c r="A95">
        <f t="shared" si="11"/>
        <v>8</v>
      </c>
      <c r="B95">
        <f t="shared" si="12"/>
        <v>0</v>
      </c>
      <c r="C95">
        <f t="shared" si="16"/>
        <v>50</v>
      </c>
      <c r="D95">
        <f t="shared" si="13"/>
        <v>0</v>
      </c>
      <c r="E95">
        <f t="shared" si="14"/>
        <v>5</v>
      </c>
      <c r="G95">
        <v>0</v>
      </c>
    </row>
    <row r="96" spans="1:7" x14ac:dyDescent="0.25">
      <c r="A96">
        <f t="shared" si="11"/>
        <v>9</v>
      </c>
      <c r="B96">
        <f t="shared" si="12"/>
        <v>0</v>
      </c>
      <c r="C96">
        <f t="shared" si="16"/>
        <v>50</v>
      </c>
      <c r="D96">
        <f t="shared" si="13"/>
        <v>0</v>
      </c>
      <c r="E96">
        <f t="shared" si="14"/>
        <v>5</v>
      </c>
      <c r="G96">
        <v>0</v>
      </c>
    </row>
    <row r="97" spans="1:7" x14ac:dyDescent="0.25">
      <c r="A97">
        <f t="shared" si="11"/>
        <v>11</v>
      </c>
      <c r="B97">
        <f t="shared" si="12"/>
        <v>0</v>
      </c>
      <c r="C97">
        <f t="shared" si="16"/>
        <v>50</v>
      </c>
      <c r="D97">
        <f t="shared" si="13"/>
        <v>0</v>
      </c>
      <c r="E97">
        <f t="shared" si="14"/>
        <v>5</v>
      </c>
      <c r="G97">
        <v>0</v>
      </c>
    </row>
    <row r="98" spans="1:7" x14ac:dyDescent="0.25">
      <c r="A98">
        <f t="shared" si="11"/>
        <v>12</v>
      </c>
      <c r="B98">
        <f t="shared" si="12"/>
        <v>0</v>
      </c>
      <c r="C98">
        <f t="shared" si="16"/>
        <v>50</v>
      </c>
      <c r="D98">
        <f t="shared" si="13"/>
        <v>0</v>
      </c>
      <c r="E98">
        <f t="shared" si="14"/>
        <v>5</v>
      </c>
      <c r="G98">
        <v>0</v>
      </c>
    </row>
    <row r="99" spans="1:7" x14ac:dyDescent="0.25">
      <c r="A99">
        <f t="shared" si="11"/>
        <v>13</v>
      </c>
      <c r="B99">
        <f t="shared" si="12"/>
        <v>0</v>
      </c>
      <c r="C99">
        <f t="shared" si="16"/>
        <v>50</v>
      </c>
      <c r="D99">
        <f t="shared" si="13"/>
        <v>0</v>
      </c>
      <c r="E99">
        <f t="shared" si="14"/>
        <v>5</v>
      </c>
      <c r="G99">
        <v>0</v>
      </c>
    </row>
    <row r="100" spans="1:7" x14ac:dyDescent="0.25">
      <c r="A100">
        <f t="shared" si="11"/>
        <v>14</v>
      </c>
      <c r="B100">
        <f t="shared" si="12"/>
        <v>0</v>
      </c>
      <c r="C100">
        <f t="shared" si="16"/>
        <v>50</v>
      </c>
      <c r="D100">
        <f t="shared" si="13"/>
        <v>0</v>
      </c>
      <c r="E100">
        <f t="shared" si="14"/>
        <v>5</v>
      </c>
      <c r="G100">
        <v>0</v>
      </c>
    </row>
    <row r="101" spans="1:7" x14ac:dyDescent="0.25">
      <c r="A101">
        <f t="shared" si="11"/>
        <v>3</v>
      </c>
      <c r="B101">
        <f t="shared" si="12"/>
        <v>0</v>
      </c>
      <c r="C101">
        <f t="shared" si="16"/>
        <v>50</v>
      </c>
      <c r="D101">
        <f t="shared" si="13"/>
        <v>1</v>
      </c>
      <c r="E101">
        <f t="shared" si="14"/>
        <v>5</v>
      </c>
      <c r="G101">
        <v>0</v>
      </c>
    </row>
    <row r="102" spans="1:7" x14ac:dyDescent="0.25">
      <c r="A102">
        <f t="shared" si="11"/>
        <v>4</v>
      </c>
      <c r="B102">
        <f t="shared" si="12"/>
        <v>0</v>
      </c>
      <c r="C102">
        <f t="shared" si="16"/>
        <v>50</v>
      </c>
      <c r="D102">
        <f t="shared" si="13"/>
        <v>1</v>
      </c>
      <c r="E102">
        <f t="shared" si="14"/>
        <v>5</v>
      </c>
      <c r="G102">
        <v>0</v>
      </c>
    </row>
    <row r="103" spans="1:7" x14ac:dyDescent="0.25">
      <c r="A103">
        <f t="shared" si="11"/>
        <v>5</v>
      </c>
      <c r="B103">
        <f t="shared" si="12"/>
        <v>0</v>
      </c>
      <c r="C103">
        <f t="shared" si="16"/>
        <v>50</v>
      </c>
      <c r="D103">
        <f t="shared" si="13"/>
        <v>1</v>
      </c>
      <c r="E103">
        <f t="shared" si="14"/>
        <v>5</v>
      </c>
      <c r="G103">
        <v>0</v>
      </c>
    </row>
    <row r="104" spans="1:7" x14ac:dyDescent="0.25">
      <c r="A104">
        <f t="shared" si="11"/>
        <v>6</v>
      </c>
      <c r="B104">
        <f t="shared" si="12"/>
        <v>0</v>
      </c>
      <c r="C104">
        <f t="shared" si="16"/>
        <v>50</v>
      </c>
      <c r="D104">
        <f t="shared" si="13"/>
        <v>1</v>
      </c>
      <c r="E104">
        <f t="shared" si="14"/>
        <v>5</v>
      </c>
      <c r="G104">
        <v>0</v>
      </c>
    </row>
    <row r="105" spans="1:7" x14ac:dyDescent="0.25">
      <c r="A105">
        <f t="shared" si="11"/>
        <v>7</v>
      </c>
      <c r="B105">
        <f>INDEX($K$1:$O$1,1,(E105-1)/COUNT($K$2:$O$2)+1)</f>
        <v>0</v>
      </c>
      <c r="C105">
        <f t="shared" si="16"/>
        <v>50</v>
      </c>
      <c r="D105">
        <f t="shared" si="13"/>
        <v>1</v>
      </c>
      <c r="E105">
        <f t="shared" si="14"/>
        <v>5</v>
      </c>
      <c r="G105">
        <v>0</v>
      </c>
    </row>
    <row r="106" spans="1:7" x14ac:dyDescent="0.25">
      <c r="A106">
        <f t="shared" si="11"/>
        <v>8</v>
      </c>
      <c r="B106">
        <f t="shared" ref="B106:B113" si="17">INDEX($K$1:$O$1,1,(E106-1)/COUNT($K$2:$O$2)+1)</f>
        <v>0</v>
      </c>
      <c r="C106">
        <f t="shared" si="16"/>
        <v>50</v>
      </c>
      <c r="D106">
        <f t="shared" si="13"/>
        <v>1</v>
      </c>
      <c r="E106">
        <f t="shared" si="14"/>
        <v>5</v>
      </c>
      <c r="G106">
        <v>1</v>
      </c>
    </row>
    <row r="107" spans="1:7" x14ac:dyDescent="0.25">
      <c r="A107">
        <f t="shared" si="11"/>
        <v>9</v>
      </c>
      <c r="B107">
        <f t="shared" si="17"/>
        <v>0</v>
      </c>
      <c r="C107">
        <f t="shared" si="16"/>
        <v>50</v>
      </c>
      <c r="D107">
        <f t="shared" si="13"/>
        <v>1</v>
      </c>
      <c r="E107">
        <f t="shared" si="14"/>
        <v>5</v>
      </c>
      <c r="G107">
        <v>0</v>
      </c>
    </row>
    <row r="108" spans="1:7" x14ac:dyDescent="0.25">
      <c r="A108">
        <f t="shared" si="11"/>
        <v>11</v>
      </c>
      <c r="B108">
        <f t="shared" si="17"/>
        <v>0</v>
      </c>
      <c r="C108">
        <f t="shared" si="16"/>
        <v>50</v>
      </c>
      <c r="D108">
        <f t="shared" si="13"/>
        <v>1</v>
      </c>
      <c r="E108">
        <f t="shared" si="14"/>
        <v>5</v>
      </c>
      <c r="G108">
        <v>0</v>
      </c>
    </row>
    <row r="109" spans="1:7" x14ac:dyDescent="0.25">
      <c r="A109">
        <f t="shared" si="11"/>
        <v>12</v>
      </c>
      <c r="B109">
        <f t="shared" si="17"/>
        <v>0</v>
      </c>
      <c r="C109">
        <f t="shared" si="16"/>
        <v>50</v>
      </c>
      <c r="D109">
        <f t="shared" si="13"/>
        <v>1</v>
      </c>
      <c r="E109">
        <f t="shared" si="14"/>
        <v>5</v>
      </c>
      <c r="G109">
        <v>0</v>
      </c>
    </row>
    <row r="110" spans="1:7" x14ac:dyDescent="0.25">
      <c r="A110">
        <f t="shared" si="11"/>
        <v>13</v>
      </c>
      <c r="B110">
        <f t="shared" si="17"/>
        <v>0</v>
      </c>
      <c r="C110">
        <f t="shared" si="16"/>
        <v>50</v>
      </c>
      <c r="D110">
        <f t="shared" si="13"/>
        <v>1</v>
      </c>
      <c r="E110">
        <f t="shared" si="14"/>
        <v>5</v>
      </c>
      <c r="G110">
        <v>0</v>
      </c>
    </row>
    <row r="111" spans="1:7" x14ac:dyDescent="0.25">
      <c r="A111">
        <f t="shared" si="11"/>
        <v>14</v>
      </c>
      <c r="B111">
        <f t="shared" si="17"/>
        <v>0</v>
      </c>
      <c r="C111">
        <f>INDEX($K$2:$O$2,1,MOD(E111-1,COUNT($K$2:$O$2))+1)</f>
        <v>50</v>
      </c>
      <c r="D111">
        <f t="shared" si="13"/>
        <v>1</v>
      </c>
      <c r="E111">
        <f t="shared" si="14"/>
        <v>5</v>
      </c>
      <c r="G111">
        <v>0</v>
      </c>
    </row>
    <row r="112" spans="1:7" x14ac:dyDescent="0.25">
      <c r="A112">
        <f t="shared" si="11"/>
        <v>3</v>
      </c>
      <c r="B112">
        <f t="shared" si="17"/>
        <v>6</v>
      </c>
      <c r="C112">
        <f t="shared" ref="C112:C175" si="18">INDEX($K$2:$O$2,1,MOD(E112-1,COUNT($K$2:$O$2))+1)</f>
        <v>800</v>
      </c>
      <c r="D112">
        <f t="shared" si="13"/>
        <v>0</v>
      </c>
      <c r="E112">
        <f t="shared" si="14"/>
        <v>6</v>
      </c>
      <c r="G112">
        <v>0</v>
      </c>
    </row>
    <row r="113" spans="1:7" x14ac:dyDescent="0.25">
      <c r="A113">
        <f t="shared" si="11"/>
        <v>4</v>
      </c>
      <c r="B113">
        <f t="shared" si="17"/>
        <v>6</v>
      </c>
      <c r="C113">
        <f t="shared" si="18"/>
        <v>800</v>
      </c>
      <c r="D113">
        <f t="shared" si="13"/>
        <v>0</v>
      </c>
      <c r="E113">
        <f t="shared" si="14"/>
        <v>6</v>
      </c>
      <c r="G113">
        <v>1</v>
      </c>
    </row>
    <row r="114" spans="1:7" x14ac:dyDescent="0.25">
      <c r="A114">
        <f t="shared" si="11"/>
        <v>5</v>
      </c>
      <c r="B114">
        <f>INDEX($K$1:$O$1,1,(E114-1)/COUNT($K$2:$O$2)+1)</f>
        <v>6</v>
      </c>
      <c r="C114">
        <f t="shared" si="18"/>
        <v>800</v>
      </c>
      <c r="D114">
        <f t="shared" si="13"/>
        <v>0</v>
      </c>
      <c r="E114">
        <f t="shared" si="14"/>
        <v>6</v>
      </c>
      <c r="G114">
        <v>0</v>
      </c>
    </row>
    <row r="115" spans="1:7" x14ac:dyDescent="0.25">
      <c r="A115">
        <f t="shared" si="11"/>
        <v>6</v>
      </c>
      <c r="B115">
        <f t="shared" ref="B115:B129" si="19">INDEX($K$1:$O$1,1,(E115-1)/COUNT($K$2:$O$2)+1)</f>
        <v>6</v>
      </c>
      <c r="C115">
        <f t="shared" si="18"/>
        <v>800</v>
      </c>
      <c r="D115">
        <f t="shared" si="13"/>
        <v>0</v>
      </c>
      <c r="E115">
        <f t="shared" si="14"/>
        <v>6</v>
      </c>
      <c r="G115">
        <v>0</v>
      </c>
    </row>
    <row r="116" spans="1:7" x14ac:dyDescent="0.25">
      <c r="A116">
        <f t="shared" si="11"/>
        <v>7</v>
      </c>
      <c r="B116">
        <f t="shared" si="19"/>
        <v>6</v>
      </c>
      <c r="C116">
        <f t="shared" si="18"/>
        <v>800</v>
      </c>
      <c r="D116">
        <f t="shared" si="13"/>
        <v>0</v>
      </c>
      <c r="E116">
        <f t="shared" si="14"/>
        <v>6</v>
      </c>
      <c r="G116">
        <v>1</v>
      </c>
    </row>
    <row r="117" spans="1:7" x14ac:dyDescent="0.25">
      <c r="A117">
        <f t="shared" si="11"/>
        <v>8</v>
      </c>
      <c r="B117">
        <f t="shared" si="19"/>
        <v>6</v>
      </c>
      <c r="C117">
        <f t="shared" si="18"/>
        <v>800</v>
      </c>
      <c r="D117">
        <f t="shared" si="13"/>
        <v>0</v>
      </c>
      <c r="E117">
        <f t="shared" si="14"/>
        <v>6</v>
      </c>
      <c r="G117">
        <v>1</v>
      </c>
    </row>
    <row r="118" spans="1:7" x14ac:dyDescent="0.25">
      <c r="A118">
        <f t="shared" si="11"/>
        <v>9</v>
      </c>
      <c r="B118">
        <f t="shared" si="19"/>
        <v>6</v>
      </c>
      <c r="C118">
        <f t="shared" si="18"/>
        <v>800</v>
      </c>
      <c r="D118">
        <f t="shared" si="13"/>
        <v>0</v>
      </c>
      <c r="E118">
        <f t="shared" si="14"/>
        <v>6</v>
      </c>
      <c r="G118">
        <v>0</v>
      </c>
    </row>
    <row r="119" spans="1:7" x14ac:dyDescent="0.25">
      <c r="A119">
        <f t="shared" si="11"/>
        <v>11</v>
      </c>
      <c r="B119">
        <f t="shared" si="19"/>
        <v>6</v>
      </c>
      <c r="C119">
        <f t="shared" si="18"/>
        <v>800</v>
      </c>
      <c r="D119">
        <f t="shared" si="13"/>
        <v>0</v>
      </c>
      <c r="E119">
        <f t="shared" si="14"/>
        <v>6</v>
      </c>
      <c r="G119">
        <v>0</v>
      </c>
    </row>
    <row r="120" spans="1:7" x14ac:dyDescent="0.25">
      <c r="A120">
        <f t="shared" si="11"/>
        <v>12</v>
      </c>
      <c r="B120">
        <f t="shared" si="19"/>
        <v>6</v>
      </c>
      <c r="C120">
        <f t="shared" si="18"/>
        <v>800</v>
      </c>
      <c r="D120">
        <f t="shared" si="13"/>
        <v>0</v>
      </c>
      <c r="E120">
        <f t="shared" si="14"/>
        <v>6</v>
      </c>
      <c r="G120">
        <v>0</v>
      </c>
    </row>
    <row r="121" spans="1:7" x14ac:dyDescent="0.25">
      <c r="A121">
        <f t="shared" si="11"/>
        <v>13</v>
      </c>
      <c r="B121">
        <f t="shared" si="19"/>
        <v>6</v>
      </c>
      <c r="C121">
        <f t="shared" si="18"/>
        <v>800</v>
      </c>
      <c r="D121">
        <f t="shared" si="13"/>
        <v>0</v>
      </c>
      <c r="E121">
        <f t="shared" si="14"/>
        <v>6</v>
      </c>
      <c r="G121">
        <v>0</v>
      </c>
    </row>
    <row r="122" spans="1:7" x14ac:dyDescent="0.25">
      <c r="A122">
        <f t="shared" si="11"/>
        <v>14</v>
      </c>
      <c r="B122">
        <f t="shared" si="19"/>
        <v>6</v>
      </c>
      <c r="C122">
        <f t="shared" si="18"/>
        <v>800</v>
      </c>
      <c r="D122">
        <f t="shared" si="13"/>
        <v>0</v>
      </c>
      <c r="E122">
        <f t="shared" si="14"/>
        <v>6</v>
      </c>
      <c r="G122">
        <v>1</v>
      </c>
    </row>
    <row r="123" spans="1:7" x14ac:dyDescent="0.25">
      <c r="A123">
        <f t="shared" si="11"/>
        <v>3</v>
      </c>
      <c r="B123">
        <f t="shared" si="19"/>
        <v>6</v>
      </c>
      <c r="C123">
        <f t="shared" si="18"/>
        <v>800</v>
      </c>
      <c r="D123">
        <f t="shared" si="13"/>
        <v>1</v>
      </c>
      <c r="E123">
        <f t="shared" si="14"/>
        <v>6</v>
      </c>
      <c r="G123">
        <v>1</v>
      </c>
    </row>
    <row r="124" spans="1:7" x14ac:dyDescent="0.25">
      <c r="A124">
        <f t="shared" si="11"/>
        <v>4</v>
      </c>
      <c r="B124">
        <f t="shared" si="19"/>
        <v>6</v>
      </c>
      <c r="C124">
        <f t="shared" si="18"/>
        <v>800</v>
      </c>
      <c r="D124">
        <f t="shared" si="13"/>
        <v>1</v>
      </c>
      <c r="E124">
        <f t="shared" si="14"/>
        <v>6</v>
      </c>
      <c r="G124">
        <v>1</v>
      </c>
    </row>
    <row r="125" spans="1:7" x14ac:dyDescent="0.25">
      <c r="A125">
        <f>A114</f>
        <v>5</v>
      </c>
      <c r="B125">
        <f t="shared" si="19"/>
        <v>6</v>
      </c>
      <c r="C125">
        <f t="shared" si="18"/>
        <v>800</v>
      </c>
      <c r="D125">
        <f t="shared" si="13"/>
        <v>1</v>
      </c>
      <c r="E125">
        <f t="shared" si="14"/>
        <v>6</v>
      </c>
      <c r="G125">
        <v>0</v>
      </c>
    </row>
    <row r="126" spans="1:7" x14ac:dyDescent="0.25">
      <c r="A126">
        <f t="shared" si="11"/>
        <v>6</v>
      </c>
      <c r="B126">
        <f t="shared" si="19"/>
        <v>6</v>
      </c>
      <c r="C126">
        <f t="shared" si="18"/>
        <v>800</v>
      </c>
      <c r="D126">
        <f t="shared" si="13"/>
        <v>1</v>
      </c>
      <c r="E126">
        <f t="shared" si="14"/>
        <v>6</v>
      </c>
      <c r="G126">
        <v>0</v>
      </c>
    </row>
    <row r="127" spans="1:7" x14ac:dyDescent="0.25">
      <c r="A127">
        <f t="shared" si="11"/>
        <v>7</v>
      </c>
      <c r="B127">
        <f t="shared" si="19"/>
        <v>6</v>
      </c>
      <c r="C127">
        <f t="shared" si="18"/>
        <v>800</v>
      </c>
      <c r="D127">
        <f t="shared" si="13"/>
        <v>1</v>
      </c>
      <c r="E127">
        <f t="shared" si="14"/>
        <v>6</v>
      </c>
      <c r="G127">
        <v>0</v>
      </c>
    </row>
    <row r="128" spans="1:7" x14ac:dyDescent="0.25">
      <c r="A128">
        <f t="shared" si="11"/>
        <v>8</v>
      </c>
      <c r="B128">
        <f t="shared" si="19"/>
        <v>6</v>
      </c>
      <c r="C128">
        <f t="shared" si="18"/>
        <v>800</v>
      </c>
      <c r="D128">
        <f t="shared" si="13"/>
        <v>1</v>
      </c>
      <c r="E128">
        <f t="shared" si="14"/>
        <v>6</v>
      </c>
      <c r="G128">
        <v>0</v>
      </c>
    </row>
    <row r="129" spans="1:7" x14ac:dyDescent="0.25">
      <c r="A129">
        <f t="shared" si="11"/>
        <v>9</v>
      </c>
      <c r="B129">
        <f t="shared" si="19"/>
        <v>6</v>
      </c>
      <c r="C129">
        <f t="shared" si="18"/>
        <v>800</v>
      </c>
      <c r="D129">
        <f t="shared" si="13"/>
        <v>1</v>
      </c>
      <c r="E129">
        <f t="shared" si="14"/>
        <v>6</v>
      </c>
      <c r="G129">
        <v>0</v>
      </c>
    </row>
    <row r="130" spans="1:7" x14ac:dyDescent="0.25">
      <c r="A130">
        <f t="shared" si="11"/>
        <v>11</v>
      </c>
      <c r="B130">
        <f>INDEX($K$1:$O$1,1,(E130-1)/COUNT($K$2:$O$2)+1)</f>
        <v>6</v>
      </c>
      <c r="C130">
        <f t="shared" si="18"/>
        <v>800</v>
      </c>
      <c r="D130">
        <f t="shared" si="13"/>
        <v>1</v>
      </c>
      <c r="E130">
        <f t="shared" si="14"/>
        <v>6</v>
      </c>
      <c r="G130">
        <v>1</v>
      </c>
    </row>
    <row r="131" spans="1:7" x14ac:dyDescent="0.25">
      <c r="A131">
        <f t="shared" si="11"/>
        <v>12</v>
      </c>
      <c r="B131">
        <f t="shared" ref="B131:B194" si="20">INDEX($K$1:$O$1,1,(E131-1)/COUNT($K$2:$O$2)+1)</f>
        <v>6</v>
      </c>
      <c r="C131">
        <f t="shared" si="18"/>
        <v>800</v>
      </c>
      <c r="D131">
        <f t="shared" si="13"/>
        <v>1</v>
      </c>
      <c r="E131">
        <f t="shared" si="14"/>
        <v>6</v>
      </c>
      <c r="G131">
        <v>0</v>
      </c>
    </row>
    <row r="132" spans="1:7" x14ac:dyDescent="0.25">
      <c r="A132">
        <f t="shared" si="11"/>
        <v>13</v>
      </c>
      <c r="B132">
        <f t="shared" si="20"/>
        <v>6</v>
      </c>
      <c r="C132">
        <f t="shared" si="18"/>
        <v>800</v>
      </c>
      <c r="D132">
        <f t="shared" si="13"/>
        <v>1</v>
      </c>
      <c r="E132">
        <f t="shared" si="14"/>
        <v>6</v>
      </c>
      <c r="G132">
        <v>0</v>
      </c>
    </row>
    <row r="133" spans="1:7" x14ac:dyDescent="0.25">
      <c r="A133">
        <f t="shared" si="11"/>
        <v>14</v>
      </c>
      <c r="B133">
        <f t="shared" si="20"/>
        <v>6</v>
      </c>
      <c r="C133">
        <f t="shared" si="18"/>
        <v>800</v>
      </c>
      <c r="D133">
        <f t="shared" si="13"/>
        <v>1</v>
      </c>
      <c r="E133">
        <f t="shared" si="14"/>
        <v>6</v>
      </c>
      <c r="G133">
        <v>0</v>
      </c>
    </row>
    <row r="134" spans="1:7" x14ac:dyDescent="0.25">
      <c r="A134">
        <f t="shared" si="11"/>
        <v>3</v>
      </c>
      <c r="B134">
        <f t="shared" si="20"/>
        <v>6</v>
      </c>
      <c r="C134">
        <f t="shared" si="18"/>
        <v>400</v>
      </c>
      <c r="D134">
        <f t="shared" si="13"/>
        <v>0</v>
      </c>
      <c r="E134">
        <f t="shared" si="14"/>
        <v>7</v>
      </c>
      <c r="G134">
        <v>0</v>
      </c>
    </row>
    <row r="135" spans="1:7" x14ac:dyDescent="0.25">
      <c r="A135">
        <f t="shared" si="11"/>
        <v>4</v>
      </c>
      <c r="B135">
        <f t="shared" si="20"/>
        <v>6</v>
      </c>
      <c r="C135">
        <f t="shared" si="18"/>
        <v>400</v>
      </c>
      <c r="D135">
        <f t="shared" si="13"/>
        <v>0</v>
      </c>
      <c r="E135">
        <f t="shared" si="14"/>
        <v>7</v>
      </c>
      <c r="G135">
        <v>0</v>
      </c>
    </row>
    <row r="136" spans="1:7" x14ac:dyDescent="0.25">
      <c r="A136">
        <f t="shared" si="11"/>
        <v>5</v>
      </c>
      <c r="B136">
        <f t="shared" si="20"/>
        <v>6</v>
      </c>
      <c r="C136">
        <f t="shared" si="18"/>
        <v>400</v>
      </c>
      <c r="D136">
        <f t="shared" si="13"/>
        <v>0</v>
      </c>
      <c r="E136">
        <f t="shared" si="14"/>
        <v>7</v>
      </c>
      <c r="G136">
        <v>1</v>
      </c>
    </row>
    <row r="137" spans="1:7" x14ac:dyDescent="0.25">
      <c r="A137">
        <f t="shared" si="11"/>
        <v>6</v>
      </c>
      <c r="B137">
        <f t="shared" si="20"/>
        <v>6</v>
      </c>
      <c r="C137">
        <f t="shared" si="18"/>
        <v>400</v>
      </c>
      <c r="D137">
        <f t="shared" si="13"/>
        <v>0</v>
      </c>
      <c r="E137">
        <f t="shared" si="14"/>
        <v>7</v>
      </c>
      <c r="G137">
        <v>0</v>
      </c>
    </row>
    <row r="138" spans="1:7" x14ac:dyDescent="0.25">
      <c r="A138">
        <f t="shared" si="11"/>
        <v>7</v>
      </c>
      <c r="B138">
        <f t="shared" si="20"/>
        <v>6</v>
      </c>
      <c r="C138">
        <f t="shared" si="18"/>
        <v>400</v>
      </c>
      <c r="D138">
        <f t="shared" si="13"/>
        <v>0</v>
      </c>
      <c r="E138">
        <f t="shared" si="14"/>
        <v>7</v>
      </c>
      <c r="G138">
        <v>0</v>
      </c>
    </row>
    <row r="139" spans="1:7" x14ac:dyDescent="0.25">
      <c r="A139">
        <f t="shared" si="11"/>
        <v>8</v>
      </c>
      <c r="B139">
        <f t="shared" si="20"/>
        <v>6</v>
      </c>
      <c r="C139">
        <f t="shared" si="18"/>
        <v>400</v>
      </c>
      <c r="D139">
        <f t="shared" si="13"/>
        <v>0</v>
      </c>
      <c r="E139">
        <f t="shared" si="14"/>
        <v>7</v>
      </c>
      <c r="G139">
        <v>1</v>
      </c>
    </row>
    <row r="140" spans="1:7" x14ac:dyDescent="0.25">
      <c r="A140">
        <f t="shared" si="11"/>
        <v>9</v>
      </c>
      <c r="B140">
        <f t="shared" si="20"/>
        <v>6</v>
      </c>
      <c r="C140">
        <f t="shared" si="18"/>
        <v>400</v>
      </c>
      <c r="D140">
        <f t="shared" si="13"/>
        <v>0</v>
      </c>
      <c r="E140">
        <f t="shared" si="14"/>
        <v>7</v>
      </c>
      <c r="G140">
        <v>0</v>
      </c>
    </row>
    <row r="141" spans="1:7" x14ac:dyDescent="0.25">
      <c r="A141">
        <f t="shared" si="11"/>
        <v>11</v>
      </c>
      <c r="B141">
        <f t="shared" si="20"/>
        <v>6</v>
      </c>
      <c r="C141">
        <f t="shared" si="18"/>
        <v>400</v>
      </c>
      <c r="D141">
        <f t="shared" si="13"/>
        <v>0</v>
      </c>
      <c r="E141">
        <f t="shared" si="14"/>
        <v>7</v>
      </c>
      <c r="G141">
        <v>0</v>
      </c>
    </row>
    <row r="142" spans="1:7" x14ac:dyDescent="0.25">
      <c r="A142">
        <f t="shared" si="11"/>
        <v>12</v>
      </c>
      <c r="B142">
        <f t="shared" si="20"/>
        <v>6</v>
      </c>
      <c r="C142">
        <f t="shared" si="18"/>
        <v>400</v>
      </c>
      <c r="D142">
        <f t="shared" si="13"/>
        <v>0</v>
      </c>
      <c r="E142">
        <f t="shared" si="14"/>
        <v>7</v>
      </c>
      <c r="G142">
        <v>0</v>
      </c>
    </row>
    <row r="143" spans="1:7" x14ac:dyDescent="0.25">
      <c r="A143">
        <f t="shared" si="11"/>
        <v>13</v>
      </c>
      <c r="B143">
        <f t="shared" si="20"/>
        <v>6</v>
      </c>
      <c r="C143">
        <f t="shared" si="18"/>
        <v>400</v>
      </c>
      <c r="D143">
        <f t="shared" si="13"/>
        <v>0</v>
      </c>
      <c r="E143">
        <f t="shared" si="14"/>
        <v>7</v>
      </c>
      <c r="G143">
        <v>1</v>
      </c>
    </row>
    <row r="144" spans="1:7" x14ac:dyDescent="0.25">
      <c r="A144">
        <f t="shared" si="11"/>
        <v>14</v>
      </c>
      <c r="B144">
        <f t="shared" si="20"/>
        <v>6</v>
      </c>
      <c r="C144">
        <f t="shared" si="18"/>
        <v>400</v>
      </c>
      <c r="D144">
        <f t="shared" si="13"/>
        <v>0</v>
      </c>
      <c r="E144">
        <f t="shared" si="14"/>
        <v>7</v>
      </c>
      <c r="G144">
        <v>1</v>
      </c>
    </row>
    <row r="145" spans="1:7" x14ac:dyDescent="0.25">
      <c r="A145">
        <f t="shared" ref="A145:A208" si="21">A134</f>
        <v>3</v>
      </c>
      <c r="B145">
        <f t="shared" si="20"/>
        <v>6</v>
      </c>
      <c r="C145">
        <f t="shared" si="18"/>
        <v>400</v>
      </c>
      <c r="D145">
        <f t="shared" si="13"/>
        <v>1</v>
      </c>
      <c r="E145">
        <f t="shared" si="14"/>
        <v>7</v>
      </c>
      <c r="G145">
        <v>1</v>
      </c>
    </row>
    <row r="146" spans="1:7" x14ac:dyDescent="0.25">
      <c r="A146">
        <f t="shared" si="21"/>
        <v>4</v>
      </c>
      <c r="B146">
        <f t="shared" si="20"/>
        <v>6</v>
      </c>
      <c r="C146">
        <f t="shared" si="18"/>
        <v>400</v>
      </c>
      <c r="D146">
        <f t="shared" si="13"/>
        <v>1</v>
      </c>
      <c r="E146">
        <f t="shared" si="14"/>
        <v>7</v>
      </c>
      <c r="G146">
        <v>0</v>
      </c>
    </row>
    <row r="147" spans="1:7" x14ac:dyDescent="0.25">
      <c r="A147">
        <f t="shared" si="21"/>
        <v>5</v>
      </c>
      <c r="B147">
        <f t="shared" si="20"/>
        <v>6</v>
      </c>
      <c r="C147">
        <f t="shared" si="18"/>
        <v>400</v>
      </c>
      <c r="D147">
        <f t="shared" si="13"/>
        <v>1</v>
      </c>
      <c r="E147">
        <f t="shared" si="14"/>
        <v>7</v>
      </c>
      <c r="G147">
        <v>1</v>
      </c>
    </row>
    <row r="148" spans="1:7" x14ac:dyDescent="0.25">
      <c r="A148">
        <f t="shared" si="21"/>
        <v>6</v>
      </c>
      <c r="B148">
        <f t="shared" si="20"/>
        <v>6</v>
      </c>
      <c r="C148">
        <f t="shared" si="18"/>
        <v>400</v>
      </c>
      <c r="D148">
        <f t="shared" si="13"/>
        <v>1</v>
      </c>
      <c r="E148">
        <f t="shared" si="14"/>
        <v>7</v>
      </c>
      <c r="G148">
        <v>0</v>
      </c>
    </row>
    <row r="149" spans="1:7" x14ac:dyDescent="0.25">
      <c r="A149">
        <f t="shared" si="21"/>
        <v>7</v>
      </c>
      <c r="B149">
        <f t="shared" si="20"/>
        <v>6</v>
      </c>
      <c r="C149">
        <f t="shared" si="18"/>
        <v>400</v>
      </c>
      <c r="D149">
        <f t="shared" si="13"/>
        <v>1</v>
      </c>
      <c r="E149">
        <f t="shared" si="14"/>
        <v>7</v>
      </c>
      <c r="G149">
        <v>0</v>
      </c>
    </row>
    <row r="150" spans="1:7" x14ac:dyDescent="0.25">
      <c r="A150">
        <f t="shared" si="21"/>
        <v>8</v>
      </c>
      <c r="B150">
        <f t="shared" si="20"/>
        <v>6</v>
      </c>
      <c r="C150">
        <f t="shared" si="18"/>
        <v>400</v>
      </c>
      <c r="D150">
        <f t="shared" si="13"/>
        <v>1</v>
      </c>
      <c r="E150">
        <f t="shared" si="14"/>
        <v>7</v>
      </c>
      <c r="G150">
        <v>1</v>
      </c>
    </row>
    <row r="151" spans="1:7" x14ac:dyDescent="0.25">
      <c r="A151">
        <f t="shared" si="21"/>
        <v>9</v>
      </c>
      <c r="B151">
        <f t="shared" si="20"/>
        <v>6</v>
      </c>
      <c r="C151">
        <f t="shared" si="18"/>
        <v>400</v>
      </c>
      <c r="D151">
        <f t="shared" si="13"/>
        <v>1</v>
      </c>
      <c r="E151">
        <f t="shared" si="14"/>
        <v>7</v>
      </c>
      <c r="G151">
        <v>1</v>
      </c>
    </row>
    <row r="152" spans="1:7" x14ac:dyDescent="0.25">
      <c r="A152">
        <f t="shared" si="21"/>
        <v>11</v>
      </c>
      <c r="B152">
        <f t="shared" si="20"/>
        <v>6</v>
      </c>
      <c r="C152">
        <f t="shared" si="18"/>
        <v>400</v>
      </c>
      <c r="D152">
        <f t="shared" si="13"/>
        <v>1</v>
      </c>
      <c r="E152">
        <f t="shared" si="14"/>
        <v>7</v>
      </c>
      <c r="G152">
        <v>1</v>
      </c>
    </row>
    <row r="153" spans="1:7" x14ac:dyDescent="0.25">
      <c r="A153">
        <f t="shared" si="21"/>
        <v>12</v>
      </c>
      <c r="B153">
        <f t="shared" si="20"/>
        <v>6</v>
      </c>
      <c r="C153">
        <f t="shared" si="18"/>
        <v>400</v>
      </c>
      <c r="D153">
        <f t="shared" ref="D153:D216" si="22">D131</f>
        <v>1</v>
      </c>
      <c r="E153">
        <f t="shared" ref="E153:E216" si="23">E131+1</f>
        <v>7</v>
      </c>
      <c r="G153">
        <v>0</v>
      </c>
    </row>
    <row r="154" spans="1:7" x14ac:dyDescent="0.25">
      <c r="A154">
        <f t="shared" si="21"/>
        <v>13</v>
      </c>
      <c r="B154">
        <f t="shared" si="20"/>
        <v>6</v>
      </c>
      <c r="C154">
        <f t="shared" si="18"/>
        <v>400</v>
      </c>
      <c r="D154">
        <f t="shared" si="22"/>
        <v>1</v>
      </c>
      <c r="E154">
        <f t="shared" si="23"/>
        <v>7</v>
      </c>
      <c r="G154">
        <v>0</v>
      </c>
    </row>
    <row r="155" spans="1:7" x14ac:dyDescent="0.25">
      <c r="A155">
        <f t="shared" si="21"/>
        <v>14</v>
      </c>
      <c r="B155">
        <f t="shared" si="20"/>
        <v>6</v>
      </c>
      <c r="C155">
        <f t="shared" si="18"/>
        <v>400</v>
      </c>
      <c r="D155">
        <f t="shared" si="22"/>
        <v>1</v>
      </c>
      <c r="E155">
        <f t="shared" si="23"/>
        <v>7</v>
      </c>
      <c r="G155">
        <v>0</v>
      </c>
    </row>
    <row r="156" spans="1:7" x14ac:dyDescent="0.25">
      <c r="A156">
        <f t="shared" si="21"/>
        <v>3</v>
      </c>
      <c r="B156">
        <f t="shared" si="20"/>
        <v>6</v>
      </c>
      <c r="C156">
        <f t="shared" si="18"/>
        <v>200</v>
      </c>
      <c r="D156">
        <f t="shared" si="22"/>
        <v>0</v>
      </c>
      <c r="E156">
        <f t="shared" si="23"/>
        <v>8</v>
      </c>
      <c r="G156">
        <v>1</v>
      </c>
    </row>
    <row r="157" spans="1:7" x14ac:dyDescent="0.25">
      <c r="A157">
        <f t="shared" si="21"/>
        <v>4</v>
      </c>
      <c r="B157">
        <f t="shared" si="20"/>
        <v>6</v>
      </c>
      <c r="C157">
        <f t="shared" si="18"/>
        <v>200</v>
      </c>
      <c r="D157">
        <f t="shared" si="22"/>
        <v>0</v>
      </c>
      <c r="E157">
        <f t="shared" si="23"/>
        <v>8</v>
      </c>
      <c r="G157">
        <v>1</v>
      </c>
    </row>
    <row r="158" spans="1:7" x14ac:dyDescent="0.25">
      <c r="A158">
        <f t="shared" si="21"/>
        <v>5</v>
      </c>
      <c r="B158">
        <f t="shared" si="20"/>
        <v>6</v>
      </c>
      <c r="C158">
        <f t="shared" si="18"/>
        <v>200</v>
      </c>
      <c r="D158">
        <f t="shared" si="22"/>
        <v>0</v>
      </c>
      <c r="E158">
        <f t="shared" si="23"/>
        <v>8</v>
      </c>
      <c r="G158">
        <v>1</v>
      </c>
    </row>
    <row r="159" spans="1:7" x14ac:dyDescent="0.25">
      <c r="A159">
        <f t="shared" si="21"/>
        <v>6</v>
      </c>
      <c r="B159">
        <f t="shared" si="20"/>
        <v>6</v>
      </c>
      <c r="C159">
        <f t="shared" si="18"/>
        <v>200</v>
      </c>
      <c r="D159">
        <f t="shared" si="22"/>
        <v>0</v>
      </c>
      <c r="E159">
        <f t="shared" si="23"/>
        <v>8</v>
      </c>
      <c r="G159">
        <v>1</v>
      </c>
    </row>
    <row r="160" spans="1:7" x14ac:dyDescent="0.25">
      <c r="A160">
        <f t="shared" si="21"/>
        <v>7</v>
      </c>
      <c r="B160">
        <f t="shared" si="20"/>
        <v>6</v>
      </c>
      <c r="C160">
        <f t="shared" si="18"/>
        <v>200</v>
      </c>
      <c r="D160">
        <f t="shared" si="22"/>
        <v>0</v>
      </c>
      <c r="E160">
        <f t="shared" si="23"/>
        <v>8</v>
      </c>
      <c r="G160">
        <v>0</v>
      </c>
    </row>
    <row r="161" spans="1:7" x14ac:dyDescent="0.25">
      <c r="A161">
        <f t="shared" si="21"/>
        <v>8</v>
      </c>
      <c r="B161">
        <f t="shared" si="20"/>
        <v>6</v>
      </c>
      <c r="C161">
        <f t="shared" si="18"/>
        <v>200</v>
      </c>
      <c r="D161">
        <f t="shared" si="22"/>
        <v>0</v>
      </c>
      <c r="E161">
        <f t="shared" si="23"/>
        <v>8</v>
      </c>
      <c r="G161">
        <v>1</v>
      </c>
    </row>
    <row r="162" spans="1:7" x14ac:dyDescent="0.25">
      <c r="A162">
        <f t="shared" si="21"/>
        <v>9</v>
      </c>
      <c r="B162">
        <f t="shared" si="20"/>
        <v>6</v>
      </c>
      <c r="C162">
        <f t="shared" si="18"/>
        <v>200</v>
      </c>
      <c r="D162">
        <f t="shared" si="22"/>
        <v>0</v>
      </c>
      <c r="E162">
        <f t="shared" si="23"/>
        <v>8</v>
      </c>
      <c r="G162">
        <v>1</v>
      </c>
    </row>
    <row r="163" spans="1:7" x14ac:dyDescent="0.25">
      <c r="A163">
        <f t="shared" si="21"/>
        <v>11</v>
      </c>
      <c r="B163">
        <f t="shared" si="20"/>
        <v>6</v>
      </c>
      <c r="C163">
        <f t="shared" si="18"/>
        <v>200</v>
      </c>
      <c r="D163">
        <f t="shared" si="22"/>
        <v>0</v>
      </c>
      <c r="E163">
        <f t="shared" si="23"/>
        <v>8</v>
      </c>
      <c r="G163">
        <v>1</v>
      </c>
    </row>
    <row r="164" spans="1:7" x14ac:dyDescent="0.25">
      <c r="A164">
        <f t="shared" si="21"/>
        <v>12</v>
      </c>
      <c r="B164">
        <f t="shared" si="20"/>
        <v>6</v>
      </c>
      <c r="C164">
        <f t="shared" si="18"/>
        <v>200</v>
      </c>
      <c r="D164">
        <f t="shared" si="22"/>
        <v>0</v>
      </c>
      <c r="E164">
        <f t="shared" si="23"/>
        <v>8</v>
      </c>
      <c r="G164">
        <v>0</v>
      </c>
    </row>
    <row r="165" spans="1:7" x14ac:dyDescent="0.25">
      <c r="A165">
        <f t="shared" si="21"/>
        <v>13</v>
      </c>
      <c r="B165">
        <f t="shared" si="20"/>
        <v>6</v>
      </c>
      <c r="C165">
        <f t="shared" si="18"/>
        <v>200</v>
      </c>
      <c r="D165">
        <f t="shared" si="22"/>
        <v>0</v>
      </c>
      <c r="E165">
        <f t="shared" si="23"/>
        <v>8</v>
      </c>
      <c r="G165">
        <v>1</v>
      </c>
    </row>
    <row r="166" spans="1:7" x14ac:dyDescent="0.25">
      <c r="A166">
        <f t="shared" si="21"/>
        <v>14</v>
      </c>
      <c r="B166">
        <f t="shared" si="20"/>
        <v>6</v>
      </c>
      <c r="C166">
        <f t="shared" si="18"/>
        <v>200</v>
      </c>
      <c r="D166">
        <f t="shared" si="22"/>
        <v>0</v>
      </c>
      <c r="E166">
        <f t="shared" si="23"/>
        <v>8</v>
      </c>
      <c r="G166">
        <v>1</v>
      </c>
    </row>
    <row r="167" spans="1:7" x14ac:dyDescent="0.25">
      <c r="A167">
        <f t="shared" si="21"/>
        <v>3</v>
      </c>
      <c r="B167">
        <f t="shared" si="20"/>
        <v>6</v>
      </c>
      <c r="C167">
        <f t="shared" si="18"/>
        <v>200</v>
      </c>
      <c r="D167">
        <f t="shared" si="22"/>
        <v>1</v>
      </c>
      <c r="E167">
        <f t="shared" si="23"/>
        <v>8</v>
      </c>
      <c r="G167">
        <v>1</v>
      </c>
    </row>
    <row r="168" spans="1:7" x14ac:dyDescent="0.25">
      <c r="A168">
        <f t="shared" si="21"/>
        <v>4</v>
      </c>
      <c r="B168">
        <f t="shared" si="20"/>
        <v>6</v>
      </c>
      <c r="C168">
        <f t="shared" si="18"/>
        <v>200</v>
      </c>
      <c r="D168">
        <f t="shared" si="22"/>
        <v>1</v>
      </c>
      <c r="E168">
        <f t="shared" si="23"/>
        <v>8</v>
      </c>
      <c r="G168">
        <v>1</v>
      </c>
    </row>
    <row r="169" spans="1:7" x14ac:dyDescent="0.25">
      <c r="A169">
        <f t="shared" si="21"/>
        <v>5</v>
      </c>
      <c r="B169">
        <f t="shared" si="20"/>
        <v>6</v>
      </c>
      <c r="C169">
        <f t="shared" si="18"/>
        <v>200</v>
      </c>
      <c r="D169">
        <f t="shared" si="22"/>
        <v>1</v>
      </c>
      <c r="E169">
        <f t="shared" si="23"/>
        <v>8</v>
      </c>
      <c r="G169">
        <v>1</v>
      </c>
    </row>
    <row r="170" spans="1:7" x14ac:dyDescent="0.25">
      <c r="A170">
        <f t="shared" si="21"/>
        <v>6</v>
      </c>
      <c r="B170">
        <f t="shared" si="20"/>
        <v>6</v>
      </c>
      <c r="C170">
        <f t="shared" si="18"/>
        <v>200</v>
      </c>
      <c r="D170">
        <f t="shared" si="22"/>
        <v>1</v>
      </c>
      <c r="E170">
        <f t="shared" si="23"/>
        <v>8</v>
      </c>
      <c r="G170">
        <v>1</v>
      </c>
    </row>
    <row r="171" spans="1:7" x14ac:dyDescent="0.25">
      <c r="A171">
        <f t="shared" si="21"/>
        <v>7</v>
      </c>
      <c r="B171">
        <f t="shared" si="20"/>
        <v>6</v>
      </c>
      <c r="C171">
        <f t="shared" si="18"/>
        <v>200</v>
      </c>
      <c r="D171">
        <f t="shared" si="22"/>
        <v>1</v>
      </c>
      <c r="E171">
        <f t="shared" si="23"/>
        <v>8</v>
      </c>
      <c r="G171">
        <v>1</v>
      </c>
    </row>
    <row r="172" spans="1:7" x14ac:dyDescent="0.25">
      <c r="A172">
        <f t="shared" si="21"/>
        <v>8</v>
      </c>
      <c r="B172">
        <f t="shared" si="20"/>
        <v>6</v>
      </c>
      <c r="C172">
        <f t="shared" si="18"/>
        <v>200</v>
      </c>
      <c r="D172">
        <f t="shared" si="22"/>
        <v>1</v>
      </c>
      <c r="E172">
        <f t="shared" si="23"/>
        <v>8</v>
      </c>
      <c r="G172">
        <v>1</v>
      </c>
    </row>
    <row r="173" spans="1:7" x14ac:dyDescent="0.25">
      <c r="A173">
        <f t="shared" si="21"/>
        <v>9</v>
      </c>
      <c r="B173">
        <f t="shared" si="20"/>
        <v>6</v>
      </c>
      <c r="C173">
        <f t="shared" si="18"/>
        <v>200</v>
      </c>
      <c r="D173">
        <f t="shared" si="22"/>
        <v>1</v>
      </c>
      <c r="E173">
        <f t="shared" si="23"/>
        <v>8</v>
      </c>
      <c r="G173">
        <v>0</v>
      </c>
    </row>
    <row r="174" spans="1:7" x14ac:dyDescent="0.25">
      <c r="A174">
        <f t="shared" si="21"/>
        <v>11</v>
      </c>
      <c r="B174">
        <f t="shared" si="20"/>
        <v>6</v>
      </c>
      <c r="C174">
        <f t="shared" si="18"/>
        <v>200</v>
      </c>
      <c r="D174">
        <f t="shared" si="22"/>
        <v>1</v>
      </c>
      <c r="E174">
        <f t="shared" si="23"/>
        <v>8</v>
      </c>
      <c r="G174">
        <v>1</v>
      </c>
    </row>
    <row r="175" spans="1:7" x14ac:dyDescent="0.25">
      <c r="A175">
        <f t="shared" si="21"/>
        <v>12</v>
      </c>
      <c r="B175">
        <f t="shared" si="20"/>
        <v>6</v>
      </c>
      <c r="C175">
        <f t="shared" si="18"/>
        <v>200</v>
      </c>
      <c r="D175">
        <f t="shared" si="22"/>
        <v>1</v>
      </c>
      <c r="E175">
        <f t="shared" si="23"/>
        <v>8</v>
      </c>
      <c r="G175">
        <v>1</v>
      </c>
    </row>
    <row r="176" spans="1:7" x14ac:dyDescent="0.25">
      <c r="A176">
        <f t="shared" si="21"/>
        <v>13</v>
      </c>
      <c r="B176">
        <f t="shared" si="20"/>
        <v>6</v>
      </c>
      <c r="C176">
        <f t="shared" ref="C176:C239" si="24">INDEX($K$2:$O$2,1,MOD(E176-1,COUNT($K$2:$O$2))+1)</f>
        <v>200</v>
      </c>
      <c r="D176">
        <f t="shared" si="22"/>
        <v>1</v>
      </c>
      <c r="E176">
        <f t="shared" si="23"/>
        <v>8</v>
      </c>
      <c r="G176">
        <v>1</v>
      </c>
    </row>
    <row r="177" spans="1:7" x14ac:dyDescent="0.25">
      <c r="A177">
        <f t="shared" si="21"/>
        <v>14</v>
      </c>
      <c r="B177">
        <f t="shared" si="20"/>
        <v>6</v>
      </c>
      <c r="C177">
        <f t="shared" si="24"/>
        <v>200</v>
      </c>
      <c r="D177">
        <f t="shared" si="22"/>
        <v>1</v>
      </c>
      <c r="E177">
        <f t="shared" si="23"/>
        <v>8</v>
      </c>
      <c r="G177">
        <v>1</v>
      </c>
    </row>
    <row r="178" spans="1:7" x14ac:dyDescent="0.25">
      <c r="A178">
        <f t="shared" si="21"/>
        <v>3</v>
      </c>
      <c r="B178">
        <f t="shared" si="20"/>
        <v>6</v>
      </c>
      <c r="C178">
        <f t="shared" si="24"/>
        <v>100</v>
      </c>
      <c r="D178">
        <f t="shared" si="22"/>
        <v>0</v>
      </c>
      <c r="E178">
        <f t="shared" si="23"/>
        <v>9</v>
      </c>
      <c r="G178">
        <v>1</v>
      </c>
    </row>
    <row r="179" spans="1:7" x14ac:dyDescent="0.25">
      <c r="A179">
        <f t="shared" si="21"/>
        <v>4</v>
      </c>
      <c r="B179">
        <f t="shared" si="20"/>
        <v>6</v>
      </c>
      <c r="C179">
        <f t="shared" si="24"/>
        <v>100</v>
      </c>
      <c r="D179">
        <f t="shared" si="22"/>
        <v>0</v>
      </c>
      <c r="E179">
        <f t="shared" si="23"/>
        <v>9</v>
      </c>
      <c r="G179">
        <v>1</v>
      </c>
    </row>
    <row r="180" spans="1:7" x14ac:dyDescent="0.25">
      <c r="A180">
        <f t="shared" si="21"/>
        <v>5</v>
      </c>
      <c r="B180">
        <f t="shared" si="20"/>
        <v>6</v>
      </c>
      <c r="C180">
        <f t="shared" si="24"/>
        <v>100</v>
      </c>
      <c r="D180">
        <f t="shared" si="22"/>
        <v>0</v>
      </c>
      <c r="E180">
        <f t="shared" si="23"/>
        <v>9</v>
      </c>
      <c r="G180">
        <v>1</v>
      </c>
    </row>
    <row r="181" spans="1:7" x14ac:dyDescent="0.25">
      <c r="A181">
        <f t="shared" si="21"/>
        <v>6</v>
      </c>
      <c r="B181">
        <f t="shared" si="20"/>
        <v>6</v>
      </c>
      <c r="C181">
        <f t="shared" si="24"/>
        <v>100</v>
      </c>
      <c r="D181">
        <f t="shared" si="22"/>
        <v>0</v>
      </c>
      <c r="E181">
        <f t="shared" si="23"/>
        <v>9</v>
      </c>
      <c r="G181">
        <v>1</v>
      </c>
    </row>
    <row r="182" spans="1:7" x14ac:dyDescent="0.25">
      <c r="A182">
        <f t="shared" si="21"/>
        <v>7</v>
      </c>
      <c r="B182">
        <f t="shared" si="20"/>
        <v>6</v>
      </c>
      <c r="C182">
        <f t="shared" si="24"/>
        <v>100</v>
      </c>
      <c r="D182">
        <f t="shared" si="22"/>
        <v>0</v>
      </c>
      <c r="E182">
        <f t="shared" si="23"/>
        <v>9</v>
      </c>
      <c r="G182">
        <v>1</v>
      </c>
    </row>
    <row r="183" spans="1:7" x14ac:dyDescent="0.25">
      <c r="A183">
        <f t="shared" si="21"/>
        <v>8</v>
      </c>
      <c r="B183">
        <f t="shared" si="20"/>
        <v>6</v>
      </c>
      <c r="C183">
        <f t="shared" si="24"/>
        <v>100</v>
      </c>
      <c r="D183">
        <f t="shared" si="22"/>
        <v>0</v>
      </c>
      <c r="E183">
        <f t="shared" si="23"/>
        <v>9</v>
      </c>
      <c r="G183">
        <v>1</v>
      </c>
    </row>
    <row r="184" spans="1:7" x14ac:dyDescent="0.25">
      <c r="A184">
        <f t="shared" si="21"/>
        <v>9</v>
      </c>
      <c r="B184">
        <f t="shared" si="20"/>
        <v>6</v>
      </c>
      <c r="C184">
        <f t="shared" si="24"/>
        <v>100</v>
      </c>
      <c r="D184">
        <f t="shared" si="22"/>
        <v>0</v>
      </c>
      <c r="E184">
        <f t="shared" si="23"/>
        <v>9</v>
      </c>
      <c r="G184">
        <v>1</v>
      </c>
    </row>
    <row r="185" spans="1:7" x14ac:dyDescent="0.25">
      <c r="A185">
        <f t="shared" si="21"/>
        <v>11</v>
      </c>
      <c r="B185">
        <f t="shared" si="20"/>
        <v>6</v>
      </c>
      <c r="C185">
        <f t="shared" si="24"/>
        <v>100</v>
      </c>
      <c r="D185">
        <f t="shared" si="22"/>
        <v>0</v>
      </c>
      <c r="E185">
        <f t="shared" si="23"/>
        <v>9</v>
      </c>
      <c r="G185">
        <v>1</v>
      </c>
    </row>
    <row r="186" spans="1:7" x14ac:dyDescent="0.25">
      <c r="A186">
        <f t="shared" si="21"/>
        <v>12</v>
      </c>
      <c r="B186">
        <f t="shared" si="20"/>
        <v>6</v>
      </c>
      <c r="C186">
        <f t="shared" si="24"/>
        <v>100</v>
      </c>
      <c r="D186">
        <f t="shared" si="22"/>
        <v>0</v>
      </c>
      <c r="E186">
        <f t="shared" si="23"/>
        <v>9</v>
      </c>
      <c r="G186">
        <v>1</v>
      </c>
    </row>
    <row r="187" spans="1:7" x14ac:dyDescent="0.25">
      <c r="A187">
        <f t="shared" si="21"/>
        <v>13</v>
      </c>
      <c r="B187">
        <f t="shared" si="20"/>
        <v>6</v>
      </c>
      <c r="C187">
        <f t="shared" si="24"/>
        <v>100</v>
      </c>
      <c r="D187">
        <f t="shared" si="22"/>
        <v>0</v>
      </c>
      <c r="E187">
        <f t="shared" si="23"/>
        <v>9</v>
      </c>
      <c r="G187">
        <v>1</v>
      </c>
    </row>
    <row r="188" spans="1:7" x14ac:dyDescent="0.25">
      <c r="A188">
        <f t="shared" si="21"/>
        <v>14</v>
      </c>
      <c r="B188">
        <f t="shared" si="20"/>
        <v>6</v>
      </c>
      <c r="C188">
        <f t="shared" si="24"/>
        <v>100</v>
      </c>
      <c r="D188">
        <f t="shared" si="22"/>
        <v>0</v>
      </c>
      <c r="E188">
        <f t="shared" si="23"/>
        <v>9</v>
      </c>
      <c r="G188">
        <v>0</v>
      </c>
    </row>
    <row r="189" spans="1:7" x14ac:dyDescent="0.25">
      <c r="A189">
        <f t="shared" si="21"/>
        <v>3</v>
      </c>
      <c r="B189">
        <f t="shared" si="20"/>
        <v>6</v>
      </c>
      <c r="C189">
        <f t="shared" si="24"/>
        <v>100</v>
      </c>
      <c r="D189">
        <f t="shared" si="22"/>
        <v>1</v>
      </c>
      <c r="E189">
        <f t="shared" si="23"/>
        <v>9</v>
      </c>
      <c r="G189">
        <v>1</v>
      </c>
    </row>
    <row r="190" spans="1:7" x14ac:dyDescent="0.25">
      <c r="A190">
        <f t="shared" si="21"/>
        <v>4</v>
      </c>
      <c r="B190">
        <f t="shared" si="20"/>
        <v>6</v>
      </c>
      <c r="C190">
        <f t="shared" si="24"/>
        <v>100</v>
      </c>
      <c r="D190">
        <f t="shared" si="22"/>
        <v>1</v>
      </c>
      <c r="E190">
        <f t="shared" si="23"/>
        <v>9</v>
      </c>
      <c r="G190">
        <v>1</v>
      </c>
    </row>
    <row r="191" spans="1:7" x14ac:dyDescent="0.25">
      <c r="A191">
        <f t="shared" si="21"/>
        <v>5</v>
      </c>
      <c r="B191">
        <f t="shared" si="20"/>
        <v>6</v>
      </c>
      <c r="C191">
        <f t="shared" si="24"/>
        <v>100</v>
      </c>
      <c r="D191">
        <f t="shared" si="22"/>
        <v>1</v>
      </c>
      <c r="E191">
        <f t="shared" si="23"/>
        <v>9</v>
      </c>
      <c r="G191">
        <v>1</v>
      </c>
    </row>
    <row r="192" spans="1:7" x14ac:dyDescent="0.25">
      <c r="A192">
        <f t="shared" si="21"/>
        <v>6</v>
      </c>
      <c r="B192">
        <f t="shared" si="20"/>
        <v>6</v>
      </c>
      <c r="C192">
        <f t="shared" si="24"/>
        <v>100</v>
      </c>
      <c r="D192">
        <f t="shared" si="22"/>
        <v>1</v>
      </c>
      <c r="E192">
        <f t="shared" si="23"/>
        <v>9</v>
      </c>
      <c r="G192">
        <v>1</v>
      </c>
    </row>
    <row r="193" spans="1:7" x14ac:dyDescent="0.25">
      <c r="A193">
        <f t="shared" si="21"/>
        <v>7</v>
      </c>
      <c r="B193">
        <f t="shared" si="20"/>
        <v>6</v>
      </c>
      <c r="C193">
        <f t="shared" si="24"/>
        <v>100</v>
      </c>
      <c r="D193">
        <f t="shared" si="22"/>
        <v>1</v>
      </c>
      <c r="E193">
        <f t="shared" si="23"/>
        <v>9</v>
      </c>
      <c r="G193">
        <v>1</v>
      </c>
    </row>
    <row r="194" spans="1:7" x14ac:dyDescent="0.25">
      <c r="A194">
        <f t="shared" si="21"/>
        <v>8</v>
      </c>
      <c r="B194">
        <f t="shared" si="20"/>
        <v>6</v>
      </c>
      <c r="C194">
        <f t="shared" si="24"/>
        <v>100</v>
      </c>
      <c r="D194">
        <f t="shared" si="22"/>
        <v>1</v>
      </c>
      <c r="E194">
        <f t="shared" si="23"/>
        <v>9</v>
      </c>
      <c r="G194">
        <v>1</v>
      </c>
    </row>
    <row r="195" spans="1:7" x14ac:dyDescent="0.25">
      <c r="A195">
        <f t="shared" si="21"/>
        <v>9</v>
      </c>
      <c r="B195">
        <f t="shared" ref="B195:B210" si="25">INDEX($K$1:$O$1,1,(E195-1)/COUNT($K$2:$O$2)+1)</f>
        <v>6</v>
      </c>
      <c r="C195">
        <f t="shared" si="24"/>
        <v>100</v>
      </c>
      <c r="D195">
        <f t="shared" si="22"/>
        <v>1</v>
      </c>
      <c r="E195">
        <f t="shared" si="23"/>
        <v>9</v>
      </c>
      <c r="G195">
        <v>1</v>
      </c>
    </row>
    <row r="196" spans="1:7" x14ac:dyDescent="0.25">
      <c r="A196">
        <f t="shared" si="21"/>
        <v>11</v>
      </c>
      <c r="B196">
        <f t="shared" si="25"/>
        <v>6</v>
      </c>
      <c r="C196">
        <f t="shared" si="24"/>
        <v>100</v>
      </c>
      <c r="D196">
        <f t="shared" si="22"/>
        <v>1</v>
      </c>
      <c r="E196">
        <f t="shared" si="23"/>
        <v>9</v>
      </c>
      <c r="G196">
        <v>1</v>
      </c>
    </row>
    <row r="197" spans="1:7" x14ac:dyDescent="0.25">
      <c r="A197">
        <f t="shared" si="21"/>
        <v>12</v>
      </c>
      <c r="B197">
        <f t="shared" si="25"/>
        <v>6</v>
      </c>
      <c r="C197">
        <f t="shared" si="24"/>
        <v>100</v>
      </c>
      <c r="D197">
        <f t="shared" si="22"/>
        <v>1</v>
      </c>
      <c r="E197">
        <f t="shared" si="23"/>
        <v>9</v>
      </c>
      <c r="G197">
        <v>1</v>
      </c>
    </row>
    <row r="198" spans="1:7" x14ac:dyDescent="0.25">
      <c r="A198">
        <f t="shared" si="21"/>
        <v>13</v>
      </c>
      <c r="B198">
        <f t="shared" si="25"/>
        <v>6</v>
      </c>
      <c r="C198">
        <f t="shared" si="24"/>
        <v>100</v>
      </c>
      <c r="D198">
        <f t="shared" si="22"/>
        <v>1</v>
      </c>
      <c r="E198">
        <f t="shared" si="23"/>
        <v>9</v>
      </c>
      <c r="G198">
        <v>0</v>
      </c>
    </row>
    <row r="199" spans="1:7" x14ac:dyDescent="0.25">
      <c r="A199">
        <f t="shared" si="21"/>
        <v>14</v>
      </c>
      <c r="B199">
        <f t="shared" si="25"/>
        <v>6</v>
      </c>
      <c r="C199">
        <f t="shared" si="24"/>
        <v>100</v>
      </c>
      <c r="D199">
        <f t="shared" si="22"/>
        <v>1</v>
      </c>
      <c r="E199">
        <f t="shared" si="23"/>
        <v>9</v>
      </c>
      <c r="G199">
        <v>1</v>
      </c>
    </row>
    <row r="200" spans="1:7" x14ac:dyDescent="0.25">
      <c r="A200">
        <f t="shared" si="21"/>
        <v>3</v>
      </c>
      <c r="B200">
        <f t="shared" si="25"/>
        <v>6</v>
      </c>
      <c r="C200">
        <f t="shared" si="24"/>
        <v>50</v>
      </c>
      <c r="D200">
        <f t="shared" si="22"/>
        <v>0</v>
      </c>
      <c r="E200">
        <f t="shared" si="23"/>
        <v>10</v>
      </c>
      <c r="G200">
        <v>1</v>
      </c>
    </row>
    <row r="201" spans="1:7" x14ac:dyDescent="0.25">
      <c r="A201">
        <f t="shared" si="21"/>
        <v>4</v>
      </c>
      <c r="B201">
        <f t="shared" si="25"/>
        <v>6</v>
      </c>
      <c r="C201">
        <f t="shared" si="24"/>
        <v>50</v>
      </c>
      <c r="D201">
        <f t="shared" si="22"/>
        <v>0</v>
      </c>
      <c r="E201">
        <f t="shared" si="23"/>
        <v>10</v>
      </c>
      <c r="G201">
        <v>1</v>
      </c>
    </row>
    <row r="202" spans="1:7" x14ac:dyDescent="0.25">
      <c r="A202">
        <f t="shared" si="21"/>
        <v>5</v>
      </c>
      <c r="B202">
        <f t="shared" si="25"/>
        <v>6</v>
      </c>
      <c r="C202">
        <f t="shared" si="24"/>
        <v>50</v>
      </c>
      <c r="D202">
        <f t="shared" si="22"/>
        <v>0</v>
      </c>
      <c r="E202">
        <f t="shared" si="23"/>
        <v>10</v>
      </c>
      <c r="G202">
        <v>1</v>
      </c>
    </row>
    <row r="203" spans="1:7" x14ac:dyDescent="0.25">
      <c r="A203">
        <f t="shared" si="21"/>
        <v>6</v>
      </c>
      <c r="B203">
        <f t="shared" si="25"/>
        <v>6</v>
      </c>
      <c r="C203">
        <f t="shared" si="24"/>
        <v>50</v>
      </c>
      <c r="D203">
        <f t="shared" si="22"/>
        <v>0</v>
      </c>
      <c r="E203">
        <f t="shared" si="23"/>
        <v>10</v>
      </c>
      <c r="G203">
        <v>1</v>
      </c>
    </row>
    <row r="204" spans="1:7" x14ac:dyDescent="0.25">
      <c r="A204">
        <f t="shared" si="21"/>
        <v>7</v>
      </c>
      <c r="B204">
        <f t="shared" si="25"/>
        <v>6</v>
      </c>
      <c r="C204">
        <f t="shared" si="24"/>
        <v>50</v>
      </c>
      <c r="D204">
        <f t="shared" si="22"/>
        <v>0</v>
      </c>
      <c r="E204">
        <f t="shared" si="23"/>
        <v>10</v>
      </c>
      <c r="G204">
        <v>1</v>
      </c>
    </row>
    <row r="205" spans="1:7" x14ac:dyDescent="0.25">
      <c r="A205">
        <f t="shared" si="21"/>
        <v>8</v>
      </c>
      <c r="B205">
        <f t="shared" si="25"/>
        <v>6</v>
      </c>
      <c r="C205">
        <f t="shared" si="24"/>
        <v>50</v>
      </c>
      <c r="D205">
        <f t="shared" si="22"/>
        <v>0</v>
      </c>
      <c r="E205">
        <f t="shared" si="23"/>
        <v>10</v>
      </c>
      <c r="G205">
        <v>1</v>
      </c>
    </row>
    <row r="206" spans="1:7" x14ac:dyDescent="0.25">
      <c r="A206">
        <f t="shared" si="21"/>
        <v>9</v>
      </c>
      <c r="B206">
        <f t="shared" si="25"/>
        <v>6</v>
      </c>
      <c r="C206">
        <f t="shared" si="24"/>
        <v>50</v>
      </c>
      <c r="D206">
        <f t="shared" si="22"/>
        <v>0</v>
      </c>
      <c r="E206">
        <f t="shared" si="23"/>
        <v>10</v>
      </c>
      <c r="G206">
        <v>1</v>
      </c>
    </row>
    <row r="207" spans="1:7" x14ac:dyDescent="0.25">
      <c r="A207">
        <f t="shared" si="21"/>
        <v>11</v>
      </c>
      <c r="B207">
        <f t="shared" si="25"/>
        <v>6</v>
      </c>
      <c r="C207">
        <f t="shared" si="24"/>
        <v>50</v>
      </c>
      <c r="D207">
        <f t="shared" si="22"/>
        <v>0</v>
      </c>
      <c r="E207">
        <f t="shared" si="23"/>
        <v>10</v>
      </c>
      <c r="G207">
        <v>1</v>
      </c>
    </row>
    <row r="208" spans="1:7" x14ac:dyDescent="0.25">
      <c r="A208">
        <f t="shared" si="21"/>
        <v>12</v>
      </c>
      <c r="B208">
        <f t="shared" si="25"/>
        <v>6</v>
      </c>
      <c r="C208">
        <f t="shared" si="24"/>
        <v>50</v>
      </c>
      <c r="D208">
        <f t="shared" si="22"/>
        <v>0</v>
      </c>
      <c r="E208">
        <f t="shared" si="23"/>
        <v>10</v>
      </c>
      <c r="G208">
        <v>1</v>
      </c>
    </row>
    <row r="209" spans="1:7" x14ac:dyDescent="0.25">
      <c r="A209">
        <f t="shared" ref="A209:A272" si="26">A198</f>
        <v>13</v>
      </c>
      <c r="B209">
        <f t="shared" si="25"/>
        <v>6</v>
      </c>
      <c r="C209">
        <f t="shared" si="24"/>
        <v>50</v>
      </c>
      <c r="D209">
        <f t="shared" si="22"/>
        <v>0</v>
      </c>
      <c r="E209">
        <f t="shared" si="23"/>
        <v>10</v>
      </c>
      <c r="G209">
        <v>1</v>
      </c>
    </row>
    <row r="210" spans="1:7" x14ac:dyDescent="0.25">
      <c r="A210">
        <f t="shared" si="26"/>
        <v>14</v>
      </c>
      <c r="B210">
        <f t="shared" si="25"/>
        <v>6</v>
      </c>
      <c r="C210">
        <f t="shared" si="24"/>
        <v>50</v>
      </c>
      <c r="D210">
        <f t="shared" si="22"/>
        <v>0</v>
      </c>
      <c r="E210">
        <f t="shared" si="23"/>
        <v>10</v>
      </c>
      <c r="G210">
        <v>1</v>
      </c>
    </row>
    <row r="211" spans="1:7" x14ac:dyDescent="0.25">
      <c r="A211">
        <f t="shared" si="26"/>
        <v>3</v>
      </c>
      <c r="B211">
        <f>INDEX($K$1:$O$1,1,(E211-1)/COUNT($K$2:$O$2)+1)</f>
        <v>6</v>
      </c>
      <c r="C211">
        <f t="shared" si="24"/>
        <v>50</v>
      </c>
      <c r="D211">
        <f t="shared" si="22"/>
        <v>1</v>
      </c>
      <c r="E211">
        <f t="shared" si="23"/>
        <v>10</v>
      </c>
      <c r="G211">
        <v>1</v>
      </c>
    </row>
    <row r="212" spans="1:7" x14ac:dyDescent="0.25">
      <c r="A212">
        <f t="shared" si="26"/>
        <v>4</v>
      </c>
      <c r="B212">
        <f t="shared" ref="B212:B220" si="27">INDEX($K$1:$O$1,1,(E212-1)/COUNT($K$2:$O$2)+1)</f>
        <v>6</v>
      </c>
      <c r="C212">
        <f t="shared" si="24"/>
        <v>50</v>
      </c>
      <c r="D212">
        <f t="shared" si="22"/>
        <v>1</v>
      </c>
      <c r="E212">
        <f t="shared" si="23"/>
        <v>10</v>
      </c>
      <c r="G212">
        <v>1</v>
      </c>
    </row>
    <row r="213" spans="1:7" x14ac:dyDescent="0.25">
      <c r="A213">
        <f t="shared" si="26"/>
        <v>5</v>
      </c>
      <c r="B213">
        <f t="shared" si="27"/>
        <v>6</v>
      </c>
      <c r="C213">
        <f t="shared" si="24"/>
        <v>50</v>
      </c>
      <c r="D213">
        <f t="shared" si="22"/>
        <v>1</v>
      </c>
      <c r="E213">
        <f t="shared" si="23"/>
        <v>10</v>
      </c>
      <c r="G213">
        <v>1</v>
      </c>
    </row>
    <row r="214" spans="1:7" x14ac:dyDescent="0.25">
      <c r="A214">
        <f t="shared" si="26"/>
        <v>6</v>
      </c>
      <c r="B214">
        <f t="shared" si="27"/>
        <v>6</v>
      </c>
      <c r="C214">
        <f t="shared" si="24"/>
        <v>50</v>
      </c>
      <c r="D214">
        <f t="shared" si="22"/>
        <v>1</v>
      </c>
      <c r="E214">
        <f t="shared" si="23"/>
        <v>10</v>
      </c>
      <c r="G214">
        <v>1</v>
      </c>
    </row>
    <row r="215" spans="1:7" x14ac:dyDescent="0.25">
      <c r="A215">
        <f t="shared" si="26"/>
        <v>7</v>
      </c>
      <c r="B215">
        <f t="shared" si="27"/>
        <v>6</v>
      </c>
      <c r="C215">
        <f t="shared" si="24"/>
        <v>50</v>
      </c>
      <c r="D215">
        <f t="shared" si="22"/>
        <v>1</v>
      </c>
      <c r="E215">
        <f t="shared" si="23"/>
        <v>10</v>
      </c>
      <c r="G215">
        <v>1</v>
      </c>
    </row>
    <row r="216" spans="1:7" x14ac:dyDescent="0.25">
      <c r="A216">
        <f t="shared" si="26"/>
        <v>8</v>
      </c>
      <c r="B216">
        <f t="shared" si="27"/>
        <v>6</v>
      </c>
      <c r="C216">
        <f t="shared" si="24"/>
        <v>50</v>
      </c>
      <c r="D216">
        <f t="shared" si="22"/>
        <v>1</v>
      </c>
      <c r="E216">
        <f t="shared" si="23"/>
        <v>10</v>
      </c>
      <c r="G216">
        <v>1</v>
      </c>
    </row>
    <row r="217" spans="1:7" x14ac:dyDescent="0.25">
      <c r="A217">
        <f t="shared" si="26"/>
        <v>9</v>
      </c>
      <c r="B217">
        <f t="shared" si="27"/>
        <v>6</v>
      </c>
      <c r="C217">
        <f t="shared" si="24"/>
        <v>50</v>
      </c>
      <c r="D217">
        <f t="shared" ref="D217:D280" si="28">D195</f>
        <v>1</v>
      </c>
      <c r="E217">
        <f t="shared" ref="E217:E280" si="29">E195+1</f>
        <v>10</v>
      </c>
      <c r="G217">
        <v>1</v>
      </c>
    </row>
    <row r="218" spans="1:7" x14ac:dyDescent="0.25">
      <c r="A218">
        <f t="shared" si="26"/>
        <v>11</v>
      </c>
      <c r="B218">
        <f t="shared" si="27"/>
        <v>6</v>
      </c>
      <c r="C218">
        <f t="shared" si="24"/>
        <v>50</v>
      </c>
      <c r="D218">
        <f t="shared" si="28"/>
        <v>1</v>
      </c>
      <c r="E218">
        <f t="shared" si="29"/>
        <v>10</v>
      </c>
      <c r="G218">
        <v>0</v>
      </c>
    </row>
    <row r="219" spans="1:7" x14ac:dyDescent="0.25">
      <c r="A219">
        <f t="shared" si="26"/>
        <v>12</v>
      </c>
      <c r="B219">
        <f t="shared" si="27"/>
        <v>6</v>
      </c>
      <c r="C219">
        <f t="shared" si="24"/>
        <v>50</v>
      </c>
      <c r="D219">
        <f t="shared" si="28"/>
        <v>1</v>
      </c>
      <c r="E219">
        <f t="shared" si="29"/>
        <v>10</v>
      </c>
      <c r="G219">
        <v>1</v>
      </c>
    </row>
    <row r="220" spans="1:7" x14ac:dyDescent="0.25">
      <c r="A220">
        <f t="shared" si="26"/>
        <v>13</v>
      </c>
      <c r="B220">
        <f t="shared" si="27"/>
        <v>6</v>
      </c>
      <c r="C220">
        <f t="shared" si="24"/>
        <v>50</v>
      </c>
      <c r="D220">
        <f t="shared" si="28"/>
        <v>1</v>
      </c>
      <c r="E220">
        <f t="shared" si="29"/>
        <v>10</v>
      </c>
      <c r="G220">
        <v>1</v>
      </c>
    </row>
    <row r="221" spans="1:7" x14ac:dyDescent="0.25">
      <c r="A221">
        <f t="shared" si="26"/>
        <v>14</v>
      </c>
      <c r="B221">
        <f>INDEX($K$1:$O$1,1,(E221-1)/COUNT($K$2:$O$2)+1)</f>
        <v>6</v>
      </c>
      <c r="C221">
        <f t="shared" si="24"/>
        <v>50</v>
      </c>
      <c r="D221">
        <f t="shared" si="28"/>
        <v>1</v>
      </c>
      <c r="E221">
        <f t="shared" si="29"/>
        <v>10</v>
      </c>
      <c r="G221">
        <v>1</v>
      </c>
    </row>
    <row r="222" spans="1:7" x14ac:dyDescent="0.25">
      <c r="A222">
        <f t="shared" si="26"/>
        <v>3</v>
      </c>
      <c r="B222">
        <f t="shared" ref="B222:B285" si="30">INDEX($K$1:$O$1,1,(E222-1)/COUNT($K$2:$O$2)+1)</f>
        <v>12</v>
      </c>
      <c r="C222">
        <f t="shared" si="24"/>
        <v>800</v>
      </c>
      <c r="D222">
        <f t="shared" si="28"/>
        <v>0</v>
      </c>
      <c r="E222">
        <f t="shared" si="29"/>
        <v>11</v>
      </c>
      <c r="G222">
        <v>0</v>
      </c>
    </row>
    <row r="223" spans="1:7" x14ac:dyDescent="0.25">
      <c r="A223">
        <f t="shared" si="26"/>
        <v>4</v>
      </c>
      <c r="B223">
        <f t="shared" si="30"/>
        <v>12</v>
      </c>
      <c r="C223">
        <f t="shared" si="24"/>
        <v>800</v>
      </c>
      <c r="D223">
        <f t="shared" si="28"/>
        <v>0</v>
      </c>
      <c r="E223">
        <f t="shared" si="29"/>
        <v>11</v>
      </c>
      <c r="G223">
        <v>1</v>
      </c>
    </row>
    <row r="224" spans="1:7" x14ac:dyDescent="0.25">
      <c r="A224">
        <f t="shared" si="26"/>
        <v>5</v>
      </c>
      <c r="B224">
        <f t="shared" si="30"/>
        <v>12</v>
      </c>
      <c r="C224">
        <f t="shared" si="24"/>
        <v>800</v>
      </c>
      <c r="D224">
        <f t="shared" si="28"/>
        <v>0</v>
      </c>
      <c r="E224">
        <f t="shared" si="29"/>
        <v>11</v>
      </c>
      <c r="G224">
        <v>0</v>
      </c>
    </row>
    <row r="225" spans="1:7" x14ac:dyDescent="0.25">
      <c r="A225">
        <f t="shared" si="26"/>
        <v>6</v>
      </c>
      <c r="B225">
        <f t="shared" si="30"/>
        <v>12</v>
      </c>
      <c r="C225">
        <f t="shared" si="24"/>
        <v>800</v>
      </c>
      <c r="D225">
        <f t="shared" si="28"/>
        <v>0</v>
      </c>
      <c r="E225">
        <f t="shared" si="29"/>
        <v>11</v>
      </c>
      <c r="G225">
        <v>0</v>
      </c>
    </row>
    <row r="226" spans="1:7" x14ac:dyDescent="0.25">
      <c r="A226">
        <f t="shared" si="26"/>
        <v>7</v>
      </c>
      <c r="B226">
        <f t="shared" si="30"/>
        <v>12</v>
      </c>
      <c r="C226">
        <f t="shared" si="24"/>
        <v>800</v>
      </c>
      <c r="D226">
        <f t="shared" si="28"/>
        <v>0</v>
      </c>
      <c r="E226">
        <f t="shared" si="29"/>
        <v>11</v>
      </c>
      <c r="G226">
        <v>0</v>
      </c>
    </row>
    <row r="227" spans="1:7" x14ac:dyDescent="0.25">
      <c r="A227">
        <f t="shared" si="26"/>
        <v>8</v>
      </c>
      <c r="B227">
        <f t="shared" si="30"/>
        <v>12</v>
      </c>
      <c r="C227">
        <f t="shared" si="24"/>
        <v>800</v>
      </c>
      <c r="D227">
        <f t="shared" si="28"/>
        <v>0</v>
      </c>
      <c r="E227">
        <f t="shared" si="29"/>
        <v>11</v>
      </c>
      <c r="G227">
        <v>0</v>
      </c>
    </row>
    <row r="228" spans="1:7" x14ac:dyDescent="0.25">
      <c r="A228">
        <f t="shared" si="26"/>
        <v>9</v>
      </c>
      <c r="B228">
        <f t="shared" si="30"/>
        <v>12</v>
      </c>
      <c r="C228">
        <f t="shared" si="24"/>
        <v>800</v>
      </c>
      <c r="D228">
        <f t="shared" si="28"/>
        <v>0</v>
      </c>
      <c r="E228">
        <f t="shared" si="29"/>
        <v>11</v>
      </c>
      <c r="G228">
        <v>1</v>
      </c>
    </row>
    <row r="229" spans="1:7" x14ac:dyDescent="0.25">
      <c r="A229">
        <f t="shared" si="26"/>
        <v>11</v>
      </c>
      <c r="B229">
        <f t="shared" si="30"/>
        <v>12</v>
      </c>
      <c r="C229">
        <f t="shared" si="24"/>
        <v>800</v>
      </c>
      <c r="D229">
        <f t="shared" si="28"/>
        <v>0</v>
      </c>
      <c r="E229">
        <f t="shared" si="29"/>
        <v>11</v>
      </c>
      <c r="G229">
        <v>1</v>
      </c>
    </row>
    <row r="230" spans="1:7" x14ac:dyDescent="0.25">
      <c r="A230">
        <f t="shared" si="26"/>
        <v>12</v>
      </c>
      <c r="B230">
        <f t="shared" si="30"/>
        <v>12</v>
      </c>
      <c r="C230">
        <f t="shared" si="24"/>
        <v>800</v>
      </c>
      <c r="D230">
        <f t="shared" si="28"/>
        <v>0</v>
      </c>
      <c r="E230">
        <f t="shared" si="29"/>
        <v>11</v>
      </c>
      <c r="G230">
        <v>0</v>
      </c>
    </row>
    <row r="231" spans="1:7" x14ac:dyDescent="0.25">
      <c r="A231">
        <f t="shared" si="26"/>
        <v>13</v>
      </c>
      <c r="B231">
        <f t="shared" si="30"/>
        <v>12</v>
      </c>
      <c r="C231">
        <f t="shared" si="24"/>
        <v>800</v>
      </c>
      <c r="D231">
        <f t="shared" si="28"/>
        <v>0</v>
      </c>
      <c r="E231">
        <f t="shared" si="29"/>
        <v>11</v>
      </c>
      <c r="G231">
        <v>0</v>
      </c>
    </row>
    <row r="232" spans="1:7" x14ac:dyDescent="0.25">
      <c r="A232">
        <f t="shared" si="26"/>
        <v>14</v>
      </c>
      <c r="B232">
        <f t="shared" si="30"/>
        <v>12</v>
      </c>
      <c r="C232">
        <f t="shared" si="24"/>
        <v>800</v>
      </c>
      <c r="D232">
        <f t="shared" si="28"/>
        <v>0</v>
      </c>
      <c r="E232">
        <f t="shared" si="29"/>
        <v>11</v>
      </c>
      <c r="G232">
        <v>1</v>
      </c>
    </row>
    <row r="233" spans="1:7" x14ac:dyDescent="0.25">
      <c r="A233">
        <f t="shared" si="26"/>
        <v>3</v>
      </c>
      <c r="B233">
        <f t="shared" si="30"/>
        <v>12</v>
      </c>
      <c r="C233">
        <f t="shared" si="24"/>
        <v>800</v>
      </c>
      <c r="D233">
        <f t="shared" si="28"/>
        <v>1</v>
      </c>
      <c r="E233">
        <f t="shared" si="29"/>
        <v>11</v>
      </c>
      <c r="G233">
        <v>1</v>
      </c>
    </row>
    <row r="234" spans="1:7" x14ac:dyDescent="0.25">
      <c r="A234">
        <f t="shared" si="26"/>
        <v>4</v>
      </c>
      <c r="B234">
        <f t="shared" si="30"/>
        <v>12</v>
      </c>
      <c r="C234">
        <f t="shared" si="24"/>
        <v>800</v>
      </c>
      <c r="D234">
        <f t="shared" si="28"/>
        <v>1</v>
      </c>
      <c r="E234">
        <f t="shared" si="29"/>
        <v>11</v>
      </c>
      <c r="G234">
        <v>1</v>
      </c>
    </row>
    <row r="235" spans="1:7" x14ac:dyDescent="0.25">
      <c r="A235">
        <f t="shared" si="26"/>
        <v>5</v>
      </c>
      <c r="B235">
        <f t="shared" si="30"/>
        <v>12</v>
      </c>
      <c r="C235">
        <f t="shared" si="24"/>
        <v>800</v>
      </c>
      <c r="D235">
        <f t="shared" si="28"/>
        <v>1</v>
      </c>
      <c r="E235">
        <f t="shared" si="29"/>
        <v>11</v>
      </c>
      <c r="G235">
        <v>0</v>
      </c>
    </row>
    <row r="236" spans="1:7" x14ac:dyDescent="0.25">
      <c r="A236">
        <f t="shared" si="26"/>
        <v>6</v>
      </c>
      <c r="B236">
        <f t="shared" si="30"/>
        <v>12</v>
      </c>
      <c r="C236">
        <f t="shared" si="24"/>
        <v>800</v>
      </c>
      <c r="D236">
        <f t="shared" si="28"/>
        <v>1</v>
      </c>
      <c r="E236">
        <f t="shared" si="29"/>
        <v>11</v>
      </c>
      <c r="G236">
        <v>1</v>
      </c>
    </row>
    <row r="237" spans="1:7" x14ac:dyDescent="0.25">
      <c r="A237">
        <f t="shared" si="26"/>
        <v>7</v>
      </c>
      <c r="B237">
        <f t="shared" si="30"/>
        <v>12</v>
      </c>
      <c r="C237">
        <f t="shared" si="24"/>
        <v>800</v>
      </c>
      <c r="D237">
        <f t="shared" si="28"/>
        <v>1</v>
      </c>
      <c r="E237">
        <f t="shared" si="29"/>
        <v>11</v>
      </c>
      <c r="G237">
        <v>0</v>
      </c>
    </row>
    <row r="238" spans="1:7" x14ac:dyDescent="0.25">
      <c r="A238">
        <f t="shared" si="26"/>
        <v>8</v>
      </c>
      <c r="B238">
        <f t="shared" si="30"/>
        <v>12</v>
      </c>
      <c r="C238">
        <f t="shared" si="24"/>
        <v>800</v>
      </c>
      <c r="D238">
        <f t="shared" si="28"/>
        <v>1</v>
      </c>
      <c r="E238">
        <f t="shared" si="29"/>
        <v>11</v>
      </c>
      <c r="G238">
        <v>1</v>
      </c>
    </row>
    <row r="239" spans="1:7" x14ac:dyDescent="0.25">
      <c r="A239">
        <f t="shared" si="26"/>
        <v>9</v>
      </c>
      <c r="B239">
        <f t="shared" si="30"/>
        <v>12</v>
      </c>
      <c r="C239">
        <f t="shared" si="24"/>
        <v>800</v>
      </c>
      <c r="D239">
        <f t="shared" si="28"/>
        <v>1</v>
      </c>
      <c r="E239">
        <f t="shared" si="29"/>
        <v>11</v>
      </c>
      <c r="G239">
        <v>1</v>
      </c>
    </row>
    <row r="240" spans="1:7" x14ac:dyDescent="0.25">
      <c r="A240">
        <f t="shared" si="26"/>
        <v>11</v>
      </c>
      <c r="B240">
        <f t="shared" si="30"/>
        <v>12</v>
      </c>
      <c r="C240">
        <f t="shared" ref="C240:C303" si="31">INDEX($K$2:$O$2,1,MOD(E240-1,COUNT($K$2:$O$2))+1)</f>
        <v>800</v>
      </c>
      <c r="D240">
        <f t="shared" si="28"/>
        <v>1</v>
      </c>
      <c r="E240">
        <f t="shared" si="29"/>
        <v>11</v>
      </c>
      <c r="G240">
        <v>0</v>
      </c>
    </row>
    <row r="241" spans="1:7" x14ac:dyDescent="0.25">
      <c r="A241">
        <f t="shared" si="26"/>
        <v>12</v>
      </c>
      <c r="B241">
        <f t="shared" si="30"/>
        <v>12</v>
      </c>
      <c r="C241">
        <f t="shared" si="31"/>
        <v>800</v>
      </c>
      <c r="D241">
        <f t="shared" si="28"/>
        <v>1</v>
      </c>
      <c r="E241">
        <f t="shared" si="29"/>
        <v>11</v>
      </c>
      <c r="G241">
        <v>0</v>
      </c>
    </row>
    <row r="242" spans="1:7" x14ac:dyDescent="0.25">
      <c r="A242">
        <f t="shared" si="26"/>
        <v>13</v>
      </c>
      <c r="B242">
        <f t="shared" si="30"/>
        <v>12</v>
      </c>
      <c r="C242">
        <f t="shared" si="31"/>
        <v>800</v>
      </c>
      <c r="D242">
        <f t="shared" si="28"/>
        <v>1</v>
      </c>
      <c r="E242">
        <f t="shared" si="29"/>
        <v>11</v>
      </c>
      <c r="G242">
        <v>1</v>
      </c>
    </row>
    <row r="243" spans="1:7" x14ac:dyDescent="0.25">
      <c r="A243">
        <f t="shared" si="26"/>
        <v>14</v>
      </c>
      <c r="B243">
        <f t="shared" si="30"/>
        <v>12</v>
      </c>
      <c r="C243">
        <f t="shared" si="31"/>
        <v>800</v>
      </c>
      <c r="D243">
        <f t="shared" si="28"/>
        <v>1</v>
      </c>
      <c r="E243">
        <f t="shared" si="29"/>
        <v>11</v>
      </c>
      <c r="G243">
        <v>1</v>
      </c>
    </row>
    <row r="244" spans="1:7" x14ac:dyDescent="0.25">
      <c r="A244">
        <f t="shared" si="26"/>
        <v>3</v>
      </c>
      <c r="B244">
        <f t="shared" si="30"/>
        <v>12</v>
      </c>
      <c r="C244">
        <f t="shared" si="31"/>
        <v>400</v>
      </c>
      <c r="D244">
        <f t="shared" si="28"/>
        <v>0</v>
      </c>
      <c r="E244">
        <f t="shared" si="29"/>
        <v>12</v>
      </c>
      <c r="G244">
        <v>1</v>
      </c>
    </row>
    <row r="245" spans="1:7" x14ac:dyDescent="0.25">
      <c r="A245">
        <f t="shared" si="26"/>
        <v>4</v>
      </c>
      <c r="B245">
        <f t="shared" si="30"/>
        <v>12</v>
      </c>
      <c r="C245">
        <f t="shared" si="31"/>
        <v>400</v>
      </c>
      <c r="D245">
        <f t="shared" si="28"/>
        <v>0</v>
      </c>
      <c r="E245">
        <f t="shared" si="29"/>
        <v>12</v>
      </c>
      <c r="G245">
        <v>1</v>
      </c>
    </row>
    <row r="246" spans="1:7" x14ac:dyDescent="0.25">
      <c r="A246">
        <f t="shared" si="26"/>
        <v>5</v>
      </c>
      <c r="B246">
        <f t="shared" si="30"/>
        <v>12</v>
      </c>
      <c r="C246">
        <f t="shared" si="31"/>
        <v>400</v>
      </c>
      <c r="D246">
        <f t="shared" si="28"/>
        <v>0</v>
      </c>
      <c r="E246">
        <f t="shared" si="29"/>
        <v>12</v>
      </c>
      <c r="G246">
        <v>1</v>
      </c>
    </row>
    <row r="247" spans="1:7" x14ac:dyDescent="0.25">
      <c r="A247">
        <f t="shared" si="26"/>
        <v>6</v>
      </c>
      <c r="B247">
        <f t="shared" si="30"/>
        <v>12</v>
      </c>
      <c r="C247">
        <f t="shared" si="31"/>
        <v>400</v>
      </c>
      <c r="D247">
        <f t="shared" si="28"/>
        <v>0</v>
      </c>
      <c r="E247">
        <f t="shared" si="29"/>
        <v>12</v>
      </c>
      <c r="G247">
        <v>0</v>
      </c>
    </row>
    <row r="248" spans="1:7" x14ac:dyDescent="0.25">
      <c r="A248">
        <f t="shared" si="26"/>
        <v>7</v>
      </c>
      <c r="B248">
        <f t="shared" si="30"/>
        <v>12</v>
      </c>
      <c r="C248">
        <f t="shared" si="31"/>
        <v>400</v>
      </c>
      <c r="D248">
        <f t="shared" si="28"/>
        <v>0</v>
      </c>
      <c r="E248">
        <f t="shared" si="29"/>
        <v>12</v>
      </c>
      <c r="G248">
        <v>0</v>
      </c>
    </row>
    <row r="249" spans="1:7" x14ac:dyDescent="0.25">
      <c r="A249">
        <f t="shared" si="26"/>
        <v>8</v>
      </c>
      <c r="B249">
        <f t="shared" si="30"/>
        <v>12</v>
      </c>
      <c r="C249">
        <f t="shared" si="31"/>
        <v>400</v>
      </c>
      <c r="D249">
        <f t="shared" si="28"/>
        <v>0</v>
      </c>
      <c r="E249">
        <f t="shared" si="29"/>
        <v>12</v>
      </c>
      <c r="G249">
        <v>1</v>
      </c>
    </row>
    <row r="250" spans="1:7" x14ac:dyDescent="0.25">
      <c r="A250">
        <f t="shared" si="26"/>
        <v>9</v>
      </c>
      <c r="B250">
        <f t="shared" si="30"/>
        <v>12</v>
      </c>
      <c r="C250">
        <f t="shared" si="31"/>
        <v>400</v>
      </c>
      <c r="D250">
        <f t="shared" si="28"/>
        <v>0</v>
      </c>
      <c r="E250">
        <f t="shared" si="29"/>
        <v>12</v>
      </c>
      <c r="G250">
        <v>1</v>
      </c>
    </row>
    <row r="251" spans="1:7" x14ac:dyDescent="0.25">
      <c r="A251">
        <f t="shared" si="26"/>
        <v>11</v>
      </c>
      <c r="B251">
        <f t="shared" si="30"/>
        <v>12</v>
      </c>
      <c r="C251">
        <f t="shared" si="31"/>
        <v>400</v>
      </c>
      <c r="D251">
        <f t="shared" si="28"/>
        <v>0</v>
      </c>
      <c r="E251">
        <f t="shared" si="29"/>
        <v>12</v>
      </c>
      <c r="G251">
        <v>1</v>
      </c>
    </row>
    <row r="252" spans="1:7" x14ac:dyDescent="0.25">
      <c r="A252">
        <f t="shared" si="26"/>
        <v>12</v>
      </c>
      <c r="B252">
        <f t="shared" si="30"/>
        <v>12</v>
      </c>
      <c r="C252">
        <f t="shared" si="31"/>
        <v>400</v>
      </c>
      <c r="D252">
        <f t="shared" si="28"/>
        <v>0</v>
      </c>
      <c r="E252">
        <f t="shared" si="29"/>
        <v>12</v>
      </c>
      <c r="G252">
        <v>0</v>
      </c>
    </row>
    <row r="253" spans="1:7" x14ac:dyDescent="0.25">
      <c r="A253">
        <f t="shared" si="26"/>
        <v>13</v>
      </c>
      <c r="B253">
        <f t="shared" si="30"/>
        <v>12</v>
      </c>
      <c r="C253">
        <f t="shared" si="31"/>
        <v>400</v>
      </c>
      <c r="D253">
        <f t="shared" si="28"/>
        <v>0</v>
      </c>
      <c r="E253">
        <f t="shared" si="29"/>
        <v>12</v>
      </c>
      <c r="G253">
        <v>1</v>
      </c>
    </row>
    <row r="254" spans="1:7" x14ac:dyDescent="0.25">
      <c r="A254">
        <f t="shared" si="26"/>
        <v>14</v>
      </c>
      <c r="B254">
        <f t="shared" si="30"/>
        <v>12</v>
      </c>
      <c r="C254">
        <f t="shared" si="31"/>
        <v>400</v>
      </c>
      <c r="D254">
        <f t="shared" si="28"/>
        <v>0</v>
      </c>
      <c r="E254">
        <f t="shared" si="29"/>
        <v>12</v>
      </c>
      <c r="G254">
        <v>1</v>
      </c>
    </row>
    <row r="255" spans="1:7" x14ac:dyDescent="0.25">
      <c r="A255">
        <f t="shared" si="26"/>
        <v>3</v>
      </c>
      <c r="B255">
        <f t="shared" si="30"/>
        <v>12</v>
      </c>
      <c r="C255">
        <f t="shared" si="31"/>
        <v>400</v>
      </c>
      <c r="D255">
        <f t="shared" si="28"/>
        <v>1</v>
      </c>
      <c r="E255">
        <f t="shared" si="29"/>
        <v>12</v>
      </c>
      <c r="G255">
        <v>1</v>
      </c>
    </row>
    <row r="256" spans="1:7" x14ac:dyDescent="0.25">
      <c r="A256">
        <f t="shared" si="26"/>
        <v>4</v>
      </c>
      <c r="B256">
        <f t="shared" si="30"/>
        <v>12</v>
      </c>
      <c r="C256">
        <f t="shared" si="31"/>
        <v>400</v>
      </c>
      <c r="D256">
        <f t="shared" si="28"/>
        <v>1</v>
      </c>
      <c r="E256">
        <f t="shared" si="29"/>
        <v>12</v>
      </c>
      <c r="G256">
        <v>1</v>
      </c>
    </row>
    <row r="257" spans="1:7" x14ac:dyDescent="0.25">
      <c r="A257">
        <f t="shared" si="26"/>
        <v>5</v>
      </c>
      <c r="B257">
        <f t="shared" si="30"/>
        <v>12</v>
      </c>
      <c r="C257">
        <f t="shared" si="31"/>
        <v>400</v>
      </c>
      <c r="D257">
        <f t="shared" si="28"/>
        <v>1</v>
      </c>
      <c r="E257">
        <f t="shared" si="29"/>
        <v>12</v>
      </c>
      <c r="G257">
        <v>1</v>
      </c>
    </row>
    <row r="258" spans="1:7" x14ac:dyDescent="0.25">
      <c r="A258">
        <f t="shared" si="26"/>
        <v>6</v>
      </c>
      <c r="B258">
        <f t="shared" si="30"/>
        <v>12</v>
      </c>
      <c r="C258">
        <f t="shared" si="31"/>
        <v>400</v>
      </c>
      <c r="D258">
        <f t="shared" si="28"/>
        <v>1</v>
      </c>
      <c r="E258">
        <f t="shared" si="29"/>
        <v>12</v>
      </c>
      <c r="G258">
        <v>1</v>
      </c>
    </row>
    <row r="259" spans="1:7" x14ac:dyDescent="0.25">
      <c r="A259">
        <f t="shared" si="26"/>
        <v>7</v>
      </c>
      <c r="B259">
        <f t="shared" si="30"/>
        <v>12</v>
      </c>
      <c r="C259">
        <f t="shared" si="31"/>
        <v>400</v>
      </c>
      <c r="D259">
        <f t="shared" si="28"/>
        <v>1</v>
      </c>
      <c r="E259">
        <f t="shared" si="29"/>
        <v>12</v>
      </c>
      <c r="G259">
        <v>0</v>
      </c>
    </row>
    <row r="260" spans="1:7" x14ac:dyDescent="0.25">
      <c r="A260">
        <f t="shared" si="26"/>
        <v>8</v>
      </c>
      <c r="B260">
        <f t="shared" si="30"/>
        <v>12</v>
      </c>
      <c r="C260">
        <f t="shared" si="31"/>
        <v>400</v>
      </c>
      <c r="D260">
        <f t="shared" si="28"/>
        <v>1</v>
      </c>
      <c r="E260">
        <f t="shared" si="29"/>
        <v>12</v>
      </c>
      <c r="G260">
        <v>1</v>
      </c>
    </row>
    <row r="261" spans="1:7" x14ac:dyDescent="0.25">
      <c r="A261">
        <f t="shared" si="26"/>
        <v>9</v>
      </c>
      <c r="B261">
        <f t="shared" si="30"/>
        <v>12</v>
      </c>
      <c r="C261">
        <f t="shared" si="31"/>
        <v>400</v>
      </c>
      <c r="D261">
        <f t="shared" si="28"/>
        <v>1</v>
      </c>
      <c r="E261">
        <f t="shared" si="29"/>
        <v>12</v>
      </c>
      <c r="G261">
        <v>1</v>
      </c>
    </row>
    <row r="262" spans="1:7" x14ac:dyDescent="0.25">
      <c r="A262">
        <f t="shared" si="26"/>
        <v>11</v>
      </c>
      <c r="B262">
        <f t="shared" si="30"/>
        <v>12</v>
      </c>
      <c r="C262">
        <f t="shared" si="31"/>
        <v>400</v>
      </c>
      <c r="D262">
        <f t="shared" si="28"/>
        <v>1</v>
      </c>
      <c r="E262">
        <f t="shared" si="29"/>
        <v>12</v>
      </c>
      <c r="G262">
        <v>1</v>
      </c>
    </row>
    <row r="263" spans="1:7" x14ac:dyDescent="0.25">
      <c r="A263">
        <f t="shared" si="26"/>
        <v>12</v>
      </c>
      <c r="B263">
        <f t="shared" si="30"/>
        <v>12</v>
      </c>
      <c r="C263">
        <f t="shared" si="31"/>
        <v>400</v>
      </c>
      <c r="D263">
        <f t="shared" si="28"/>
        <v>1</v>
      </c>
      <c r="E263">
        <f t="shared" si="29"/>
        <v>12</v>
      </c>
      <c r="G263">
        <v>0</v>
      </c>
    </row>
    <row r="264" spans="1:7" x14ac:dyDescent="0.25">
      <c r="A264">
        <f t="shared" si="26"/>
        <v>13</v>
      </c>
      <c r="B264">
        <f t="shared" si="30"/>
        <v>12</v>
      </c>
      <c r="C264">
        <f t="shared" si="31"/>
        <v>400</v>
      </c>
      <c r="D264">
        <f t="shared" si="28"/>
        <v>1</v>
      </c>
      <c r="E264">
        <f t="shared" si="29"/>
        <v>12</v>
      </c>
      <c r="G264">
        <v>0</v>
      </c>
    </row>
    <row r="265" spans="1:7" x14ac:dyDescent="0.25">
      <c r="A265">
        <f t="shared" si="26"/>
        <v>14</v>
      </c>
      <c r="B265">
        <f t="shared" si="30"/>
        <v>12</v>
      </c>
      <c r="C265">
        <f t="shared" si="31"/>
        <v>400</v>
      </c>
      <c r="D265">
        <f t="shared" si="28"/>
        <v>1</v>
      </c>
      <c r="E265">
        <f t="shared" si="29"/>
        <v>12</v>
      </c>
      <c r="G265">
        <v>1</v>
      </c>
    </row>
    <row r="266" spans="1:7" x14ac:dyDescent="0.25">
      <c r="A266">
        <f t="shared" si="26"/>
        <v>3</v>
      </c>
      <c r="B266">
        <f t="shared" si="30"/>
        <v>12</v>
      </c>
      <c r="C266">
        <f t="shared" si="31"/>
        <v>200</v>
      </c>
      <c r="D266">
        <f t="shared" si="28"/>
        <v>0</v>
      </c>
      <c r="E266">
        <f t="shared" si="29"/>
        <v>13</v>
      </c>
      <c r="G266">
        <v>1</v>
      </c>
    </row>
    <row r="267" spans="1:7" x14ac:dyDescent="0.25">
      <c r="A267">
        <f t="shared" si="26"/>
        <v>4</v>
      </c>
      <c r="B267">
        <f t="shared" si="30"/>
        <v>12</v>
      </c>
      <c r="C267">
        <f t="shared" si="31"/>
        <v>200</v>
      </c>
      <c r="D267">
        <f t="shared" si="28"/>
        <v>0</v>
      </c>
      <c r="E267">
        <f t="shared" si="29"/>
        <v>13</v>
      </c>
      <c r="G267">
        <v>1</v>
      </c>
    </row>
    <row r="268" spans="1:7" x14ac:dyDescent="0.25">
      <c r="A268">
        <f t="shared" si="26"/>
        <v>5</v>
      </c>
      <c r="B268">
        <f t="shared" si="30"/>
        <v>12</v>
      </c>
      <c r="C268">
        <f t="shared" si="31"/>
        <v>200</v>
      </c>
      <c r="D268">
        <f t="shared" si="28"/>
        <v>0</v>
      </c>
      <c r="E268">
        <f t="shared" si="29"/>
        <v>13</v>
      </c>
      <c r="G268">
        <v>1</v>
      </c>
    </row>
    <row r="269" spans="1:7" x14ac:dyDescent="0.25">
      <c r="A269">
        <f t="shared" si="26"/>
        <v>6</v>
      </c>
      <c r="B269">
        <f t="shared" si="30"/>
        <v>12</v>
      </c>
      <c r="C269">
        <f t="shared" si="31"/>
        <v>200</v>
      </c>
      <c r="D269">
        <f t="shared" si="28"/>
        <v>0</v>
      </c>
      <c r="E269">
        <f t="shared" si="29"/>
        <v>13</v>
      </c>
      <c r="G269">
        <v>1</v>
      </c>
    </row>
    <row r="270" spans="1:7" x14ac:dyDescent="0.25">
      <c r="A270">
        <f t="shared" si="26"/>
        <v>7</v>
      </c>
      <c r="B270">
        <f t="shared" si="30"/>
        <v>12</v>
      </c>
      <c r="C270">
        <f t="shared" si="31"/>
        <v>200</v>
      </c>
      <c r="D270">
        <f t="shared" si="28"/>
        <v>0</v>
      </c>
      <c r="E270">
        <f t="shared" si="29"/>
        <v>13</v>
      </c>
      <c r="G270">
        <v>1</v>
      </c>
    </row>
    <row r="271" spans="1:7" x14ac:dyDescent="0.25">
      <c r="A271">
        <f t="shared" si="26"/>
        <v>8</v>
      </c>
      <c r="B271">
        <f t="shared" si="30"/>
        <v>12</v>
      </c>
      <c r="C271">
        <f t="shared" si="31"/>
        <v>200</v>
      </c>
      <c r="D271">
        <f t="shared" si="28"/>
        <v>0</v>
      </c>
      <c r="E271">
        <f t="shared" si="29"/>
        <v>13</v>
      </c>
      <c r="G271">
        <v>1</v>
      </c>
    </row>
    <row r="272" spans="1:7" x14ac:dyDescent="0.25">
      <c r="A272">
        <f t="shared" si="26"/>
        <v>9</v>
      </c>
      <c r="B272">
        <f t="shared" si="30"/>
        <v>12</v>
      </c>
      <c r="C272">
        <f t="shared" si="31"/>
        <v>200</v>
      </c>
      <c r="D272">
        <f t="shared" si="28"/>
        <v>0</v>
      </c>
      <c r="E272">
        <f t="shared" si="29"/>
        <v>13</v>
      </c>
      <c r="G272">
        <v>1</v>
      </c>
    </row>
    <row r="273" spans="1:7" x14ac:dyDescent="0.25">
      <c r="A273">
        <f t="shared" ref="A273:A336" si="32">A262</f>
        <v>11</v>
      </c>
      <c r="B273">
        <f t="shared" si="30"/>
        <v>12</v>
      </c>
      <c r="C273">
        <f t="shared" si="31"/>
        <v>200</v>
      </c>
      <c r="D273">
        <f t="shared" si="28"/>
        <v>0</v>
      </c>
      <c r="E273">
        <f t="shared" si="29"/>
        <v>13</v>
      </c>
      <c r="G273">
        <v>1</v>
      </c>
    </row>
    <row r="274" spans="1:7" x14ac:dyDescent="0.25">
      <c r="A274">
        <f t="shared" si="32"/>
        <v>12</v>
      </c>
      <c r="B274">
        <f t="shared" si="30"/>
        <v>12</v>
      </c>
      <c r="C274">
        <f t="shared" si="31"/>
        <v>200</v>
      </c>
      <c r="D274">
        <f t="shared" si="28"/>
        <v>0</v>
      </c>
      <c r="E274">
        <f t="shared" si="29"/>
        <v>13</v>
      </c>
      <c r="G274">
        <v>1</v>
      </c>
    </row>
    <row r="275" spans="1:7" x14ac:dyDescent="0.25">
      <c r="A275">
        <f t="shared" si="32"/>
        <v>13</v>
      </c>
      <c r="B275">
        <f t="shared" si="30"/>
        <v>12</v>
      </c>
      <c r="C275">
        <f t="shared" si="31"/>
        <v>200</v>
      </c>
      <c r="D275">
        <f t="shared" si="28"/>
        <v>0</v>
      </c>
      <c r="E275">
        <f t="shared" si="29"/>
        <v>13</v>
      </c>
      <c r="G275">
        <v>1</v>
      </c>
    </row>
    <row r="276" spans="1:7" x14ac:dyDescent="0.25">
      <c r="A276">
        <f t="shared" si="32"/>
        <v>14</v>
      </c>
      <c r="B276">
        <f t="shared" si="30"/>
        <v>12</v>
      </c>
      <c r="C276">
        <f t="shared" si="31"/>
        <v>200</v>
      </c>
      <c r="D276">
        <f t="shared" si="28"/>
        <v>0</v>
      </c>
      <c r="E276">
        <f t="shared" si="29"/>
        <v>13</v>
      </c>
      <c r="G276">
        <v>1</v>
      </c>
    </row>
    <row r="277" spans="1:7" x14ac:dyDescent="0.25">
      <c r="A277">
        <f t="shared" si="32"/>
        <v>3</v>
      </c>
      <c r="B277">
        <f t="shared" si="30"/>
        <v>12</v>
      </c>
      <c r="C277">
        <f t="shared" si="31"/>
        <v>200</v>
      </c>
      <c r="D277">
        <f t="shared" si="28"/>
        <v>1</v>
      </c>
      <c r="E277">
        <f t="shared" si="29"/>
        <v>13</v>
      </c>
      <c r="G277">
        <v>1</v>
      </c>
    </row>
    <row r="278" spans="1:7" x14ac:dyDescent="0.25">
      <c r="A278">
        <f t="shared" si="32"/>
        <v>4</v>
      </c>
      <c r="B278">
        <f t="shared" si="30"/>
        <v>12</v>
      </c>
      <c r="C278">
        <f t="shared" si="31"/>
        <v>200</v>
      </c>
      <c r="D278">
        <f t="shared" si="28"/>
        <v>1</v>
      </c>
      <c r="E278">
        <f t="shared" si="29"/>
        <v>13</v>
      </c>
      <c r="G278">
        <v>1</v>
      </c>
    </row>
    <row r="279" spans="1:7" x14ac:dyDescent="0.25">
      <c r="A279">
        <f t="shared" si="32"/>
        <v>5</v>
      </c>
      <c r="B279">
        <f t="shared" si="30"/>
        <v>12</v>
      </c>
      <c r="C279">
        <f t="shared" si="31"/>
        <v>200</v>
      </c>
      <c r="D279">
        <f t="shared" si="28"/>
        <v>1</v>
      </c>
      <c r="E279">
        <f t="shared" si="29"/>
        <v>13</v>
      </c>
      <c r="G279">
        <v>1</v>
      </c>
    </row>
    <row r="280" spans="1:7" x14ac:dyDescent="0.25">
      <c r="A280">
        <f t="shared" si="32"/>
        <v>6</v>
      </c>
      <c r="B280">
        <f t="shared" si="30"/>
        <v>12</v>
      </c>
      <c r="C280">
        <f t="shared" si="31"/>
        <v>200</v>
      </c>
      <c r="D280">
        <f t="shared" si="28"/>
        <v>1</v>
      </c>
      <c r="E280">
        <f t="shared" si="29"/>
        <v>13</v>
      </c>
      <c r="G280">
        <v>1</v>
      </c>
    </row>
    <row r="281" spans="1:7" x14ac:dyDescent="0.25">
      <c r="A281">
        <f t="shared" si="32"/>
        <v>7</v>
      </c>
      <c r="B281">
        <f t="shared" si="30"/>
        <v>12</v>
      </c>
      <c r="C281">
        <f t="shared" si="31"/>
        <v>200</v>
      </c>
      <c r="D281">
        <f t="shared" ref="D281:D344" si="33">D259</f>
        <v>1</v>
      </c>
      <c r="E281">
        <f t="shared" ref="E281:E344" si="34">E259+1</f>
        <v>13</v>
      </c>
      <c r="G281">
        <v>1</v>
      </c>
    </row>
    <row r="282" spans="1:7" x14ac:dyDescent="0.25">
      <c r="A282">
        <f t="shared" si="32"/>
        <v>8</v>
      </c>
      <c r="B282">
        <f t="shared" si="30"/>
        <v>12</v>
      </c>
      <c r="C282">
        <f t="shared" si="31"/>
        <v>200</v>
      </c>
      <c r="D282">
        <f t="shared" si="33"/>
        <v>1</v>
      </c>
      <c r="E282">
        <f t="shared" si="34"/>
        <v>13</v>
      </c>
      <c r="G282">
        <v>1</v>
      </c>
    </row>
    <row r="283" spans="1:7" x14ac:dyDescent="0.25">
      <c r="A283">
        <f t="shared" si="32"/>
        <v>9</v>
      </c>
      <c r="B283">
        <f t="shared" si="30"/>
        <v>12</v>
      </c>
      <c r="C283">
        <f t="shared" si="31"/>
        <v>200</v>
      </c>
      <c r="D283">
        <f t="shared" si="33"/>
        <v>1</v>
      </c>
      <c r="E283">
        <f t="shared" si="34"/>
        <v>13</v>
      </c>
      <c r="G283">
        <v>1</v>
      </c>
    </row>
    <row r="284" spans="1:7" x14ac:dyDescent="0.25">
      <c r="A284">
        <f t="shared" si="32"/>
        <v>11</v>
      </c>
      <c r="B284">
        <f t="shared" si="30"/>
        <v>12</v>
      </c>
      <c r="C284">
        <f t="shared" si="31"/>
        <v>200</v>
      </c>
      <c r="D284">
        <f t="shared" si="33"/>
        <v>1</v>
      </c>
      <c r="E284">
        <f t="shared" si="34"/>
        <v>13</v>
      </c>
      <c r="G284">
        <v>1</v>
      </c>
    </row>
    <row r="285" spans="1:7" x14ac:dyDescent="0.25">
      <c r="A285">
        <f t="shared" si="32"/>
        <v>12</v>
      </c>
      <c r="B285">
        <f t="shared" si="30"/>
        <v>12</v>
      </c>
      <c r="C285">
        <f t="shared" si="31"/>
        <v>200</v>
      </c>
      <c r="D285">
        <f t="shared" si="33"/>
        <v>1</v>
      </c>
      <c r="E285">
        <f t="shared" si="34"/>
        <v>13</v>
      </c>
      <c r="G285">
        <v>1</v>
      </c>
    </row>
    <row r="286" spans="1:7" x14ac:dyDescent="0.25">
      <c r="A286">
        <f t="shared" si="32"/>
        <v>13</v>
      </c>
      <c r="B286">
        <f t="shared" ref="B286:B349" si="35">INDEX($K$1:$O$1,1,(E286-1)/COUNT($K$2:$O$2)+1)</f>
        <v>12</v>
      </c>
      <c r="C286">
        <f t="shared" si="31"/>
        <v>200</v>
      </c>
      <c r="D286">
        <f t="shared" si="33"/>
        <v>1</v>
      </c>
      <c r="E286">
        <f t="shared" si="34"/>
        <v>13</v>
      </c>
      <c r="G286">
        <v>1</v>
      </c>
    </row>
    <row r="287" spans="1:7" x14ac:dyDescent="0.25">
      <c r="A287">
        <f t="shared" si="32"/>
        <v>14</v>
      </c>
      <c r="B287">
        <f t="shared" si="35"/>
        <v>12</v>
      </c>
      <c r="C287">
        <f t="shared" si="31"/>
        <v>200</v>
      </c>
      <c r="D287">
        <f t="shared" si="33"/>
        <v>1</v>
      </c>
      <c r="E287">
        <f t="shared" si="34"/>
        <v>13</v>
      </c>
      <c r="G287">
        <v>1</v>
      </c>
    </row>
    <row r="288" spans="1:7" x14ac:dyDescent="0.25">
      <c r="A288">
        <f t="shared" si="32"/>
        <v>3</v>
      </c>
      <c r="B288">
        <f t="shared" si="35"/>
        <v>12</v>
      </c>
      <c r="C288">
        <f t="shared" si="31"/>
        <v>100</v>
      </c>
      <c r="D288">
        <f t="shared" si="33"/>
        <v>0</v>
      </c>
      <c r="E288">
        <f t="shared" si="34"/>
        <v>14</v>
      </c>
      <c r="G288">
        <v>1</v>
      </c>
    </row>
    <row r="289" spans="1:7" x14ac:dyDescent="0.25">
      <c r="A289">
        <f t="shared" si="32"/>
        <v>4</v>
      </c>
      <c r="B289">
        <f t="shared" si="35"/>
        <v>12</v>
      </c>
      <c r="C289">
        <f t="shared" si="31"/>
        <v>100</v>
      </c>
      <c r="D289">
        <f t="shared" si="33"/>
        <v>0</v>
      </c>
      <c r="E289">
        <f t="shared" si="34"/>
        <v>14</v>
      </c>
      <c r="G289">
        <v>1</v>
      </c>
    </row>
    <row r="290" spans="1:7" x14ac:dyDescent="0.25">
      <c r="A290">
        <f t="shared" si="32"/>
        <v>5</v>
      </c>
      <c r="B290">
        <f t="shared" si="35"/>
        <v>12</v>
      </c>
      <c r="C290">
        <f t="shared" si="31"/>
        <v>100</v>
      </c>
      <c r="D290">
        <f t="shared" si="33"/>
        <v>0</v>
      </c>
      <c r="E290">
        <f t="shared" si="34"/>
        <v>14</v>
      </c>
      <c r="G290">
        <v>1</v>
      </c>
    </row>
    <row r="291" spans="1:7" x14ac:dyDescent="0.25">
      <c r="A291">
        <f t="shared" si="32"/>
        <v>6</v>
      </c>
      <c r="B291">
        <f t="shared" si="35"/>
        <v>12</v>
      </c>
      <c r="C291">
        <f t="shared" si="31"/>
        <v>100</v>
      </c>
      <c r="D291">
        <f t="shared" si="33"/>
        <v>0</v>
      </c>
      <c r="E291">
        <f t="shared" si="34"/>
        <v>14</v>
      </c>
      <c r="G291">
        <v>1</v>
      </c>
    </row>
    <row r="292" spans="1:7" x14ac:dyDescent="0.25">
      <c r="A292">
        <f t="shared" si="32"/>
        <v>7</v>
      </c>
      <c r="B292">
        <f t="shared" si="35"/>
        <v>12</v>
      </c>
      <c r="C292">
        <f t="shared" si="31"/>
        <v>100</v>
      </c>
      <c r="D292">
        <f t="shared" si="33"/>
        <v>0</v>
      </c>
      <c r="E292">
        <f t="shared" si="34"/>
        <v>14</v>
      </c>
      <c r="G292">
        <v>1</v>
      </c>
    </row>
    <row r="293" spans="1:7" x14ac:dyDescent="0.25">
      <c r="A293">
        <f t="shared" si="32"/>
        <v>8</v>
      </c>
      <c r="B293">
        <f t="shared" si="35"/>
        <v>12</v>
      </c>
      <c r="C293">
        <f t="shared" si="31"/>
        <v>100</v>
      </c>
      <c r="D293">
        <f t="shared" si="33"/>
        <v>0</v>
      </c>
      <c r="E293">
        <f t="shared" si="34"/>
        <v>14</v>
      </c>
      <c r="G293">
        <v>1</v>
      </c>
    </row>
    <row r="294" spans="1:7" x14ac:dyDescent="0.25">
      <c r="A294">
        <f t="shared" si="32"/>
        <v>9</v>
      </c>
      <c r="B294">
        <f t="shared" si="35"/>
        <v>12</v>
      </c>
      <c r="C294">
        <f t="shared" si="31"/>
        <v>100</v>
      </c>
      <c r="D294">
        <f t="shared" si="33"/>
        <v>0</v>
      </c>
      <c r="E294">
        <f t="shared" si="34"/>
        <v>14</v>
      </c>
      <c r="G294">
        <v>1</v>
      </c>
    </row>
    <row r="295" spans="1:7" x14ac:dyDescent="0.25">
      <c r="A295">
        <f t="shared" si="32"/>
        <v>11</v>
      </c>
      <c r="B295">
        <f t="shared" si="35"/>
        <v>12</v>
      </c>
      <c r="C295">
        <f t="shared" si="31"/>
        <v>100</v>
      </c>
      <c r="D295">
        <f t="shared" si="33"/>
        <v>0</v>
      </c>
      <c r="E295">
        <f t="shared" si="34"/>
        <v>14</v>
      </c>
      <c r="G295">
        <v>1</v>
      </c>
    </row>
    <row r="296" spans="1:7" x14ac:dyDescent="0.25">
      <c r="A296">
        <f t="shared" si="32"/>
        <v>12</v>
      </c>
      <c r="B296">
        <f t="shared" si="35"/>
        <v>12</v>
      </c>
      <c r="C296">
        <f t="shared" si="31"/>
        <v>100</v>
      </c>
      <c r="D296">
        <f t="shared" si="33"/>
        <v>0</v>
      </c>
      <c r="E296">
        <f t="shared" si="34"/>
        <v>14</v>
      </c>
      <c r="G296">
        <v>1</v>
      </c>
    </row>
    <row r="297" spans="1:7" x14ac:dyDescent="0.25">
      <c r="A297">
        <f t="shared" si="32"/>
        <v>13</v>
      </c>
      <c r="B297">
        <f t="shared" si="35"/>
        <v>12</v>
      </c>
      <c r="C297">
        <f t="shared" si="31"/>
        <v>100</v>
      </c>
      <c r="D297">
        <f t="shared" si="33"/>
        <v>0</v>
      </c>
      <c r="E297">
        <f t="shared" si="34"/>
        <v>14</v>
      </c>
      <c r="G297">
        <v>1</v>
      </c>
    </row>
    <row r="298" spans="1:7" x14ac:dyDescent="0.25">
      <c r="A298">
        <f t="shared" si="32"/>
        <v>14</v>
      </c>
      <c r="B298">
        <f t="shared" si="35"/>
        <v>12</v>
      </c>
      <c r="C298">
        <f t="shared" si="31"/>
        <v>100</v>
      </c>
      <c r="D298">
        <f t="shared" si="33"/>
        <v>0</v>
      </c>
      <c r="E298">
        <f t="shared" si="34"/>
        <v>14</v>
      </c>
      <c r="G298">
        <v>1</v>
      </c>
    </row>
    <row r="299" spans="1:7" x14ac:dyDescent="0.25">
      <c r="A299">
        <f t="shared" si="32"/>
        <v>3</v>
      </c>
      <c r="B299">
        <f t="shared" si="35"/>
        <v>12</v>
      </c>
      <c r="C299">
        <f t="shared" si="31"/>
        <v>100</v>
      </c>
      <c r="D299">
        <f t="shared" si="33"/>
        <v>1</v>
      </c>
      <c r="E299">
        <f t="shared" si="34"/>
        <v>14</v>
      </c>
      <c r="G299">
        <v>1</v>
      </c>
    </row>
    <row r="300" spans="1:7" x14ac:dyDescent="0.25">
      <c r="A300">
        <f t="shared" si="32"/>
        <v>4</v>
      </c>
      <c r="B300">
        <f t="shared" si="35"/>
        <v>12</v>
      </c>
      <c r="C300">
        <f t="shared" si="31"/>
        <v>100</v>
      </c>
      <c r="D300">
        <f t="shared" si="33"/>
        <v>1</v>
      </c>
      <c r="E300">
        <f t="shared" si="34"/>
        <v>14</v>
      </c>
      <c r="G300">
        <v>1</v>
      </c>
    </row>
    <row r="301" spans="1:7" x14ac:dyDescent="0.25">
      <c r="A301">
        <f t="shared" si="32"/>
        <v>5</v>
      </c>
      <c r="B301">
        <f t="shared" si="35"/>
        <v>12</v>
      </c>
      <c r="C301">
        <f t="shared" si="31"/>
        <v>100</v>
      </c>
      <c r="D301">
        <f t="shared" si="33"/>
        <v>1</v>
      </c>
      <c r="E301">
        <f t="shared" si="34"/>
        <v>14</v>
      </c>
      <c r="G301">
        <v>1</v>
      </c>
    </row>
    <row r="302" spans="1:7" x14ac:dyDescent="0.25">
      <c r="A302">
        <f t="shared" si="32"/>
        <v>6</v>
      </c>
      <c r="B302">
        <f t="shared" si="35"/>
        <v>12</v>
      </c>
      <c r="C302">
        <f t="shared" si="31"/>
        <v>100</v>
      </c>
      <c r="D302">
        <f t="shared" si="33"/>
        <v>1</v>
      </c>
      <c r="E302">
        <f t="shared" si="34"/>
        <v>14</v>
      </c>
      <c r="G302">
        <v>1</v>
      </c>
    </row>
    <row r="303" spans="1:7" x14ac:dyDescent="0.25">
      <c r="A303">
        <f t="shared" si="32"/>
        <v>7</v>
      </c>
      <c r="B303">
        <f t="shared" si="35"/>
        <v>12</v>
      </c>
      <c r="C303">
        <f t="shared" si="31"/>
        <v>100</v>
      </c>
      <c r="D303">
        <f t="shared" si="33"/>
        <v>1</v>
      </c>
      <c r="E303">
        <f t="shared" si="34"/>
        <v>14</v>
      </c>
      <c r="G303">
        <v>1</v>
      </c>
    </row>
    <row r="304" spans="1:7" x14ac:dyDescent="0.25">
      <c r="A304">
        <f t="shared" si="32"/>
        <v>8</v>
      </c>
      <c r="B304">
        <f t="shared" si="35"/>
        <v>12</v>
      </c>
      <c r="C304">
        <f t="shared" ref="C304:C367" si="36">INDEX($K$2:$O$2,1,MOD(E304-1,COUNT($K$2:$O$2))+1)</f>
        <v>100</v>
      </c>
      <c r="D304">
        <f t="shared" si="33"/>
        <v>1</v>
      </c>
      <c r="E304">
        <f t="shared" si="34"/>
        <v>14</v>
      </c>
      <c r="G304">
        <v>1</v>
      </c>
    </row>
    <row r="305" spans="1:7" x14ac:dyDescent="0.25">
      <c r="A305">
        <f t="shared" si="32"/>
        <v>9</v>
      </c>
      <c r="B305">
        <f t="shared" si="35"/>
        <v>12</v>
      </c>
      <c r="C305">
        <f t="shared" si="36"/>
        <v>100</v>
      </c>
      <c r="D305">
        <f t="shared" si="33"/>
        <v>1</v>
      </c>
      <c r="E305">
        <f t="shared" si="34"/>
        <v>14</v>
      </c>
      <c r="G305">
        <v>1</v>
      </c>
    </row>
    <row r="306" spans="1:7" x14ac:dyDescent="0.25">
      <c r="A306">
        <f t="shared" si="32"/>
        <v>11</v>
      </c>
      <c r="B306">
        <f t="shared" si="35"/>
        <v>12</v>
      </c>
      <c r="C306">
        <f t="shared" si="36"/>
        <v>100</v>
      </c>
      <c r="D306">
        <f t="shared" si="33"/>
        <v>1</v>
      </c>
      <c r="E306">
        <f t="shared" si="34"/>
        <v>14</v>
      </c>
      <c r="G306">
        <v>1</v>
      </c>
    </row>
    <row r="307" spans="1:7" x14ac:dyDescent="0.25">
      <c r="A307">
        <f t="shared" si="32"/>
        <v>12</v>
      </c>
      <c r="B307">
        <f t="shared" si="35"/>
        <v>12</v>
      </c>
      <c r="C307">
        <f t="shared" si="36"/>
        <v>100</v>
      </c>
      <c r="D307">
        <f t="shared" si="33"/>
        <v>1</v>
      </c>
      <c r="E307">
        <f t="shared" si="34"/>
        <v>14</v>
      </c>
      <c r="G307">
        <v>1</v>
      </c>
    </row>
    <row r="308" spans="1:7" x14ac:dyDescent="0.25">
      <c r="A308">
        <f t="shared" si="32"/>
        <v>13</v>
      </c>
      <c r="B308">
        <f t="shared" si="35"/>
        <v>12</v>
      </c>
      <c r="C308">
        <f t="shared" si="36"/>
        <v>100</v>
      </c>
      <c r="D308">
        <f t="shared" si="33"/>
        <v>1</v>
      </c>
      <c r="E308">
        <f t="shared" si="34"/>
        <v>14</v>
      </c>
      <c r="G308">
        <v>1</v>
      </c>
    </row>
    <row r="309" spans="1:7" x14ac:dyDescent="0.25">
      <c r="A309">
        <f t="shared" si="32"/>
        <v>14</v>
      </c>
      <c r="B309">
        <f t="shared" si="35"/>
        <v>12</v>
      </c>
      <c r="C309">
        <f t="shared" si="36"/>
        <v>100</v>
      </c>
      <c r="D309">
        <f t="shared" si="33"/>
        <v>1</v>
      </c>
      <c r="E309">
        <f t="shared" si="34"/>
        <v>14</v>
      </c>
      <c r="G309">
        <v>1</v>
      </c>
    </row>
    <row r="310" spans="1:7" x14ac:dyDescent="0.25">
      <c r="A310">
        <f t="shared" si="32"/>
        <v>3</v>
      </c>
      <c r="B310">
        <f t="shared" si="35"/>
        <v>12</v>
      </c>
      <c r="C310">
        <f t="shared" si="36"/>
        <v>50</v>
      </c>
      <c r="D310">
        <f t="shared" si="33"/>
        <v>0</v>
      </c>
      <c r="E310">
        <f t="shared" si="34"/>
        <v>15</v>
      </c>
      <c r="G310">
        <v>1</v>
      </c>
    </row>
    <row r="311" spans="1:7" x14ac:dyDescent="0.25">
      <c r="A311">
        <f t="shared" si="32"/>
        <v>4</v>
      </c>
      <c r="B311">
        <f t="shared" si="35"/>
        <v>12</v>
      </c>
      <c r="C311">
        <f t="shared" si="36"/>
        <v>50</v>
      </c>
      <c r="D311">
        <f t="shared" si="33"/>
        <v>0</v>
      </c>
      <c r="E311">
        <f t="shared" si="34"/>
        <v>15</v>
      </c>
      <c r="G311">
        <v>1</v>
      </c>
    </row>
    <row r="312" spans="1:7" x14ac:dyDescent="0.25">
      <c r="A312">
        <f t="shared" si="32"/>
        <v>5</v>
      </c>
      <c r="B312">
        <f t="shared" si="35"/>
        <v>12</v>
      </c>
      <c r="C312">
        <f t="shared" si="36"/>
        <v>50</v>
      </c>
      <c r="D312">
        <f t="shared" si="33"/>
        <v>0</v>
      </c>
      <c r="E312">
        <f t="shared" si="34"/>
        <v>15</v>
      </c>
      <c r="G312">
        <v>1</v>
      </c>
    </row>
    <row r="313" spans="1:7" x14ac:dyDescent="0.25">
      <c r="A313">
        <f t="shared" si="32"/>
        <v>6</v>
      </c>
      <c r="B313">
        <f t="shared" si="35"/>
        <v>12</v>
      </c>
      <c r="C313">
        <f t="shared" si="36"/>
        <v>50</v>
      </c>
      <c r="D313">
        <f t="shared" si="33"/>
        <v>0</v>
      </c>
      <c r="E313">
        <f t="shared" si="34"/>
        <v>15</v>
      </c>
      <c r="G313">
        <v>1</v>
      </c>
    </row>
    <row r="314" spans="1:7" x14ac:dyDescent="0.25">
      <c r="A314">
        <f t="shared" si="32"/>
        <v>7</v>
      </c>
      <c r="B314">
        <f t="shared" si="35"/>
        <v>12</v>
      </c>
      <c r="C314">
        <f t="shared" si="36"/>
        <v>50</v>
      </c>
      <c r="D314">
        <f t="shared" si="33"/>
        <v>0</v>
      </c>
      <c r="E314">
        <f t="shared" si="34"/>
        <v>15</v>
      </c>
      <c r="G314">
        <v>1</v>
      </c>
    </row>
    <row r="315" spans="1:7" x14ac:dyDescent="0.25">
      <c r="A315">
        <f t="shared" si="32"/>
        <v>8</v>
      </c>
      <c r="B315">
        <f t="shared" si="35"/>
        <v>12</v>
      </c>
      <c r="C315">
        <f t="shared" si="36"/>
        <v>50</v>
      </c>
      <c r="D315">
        <f t="shared" si="33"/>
        <v>0</v>
      </c>
      <c r="E315">
        <f t="shared" si="34"/>
        <v>15</v>
      </c>
      <c r="G315">
        <v>1</v>
      </c>
    </row>
    <row r="316" spans="1:7" x14ac:dyDescent="0.25">
      <c r="A316">
        <f t="shared" si="32"/>
        <v>9</v>
      </c>
      <c r="B316">
        <f t="shared" si="35"/>
        <v>12</v>
      </c>
      <c r="C316">
        <f t="shared" si="36"/>
        <v>50</v>
      </c>
      <c r="D316">
        <f t="shared" si="33"/>
        <v>0</v>
      </c>
      <c r="E316">
        <f t="shared" si="34"/>
        <v>15</v>
      </c>
      <c r="G316">
        <v>1</v>
      </c>
    </row>
    <row r="317" spans="1:7" x14ac:dyDescent="0.25">
      <c r="A317">
        <f t="shared" si="32"/>
        <v>11</v>
      </c>
      <c r="B317">
        <f t="shared" si="35"/>
        <v>12</v>
      </c>
      <c r="C317">
        <f t="shared" si="36"/>
        <v>50</v>
      </c>
      <c r="D317">
        <f t="shared" si="33"/>
        <v>0</v>
      </c>
      <c r="E317">
        <f t="shared" si="34"/>
        <v>15</v>
      </c>
      <c r="G317">
        <v>1</v>
      </c>
    </row>
    <row r="318" spans="1:7" x14ac:dyDescent="0.25">
      <c r="A318">
        <f t="shared" si="32"/>
        <v>12</v>
      </c>
      <c r="B318">
        <f t="shared" si="35"/>
        <v>12</v>
      </c>
      <c r="C318">
        <f t="shared" si="36"/>
        <v>50</v>
      </c>
      <c r="D318">
        <f t="shared" si="33"/>
        <v>0</v>
      </c>
      <c r="E318">
        <f t="shared" si="34"/>
        <v>15</v>
      </c>
      <c r="G318">
        <v>1</v>
      </c>
    </row>
    <row r="319" spans="1:7" x14ac:dyDescent="0.25">
      <c r="A319">
        <f t="shared" si="32"/>
        <v>13</v>
      </c>
      <c r="B319">
        <f t="shared" si="35"/>
        <v>12</v>
      </c>
      <c r="C319">
        <f t="shared" si="36"/>
        <v>50</v>
      </c>
      <c r="D319">
        <f t="shared" si="33"/>
        <v>0</v>
      </c>
      <c r="E319">
        <f t="shared" si="34"/>
        <v>15</v>
      </c>
      <c r="G319">
        <v>1</v>
      </c>
    </row>
    <row r="320" spans="1:7" x14ac:dyDescent="0.25">
      <c r="A320">
        <f t="shared" si="32"/>
        <v>14</v>
      </c>
      <c r="B320">
        <f t="shared" si="35"/>
        <v>12</v>
      </c>
      <c r="C320">
        <f t="shared" si="36"/>
        <v>50</v>
      </c>
      <c r="D320">
        <f t="shared" si="33"/>
        <v>0</v>
      </c>
      <c r="E320">
        <f t="shared" si="34"/>
        <v>15</v>
      </c>
      <c r="G320">
        <v>1</v>
      </c>
    </row>
    <row r="321" spans="1:7" x14ac:dyDescent="0.25">
      <c r="A321">
        <f t="shared" si="32"/>
        <v>3</v>
      </c>
      <c r="B321">
        <f t="shared" si="35"/>
        <v>12</v>
      </c>
      <c r="C321">
        <f t="shared" si="36"/>
        <v>50</v>
      </c>
      <c r="D321">
        <f t="shared" si="33"/>
        <v>1</v>
      </c>
      <c r="E321">
        <f t="shared" si="34"/>
        <v>15</v>
      </c>
      <c r="G321">
        <v>1</v>
      </c>
    </row>
    <row r="322" spans="1:7" x14ac:dyDescent="0.25">
      <c r="A322">
        <f t="shared" si="32"/>
        <v>4</v>
      </c>
      <c r="B322">
        <f t="shared" si="35"/>
        <v>12</v>
      </c>
      <c r="C322">
        <f t="shared" si="36"/>
        <v>50</v>
      </c>
      <c r="D322">
        <f t="shared" si="33"/>
        <v>1</v>
      </c>
      <c r="E322">
        <f t="shared" si="34"/>
        <v>15</v>
      </c>
      <c r="G322">
        <v>1</v>
      </c>
    </row>
    <row r="323" spans="1:7" x14ac:dyDescent="0.25">
      <c r="A323">
        <f t="shared" si="32"/>
        <v>5</v>
      </c>
      <c r="B323">
        <f t="shared" si="35"/>
        <v>12</v>
      </c>
      <c r="C323">
        <f t="shared" si="36"/>
        <v>50</v>
      </c>
      <c r="D323">
        <f t="shared" si="33"/>
        <v>1</v>
      </c>
      <c r="E323">
        <f t="shared" si="34"/>
        <v>15</v>
      </c>
      <c r="G323">
        <v>1</v>
      </c>
    </row>
    <row r="324" spans="1:7" x14ac:dyDescent="0.25">
      <c r="A324">
        <f t="shared" si="32"/>
        <v>6</v>
      </c>
      <c r="B324">
        <f t="shared" si="35"/>
        <v>12</v>
      </c>
      <c r="C324">
        <f t="shared" si="36"/>
        <v>50</v>
      </c>
      <c r="D324">
        <f t="shared" si="33"/>
        <v>1</v>
      </c>
      <c r="E324">
        <f t="shared" si="34"/>
        <v>15</v>
      </c>
      <c r="G324">
        <v>1</v>
      </c>
    </row>
    <row r="325" spans="1:7" x14ac:dyDescent="0.25">
      <c r="A325">
        <f t="shared" si="32"/>
        <v>7</v>
      </c>
      <c r="B325">
        <f t="shared" si="35"/>
        <v>12</v>
      </c>
      <c r="C325">
        <f t="shared" si="36"/>
        <v>50</v>
      </c>
      <c r="D325">
        <f t="shared" si="33"/>
        <v>1</v>
      </c>
      <c r="E325">
        <f t="shared" si="34"/>
        <v>15</v>
      </c>
      <c r="G325">
        <v>1</v>
      </c>
    </row>
    <row r="326" spans="1:7" x14ac:dyDescent="0.25">
      <c r="A326">
        <f t="shared" si="32"/>
        <v>8</v>
      </c>
      <c r="B326">
        <f t="shared" si="35"/>
        <v>12</v>
      </c>
      <c r="C326">
        <f t="shared" si="36"/>
        <v>50</v>
      </c>
      <c r="D326">
        <f t="shared" si="33"/>
        <v>1</v>
      </c>
      <c r="E326">
        <f t="shared" si="34"/>
        <v>15</v>
      </c>
      <c r="G326">
        <v>1</v>
      </c>
    </row>
    <row r="327" spans="1:7" x14ac:dyDescent="0.25">
      <c r="A327">
        <f t="shared" si="32"/>
        <v>9</v>
      </c>
      <c r="B327">
        <f t="shared" si="35"/>
        <v>12</v>
      </c>
      <c r="C327">
        <f t="shared" si="36"/>
        <v>50</v>
      </c>
      <c r="D327">
        <f t="shared" si="33"/>
        <v>1</v>
      </c>
      <c r="E327">
        <f t="shared" si="34"/>
        <v>15</v>
      </c>
      <c r="G327">
        <v>1</v>
      </c>
    </row>
    <row r="328" spans="1:7" x14ac:dyDescent="0.25">
      <c r="A328">
        <f t="shared" si="32"/>
        <v>11</v>
      </c>
      <c r="B328">
        <f t="shared" si="35"/>
        <v>12</v>
      </c>
      <c r="C328">
        <f t="shared" si="36"/>
        <v>50</v>
      </c>
      <c r="D328">
        <f t="shared" si="33"/>
        <v>1</v>
      </c>
      <c r="E328">
        <f t="shared" si="34"/>
        <v>15</v>
      </c>
      <c r="G328">
        <v>1</v>
      </c>
    </row>
    <row r="329" spans="1:7" x14ac:dyDescent="0.25">
      <c r="A329">
        <f t="shared" si="32"/>
        <v>12</v>
      </c>
      <c r="B329">
        <f t="shared" si="35"/>
        <v>12</v>
      </c>
      <c r="C329">
        <f t="shared" si="36"/>
        <v>50</v>
      </c>
      <c r="D329">
        <f t="shared" si="33"/>
        <v>1</v>
      </c>
      <c r="E329">
        <f t="shared" si="34"/>
        <v>15</v>
      </c>
      <c r="G329">
        <v>1</v>
      </c>
    </row>
    <row r="330" spans="1:7" x14ac:dyDescent="0.25">
      <c r="A330">
        <f t="shared" si="32"/>
        <v>13</v>
      </c>
      <c r="B330">
        <f t="shared" si="35"/>
        <v>12</v>
      </c>
      <c r="C330">
        <f t="shared" si="36"/>
        <v>50</v>
      </c>
      <c r="D330">
        <f t="shared" si="33"/>
        <v>1</v>
      </c>
      <c r="E330">
        <f t="shared" si="34"/>
        <v>15</v>
      </c>
      <c r="G330">
        <v>1</v>
      </c>
    </row>
    <row r="331" spans="1:7" x14ac:dyDescent="0.25">
      <c r="A331">
        <f t="shared" si="32"/>
        <v>14</v>
      </c>
      <c r="B331">
        <f t="shared" si="35"/>
        <v>12</v>
      </c>
      <c r="C331">
        <f t="shared" si="36"/>
        <v>50</v>
      </c>
      <c r="D331">
        <f t="shared" si="33"/>
        <v>1</v>
      </c>
      <c r="E331">
        <f t="shared" si="34"/>
        <v>15</v>
      </c>
      <c r="G331">
        <v>1</v>
      </c>
    </row>
    <row r="332" spans="1:7" x14ac:dyDescent="0.25">
      <c r="A332">
        <f t="shared" si="32"/>
        <v>3</v>
      </c>
      <c r="B332">
        <f t="shared" si="35"/>
        <v>24</v>
      </c>
      <c r="C332">
        <f t="shared" si="36"/>
        <v>800</v>
      </c>
      <c r="D332">
        <f t="shared" si="33"/>
        <v>0</v>
      </c>
      <c r="E332">
        <f t="shared" si="34"/>
        <v>16</v>
      </c>
      <c r="G332">
        <v>1</v>
      </c>
    </row>
    <row r="333" spans="1:7" x14ac:dyDescent="0.25">
      <c r="A333">
        <f t="shared" si="32"/>
        <v>4</v>
      </c>
      <c r="B333">
        <f t="shared" si="35"/>
        <v>24</v>
      </c>
      <c r="C333">
        <f t="shared" si="36"/>
        <v>800</v>
      </c>
      <c r="D333">
        <f t="shared" si="33"/>
        <v>0</v>
      </c>
      <c r="E333">
        <f t="shared" si="34"/>
        <v>16</v>
      </c>
      <c r="G333">
        <v>1</v>
      </c>
    </row>
    <row r="334" spans="1:7" x14ac:dyDescent="0.25">
      <c r="A334">
        <f t="shared" si="32"/>
        <v>5</v>
      </c>
      <c r="B334">
        <f t="shared" si="35"/>
        <v>24</v>
      </c>
      <c r="C334">
        <f t="shared" si="36"/>
        <v>800</v>
      </c>
      <c r="D334">
        <f t="shared" si="33"/>
        <v>0</v>
      </c>
      <c r="E334">
        <f t="shared" si="34"/>
        <v>16</v>
      </c>
      <c r="G334">
        <v>1</v>
      </c>
    </row>
    <row r="335" spans="1:7" x14ac:dyDescent="0.25">
      <c r="A335">
        <f t="shared" si="32"/>
        <v>6</v>
      </c>
      <c r="B335">
        <f t="shared" si="35"/>
        <v>24</v>
      </c>
      <c r="C335">
        <f t="shared" si="36"/>
        <v>800</v>
      </c>
      <c r="D335">
        <f t="shared" si="33"/>
        <v>0</v>
      </c>
      <c r="E335">
        <f t="shared" si="34"/>
        <v>16</v>
      </c>
      <c r="G335">
        <v>1</v>
      </c>
    </row>
    <row r="336" spans="1:7" x14ac:dyDescent="0.25">
      <c r="A336">
        <f t="shared" si="32"/>
        <v>7</v>
      </c>
      <c r="B336">
        <f t="shared" si="35"/>
        <v>24</v>
      </c>
      <c r="C336">
        <f t="shared" si="36"/>
        <v>800</v>
      </c>
      <c r="D336">
        <f t="shared" si="33"/>
        <v>0</v>
      </c>
      <c r="E336">
        <f t="shared" si="34"/>
        <v>16</v>
      </c>
      <c r="G336">
        <v>0</v>
      </c>
    </row>
    <row r="337" spans="1:7" x14ac:dyDescent="0.25">
      <c r="A337">
        <f t="shared" ref="A337:A400" si="37">A326</f>
        <v>8</v>
      </c>
      <c r="B337">
        <f t="shared" si="35"/>
        <v>24</v>
      </c>
      <c r="C337">
        <f t="shared" si="36"/>
        <v>800</v>
      </c>
      <c r="D337">
        <f t="shared" si="33"/>
        <v>0</v>
      </c>
      <c r="E337">
        <f t="shared" si="34"/>
        <v>16</v>
      </c>
      <c r="G337">
        <v>1</v>
      </c>
    </row>
    <row r="338" spans="1:7" x14ac:dyDescent="0.25">
      <c r="A338">
        <f t="shared" si="37"/>
        <v>9</v>
      </c>
      <c r="B338">
        <f t="shared" si="35"/>
        <v>24</v>
      </c>
      <c r="C338">
        <f t="shared" si="36"/>
        <v>800</v>
      </c>
      <c r="D338">
        <f t="shared" si="33"/>
        <v>0</v>
      </c>
      <c r="E338">
        <f t="shared" si="34"/>
        <v>16</v>
      </c>
      <c r="G338">
        <v>1</v>
      </c>
    </row>
    <row r="339" spans="1:7" x14ac:dyDescent="0.25">
      <c r="A339">
        <f t="shared" si="37"/>
        <v>11</v>
      </c>
      <c r="B339">
        <f t="shared" si="35"/>
        <v>24</v>
      </c>
      <c r="C339">
        <f t="shared" si="36"/>
        <v>800</v>
      </c>
      <c r="D339">
        <f t="shared" si="33"/>
        <v>0</v>
      </c>
      <c r="E339">
        <f t="shared" si="34"/>
        <v>16</v>
      </c>
      <c r="G339">
        <v>1</v>
      </c>
    </row>
    <row r="340" spans="1:7" x14ac:dyDescent="0.25">
      <c r="A340">
        <f t="shared" si="37"/>
        <v>12</v>
      </c>
      <c r="B340">
        <f t="shared" si="35"/>
        <v>24</v>
      </c>
      <c r="C340">
        <f t="shared" si="36"/>
        <v>800</v>
      </c>
      <c r="D340">
        <f t="shared" si="33"/>
        <v>0</v>
      </c>
      <c r="E340">
        <f t="shared" si="34"/>
        <v>16</v>
      </c>
      <c r="G340">
        <v>1</v>
      </c>
    </row>
    <row r="341" spans="1:7" x14ac:dyDescent="0.25">
      <c r="A341">
        <f t="shared" si="37"/>
        <v>13</v>
      </c>
      <c r="B341">
        <f t="shared" si="35"/>
        <v>24</v>
      </c>
      <c r="C341">
        <f t="shared" si="36"/>
        <v>800</v>
      </c>
      <c r="D341">
        <f t="shared" si="33"/>
        <v>0</v>
      </c>
      <c r="E341">
        <f t="shared" si="34"/>
        <v>16</v>
      </c>
      <c r="G341">
        <v>1</v>
      </c>
    </row>
    <row r="342" spans="1:7" x14ac:dyDescent="0.25">
      <c r="A342">
        <f t="shared" si="37"/>
        <v>14</v>
      </c>
      <c r="B342">
        <f t="shared" si="35"/>
        <v>24</v>
      </c>
      <c r="C342">
        <f t="shared" si="36"/>
        <v>800</v>
      </c>
      <c r="D342">
        <f t="shared" si="33"/>
        <v>0</v>
      </c>
      <c r="E342">
        <f t="shared" si="34"/>
        <v>16</v>
      </c>
      <c r="G342">
        <v>1</v>
      </c>
    </row>
    <row r="343" spans="1:7" x14ac:dyDescent="0.25">
      <c r="A343">
        <f t="shared" si="37"/>
        <v>3</v>
      </c>
      <c r="B343">
        <f t="shared" si="35"/>
        <v>24</v>
      </c>
      <c r="C343">
        <f t="shared" si="36"/>
        <v>800</v>
      </c>
      <c r="D343">
        <f t="shared" si="33"/>
        <v>1</v>
      </c>
      <c r="E343">
        <f t="shared" si="34"/>
        <v>16</v>
      </c>
      <c r="G343">
        <v>1</v>
      </c>
    </row>
    <row r="344" spans="1:7" x14ac:dyDescent="0.25">
      <c r="A344">
        <f t="shared" si="37"/>
        <v>4</v>
      </c>
      <c r="B344">
        <f t="shared" si="35"/>
        <v>24</v>
      </c>
      <c r="C344">
        <f t="shared" si="36"/>
        <v>800</v>
      </c>
      <c r="D344">
        <f t="shared" si="33"/>
        <v>1</v>
      </c>
      <c r="E344">
        <f t="shared" si="34"/>
        <v>16</v>
      </c>
      <c r="G344">
        <v>1</v>
      </c>
    </row>
    <row r="345" spans="1:7" x14ac:dyDescent="0.25">
      <c r="A345">
        <f t="shared" si="37"/>
        <v>5</v>
      </c>
      <c r="B345">
        <f t="shared" si="35"/>
        <v>24</v>
      </c>
      <c r="C345">
        <f t="shared" si="36"/>
        <v>800</v>
      </c>
      <c r="D345">
        <f t="shared" ref="D345:D408" si="38">D323</f>
        <v>1</v>
      </c>
      <c r="E345">
        <f t="shared" ref="E345:E408" si="39">E323+1</f>
        <v>16</v>
      </c>
      <c r="G345">
        <v>1</v>
      </c>
    </row>
    <row r="346" spans="1:7" x14ac:dyDescent="0.25">
      <c r="A346">
        <f t="shared" si="37"/>
        <v>6</v>
      </c>
      <c r="B346">
        <f t="shared" si="35"/>
        <v>24</v>
      </c>
      <c r="C346">
        <f t="shared" si="36"/>
        <v>800</v>
      </c>
      <c r="D346">
        <f t="shared" si="38"/>
        <v>1</v>
      </c>
      <c r="E346">
        <f t="shared" si="39"/>
        <v>16</v>
      </c>
      <c r="G346">
        <v>1</v>
      </c>
    </row>
    <row r="347" spans="1:7" x14ac:dyDescent="0.25">
      <c r="A347">
        <f t="shared" si="37"/>
        <v>7</v>
      </c>
      <c r="B347">
        <f t="shared" si="35"/>
        <v>24</v>
      </c>
      <c r="C347">
        <f t="shared" si="36"/>
        <v>800</v>
      </c>
      <c r="D347">
        <f t="shared" si="38"/>
        <v>1</v>
      </c>
      <c r="E347">
        <f t="shared" si="39"/>
        <v>16</v>
      </c>
      <c r="G347">
        <v>0</v>
      </c>
    </row>
    <row r="348" spans="1:7" x14ac:dyDescent="0.25">
      <c r="A348">
        <f t="shared" si="37"/>
        <v>8</v>
      </c>
      <c r="B348">
        <f t="shared" si="35"/>
        <v>24</v>
      </c>
      <c r="C348">
        <f t="shared" si="36"/>
        <v>800</v>
      </c>
      <c r="D348">
        <f t="shared" si="38"/>
        <v>1</v>
      </c>
      <c r="E348">
        <f t="shared" si="39"/>
        <v>16</v>
      </c>
      <c r="G348">
        <v>1</v>
      </c>
    </row>
    <row r="349" spans="1:7" x14ac:dyDescent="0.25">
      <c r="A349">
        <f t="shared" si="37"/>
        <v>9</v>
      </c>
      <c r="B349">
        <f t="shared" si="35"/>
        <v>24</v>
      </c>
      <c r="C349">
        <f t="shared" si="36"/>
        <v>800</v>
      </c>
      <c r="D349">
        <f t="shared" si="38"/>
        <v>1</v>
      </c>
      <c r="E349">
        <f t="shared" si="39"/>
        <v>16</v>
      </c>
      <c r="G349">
        <v>1</v>
      </c>
    </row>
    <row r="350" spans="1:7" x14ac:dyDescent="0.25">
      <c r="A350">
        <f t="shared" si="37"/>
        <v>11</v>
      </c>
      <c r="B350">
        <f t="shared" ref="B350:B413" si="40">INDEX($K$1:$O$1,1,(E350-1)/COUNT($K$2:$O$2)+1)</f>
        <v>24</v>
      </c>
      <c r="C350">
        <f t="shared" si="36"/>
        <v>800</v>
      </c>
      <c r="D350">
        <f t="shared" si="38"/>
        <v>1</v>
      </c>
      <c r="E350">
        <f t="shared" si="39"/>
        <v>16</v>
      </c>
      <c r="G350">
        <v>0</v>
      </c>
    </row>
    <row r="351" spans="1:7" x14ac:dyDescent="0.25">
      <c r="A351">
        <f t="shared" si="37"/>
        <v>12</v>
      </c>
      <c r="B351">
        <f t="shared" si="40"/>
        <v>24</v>
      </c>
      <c r="C351">
        <f t="shared" si="36"/>
        <v>800</v>
      </c>
      <c r="D351">
        <f t="shared" si="38"/>
        <v>1</v>
      </c>
      <c r="E351">
        <f t="shared" si="39"/>
        <v>16</v>
      </c>
      <c r="G351">
        <v>1</v>
      </c>
    </row>
    <row r="352" spans="1:7" x14ac:dyDescent="0.25">
      <c r="A352">
        <f t="shared" si="37"/>
        <v>13</v>
      </c>
      <c r="B352">
        <f t="shared" si="40"/>
        <v>24</v>
      </c>
      <c r="C352">
        <f t="shared" si="36"/>
        <v>800</v>
      </c>
      <c r="D352">
        <f t="shared" si="38"/>
        <v>1</v>
      </c>
      <c r="E352">
        <f t="shared" si="39"/>
        <v>16</v>
      </c>
      <c r="G352">
        <v>1</v>
      </c>
    </row>
    <row r="353" spans="1:7" x14ac:dyDescent="0.25">
      <c r="A353">
        <f t="shared" si="37"/>
        <v>14</v>
      </c>
      <c r="B353">
        <f t="shared" si="40"/>
        <v>24</v>
      </c>
      <c r="C353">
        <f t="shared" si="36"/>
        <v>800</v>
      </c>
      <c r="D353">
        <f t="shared" si="38"/>
        <v>1</v>
      </c>
      <c r="E353">
        <f t="shared" si="39"/>
        <v>16</v>
      </c>
      <c r="G353">
        <v>1</v>
      </c>
    </row>
    <row r="354" spans="1:7" x14ac:dyDescent="0.25">
      <c r="A354">
        <f t="shared" si="37"/>
        <v>3</v>
      </c>
      <c r="B354">
        <f t="shared" si="40"/>
        <v>24</v>
      </c>
      <c r="C354">
        <f t="shared" si="36"/>
        <v>400</v>
      </c>
      <c r="D354">
        <f t="shared" si="38"/>
        <v>0</v>
      </c>
      <c r="E354">
        <f t="shared" si="39"/>
        <v>17</v>
      </c>
      <c r="G354">
        <v>1</v>
      </c>
    </row>
    <row r="355" spans="1:7" x14ac:dyDescent="0.25">
      <c r="A355">
        <f t="shared" si="37"/>
        <v>4</v>
      </c>
      <c r="B355">
        <f t="shared" si="40"/>
        <v>24</v>
      </c>
      <c r="C355">
        <f t="shared" si="36"/>
        <v>400</v>
      </c>
      <c r="D355">
        <f t="shared" si="38"/>
        <v>0</v>
      </c>
      <c r="E355">
        <f t="shared" si="39"/>
        <v>17</v>
      </c>
      <c r="G355">
        <v>1</v>
      </c>
    </row>
    <row r="356" spans="1:7" x14ac:dyDescent="0.25">
      <c r="A356">
        <f t="shared" si="37"/>
        <v>5</v>
      </c>
      <c r="B356">
        <f t="shared" si="40"/>
        <v>24</v>
      </c>
      <c r="C356">
        <f t="shared" si="36"/>
        <v>400</v>
      </c>
      <c r="D356">
        <f t="shared" si="38"/>
        <v>0</v>
      </c>
      <c r="E356">
        <f t="shared" si="39"/>
        <v>17</v>
      </c>
      <c r="G356">
        <v>1</v>
      </c>
    </row>
    <row r="357" spans="1:7" x14ac:dyDescent="0.25">
      <c r="A357">
        <f t="shared" si="37"/>
        <v>6</v>
      </c>
      <c r="B357">
        <f t="shared" si="40"/>
        <v>24</v>
      </c>
      <c r="C357">
        <f t="shared" si="36"/>
        <v>400</v>
      </c>
      <c r="D357">
        <f t="shared" si="38"/>
        <v>0</v>
      </c>
      <c r="E357">
        <f t="shared" si="39"/>
        <v>17</v>
      </c>
      <c r="G357">
        <v>1</v>
      </c>
    </row>
    <row r="358" spans="1:7" x14ac:dyDescent="0.25">
      <c r="A358">
        <f t="shared" si="37"/>
        <v>7</v>
      </c>
      <c r="B358">
        <f t="shared" si="40"/>
        <v>24</v>
      </c>
      <c r="C358">
        <f t="shared" si="36"/>
        <v>400</v>
      </c>
      <c r="D358">
        <f t="shared" si="38"/>
        <v>0</v>
      </c>
      <c r="E358">
        <f t="shared" si="39"/>
        <v>17</v>
      </c>
      <c r="G358">
        <v>1</v>
      </c>
    </row>
    <row r="359" spans="1:7" x14ac:dyDescent="0.25">
      <c r="A359">
        <f t="shared" si="37"/>
        <v>8</v>
      </c>
      <c r="B359">
        <f t="shared" si="40"/>
        <v>24</v>
      </c>
      <c r="C359">
        <f t="shared" si="36"/>
        <v>400</v>
      </c>
      <c r="D359">
        <f t="shared" si="38"/>
        <v>0</v>
      </c>
      <c r="E359">
        <f t="shared" si="39"/>
        <v>17</v>
      </c>
      <c r="G359">
        <v>1</v>
      </c>
    </row>
    <row r="360" spans="1:7" x14ac:dyDescent="0.25">
      <c r="A360">
        <f t="shared" si="37"/>
        <v>9</v>
      </c>
      <c r="B360">
        <f t="shared" si="40"/>
        <v>24</v>
      </c>
      <c r="C360">
        <f t="shared" si="36"/>
        <v>400</v>
      </c>
      <c r="D360">
        <f t="shared" si="38"/>
        <v>0</v>
      </c>
      <c r="E360">
        <f t="shared" si="39"/>
        <v>17</v>
      </c>
      <c r="G360">
        <v>1</v>
      </c>
    </row>
    <row r="361" spans="1:7" x14ac:dyDescent="0.25">
      <c r="A361">
        <f t="shared" si="37"/>
        <v>11</v>
      </c>
      <c r="B361">
        <f t="shared" si="40"/>
        <v>24</v>
      </c>
      <c r="C361">
        <f t="shared" si="36"/>
        <v>400</v>
      </c>
      <c r="D361">
        <f t="shared" si="38"/>
        <v>0</v>
      </c>
      <c r="E361">
        <f t="shared" si="39"/>
        <v>17</v>
      </c>
      <c r="G361">
        <v>1</v>
      </c>
    </row>
    <row r="362" spans="1:7" x14ac:dyDescent="0.25">
      <c r="A362">
        <f t="shared" si="37"/>
        <v>12</v>
      </c>
      <c r="B362">
        <f t="shared" si="40"/>
        <v>24</v>
      </c>
      <c r="C362">
        <f t="shared" si="36"/>
        <v>400</v>
      </c>
      <c r="D362">
        <f t="shared" si="38"/>
        <v>0</v>
      </c>
      <c r="E362">
        <f t="shared" si="39"/>
        <v>17</v>
      </c>
      <c r="G362">
        <v>0</v>
      </c>
    </row>
    <row r="363" spans="1:7" x14ac:dyDescent="0.25">
      <c r="A363">
        <f t="shared" si="37"/>
        <v>13</v>
      </c>
      <c r="B363">
        <f t="shared" si="40"/>
        <v>24</v>
      </c>
      <c r="C363">
        <f t="shared" si="36"/>
        <v>400</v>
      </c>
      <c r="D363">
        <f t="shared" si="38"/>
        <v>0</v>
      </c>
      <c r="E363">
        <f t="shared" si="39"/>
        <v>17</v>
      </c>
      <c r="G363">
        <v>1</v>
      </c>
    </row>
    <row r="364" spans="1:7" x14ac:dyDescent="0.25">
      <c r="A364">
        <f t="shared" si="37"/>
        <v>14</v>
      </c>
      <c r="B364">
        <f t="shared" si="40"/>
        <v>24</v>
      </c>
      <c r="C364">
        <f t="shared" si="36"/>
        <v>400</v>
      </c>
      <c r="D364">
        <f t="shared" si="38"/>
        <v>0</v>
      </c>
      <c r="E364">
        <f t="shared" si="39"/>
        <v>17</v>
      </c>
      <c r="G364">
        <v>1</v>
      </c>
    </row>
    <row r="365" spans="1:7" x14ac:dyDescent="0.25">
      <c r="A365">
        <f t="shared" si="37"/>
        <v>3</v>
      </c>
      <c r="B365">
        <f t="shared" si="40"/>
        <v>24</v>
      </c>
      <c r="C365">
        <f t="shared" si="36"/>
        <v>400</v>
      </c>
      <c r="D365">
        <f t="shared" si="38"/>
        <v>1</v>
      </c>
      <c r="E365">
        <f t="shared" si="39"/>
        <v>17</v>
      </c>
      <c r="G365">
        <v>1</v>
      </c>
    </row>
    <row r="366" spans="1:7" x14ac:dyDescent="0.25">
      <c r="A366">
        <f t="shared" si="37"/>
        <v>4</v>
      </c>
      <c r="B366">
        <f t="shared" si="40"/>
        <v>24</v>
      </c>
      <c r="C366">
        <f t="shared" si="36"/>
        <v>400</v>
      </c>
      <c r="D366">
        <f t="shared" si="38"/>
        <v>1</v>
      </c>
      <c r="E366">
        <f t="shared" si="39"/>
        <v>17</v>
      </c>
      <c r="G366">
        <v>1</v>
      </c>
    </row>
    <row r="367" spans="1:7" x14ac:dyDescent="0.25">
      <c r="A367">
        <f t="shared" si="37"/>
        <v>5</v>
      </c>
      <c r="B367">
        <f t="shared" si="40"/>
        <v>24</v>
      </c>
      <c r="C367">
        <f t="shared" si="36"/>
        <v>400</v>
      </c>
      <c r="D367">
        <f t="shared" si="38"/>
        <v>1</v>
      </c>
      <c r="E367">
        <f t="shared" si="39"/>
        <v>17</v>
      </c>
      <c r="G367">
        <v>1</v>
      </c>
    </row>
    <row r="368" spans="1:7" x14ac:dyDescent="0.25">
      <c r="A368">
        <f t="shared" si="37"/>
        <v>6</v>
      </c>
      <c r="B368">
        <f t="shared" si="40"/>
        <v>24</v>
      </c>
      <c r="C368">
        <f t="shared" ref="C368:C431" si="41">INDEX($K$2:$O$2,1,MOD(E368-1,COUNT($K$2:$O$2))+1)</f>
        <v>400</v>
      </c>
      <c r="D368">
        <f t="shared" si="38"/>
        <v>1</v>
      </c>
      <c r="E368">
        <f t="shared" si="39"/>
        <v>17</v>
      </c>
      <c r="G368">
        <v>1</v>
      </c>
    </row>
    <row r="369" spans="1:7" x14ac:dyDescent="0.25">
      <c r="A369">
        <f t="shared" si="37"/>
        <v>7</v>
      </c>
      <c r="B369">
        <f t="shared" si="40"/>
        <v>24</v>
      </c>
      <c r="C369">
        <f t="shared" si="41"/>
        <v>400</v>
      </c>
      <c r="D369">
        <f t="shared" si="38"/>
        <v>1</v>
      </c>
      <c r="E369">
        <f t="shared" si="39"/>
        <v>17</v>
      </c>
      <c r="G369">
        <v>1</v>
      </c>
    </row>
    <row r="370" spans="1:7" x14ac:dyDescent="0.25">
      <c r="A370">
        <f t="shared" si="37"/>
        <v>8</v>
      </c>
      <c r="B370">
        <f t="shared" si="40"/>
        <v>24</v>
      </c>
      <c r="C370">
        <f t="shared" si="41"/>
        <v>400</v>
      </c>
      <c r="D370">
        <f t="shared" si="38"/>
        <v>1</v>
      </c>
      <c r="E370">
        <f t="shared" si="39"/>
        <v>17</v>
      </c>
      <c r="G370">
        <v>1</v>
      </c>
    </row>
    <row r="371" spans="1:7" x14ac:dyDescent="0.25">
      <c r="A371">
        <f t="shared" si="37"/>
        <v>9</v>
      </c>
      <c r="B371">
        <f t="shared" si="40"/>
        <v>24</v>
      </c>
      <c r="C371">
        <f t="shared" si="41"/>
        <v>400</v>
      </c>
      <c r="D371">
        <f t="shared" si="38"/>
        <v>1</v>
      </c>
      <c r="E371">
        <f t="shared" si="39"/>
        <v>17</v>
      </c>
      <c r="G371">
        <v>1</v>
      </c>
    </row>
    <row r="372" spans="1:7" x14ac:dyDescent="0.25">
      <c r="A372">
        <f t="shared" si="37"/>
        <v>11</v>
      </c>
      <c r="B372">
        <f t="shared" si="40"/>
        <v>24</v>
      </c>
      <c r="C372">
        <f t="shared" si="41"/>
        <v>400</v>
      </c>
      <c r="D372">
        <f t="shared" si="38"/>
        <v>1</v>
      </c>
      <c r="E372">
        <f t="shared" si="39"/>
        <v>17</v>
      </c>
      <c r="G372">
        <v>0</v>
      </c>
    </row>
    <row r="373" spans="1:7" x14ac:dyDescent="0.25">
      <c r="A373">
        <f t="shared" si="37"/>
        <v>12</v>
      </c>
      <c r="B373">
        <f t="shared" si="40"/>
        <v>24</v>
      </c>
      <c r="C373">
        <f t="shared" si="41"/>
        <v>400</v>
      </c>
      <c r="D373">
        <f t="shared" si="38"/>
        <v>1</v>
      </c>
      <c r="E373">
        <f t="shared" si="39"/>
        <v>17</v>
      </c>
      <c r="G373">
        <v>1</v>
      </c>
    </row>
    <row r="374" spans="1:7" x14ac:dyDescent="0.25">
      <c r="A374">
        <f t="shared" si="37"/>
        <v>13</v>
      </c>
      <c r="B374">
        <f t="shared" si="40"/>
        <v>24</v>
      </c>
      <c r="C374">
        <f t="shared" si="41"/>
        <v>400</v>
      </c>
      <c r="D374">
        <f t="shared" si="38"/>
        <v>1</v>
      </c>
      <c r="E374">
        <f t="shared" si="39"/>
        <v>17</v>
      </c>
      <c r="G374">
        <v>1</v>
      </c>
    </row>
    <row r="375" spans="1:7" x14ac:dyDescent="0.25">
      <c r="A375">
        <f t="shared" si="37"/>
        <v>14</v>
      </c>
      <c r="B375">
        <f t="shared" si="40"/>
        <v>24</v>
      </c>
      <c r="C375">
        <f t="shared" si="41"/>
        <v>400</v>
      </c>
      <c r="D375">
        <f t="shared" si="38"/>
        <v>1</v>
      </c>
      <c r="E375">
        <f t="shared" si="39"/>
        <v>17</v>
      </c>
      <c r="G375">
        <v>1</v>
      </c>
    </row>
    <row r="376" spans="1:7" x14ac:dyDescent="0.25">
      <c r="A376">
        <f t="shared" si="37"/>
        <v>3</v>
      </c>
      <c r="B376">
        <f t="shared" si="40"/>
        <v>24</v>
      </c>
      <c r="C376">
        <f t="shared" si="41"/>
        <v>200</v>
      </c>
      <c r="D376">
        <f t="shared" si="38"/>
        <v>0</v>
      </c>
      <c r="E376">
        <f t="shared" si="39"/>
        <v>18</v>
      </c>
      <c r="G376">
        <v>1</v>
      </c>
    </row>
    <row r="377" spans="1:7" x14ac:dyDescent="0.25">
      <c r="A377">
        <f t="shared" si="37"/>
        <v>4</v>
      </c>
      <c r="B377">
        <f t="shared" si="40"/>
        <v>24</v>
      </c>
      <c r="C377">
        <f t="shared" si="41"/>
        <v>200</v>
      </c>
      <c r="D377">
        <f t="shared" si="38"/>
        <v>0</v>
      </c>
      <c r="E377">
        <f t="shared" si="39"/>
        <v>18</v>
      </c>
      <c r="G377">
        <v>1</v>
      </c>
    </row>
    <row r="378" spans="1:7" x14ac:dyDescent="0.25">
      <c r="A378">
        <f t="shared" si="37"/>
        <v>5</v>
      </c>
      <c r="B378">
        <f t="shared" si="40"/>
        <v>24</v>
      </c>
      <c r="C378">
        <f t="shared" si="41"/>
        <v>200</v>
      </c>
      <c r="D378">
        <f t="shared" si="38"/>
        <v>0</v>
      </c>
      <c r="E378">
        <f t="shared" si="39"/>
        <v>18</v>
      </c>
      <c r="G378">
        <v>1</v>
      </c>
    </row>
    <row r="379" spans="1:7" x14ac:dyDescent="0.25">
      <c r="A379">
        <f t="shared" si="37"/>
        <v>6</v>
      </c>
      <c r="B379">
        <f t="shared" si="40"/>
        <v>24</v>
      </c>
      <c r="C379">
        <f t="shared" si="41"/>
        <v>200</v>
      </c>
      <c r="D379">
        <f t="shared" si="38"/>
        <v>0</v>
      </c>
      <c r="E379">
        <f t="shared" si="39"/>
        <v>18</v>
      </c>
      <c r="G379">
        <v>1</v>
      </c>
    </row>
    <row r="380" spans="1:7" x14ac:dyDescent="0.25">
      <c r="A380">
        <f t="shared" si="37"/>
        <v>7</v>
      </c>
      <c r="B380">
        <f t="shared" si="40"/>
        <v>24</v>
      </c>
      <c r="C380">
        <f t="shared" si="41"/>
        <v>200</v>
      </c>
      <c r="D380">
        <f t="shared" si="38"/>
        <v>0</v>
      </c>
      <c r="E380">
        <f t="shared" si="39"/>
        <v>18</v>
      </c>
      <c r="G380">
        <v>1</v>
      </c>
    </row>
    <row r="381" spans="1:7" x14ac:dyDescent="0.25">
      <c r="A381">
        <f t="shared" si="37"/>
        <v>8</v>
      </c>
      <c r="B381">
        <f t="shared" si="40"/>
        <v>24</v>
      </c>
      <c r="C381">
        <f t="shared" si="41"/>
        <v>200</v>
      </c>
      <c r="D381">
        <f t="shared" si="38"/>
        <v>0</v>
      </c>
      <c r="E381">
        <f t="shared" si="39"/>
        <v>18</v>
      </c>
      <c r="G381">
        <v>1</v>
      </c>
    </row>
    <row r="382" spans="1:7" x14ac:dyDescent="0.25">
      <c r="A382">
        <f t="shared" si="37"/>
        <v>9</v>
      </c>
      <c r="B382">
        <f t="shared" si="40"/>
        <v>24</v>
      </c>
      <c r="C382">
        <f t="shared" si="41"/>
        <v>200</v>
      </c>
      <c r="D382">
        <f t="shared" si="38"/>
        <v>0</v>
      </c>
      <c r="E382">
        <f t="shared" si="39"/>
        <v>18</v>
      </c>
      <c r="G382">
        <v>1</v>
      </c>
    </row>
    <row r="383" spans="1:7" x14ac:dyDescent="0.25">
      <c r="A383">
        <f t="shared" si="37"/>
        <v>11</v>
      </c>
      <c r="B383">
        <f t="shared" si="40"/>
        <v>24</v>
      </c>
      <c r="C383">
        <f t="shared" si="41"/>
        <v>200</v>
      </c>
      <c r="D383">
        <f t="shared" si="38"/>
        <v>0</v>
      </c>
      <c r="E383">
        <f t="shared" si="39"/>
        <v>18</v>
      </c>
      <c r="G383">
        <v>1</v>
      </c>
    </row>
    <row r="384" spans="1:7" x14ac:dyDescent="0.25">
      <c r="A384">
        <f t="shared" si="37"/>
        <v>12</v>
      </c>
      <c r="B384">
        <f t="shared" si="40"/>
        <v>24</v>
      </c>
      <c r="C384">
        <f t="shared" si="41"/>
        <v>200</v>
      </c>
      <c r="D384">
        <f t="shared" si="38"/>
        <v>0</v>
      </c>
      <c r="E384">
        <f t="shared" si="39"/>
        <v>18</v>
      </c>
      <c r="G384">
        <v>1</v>
      </c>
    </row>
    <row r="385" spans="1:7" x14ac:dyDescent="0.25">
      <c r="A385">
        <f t="shared" si="37"/>
        <v>13</v>
      </c>
      <c r="B385">
        <f t="shared" si="40"/>
        <v>24</v>
      </c>
      <c r="C385">
        <f t="shared" si="41"/>
        <v>200</v>
      </c>
      <c r="D385">
        <f t="shared" si="38"/>
        <v>0</v>
      </c>
      <c r="E385">
        <f t="shared" si="39"/>
        <v>18</v>
      </c>
      <c r="G385">
        <v>1</v>
      </c>
    </row>
    <row r="386" spans="1:7" x14ac:dyDescent="0.25">
      <c r="A386">
        <f t="shared" si="37"/>
        <v>14</v>
      </c>
      <c r="B386">
        <f t="shared" si="40"/>
        <v>24</v>
      </c>
      <c r="C386">
        <f t="shared" si="41"/>
        <v>200</v>
      </c>
      <c r="D386">
        <f t="shared" si="38"/>
        <v>0</v>
      </c>
      <c r="E386">
        <f t="shared" si="39"/>
        <v>18</v>
      </c>
      <c r="G386">
        <v>1</v>
      </c>
    </row>
    <row r="387" spans="1:7" x14ac:dyDescent="0.25">
      <c r="A387">
        <f t="shared" si="37"/>
        <v>3</v>
      </c>
      <c r="B387">
        <f t="shared" si="40"/>
        <v>24</v>
      </c>
      <c r="C387">
        <f t="shared" si="41"/>
        <v>200</v>
      </c>
      <c r="D387">
        <f t="shared" si="38"/>
        <v>1</v>
      </c>
      <c r="E387">
        <f t="shared" si="39"/>
        <v>18</v>
      </c>
      <c r="G387">
        <v>1</v>
      </c>
    </row>
    <row r="388" spans="1:7" x14ac:dyDescent="0.25">
      <c r="A388">
        <f t="shared" si="37"/>
        <v>4</v>
      </c>
      <c r="B388">
        <f t="shared" si="40"/>
        <v>24</v>
      </c>
      <c r="C388">
        <f t="shared" si="41"/>
        <v>200</v>
      </c>
      <c r="D388">
        <f t="shared" si="38"/>
        <v>1</v>
      </c>
      <c r="E388">
        <f t="shared" si="39"/>
        <v>18</v>
      </c>
      <c r="G388">
        <v>1</v>
      </c>
    </row>
    <row r="389" spans="1:7" x14ac:dyDescent="0.25">
      <c r="A389">
        <f t="shared" si="37"/>
        <v>5</v>
      </c>
      <c r="B389">
        <f t="shared" si="40"/>
        <v>24</v>
      </c>
      <c r="C389">
        <f t="shared" si="41"/>
        <v>200</v>
      </c>
      <c r="D389">
        <f t="shared" si="38"/>
        <v>1</v>
      </c>
      <c r="E389">
        <f t="shared" si="39"/>
        <v>18</v>
      </c>
      <c r="G389">
        <v>1</v>
      </c>
    </row>
    <row r="390" spans="1:7" x14ac:dyDescent="0.25">
      <c r="A390">
        <f t="shared" si="37"/>
        <v>6</v>
      </c>
      <c r="B390">
        <f t="shared" si="40"/>
        <v>24</v>
      </c>
      <c r="C390">
        <f t="shared" si="41"/>
        <v>200</v>
      </c>
      <c r="D390">
        <f t="shared" si="38"/>
        <v>1</v>
      </c>
      <c r="E390">
        <f t="shared" si="39"/>
        <v>18</v>
      </c>
      <c r="G390">
        <v>1</v>
      </c>
    </row>
    <row r="391" spans="1:7" x14ac:dyDescent="0.25">
      <c r="A391">
        <f t="shared" si="37"/>
        <v>7</v>
      </c>
      <c r="B391">
        <f t="shared" si="40"/>
        <v>24</v>
      </c>
      <c r="C391">
        <f t="shared" si="41"/>
        <v>200</v>
      </c>
      <c r="D391">
        <f t="shared" si="38"/>
        <v>1</v>
      </c>
      <c r="E391">
        <f t="shared" si="39"/>
        <v>18</v>
      </c>
      <c r="G391">
        <v>1</v>
      </c>
    </row>
    <row r="392" spans="1:7" x14ac:dyDescent="0.25">
      <c r="A392">
        <f t="shared" si="37"/>
        <v>8</v>
      </c>
      <c r="B392">
        <f t="shared" si="40"/>
        <v>24</v>
      </c>
      <c r="C392">
        <f t="shared" si="41"/>
        <v>200</v>
      </c>
      <c r="D392">
        <f t="shared" si="38"/>
        <v>1</v>
      </c>
      <c r="E392">
        <f t="shared" si="39"/>
        <v>18</v>
      </c>
      <c r="G392">
        <v>1</v>
      </c>
    </row>
    <row r="393" spans="1:7" x14ac:dyDescent="0.25">
      <c r="A393">
        <f t="shared" si="37"/>
        <v>9</v>
      </c>
      <c r="B393">
        <f t="shared" si="40"/>
        <v>24</v>
      </c>
      <c r="C393">
        <f t="shared" si="41"/>
        <v>200</v>
      </c>
      <c r="D393">
        <f t="shared" si="38"/>
        <v>1</v>
      </c>
      <c r="E393">
        <f t="shared" si="39"/>
        <v>18</v>
      </c>
      <c r="G393">
        <v>1</v>
      </c>
    </row>
    <row r="394" spans="1:7" x14ac:dyDescent="0.25">
      <c r="A394">
        <f t="shared" si="37"/>
        <v>11</v>
      </c>
      <c r="B394">
        <f t="shared" si="40"/>
        <v>24</v>
      </c>
      <c r="C394">
        <f t="shared" si="41"/>
        <v>200</v>
      </c>
      <c r="D394">
        <f t="shared" si="38"/>
        <v>1</v>
      </c>
      <c r="E394">
        <f t="shared" si="39"/>
        <v>18</v>
      </c>
      <c r="G394">
        <v>1</v>
      </c>
    </row>
    <row r="395" spans="1:7" x14ac:dyDescent="0.25">
      <c r="A395">
        <f t="shared" si="37"/>
        <v>12</v>
      </c>
      <c r="B395">
        <f t="shared" si="40"/>
        <v>24</v>
      </c>
      <c r="C395">
        <f t="shared" si="41"/>
        <v>200</v>
      </c>
      <c r="D395">
        <f t="shared" si="38"/>
        <v>1</v>
      </c>
      <c r="E395">
        <f t="shared" si="39"/>
        <v>18</v>
      </c>
      <c r="G395">
        <v>1</v>
      </c>
    </row>
    <row r="396" spans="1:7" x14ac:dyDescent="0.25">
      <c r="A396">
        <f t="shared" si="37"/>
        <v>13</v>
      </c>
      <c r="B396">
        <f t="shared" si="40"/>
        <v>24</v>
      </c>
      <c r="C396">
        <f t="shared" si="41"/>
        <v>200</v>
      </c>
      <c r="D396">
        <f t="shared" si="38"/>
        <v>1</v>
      </c>
      <c r="E396">
        <f t="shared" si="39"/>
        <v>18</v>
      </c>
      <c r="G396">
        <v>1</v>
      </c>
    </row>
    <row r="397" spans="1:7" x14ac:dyDescent="0.25">
      <c r="A397">
        <f t="shared" si="37"/>
        <v>14</v>
      </c>
      <c r="B397">
        <f t="shared" si="40"/>
        <v>24</v>
      </c>
      <c r="C397">
        <f t="shared" si="41"/>
        <v>200</v>
      </c>
      <c r="D397">
        <f t="shared" si="38"/>
        <v>1</v>
      </c>
      <c r="E397">
        <f t="shared" si="39"/>
        <v>18</v>
      </c>
      <c r="G397">
        <v>1</v>
      </c>
    </row>
    <row r="398" spans="1:7" x14ac:dyDescent="0.25">
      <c r="A398">
        <f t="shared" si="37"/>
        <v>3</v>
      </c>
      <c r="B398">
        <f t="shared" si="40"/>
        <v>24</v>
      </c>
      <c r="C398">
        <f t="shared" si="41"/>
        <v>100</v>
      </c>
      <c r="D398">
        <f t="shared" si="38"/>
        <v>0</v>
      </c>
      <c r="E398">
        <f t="shared" si="39"/>
        <v>19</v>
      </c>
      <c r="G398">
        <v>1</v>
      </c>
    </row>
    <row r="399" spans="1:7" x14ac:dyDescent="0.25">
      <c r="A399">
        <f t="shared" si="37"/>
        <v>4</v>
      </c>
      <c r="B399">
        <f t="shared" si="40"/>
        <v>24</v>
      </c>
      <c r="C399">
        <f t="shared" si="41"/>
        <v>100</v>
      </c>
      <c r="D399">
        <f t="shared" si="38"/>
        <v>0</v>
      </c>
      <c r="E399">
        <f t="shared" si="39"/>
        <v>19</v>
      </c>
      <c r="G399">
        <v>1</v>
      </c>
    </row>
    <row r="400" spans="1:7" x14ac:dyDescent="0.25">
      <c r="A400">
        <f t="shared" si="37"/>
        <v>5</v>
      </c>
      <c r="B400">
        <f t="shared" si="40"/>
        <v>24</v>
      </c>
      <c r="C400">
        <f t="shared" si="41"/>
        <v>100</v>
      </c>
      <c r="D400">
        <f t="shared" si="38"/>
        <v>0</v>
      </c>
      <c r="E400">
        <f t="shared" si="39"/>
        <v>19</v>
      </c>
      <c r="G400">
        <v>1</v>
      </c>
    </row>
    <row r="401" spans="1:7" x14ac:dyDescent="0.25">
      <c r="A401">
        <f t="shared" ref="A401:A464" si="42">A390</f>
        <v>6</v>
      </c>
      <c r="B401">
        <f t="shared" si="40"/>
        <v>24</v>
      </c>
      <c r="C401">
        <f t="shared" si="41"/>
        <v>100</v>
      </c>
      <c r="D401">
        <f t="shared" si="38"/>
        <v>0</v>
      </c>
      <c r="E401">
        <f t="shared" si="39"/>
        <v>19</v>
      </c>
      <c r="G401">
        <v>1</v>
      </c>
    </row>
    <row r="402" spans="1:7" x14ac:dyDescent="0.25">
      <c r="A402">
        <f t="shared" si="42"/>
        <v>7</v>
      </c>
      <c r="B402">
        <f t="shared" si="40"/>
        <v>24</v>
      </c>
      <c r="C402">
        <f t="shared" si="41"/>
        <v>100</v>
      </c>
      <c r="D402">
        <f t="shared" si="38"/>
        <v>0</v>
      </c>
      <c r="E402">
        <f t="shared" si="39"/>
        <v>19</v>
      </c>
      <c r="G402">
        <v>1</v>
      </c>
    </row>
    <row r="403" spans="1:7" x14ac:dyDescent="0.25">
      <c r="A403">
        <f t="shared" si="42"/>
        <v>8</v>
      </c>
      <c r="B403">
        <f t="shared" si="40"/>
        <v>24</v>
      </c>
      <c r="C403">
        <f t="shared" si="41"/>
        <v>100</v>
      </c>
      <c r="D403">
        <f t="shared" si="38"/>
        <v>0</v>
      </c>
      <c r="E403">
        <f t="shared" si="39"/>
        <v>19</v>
      </c>
      <c r="G403">
        <v>1</v>
      </c>
    </row>
    <row r="404" spans="1:7" x14ac:dyDescent="0.25">
      <c r="A404">
        <f t="shared" si="42"/>
        <v>9</v>
      </c>
      <c r="B404">
        <f t="shared" si="40"/>
        <v>24</v>
      </c>
      <c r="C404">
        <f t="shared" si="41"/>
        <v>100</v>
      </c>
      <c r="D404">
        <f t="shared" si="38"/>
        <v>0</v>
      </c>
      <c r="E404">
        <f t="shared" si="39"/>
        <v>19</v>
      </c>
      <c r="G404">
        <v>1</v>
      </c>
    </row>
    <row r="405" spans="1:7" x14ac:dyDescent="0.25">
      <c r="A405">
        <f t="shared" si="42"/>
        <v>11</v>
      </c>
      <c r="B405">
        <f t="shared" si="40"/>
        <v>24</v>
      </c>
      <c r="C405">
        <f t="shared" si="41"/>
        <v>100</v>
      </c>
      <c r="D405">
        <f t="shared" si="38"/>
        <v>0</v>
      </c>
      <c r="E405">
        <f t="shared" si="39"/>
        <v>19</v>
      </c>
      <c r="G405">
        <v>1</v>
      </c>
    </row>
    <row r="406" spans="1:7" x14ac:dyDescent="0.25">
      <c r="A406">
        <f t="shared" si="42"/>
        <v>12</v>
      </c>
      <c r="B406">
        <f t="shared" si="40"/>
        <v>24</v>
      </c>
      <c r="C406">
        <f t="shared" si="41"/>
        <v>100</v>
      </c>
      <c r="D406">
        <f t="shared" si="38"/>
        <v>0</v>
      </c>
      <c r="E406">
        <f t="shared" si="39"/>
        <v>19</v>
      </c>
      <c r="G406">
        <v>1</v>
      </c>
    </row>
    <row r="407" spans="1:7" x14ac:dyDescent="0.25">
      <c r="A407">
        <f t="shared" si="42"/>
        <v>13</v>
      </c>
      <c r="B407">
        <f t="shared" si="40"/>
        <v>24</v>
      </c>
      <c r="C407">
        <f t="shared" si="41"/>
        <v>100</v>
      </c>
      <c r="D407">
        <f t="shared" si="38"/>
        <v>0</v>
      </c>
      <c r="E407">
        <f t="shared" si="39"/>
        <v>19</v>
      </c>
      <c r="G407">
        <v>1</v>
      </c>
    </row>
    <row r="408" spans="1:7" x14ac:dyDescent="0.25">
      <c r="A408">
        <f t="shared" si="42"/>
        <v>14</v>
      </c>
      <c r="B408">
        <f t="shared" si="40"/>
        <v>24</v>
      </c>
      <c r="C408">
        <f t="shared" si="41"/>
        <v>100</v>
      </c>
      <c r="D408">
        <f t="shared" si="38"/>
        <v>0</v>
      </c>
      <c r="E408">
        <f t="shared" si="39"/>
        <v>19</v>
      </c>
      <c r="G408">
        <v>1</v>
      </c>
    </row>
    <row r="409" spans="1:7" x14ac:dyDescent="0.25">
      <c r="A409">
        <f t="shared" si="42"/>
        <v>3</v>
      </c>
      <c r="B409">
        <f t="shared" si="40"/>
        <v>24</v>
      </c>
      <c r="C409">
        <f t="shared" si="41"/>
        <v>100</v>
      </c>
      <c r="D409">
        <f t="shared" ref="D409:D472" si="43">D387</f>
        <v>1</v>
      </c>
      <c r="E409">
        <f t="shared" ref="E409:E472" si="44">E387+1</f>
        <v>19</v>
      </c>
      <c r="G409">
        <v>1</v>
      </c>
    </row>
    <row r="410" spans="1:7" x14ac:dyDescent="0.25">
      <c r="A410">
        <f t="shared" si="42"/>
        <v>4</v>
      </c>
      <c r="B410">
        <f t="shared" si="40"/>
        <v>24</v>
      </c>
      <c r="C410">
        <f t="shared" si="41"/>
        <v>100</v>
      </c>
      <c r="D410">
        <f t="shared" si="43"/>
        <v>1</v>
      </c>
      <c r="E410">
        <f t="shared" si="44"/>
        <v>19</v>
      </c>
      <c r="G410">
        <v>1</v>
      </c>
    </row>
    <row r="411" spans="1:7" x14ac:dyDescent="0.25">
      <c r="A411">
        <f t="shared" si="42"/>
        <v>5</v>
      </c>
      <c r="B411">
        <f t="shared" si="40"/>
        <v>24</v>
      </c>
      <c r="C411">
        <f t="shared" si="41"/>
        <v>100</v>
      </c>
      <c r="D411">
        <f t="shared" si="43"/>
        <v>1</v>
      </c>
      <c r="E411">
        <f t="shared" si="44"/>
        <v>19</v>
      </c>
      <c r="G411">
        <v>1</v>
      </c>
    </row>
    <row r="412" spans="1:7" x14ac:dyDescent="0.25">
      <c r="A412">
        <f t="shared" si="42"/>
        <v>6</v>
      </c>
      <c r="B412">
        <f t="shared" si="40"/>
        <v>24</v>
      </c>
      <c r="C412">
        <f t="shared" si="41"/>
        <v>100</v>
      </c>
      <c r="D412">
        <f t="shared" si="43"/>
        <v>1</v>
      </c>
      <c r="E412">
        <f t="shared" si="44"/>
        <v>19</v>
      </c>
      <c r="G412">
        <v>1</v>
      </c>
    </row>
    <row r="413" spans="1:7" x14ac:dyDescent="0.25">
      <c r="A413">
        <f t="shared" si="42"/>
        <v>7</v>
      </c>
      <c r="B413">
        <f t="shared" si="40"/>
        <v>24</v>
      </c>
      <c r="C413">
        <f t="shared" si="41"/>
        <v>100</v>
      </c>
      <c r="D413">
        <f t="shared" si="43"/>
        <v>1</v>
      </c>
      <c r="E413">
        <f t="shared" si="44"/>
        <v>19</v>
      </c>
      <c r="G413">
        <v>1</v>
      </c>
    </row>
    <row r="414" spans="1:7" x14ac:dyDescent="0.25">
      <c r="A414">
        <f t="shared" si="42"/>
        <v>8</v>
      </c>
      <c r="B414">
        <f t="shared" ref="B414:B477" si="45">INDEX($K$1:$O$1,1,(E414-1)/COUNT($K$2:$O$2)+1)</f>
        <v>24</v>
      </c>
      <c r="C414">
        <f t="shared" si="41"/>
        <v>100</v>
      </c>
      <c r="D414">
        <f t="shared" si="43"/>
        <v>1</v>
      </c>
      <c r="E414">
        <f t="shared" si="44"/>
        <v>19</v>
      </c>
      <c r="G414">
        <v>1</v>
      </c>
    </row>
    <row r="415" spans="1:7" x14ac:dyDescent="0.25">
      <c r="A415">
        <f t="shared" si="42"/>
        <v>9</v>
      </c>
      <c r="B415">
        <f t="shared" si="45"/>
        <v>24</v>
      </c>
      <c r="C415">
        <f t="shared" si="41"/>
        <v>100</v>
      </c>
      <c r="D415">
        <f t="shared" si="43"/>
        <v>1</v>
      </c>
      <c r="E415">
        <f t="shared" si="44"/>
        <v>19</v>
      </c>
      <c r="G415">
        <v>1</v>
      </c>
    </row>
    <row r="416" spans="1:7" x14ac:dyDescent="0.25">
      <c r="A416">
        <f t="shared" si="42"/>
        <v>11</v>
      </c>
      <c r="B416">
        <f t="shared" si="45"/>
        <v>24</v>
      </c>
      <c r="C416">
        <f t="shared" si="41"/>
        <v>100</v>
      </c>
      <c r="D416">
        <f t="shared" si="43"/>
        <v>1</v>
      </c>
      <c r="E416">
        <f t="shared" si="44"/>
        <v>19</v>
      </c>
      <c r="G416">
        <v>1</v>
      </c>
    </row>
    <row r="417" spans="1:7" x14ac:dyDescent="0.25">
      <c r="A417">
        <f t="shared" si="42"/>
        <v>12</v>
      </c>
      <c r="B417">
        <f t="shared" si="45"/>
        <v>24</v>
      </c>
      <c r="C417">
        <f t="shared" si="41"/>
        <v>100</v>
      </c>
      <c r="D417">
        <f t="shared" si="43"/>
        <v>1</v>
      </c>
      <c r="E417">
        <f t="shared" si="44"/>
        <v>19</v>
      </c>
      <c r="G417">
        <v>1</v>
      </c>
    </row>
    <row r="418" spans="1:7" x14ac:dyDescent="0.25">
      <c r="A418">
        <f t="shared" si="42"/>
        <v>13</v>
      </c>
      <c r="B418">
        <f t="shared" si="45"/>
        <v>24</v>
      </c>
      <c r="C418">
        <f t="shared" si="41"/>
        <v>100</v>
      </c>
      <c r="D418">
        <f t="shared" si="43"/>
        <v>1</v>
      </c>
      <c r="E418">
        <f t="shared" si="44"/>
        <v>19</v>
      </c>
      <c r="G418">
        <v>1</v>
      </c>
    </row>
    <row r="419" spans="1:7" x14ac:dyDescent="0.25">
      <c r="A419">
        <f t="shared" si="42"/>
        <v>14</v>
      </c>
      <c r="B419">
        <f t="shared" si="45"/>
        <v>24</v>
      </c>
      <c r="C419">
        <f t="shared" si="41"/>
        <v>100</v>
      </c>
      <c r="D419">
        <f t="shared" si="43"/>
        <v>1</v>
      </c>
      <c r="E419">
        <f t="shared" si="44"/>
        <v>19</v>
      </c>
      <c r="G419">
        <v>1</v>
      </c>
    </row>
    <row r="420" spans="1:7" x14ac:dyDescent="0.25">
      <c r="A420">
        <f t="shared" si="42"/>
        <v>3</v>
      </c>
      <c r="B420">
        <f t="shared" si="45"/>
        <v>24</v>
      </c>
      <c r="C420">
        <f t="shared" si="41"/>
        <v>50</v>
      </c>
      <c r="D420">
        <f t="shared" si="43"/>
        <v>0</v>
      </c>
      <c r="E420">
        <f t="shared" si="44"/>
        <v>20</v>
      </c>
      <c r="G420">
        <v>1</v>
      </c>
    </row>
    <row r="421" spans="1:7" x14ac:dyDescent="0.25">
      <c r="A421">
        <f t="shared" si="42"/>
        <v>4</v>
      </c>
      <c r="B421">
        <f t="shared" si="45"/>
        <v>24</v>
      </c>
      <c r="C421">
        <f t="shared" si="41"/>
        <v>50</v>
      </c>
      <c r="D421">
        <f t="shared" si="43"/>
        <v>0</v>
      </c>
      <c r="E421">
        <f t="shared" si="44"/>
        <v>20</v>
      </c>
      <c r="G421">
        <v>1</v>
      </c>
    </row>
    <row r="422" spans="1:7" x14ac:dyDescent="0.25">
      <c r="A422">
        <f t="shared" si="42"/>
        <v>5</v>
      </c>
      <c r="B422">
        <f t="shared" si="45"/>
        <v>24</v>
      </c>
      <c r="C422">
        <f t="shared" si="41"/>
        <v>50</v>
      </c>
      <c r="D422">
        <f t="shared" si="43"/>
        <v>0</v>
      </c>
      <c r="E422">
        <f t="shared" si="44"/>
        <v>20</v>
      </c>
      <c r="G422">
        <v>1</v>
      </c>
    </row>
    <row r="423" spans="1:7" x14ac:dyDescent="0.25">
      <c r="A423">
        <f t="shared" si="42"/>
        <v>6</v>
      </c>
      <c r="B423">
        <f t="shared" si="45"/>
        <v>24</v>
      </c>
      <c r="C423">
        <f t="shared" si="41"/>
        <v>50</v>
      </c>
      <c r="D423">
        <f t="shared" si="43"/>
        <v>0</v>
      </c>
      <c r="E423">
        <f t="shared" si="44"/>
        <v>20</v>
      </c>
      <c r="G423">
        <v>1</v>
      </c>
    </row>
    <row r="424" spans="1:7" x14ac:dyDescent="0.25">
      <c r="A424">
        <f t="shared" si="42"/>
        <v>7</v>
      </c>
      <c r="B424">
        <f t="shared" si="45"/>
        <v>24</v>
      </c>
      <c r="C424">
        <f t="shared" si="41"/>
        <v>50</v>
      </c>
      <c r="D424">
        <f t="shared" si="43"/>
        <v>0</v>
      </c>
      <c r="E424">
        <f t="shared" si="44"/>
        <v>20</v>
      </c>
      <c r="G424">
        <v>1</v>
      </c>
    </row>
    <row r="425" spans="1:7" x14ac:dyDescent="0.25">
      <c r="A425">
        <f t="shared" si="42"/>
        <v>8</v>
      </c>
      <c r="B425">
        <f t="shared" si="45"/>
        <v>24</v>
      </c>
      <c r="C425">
        <f t="shared" si="41"/>
        <v>50</v>
      </c>
      <c r="D425">
        <f t="shared" si="43"/>
        <v>0</v>
      </c>
      <c r="E425">
        <f t="shared" si="44"/>
        <v>20</v>
      </c>
      <c r="G425">
        <v>1</v>
      </c>
    </row>
    <row r="426" spans="1:7" x14ac:dyDescent="0.25">
      <c r="A426">
        <f t="shared" si="42"/>
        <v>9</v>
      </c>
      <c r="B426">
        <f t="shared" si="45"/>
        <v>24</v>
      </c>
      <c r="C426">
        <f t="shared" si="41"/>
        <v>50</v>
      </c>
      <c r="D426">
        <f t="shared" si="43"/>
        <v>0</v>
      </c>
      <c r="E426">
        <f t="shared" si="44"/>
        <v>20</v>
      </c>
      <c r="G426">
        <v>1</v>
      </c>
    </row>
    <row r="427" spans="1:7" x14ac:dyDescent="0.25">
      <c r="A427">
        <f t="shared" si="42"/>
        <v>11</v>
      </c>
      <c r="B427">
        <f t="shared" si="45"/>
        <v>24</v>
      </c>
      <c r="C427">
        <f t="shared" si="41"/>
        <v>50</v>
      </c>
      <c r="D427">
        <f t="shared" si="43"/>
        <v>0</v>
      </c>
      <c r="E427">
        <f t="shared" si="44"/>
        <v>20</v>
      </c>
      <c r="G427">
        <v>1</v>
      </c>
    </row>
    <row r="428" spans="1:7" x14ac:dyDescent="0.25">
      <c r="A428">
        <f t="shared" si="42"/>
        <v>12</v>
      </c>
      <c r="B428">
        <f t="shared" si="45"/>
        <v>24</v>
      </c>
      <c r="C428">
        <f t="shared" si="41"/>
        <v>50</v>
      </c>
      <c r="D428">
        <f t="shared" si="43"/>
        <v>0</v>
      </c>
      <c r="E428">
        <f t="shared" si="44"/>
        <v>20</v>
      </c>
      <c r="G428">
        <v>1</v>
      </c>
    </row>
    <row r="429" spans="1:7" x14ac:dyDescent="0.25">
      <c r="A429">
        <f t="shared" si="42"/>
        <v>13</v>
      </c>
      <c r="B429">
        <f t="shared" si="45"/>
        <v>24</v>
      </c>
      <c r="C429">
        <f t="shared" si="41"/>
        <v>50</v>
      </c>
      <c r="D429">
        <f t="shared" si="43"/>
        <v>0</v>
      </c>
      <c r="E429">
        <f t="shared" si="44"/>
        <v>20</v>
      </c>
      <c r="G429">
        <v>1</v>
      </c>
    </row>
    <row r="430" spans="1:7" x14ac:dyDescent="0.25">
      <c r="A430">
        <f t="shared" si="42"/>
        <v>14</v>
      </c>
      <c r="B430">
        <f t="shared" si="45"/>
        <v>24</v>
      </c>
      <c r="C430">
        <f t="shared" si="41"/>
        <v>50</v>
      </c>
      <c r="D430">
        <f t="shared" si="43"/>
        <v>0</v>
      </c>
      <c r="E430">
        <f t="shared" si="44"/>
        <v>20</v>
      </c>
      <c r="G430">
        <v>1</v>
      </c>
    </row>
    <row r="431" spans="1:7" x14ac:dyDescent="0.25">
      <c r="A431">
        <f t="shared" si="42"/>
        <v>3</v>
      </c>
      <c r="B431">
        <f t="shared" si="45"/>
        <v>24</v>
      </c>
      <c r="C431">
        <f t="shared" si="41"/>
        <v>50</v>
      </c>
      <c r="D431">
        <f t="shared" si="43"/>
        <v>1</v>
      </c>
      <c r="E431">
        <f t="shared" si="44"/>
        <v>20</v>
      </c>
      <c r="G431">
        <v>1</v>
      </c>
    </row>
    <row r="432" spans="1:7" x14ac:dyDescent="0.25">
      <c r="A432">
        <f t="shared" si="42"/>
        <v>4</v>
      </c>
      <c r="B432">
        <f t="shared" si="45"/>
        <v>24</v>
      </c>
      <c r="C432">
        <f t="shared" ref="C432:C495" si="46">INDEX($K$2:$O$2,1,MOD(E432-1,COUNT($K$2:$O$2))+1)</f>
        <v>50</v>
      </c>
      <c r="D432">
        <f t="shared" si="43"/>
        <v>1</v>
      </c>
      <c r="E432">
        <f t="shared" si="44"/>
        <v>20</v>
      </c>
      <c r="G432">
        <v>1</v>
      </c>
    </row>
    <row r="433" spans="1:7" x14ac:dyDescent="0.25">
      <c r="A433">
        <f t="shared" si="42"/>
        <v>5</v>
      </c>
      <c r="B433">
        <f t="shared" si="45"/>
        <v>24</v>
      </c>
      <c r="C433">
        <f t="shared" si="46"/>
        <v>50</v>
      </c>
      <c r="D433">
        <f t="shared" si="43"/>
        <v>1</v>
      </c>
      <c r="E433">
        <f t="shared" si="44"/>
        <v>20</v>
      </c>
      <c r="G433">
        <v>1</v>
      </c>
    </row>
    <row r="434" spans="1:7" x14ac:dyDescent="0.25">
      <c r="A434">
        <f t="shared" si="42"/>
        <v>6</v>
      </c>
      <c r="B434">
        <f t="shared" si="45"/>
        <v>24</v>
      </c>
      <c r="C434">
        <f t="shared" si="46"/>
        <v>50</v>
      </c>
      <c r="D434">
        <f t="shared" si="43"/>
        <v>1</v>
      </c>
      <c r="E434">
        <f t="shared" si="44"/>
        <v>20</v>
      </c>
      <c r="G434">
        <v>1</v>
      </c>
    </row>
    <row r="435" spans="1:7" x14ac:dyDescent="0.25">
      <c r="A435">
        <f t="shared" si="42"/>
        <v>7</v>
      </c>
      <c r="B435">
        <f t="shared" si="45"/>
        <v>24</v>
      </c>
      <c r="C435">
        <f t="shared" si="46"/>
        <v>50</v>
      </c>
      <c r="D435">
        <f t="shared" si="43"/>
        <v>1</v>
      </c>
      <c r="E435">
        <f t="shared" si="44"/>
        <v>20</v>
      </c>
      <c r="G435">
        <v>1</v>
      </c>
    </row>
    <row r="436" spans="1:7" x14ac:dyDescent="0.25">
      <c r="A436">
        <f t="shared" si="42"/>
        <v>8</v>
      </c>
      <c r="B436">
        <f t="shared" si="45"/>
        <v>24</v>
      </c>
      <c r="C436">
        <f t="shared" si="46"/>
        <v>50</v>
      </c>
      <c r="D436">
        <f t="shared" si="43"/>
        <v>1</v>
      </c>
      <c r="E436">
        <f t="shared" si="44"/>
        <v>20</v>
      </c>
      <c r="G436">
        <v>1</v>
      </c>
    </row>
    <row r="437" spans="1:7" x14ac:dyDescent="0.25">
      <c r="A437">
        <f t="shared" si="42"/>
        <v>9</v>
      </c>
      <c r="B437">
        <f t="shared" si="45"/>
        <v>24</v>
      </c>
      <c r="C437">
        <f t="shared" si="46"/>
        <v>50</v>
      </c>
      <c r="D437">
        <f t="shared" si="43"/>
        <v>1</v>
      </c>
      <c r="E437">
        <f t="shared" si="44"/>
        <v>20</v>
      </c>
      <c r="G437">
        <v>1</v>
      </c>
    </row>
    <row r="438" spans="1:7" x14ac:dyDescent="0.25">
      <c r="A438">
        <f t="shared" si="42"/>
        <v>11</v>
      </c>
      <c r="B438">
        <f t="shared" si="45"/>
        <v>24</v>
      </c>
      <c r="C438">
        <f t="shared" si="46"/>
        <v>50</v>
      </c>
      <c r="D438">
        <f t="shared" si="43"/>
        <v>1</v>
      </c>
      <c r="E438">
        <f t="shared" si="44"/>
        <v>20</v>
      </c>
      <c r="G438">
        <v>1</v>
      </c>
    </row>
    <row r="439" spans="1:7" x14ac:dyDescent="0.25">
      <c r="A439">
        <f t="shared" si="42"/>
        <v>12</v>
      </c>
      <c r="B439">
        <f t="shared" si="45"/>
        <v>24</v>
      </c>
      <c r="C439">
        <f t="shared" si="46"/>
        <v>50</v>
      </c>
      <c r="D439">
        <f t="shared" si="43"/>
        <v>1</v>
      </c>
      <c r="E439">
        <f t="shared" si="44"/>
        <v>20</v>
      </c>
      <c r="G439">
        <v>1</v>
      </c>
    </row>
    <row r="440" spans="1:7" x14ac:dyDescent="0.25">
      <c r="A440">
        <f t="shared" si="42"/>
        <v>13</v>
      </c>
      <c r="B440">
        <f t="shared" si="45"/>
        <v>24</v>
      </c>
      <c r="C440">
        <f t="shared" si="46"/>
        <v>50</v>
      </c>
      <c r="D440">
        <f t="shared" si="43"/>
        <v>1</v>
      </c>
      <c r="E440">
        <f t="shared" si="44"/>
        <v>20</v>
      </c>
      <c r="G440">
        <v>1</v>
      </c>
    </row>
    <row r="441" spans="1:7" x14ac:dyDescent="0.25">
      <c r="A441">
        <f t="shared" si="42"/>
        <v>14</v>
      </c>
      <c r="B441">
        <f t="shared" si="45"/>
        <v>24</v>
      </c>
      <c r="C441">
        <f t="shared" si="46"/>
        <v>50</v>
      </c>
      <c r="D441">
        <f t="shared" si="43"/>
        <v>1</v>
      </c>
      <c r="E441">
        <f t="shared" si="44"/>
        <v>20</v>
      </c>
      <c r="G441">
        <v>1</v>
      </c>
    </row>
    <row r="442" spans="1:7" x14ac:dyDescent="0.25">
      <c r="A442">
        <f t="shared" si="42"/>
        <v>3</v>
      </c>
      <c r="B442">
        <f t="shared" si="45"/>
        <v>48</v>
      </c>
      <c r="C442">
        <f t="shared" si="46"/>
        <v>800</v>
      </c>
      <c r="D442">
        <f t="shared" si="43"/>
        <v>0</v>
      </c>
      <c r="E442">
        <f t="shared" si="44"/>
        <v>21</v>
      </c>
      <c r="G442">
        <v>1</v>
      </c>
    </row>
    <row r="443" spans="1:7" x14ac:dyDescent="0.25">
      <c r="A443">
        <f t="shared" si="42"/>
        <v>4</v>
      </c>
      <c r="B443">
        <f t="shared" si="45"/>
        <v>48</v>
      </c>
      <c r="C443">
        <f t="shared" si="46"/>
        <v>800</v>
      </c>
      <c r="D443">
        <f t="shared" si="43"/>
        <v>0</v>
      </c>
      <c r="E443">
        <f t="shared" si="44"/>
        <v>21</v>
      </c>
      <c r="G443">
        <v>1</v>
      </c>
    </row>
    <row r="444" spans="1:7" x14ac:dyDescent="0.25">
      <c r="A444">
        <f t="shared" si="42"/>
        <v>5</v>
      </c>
      <c r="B444">
        <f t="shared" si="45"/>
        <v>48</v>
      </c>
      <c r="C444">
        <f t="shared" si="46"/>
        <v>800</v>
      </c>
      <c r="D444">
        <f t="shared" si="43"/>
        <v>0</v>
      </c>
      <c r="E444">
        <f t="shared" si="44"/>
        <v>21</v>
      </c>
      <c r="G444">
        <v>1</v>
      </c>
    </row>
    <row r="445" spans="1:7" x14ac:dyDescent="0.25">
      <c r="A445">
        <f t="shared" si="42"/>
        <v>6</v>
      </c>
      <c r="B445">
        <f t="shared" si="45"/>
        <v>48</v>
      </c>
      <c r="C445">
        <f t="shared" si="46"/>
        <v>800</v>
      </c>
      <c r="D445">
        <f t="shared" si="43"/>
        <v>0</v>
      </c>
      <c r="E445">
        <f t="shared" si="44"/>
        <v>21</v>
      </c>
      <c r="G445">
        <v>1</v>
      </c>
    </row>
    <row r="446" spans="1:7" x14ac:dyDescent="0.25">
      <c r="A446">
        <f t="shared" si="42"/>
        <v>7</v>
      </c>
      <c r="B446">
        <f t="shared" si="45"/>
        <v>48</v>
      </c>
      <c r="C446">
        <f t="shared" si="46"/>
        <v>800</v>
      </c>
      <c r="D446">
        <f t="shared" si="43"/>
        <v>0</v>
      </c>
      <c r="E446">
        <f t="shared" si="44"/>
        <v>21</v>
      </c>
      <c r="G446">
        <v>1</v>
      </c>
    </row>
    <row r="447" spans="1:7" x14ac:dyDescent="0.25">
      <c r="A447">
        <f t="shared" si="42"/>
        <v>8</v>
      </c>
      <c r="B447">
        <f t="shared" si="45"/>
        <v>48</v>
      </c>
      <c r="C447">
        <f t="shared" si="46"/>
        <v>800</v>
      </c>
      <c r="D447">
        <f t="shared" si="43"/>
        <v>0</v>
      </c>
      <c r="E447">
        <f t="shared" si="44"/>
        <v>21</v>
      </c>
      <c r="G447">
        <v>1</v>
      </c>
    </row>
    <row r="448" spans="1:7" x14ac:dyDescent="0.25">
      <c r="A448">
        <f t="shared" si="42"/>
        <v>9</v>
      </c>
      <c r="B448">
        <f t="shared" si="45"/>
        <v>48</v>
      </c>
      <c r="C448">
        <f t="shared" si="46"/>
        <v>800</v>
      </c>
      <c r="D448">
        <f t="shared" si="43"/>
        <v>0</v>
      </c>
      <c r="E448">
        <f t="shared" si="44"/>
        <v>21</v>
      </c>
      <c r="G448">
        <v>1</v>
      </c>
    </row>
    <row r="449" spans="1:7" x14ac:dyDescent="0.25">
      <c r="A449">
        <f t="shared" si="42"/>
        <v>11</v>
      </c>
      <c r="B449">
        <f t="shared" si="45"/>
        <v>48</v>
      </c>
      <c r="C449">
        <f t="shared" si="46"/>
        <v>800</v>
      </c>
      <c r="D449">
        <f t="shared" si="43"/>
        <v>0</v>
      </c>
      <c r="E449">
        <f t="shared" si="44"/>
        <v>21</v>
      </c>
      <c r="G449">
        <v>1</v>
      </c>
    </row>
    <row r="450" spans="1:7" x14ac:dyDescent="0.25">
      <c r="A450">
        <f t="shared" si="42"/>
        <v>12</v>
      </c>
      <c r="B450">
        <f t="shared" si="45"/>
        <v>48</v>
      </c>
      <c r="C450">
        <f t="shared" si="46"/>
        <v>800</v>
      </c>
      <c r="D450">
        <f t="shared" si="43"/>
        <v>0</v>
      </c>
      <c r="E450">
        <f t="shared" si="44"/>
        <v>21</v>
      </c>
      <c r="G450">
        <v>1</v>
      </c>
    </row>
    <row r="451" spans="1:7" x14ac:dyDescent="0.25">
      <c r="A451">
        <f t="shared" si="42"/>
        <v>13</v>
      </c>
      <c r="B451">
        <f t="shared" si="45"/>
        <v>48</v>
      </c>
      <c r="C451">
        <f t="shared" si="46"/>
        <v>800</v>
      </c>
      <c r="D451">
        <f t="shared" si="43"/>
        <v>0</v>
      </c>
      <c r="E451">
        <f t="shared" si="44"/>
        <v>21</v>
      </c>
      <c r="G451">
        <v>1</v>
      </c>
    </row>
    <row r="452" spans="1:7" x14ac:dyDescent="0.25">
      <c r="A452">
        <f t="shared" si="42"/>
        <v>14</v>
      </c>
      <c r="B452">
        <f t="shared" si="45"/>
        <v>48</v>
      </c>
      <c r="C452">
        <f t="shared" si="46"/>
        <v>800</v>
      </c>
      <c r="D452">
        <f t="shared" si="43"/>
        <v>0</v>
      </c>
      <c r="E452">
        <f t="shared" si="44"/>
        <v>21</v>
      </c>
      <c r="G452">
        <v>1</v>
      </c>
    </row>
    <row r="453" spans="1:7" x14ac:dyDescent="0.25">
      <c r="A453">
        <f t="shared" si="42"/>
        <v>3</v>
      </c>
      <c r="B453">
        <f t="shared" si="45"/>
        <v>48</v>
      </c>
      <c r="C453">
        <f t="shared" si="46"/>
        <v>800</v>
      </c>
      <c r="D453">
        <f t="shared" si="43"/>
        <v>1</v>
      </c>
      <c r="E453">
        <f t="shared" si="44"/>
        <v>21</v>
      </c>
      <c r="G453">
        <v>1</v>
      </c>
    </row>
    <row r="454" spans="1:7" x14ac:dyDescent="0.25">
      <c r="A454">
        <f t="shared" si="42"/>
        <v>4</v>
      </c>
      <c r="B454">
        <f t="shared" si="45"/>
        <v>48</v>
      </c>
      <c r="C454">
        <f t="shared" si="46"/>
        <v>800</v>
      </c>
      <c r="D454">
        <f t="shared" si="43"/>
        <v>1</v>
      </c>
      <c r="E454">
        <f t="shared" si="44"/>
        <v>21</v>
      </c>
      <c r="G454">
        <v>1</v>
      </c>
    </row>
    <row r="455" spans="1:7" x14ac:dyDescent="0.25">
      <c r="A455">
        <f t="shared" si="42"/>
        <v>5</v>
      </c>
      <c r="B455">
        <f t="shared" si="45"/>
        <v>48</v>
      </c>
      <c r="C455">
        <f t="shared" si="46"/>
        <v>800</v>
      </c>
      <c r="D455">
        <f t="shared" si="43"/>
        <v>1</v>
      </c>
      <c r="E455">
        <f t="shared" si="44"/>
        <v>21</v>
      </c>
      <c r="G455">
        <v>1</v>
      </c>
    </row>
    <row r="456" spans="1:7" x14ac:dyDescent="0.25">
      <c r="A456">
        <f t="shared" si="42"/>
        <v>6</v>
      </c>
      <c r="B456">
        <f t="shared" si="45"/>
        <v>48</v>
      </c>
      <c r="C456">
        <f t="shared" si="46"/>
        <v>800</v>
      </c>
      <c r="D456">
        <f t="shared" si="43"/>
        <v>1</v>
      </c>
      <c r="E456">
        <f t="shared" si="44"/>
        <v>21</v>
      </c>
      <c r="G456">
        <v>1</v>
      </c>
    </row>
    <row r="457" spans="1:7" x14ac:dyDescent="0.25">
      <c r="A457">
        <f t="shared" si="42"/>
        <v>7</v>
      </c>
      <c r="B457">
        <f t="shared" si="45"/>
        <v>48</v>
      </c>
      <c r="C457">
        <f t="shared" si="46"/>
        <v>800</v>
      </c>
      <c r="D457">
        <f t="shared" si="43"/>
        <v>1</v>
      </c>
      <c r="E457">
        <f t="shared" si="44"/>
        <v>21</v>
      </c>
      <c r="G457">
        <v>1</v>
      </c>
    </row>
    <row r="458" spans="1:7" x14ac:dyDescent="0.25">
      <c r="A458">
        <f t="shared" si="42"/>
        <v>8</v>
      </c>
      <c r="B458">
        <f t="shared" si="45"/>
        <v>48</v>
      </c>
      <c r="C458">
        <f t="shared" si="46"/>
        <v>800</v>
      </c>
      <c r="D458">
        <f t="shared" si="43"/>
        <v>1</v>
      </c>
      <c r="E458">
        <f t="shared" si="44"/>
        <v>21</v>
      </c>
      <c r="G458">
        <v>1</v>
      </c>
    </row>
    <row r="459" spans="1:7" x14ac:dyDescent="0.25">
      <c r="A459">
        <f t="shared" si="42"/>
        <v>9</v>
      </c>
      <c r="B459">
        <f t="shared" si="45"/>
        <v>48</v>
      </c>
      <c r="C459">
        <f t="shared" si="46"/>
        <v>800</v>
      </c>
      <c r="D459">
        <f t="shared" si="43"/>
        <v>1</v>
      </c>
      <c r="E459">
        <f t="shared" si="44"/>
        <v>21</v>
      </c>
      <c r="G459">
        <v>1</v>
      </c>
    </row>
    <row r="460" spans="1:7" x14ac:dyDescent="0.25">
      <c r="A460">
        <f t="shared" si="42"/>
        <v>11</v>
      </c>
      <c r="B460">
        <f t="shared" si="45"/>
        <v>48</v>
      </c>
      <c r="C460">
        <f t="shared" si="46"/>
        <v>800</v>
      </c>
      <c r="D460">
        <f t="shared" si="43"/>
        <v>1</v>
      </c>
      <c r="E460">
        <f t="shared" si="44"/>
        <v>21</v>
      </c>
      <c r="G460">
        <v>1</v>
      </c>
    </row>
    <row r="461" spans="1:7" x14ac:dyDescent="0.25">
      <c r="A461">
        <f t="shared" si="42"/>
        <v>12</v>
      </c>
      <c r="B461">
        <f t="shared" si="45"/>
        <v>48</v>
      </c>
      <c r="C461">
        <f t="shared" si="46"/>
        <v>800</v>
      </c>
      <c r="D461">
        <f t="shared" si="43"/>
        <v>1</v>
      </c>
      <c r="E461">
        <f t="shared" si="44"/>
        <v>21</v>
      </c>
      <c r="G461">
        <v>1</v>
      </c>
    </row>
    <row r="462" spans="1:7" x14ac:dyDescent="0.25">
      <c r="A462">
        <f t="shared" si="42"/>
        <v>13</v>
      </c>
      <c r="B462">
        <f t="shared" si="45"/>
        <v>48</v>
      </c>
      <c r="C462">
        <f t="shared" si="46"/>
        <v>800</v>
      </c>
      <c r="D462">
        <f t="shared" si="43"/>
        <v>1</v>
      </c>
      <c r="E462">
        <f t="shared" si="44"/>
        <v>21</v>
      </c>
      <c r="G462">
        <v>1</v>
      </c>
    </row>
    <row r="463" spans="1:7" x14ac:dyDescent="0.25">
      <c r="A463">
        <f t="shared" si="42"/>
        <v>14</v>
      </c>
      <c r="B463">
        <f t="shared" si="45"/>
        <v>48</v>
      </c>
      <c r="C463">
        <f t="shared" si="46"/>
        <v>800</v>
      </c>
      <c r="D463">
        <f t="shared" si="43"/>
        <v>1</v>
      </c>
      <c r="E463">
        <f t="shared" si="44"/>
        <v>21</v>
      </c>
      <c r="G463">
        <v>1</v>
      </c>
    </row>
    <row r="464" spans="1:7" x14ac:dyDescent="0.25">
      <c r="A464">
        <f t="shared" si="42"/>
        <v>3</v>
      </c>
      <c r="B464">
        <f t="shared" si="45"/>
        <v>48</v>
      </c>
      <c r="C464">
        <f t="shared" si="46"/>
        <v>400</v>
      </c>
      <c r="D464">
        <f t="shared" si="43"/>
        <v>0</v>
      </c>
      <c r="E464">
        <f t="shared" si="44"/>
        <v>22</v>
      </c>
      <c r="G464">
        <v>1</v>
      </c>
    </row>
    <row r="465" spans="1:7" x14ac:dyDescent="0.25">
      <c r="A465">
        <f t="shared" ref="A465:A528" si="47">A454</f>
        <v>4</v>
      </c>
      <c r="B465">
        <f t="shared" si="45"/>
        <v>48</v>
      </c>
      <c r="C465">
        <f t="shared" si="46"/>
        <v>400</v>
      </c>
      <c r="D465">
        <f t="shared" si="43"/>
        <v>0</v>
      </c>
      <c r="E465">
        <f t="shared" si="44"/>
        <v>22</v>
      </c>
      <c r="G465">
        <v>1</v>
      </c>
    </row>
    <row r="466" spans="1:7" x14ac:dyDescent="0.25">
      <c r="A466">
        <f t="shared" si="47"/>
        <v>5</v>
      </c>
      <c r="B466">
        <f t="shared" si="45"/>
        <v>48</v>
      </c>
      <c r="C466">
        <f t="shared" si="46"/>
        <v>400</v>
      </c>
      <c r="D466">
        <f t="shared" si="43"/>
        <v>0</v>
      </c>
      <c r="E466">
        <f t="shared" si="44"/>
        <v>22</v>
      </c>
      <c r="G466">
        <v>1</v>
      </c>
    </row>
    <row r="467" spans="1:7" x14ac:dyDescent="0.25">
      <c r="A467">
        <f t="shared" si="47"/>
        <v>6</v>
      </c>
      <c r="B467">
        <f t="shared" si="45"/>
        <v>48</v>
      </c>
      <c r="C467">
        <f t="shared" si="46"/>
        <v>400</v>
      </c>
      <c r="D467">
        <f t="shared" si="43"/>
        <v>0</v>
      </c>
      <c r="E467">
        <f t="shared" si="44"/>
        <v>22</v>
      </c>
      <c r="G467">
        <v>1</v>
      </c>
    </row>
    <row r="468" spans="1:7" x14ac:dyDescent="0.25">
      <c r="A468">
        <f t="shared" si="47"/>
        <v>7</v>
      </c>
      <c r="B468">
        <f t="shared" si="45"/>
        <v>48</v>
      </c>
      <c r="C468">
        <f t="shared" si="46"/>
        <v>400</v>
      </c>
      <c r="D468">
        <f t="shared" si="43"/>
        <v>0</v>
      </c>
      <c r="E468">
        <f t="shared" si="44"/>
        <v>22</v>
      </c>
      <c r="G468">
        <v>1</v>
      </c>
    </row>
    <row r="469" spans="1:7" x14ac:dyDescent="0.25">
      <c r="A469">
        <f t="shared" si="47"/>
        <v>8</v>
      </c>
      <c r="B469">
        <f t="shared" si="45"/>
        <v>48</v>
      </c>
      <c r="C469">
        <f t="shared" si="46"/>
        <v>400</v>
      </c>
      <c r="D469">
        <f t="shared" si="43"/>
        <v>0</v>
      </c>
      <c r="E469">
        <f t="shared" si="44"/>
        <v>22</v>
      </c>
      <c r="G469">
        <v>1</v>
      </c>
    </row>
    <row r="470" spans="1:7" x14ac:dyDescent="0.25">
      <c r="A470">
        <f t="shared" si="47"/>
        <v>9</v>
      </c>
      <c r="B470">
        <f t="shared" si="45"/>
        <v>48</v>
      </c>
      <c r="C470">
        <f t="shared" si="46"/>
        <v>400</v>
      </c>
      <c r="D470">
        <f t="shared" si="43"/>
        <v>0</v>
      </c>
      <c r="E470">
        <f t="shared" si="44"/>
        <v>22</v>
      </c>
      <c r="G470">
        <v>1</v>
      </c>
    </row>
    <row r="471" spans="1:7" x14ac:dyDescent="0.25">
      <c r="A471">
        <f t="shared" si="47"/>
        <v>11</v>
      </c>
      <c r="B471">
        <f t="shared" si="45"/>
        <v>48</v>
      </c>
      <c r="C471">
        <f t="shared" si="46"/>
        <v>400</v>
      </c>
      <c r="D471">
        <f t="shared" si="43"/>
        <v>0</v>
      </c>
      <c r="E471">
        <f t="shared" si="44"/>
        <v>22</v>
      </c>
      <c r="G471">
        <v>1</v>
      </c>
    </row>
    <row r="472" spans="1:7" x14ac:dyDescent="0.25">
      <c r="A472">
        <f t="shared" si="47"/>
        <v>12</v>
      </c>
      <c r="B472">
        <f t="shared" si="45"/>
        <v>48</v>
      </c>
      <c r="C472">
        <f t="shared" si="46"/>
        <v>400</v>
      </c>
      <c r="D472">
        <f t="shared" si="43"/>
        <v>0</v>
      </c>
      <c r="E472">
        <f t="shared" si="44"/>
        <v>22</v>
      </c>
      <c r="G472">
        <v>1</v>
      </c>
    </row>
    <row r="473" spans="1:7" x14ac:dyDescent="0.25">
      <c r="A473">
        <f t="shared" si="47"/>
        <v>13</v>
      </c>
      <c r="B473">
        <f t="shared" si="45"/>
        <v>48</v>
      </c>
      <c r="C473">
        <f t="shared" si="46"/>
        <v>400</v>
      </c>
      <c r="D473">
        <f t="shared" ref="D473:D536" si="48">D451</f>
        <v>0</v>
      </c>
      <c r="E473">
        <f t="shared" ref="E473:E536" si="49">E451+1</f>
        <v>22</v>
      </c>
      <c r="G473">
        <v>1</v>
      </c>
    </row>
    <row r="474" spans="1:7" x14ac:dyDescent="0.25">
      <c r="A474">
        <f t="shared" si="47"/>
        <v>14</v>
      </c>
      <c r="B474">
        <f t="shared" si="45"/>
        <v>48</v>
      </c>
      <c r="C474">
        <f t="shared" si="46"/>
        <v>400</v>
      </c>
      <c r="D474">
        <f t="shared" si="48"/>
        <v>0</v>
      </c>
      <c r="E474">
        <f t="shared" si="49"/>
        <v>22</v>
      </c>
      <c r="G474">
        <v>1</v>
      </c>
    </row>
    <row r="475" spans="1:7" x14ac:dyDescent="0.25">
      <c r="A475">
        <f t="shared" si="47"/>
        <v>3</v>
      </c>
      <c r="B475">
        <f t="shared" si="45"/>
        <v>48</v>
      </c>
      <c r="C475">
        <f t="shared" si="46"/>
        <v>400</v>
      </c>
      <c r="D475">
        <f t="shared" si="48"/>
        <v>1</v>
      </c>
      <c r="E475">
        <f t="shared" si="49"/>
        <v>22</v>
      </c>
      <c r="G475">
        <v>1</v>
      </c>
    </row>
    <row r="476" spans="1:7" x14ac:dyDescent="0.25">
      <c r="A476">
        <f t="shared" si="47"/>
        <v>4</v>
      </c>
      <c r="B476">
        <f t="shared" si="45"/>
        <v>48</v>
      </c>
      <c r="C476">
        <f t="shared" si="46"/>
        <v>400</v>
      </c>
      <c r="D476">
        <f t="shared" si="48"/>
        <v>1</v>
      </c>
      <c r="E476">
        <f t="shared" si="49"/>
        <v>22</v>
      </c>
      <c r="G476">
        <v>1</v>
      </c>
    </row>
    <row r="477" spans="1:7" x14ac:dyDescent="0.25">
      <c r="A477">
        <f t="shared" si="47"/>
        <v>5</v>
      </c>
      <c r="B477">
        <f t="shared" si="45"/>
        <v>48</v>
      </c>
      <c r="C477">
        <f t="shared" si="46"/>
        <v>400</v>
      </c>
      <c r="D477">
        <f t="shared" si="48"/>
        <v>1</v>
      </c>
      <c r="E477">
        <f t="shared" si="49"/>
        <v>22</v>
      </c>
      <c r="G477">
        <v>1</v>
      </c>
    </row>
    <row r="478" spans="1:7" x14ac:dyDescent="0.25">
      <c r="A478">
        <f t="shared" si="47"/>
        <v>6</v>
      </c>
      <c r="B478">
        <f t="shared" ref="B478:B541" si="50">INDEX($K$1:$O$1,1,(E478-1)/COUNT($K$2:$O$2)+1)</f>
        <v>48</v>
      </c>
      <c r="C478">
        <f t="shared" si="46"/>
        <v>400</v>
      </c>
      <c r="D478">
        <f t="shared" si="48"/>
        <v>1</v>
      </c>
      <c r="E478">
        <f t="shared" si="49"/>
        <v>22</v>
      </c>
      <c r="G478">
        <v>1</v>
      </c>
    </row>
    <row r="479" spans="1:7" x14ac:dyDescent="0.25">
      <c r="A479">
        <f t="shared" si="47"/>
        <v>7</v>
      </c>
      <c r="B479">
        <f t="shared" si="50"/>
        <v>48</v>
      </c>
      <c r="C479">
        <f t="shared" si="46"/>
        <v>400</v>
      </c>
      <c r="D479">
        <f t="shared" si="48"/>
        <v>1</v>
      </c>
      <c r="E479">
        <f t="shared" si="49"/>
        <v>22</v>
      </c>
      <c r="G479">
        <v>1</v>
      </c>
    </row>
    <row r="480" spans="1:7" x14ac:dyDescent="0.25">
      <c r="A480">
        <f t="shared" si="47"/>
        <v>8</v>
      </c>
      <c r="B480">
        <f t="shared" si="50"/>
        <v>48</v>
      </c>
      <c r="C480">
        <f t="shared" si="46"/>
        <v>400</v>
      </c>
      <c r="D480">
        <f t="shared" si="48"/>
        <v>1</v>
      </c>
      <c r="E480">
        <f t="shared" si="49"/>
        <v>22</v>
      </c>
      <c r="G480">
        <v>1</v>
      </c>
    </row>
    <row r="481" spans="1:7" x14ac:dyDescent="0.25">
      <c r="A481">
        <f t="shared" si="47"/>
        <v>9</v>
      </c>
      <c r="B481">
        <f t="shared" si="50"/>
        <v>48</v>
      </c>
      <c r="C481">
        <f t="shared" si="46"/>
        <v>400</v>
      </c>
      <c r="D481">
        <f t="shared" si="48"/>
        <v>1</v>
      </c>
      <c r="E481">
        <f t="shared" si="49"/>
        <v>22</v>
      </c>
      <c r="G481">
        <v>1</v>
      </c>
    </row>
    <row r="482" spans="1:7" x14ac:dyDescent="0.25">
      <c r="A482">
        <f t="shared" si="47"/>
        <v>11</v>
      </c>
      <c r="B482">
        <f t="shared" si="50"/>
        <v>48</v>
      </c>
      <c r="C482">
        <f t="shared" si="46"/>
        <v>400</v>
      </c>
      <c r="D482">
        <f t="shared" si="48"/>
        <v>1</v>
      </c>
      <c r="E482">
        <f t="shared" si="49"/>
        <v>22</v>
      </c>
      <c r="G482">
        <v>1</v>
      </c>
    </row>
    <row r="483" spans="1:7" x14ac:dyDescent="0.25">
      <c r="A483">
        <f t="shared" si="47"/>
        <v>12</v>
      </c>
      <c r="B483">
        <f t="shared" si="50"/>
        <v>48</v>
      </c>
      <c r="C483">
        <f t="shared" si="46"/>
        <v>400</v>
      </c>
      <c r="D483">
        <f t="shared" si="48"/>
        <v>1</v>
      </c>
      <c r="E483">
        <f t="shared" si="49"/>
        <v>22</v>
      </c>
      <c r="G483">
        <v>1</v>
      </c>
    </row>
    <row r="484" spans="1:7" x14ac:dyDescent="0.25">
      <c r="A484">
        <f t="shared" si="47"/>
        <v>13</v>
      </c>
      <c r="B484">
        <f t="shared" si="50"/>
        <v>48</v>
      </c>
      <c r="C484">
        <f t="shared" si="46"/>
        <v>400</v>
      </c>
      <c r="D484">
        <f t="shared" si="48"/>
        <v>1</v>
      </c>
      <c r="E484">
        <f t="shared" si="49"/>
        <v>22</v>
      </c>
      <c r="G484">
        <v>1</v>
      </c>
    </row>
    <row r="485" spans="1:7" x14ac:dyDescent="0.25">
      <c r="A485">
        <f t="shared" si="47"/>
        <v>14</v>
      </c>
      <c r="B485">
        <f t="shared" si="50"/>
        <v>48</v>
      </c>
      <c r="C485">
        <f t="shared" si="46"/>
        <v>400</v>
      </c>
      <c r="D485">
        <f t="shared" si="48"/>
        <v>1</v>
      </c>
      <c r="E485">
        <f t="shared" si="49"/>
        <v>22</v>
      </c>
      <c r="G485">
        <v>1</v>
      </c>
    </row>
    <row r="486" spans="1:7" x14ac:dyDescent="0.25">
      <c r="A486">
        <f t="shared" si="47"/>
        <v>3</v>
      </c>
      <c r="B486">
        <f t="shared" si="50"/>
        <v>48</v>
      </c>
      <c r="C486">
        <f t="shared" si="46"/>
        <v>200</v>
      </c>
      <c r="D486">
        <f t="shared" si="48"/>
        <v>0</v>
      </c>
      <c r="E486">
        <f t="shared" si="49"/>
        <v>23</v>
      </c>
      <c r="G486">
        <v>1</v>
      </c>
    </row>
    <row r="487" spans="1:7" x14ac:dyDescent="0.25">
      <c r="A487">
        <f t="shared" si="47"/>
        <v>4</v>
      </c>
      <c r="B487">
        <f t="shared" si="50"/>
        <v>48</v>
      </c>
      <c r="C487">
        <f t="shared" si="46"/>
        <v>200</v>
      </c>
      <c r="D487">
        <f t="shared" si="48"/>
        <v>0</v>
      </c>
      <c r="E487">
        <f t="shared" si="49"/>
        <v>23</v>
      </c>
      <c r="G487">
        <v>1</v>
      </c>
    </row>
    <row r="488" spans="1:7" x14ac:dyDescent="0.25">
      <c r="A488">
        <f t="shared" si="47"/>
        <v>5</v>
      </c>
      <c r="B488">
        <f t="shared" si="50"/>
        <v>48</v>
      </c>
      <c r="C488">
        <f t="shared" si="46"/>
        <v>200</v>
      </c>
      <c r="D488">
        <f t="shared" si="48"/>
        <v>0</v>
      </c>
      <c r="E488">
        <f t="shared" si="49"/>
        <v>23</v>
      </c>
      <c r="G488">
        <v>1</v>
      </c>
    </row>
    <row r="489" spans="1:7" x14ac:dyDescent="0.25">
      <c r="A489">
        <f t="shared" si="47"/>
        <v>6</v>
      </c>
      <c r="B489">
        <f t="shared" si="50"/>
        <v>48</v>
      </c>
      <c r="C489">
        <f t="shared" si="46"/>
        <v>200</v>
      </c>
      <c r="D489">
        <f t="shared" si="48"/>
        <v>0</v>
      </c>
      <c r="E489">
        <f t="shared" si="49"/>
        <v>23</v>
      </c>
      <c r="G489">
        <v>1</v>
      </c>
    </row>
    <row r="490" spans="1:7" x14ac:dyDescent="0.25">
      <c r="A490">
        <f t="shared" si="47"/>
        <v>7</v>
      </c>
      <c r="B490">
        <f t="shared" si="50"/>
        <v>48</v>
      </c>
      <c r="C490">
        <f t="shared" si="46"/>
        <v>200</v>
      </c>
      <c r="D490">
        <f t="shared" si="48"/>
        <v>0</v>
      </c>
      <c r="E490">
        <f t="shared" si="49"/>
        <v>23</v>
      </c>
      <c r="G490">
        <v>1</v>
      </c>
    </row>
    <row r="491" spans="1:7" x14ac:dyDescent="0.25">
      <c r="A491">
        <f t="shared" si="47"/>
        <v>8</v>
      </c>
      <c r="B491">
        <f t="shared" si="50"/>
        <v>48</v>
      </c>
      <c r="C491">
        <f t="shared" si="46"/>
        <v>200</v>
      </c>
      <c r="D491">
        <f t="shared" si="48"/>
        <v>0</v>
      </c>
      <c r="E491">
        <f t="shared" si="49"/>
        <v>23</v>
      </c>
      <c r="G491">
        <v>1</v>
      </c>
    </row>
    <row r="492" spans="1:7" x14ac:dyDescent="0.25">
      <c r="A492">
        <f t="shared" si="47"/>
        <v>9</v>
      </c>
      <c r="B492">
        <f t="shared" si="50"/>
        <v>48</v>
      </c>
      <c r="C492">
        <f t="shared" si="46"/>
        <v>200</v>
      </c>
      <c r="D492">
        <f t="shared" si="48"/>
        <v>0</v>
      </c>
      <c r="E492">
        <f t="shared" si="49"/>
        <v>23</v>
      </c>
      <c r="G492">
        <v>1</v>
      </c>
    </row>
    <row r="493" spans="1:7" x14ac:dyDescent="0.25">
      <c r="A493">
        <f t="shared" si="47"/>
        <v>11</v>
      </c>
      <c r="B493">
        <f t="shared" si="50"/>
        <v>48</v>
      </c>
      <c r="C493">
        <f t="shared" si="46"/>
        <v>200</v>
      </c>
      <c r="D493">
        <f t="shared" si="48"/>
        <v>0</v>
      </c>
      <c r="E493">
        <f t="shared" si="49"/>
        <v>23</v>
      </c>
      <c r="G493">
        <v>1</v>
      </c>
    </row>
    <row r="494" spans="1:7" x14ac:dyDescent="0.25">
      <c r="A494">
        <f t="shared" si="47"/>
        <v>12</v>
      </c>
      <c r="B494">
        <f t="shared" si="50"/>
        <v>48</v>
      </c>
      <c r="C494">
        <f t="shared" si="46"/>
        <v>200</v>
      </c>
      <c r="D494">
        <f t="shared" si="48"/>
        <v>0</v>
      </c>
      <c r="E494">
        <f t="shared" si="49"/>
        <v>23</v>
      </c>
      <c r="G494">
        <v>1</v>
      </c>
    </row>
    <row r="495" spans="1:7" x14ac:dyDescent="0.25">
      <c r="A495">
        <f t="shared" si="47"/>
        <v>13</v>
      </c>
      <c r="B495">
        <f t="shared" si="50"/>
        <v>48</v>
      </c>
      <c r="C495">
        <f t="shared" si="46"/>
        <v>200</v>
      </c>
      <c r="D495">
        <f t="shared" si="48"/>
        <v>0</v>
      </c>
      <c r="E495">
        <f t="shared" si="49"/>
        <v>23</v>
      </c>
      <c r="G495">
        <v>1</v>
      </c>
    </row>
    <row r="496" spans="1:7" x14ac:dyDescent="0.25">
      <c r="A496">
        <f t="shared" si="47"/>
        <v>14</v>
      </c>
      <c r="B496">
        <f t="shared" si="50"/>
        <v>48</v>
      </c>
      <c r="C496">
        <f t="shared" ref="C496:C551" si="51">INDEX($K$2:$O$2,1,MOD(E496-1,COUNT($K$2:$O$2))+1)</f>
        <v>200</v>
      </c>
      <c r="D496">
        <f t="shared" si="48"/>
        <v>0</v>
      </c>
      <c r="E496">
        <f t="shared" si="49"/>
        <v>23</v>
      </c>
      <c r="G496">
        <v>1</v>
      </c>
    </row>
    <row r="497" spans="1:7" x14ac:dyDescent="0.25">
      <c r="A497">
        <f t="shared" si="47"/>
        <v>3</v>
      </c>
      <c r="B497">
        <f t="shared" si="50"/>
        <v>48</v>
      </c>
      <c r="C497">
        <f t="shared" si="51"/>
        <v>200</v>
      </c>
      <c r="D497">
        <f t="shared" si="48"/>
        <v>1</v>
      </c>
      <c r="E497">
        <f t="shared" si="49"/>
        <v>23</v>
      </c>
      <c r="G497">
        <v>1</v>
      </c>
    </row>
    <row r="498" spans="1:7" x14ac:dyDescent="0.25">
      <c r="A498">
        <f t="shared" si="47"/>
        <v>4</v>
      </c>
      <c r="B498">
        <f t="shared" si="50"/>
        <v>48</v>
      </c>
      <c r="C498">
        <f t="shared" si="51"/>
        <v>200</v>
      </c>
      <c r="D498">
        <f t="shared" si="48"/>
        <v>1</v>
      </c>
      <c r="E498">
        <f t="shared" si="49"/>
        <v>23</v>
      </c>
      <c r="G498">
        <v>1</v>
      </c>
    </row>
    <row r="499" spans="1:7" x14ac:dyDescent="0.25">
      <c r="A499">
        <f t="shared" si="47"/>
        <v>5</v>
      </c>
      <c r="B499">
        <f t="shared" si="50"/>
        <v>48</v>
      </c>
      <c r="C499">
        <f t="shared" si="51"/>
        <v>200</v>
      </c>
      <c r="D499">
        <f t="shared" si="48"/>
        <v>1</v>
      </c>
      <c r="E499">
        <f t="shared" si="49"/>
        <v>23</v>
      </c>
      <c r="G499">
        <v>1</v>
      </c>
    </row>
    <row r="500" spans="1:7" x14ac:dyDescent="0.25">
      <c r="A500">
        <f t="shared" si="47"/>
        <v>6</v>
      </c>
      <c r="B500">
        <f t="shared" si="50"/>
        <v>48</v>
      </c>
      <c r="C500">
        <f t="shared" si="51"/>
        <v>200</v>
      </c>
      <c r="D500">
        <f t="shared" si="48"/>
        <v>1</v>
      </c>
      <c r="E500">
        <f t="shared" si="49"/>
        <v>23</v>
      </c>
      <c r="G500">
        <v>1</v>
      </c>
    </row>
    <row r="501" spans="1:7" x14ac:dyDescent="0.25">
      <c r="A501">
        <f t="shared" si="47"/>
        <v>7</v>
      </c>
      <c r="B501">
        <f t="shared" si="50"/>
        <v>48</v>
      </c>
      <c r="C501">
        <f t="shared" si="51"/>
        <v>200</v>
      </c>
      <c r="D501">
        <f t="shared" si="48"/>
        <v>1</v>
      </c>
      <c r="E501">
        <f t="shared" si="49"/>
        <v>23</v>
      </c>
      <c r="G501">
        <v>1</v>
      </c>
    </row>
    <row r="502" spans="1:7" x14ac:dyDescent="0.25">
      <c r="A502">
        <f t="shared" si="47"/>
        <v>8</v>
      </c>
      <c r="B502">
        <f t="shared" si="50"/>
        <v>48</v>
      </c>
      <c r="C502">
        <f t="shared" si="51"/>
        <v>200</v>
      </c>
      <c r="D502">
        <f t="shared" si="48"/>
        <v>1</v>
      </c>
      <c r="E502">
        <f t="shared" si="49"/>
        <v>23</v>
      </c>
      <c r="G502">
        <v>1</v>
      </c>
    </row>
    <row r="503" spans="1:7" x14ac:dyDescent="0.25">
      <c r="A503">
        <f t="shared" si="47"/>
        <v>9</v>
      </c>
      <c r="B503">
        <f t="shared" si="50"/>
        <v>48</v>
      </c>
      <c r="C503">
        <f t="shared" si="51"/>
        <v>200</v>
      </c>
      <c r="D503">
        <f t="shared" si="48"/>
        <v>1</v>
      </c>
      <c r="E503">
        <f t="shared" si="49"/>
        <v>23</v>
      </c>
      <c r="G503">
        <v>1</v>
      </c>
    </row>
    <row r="504" spans="1:7" x14ac:dyDescent="0.25">
      <c r="A504">
        <f t="shared" si="47"/>
        <v>11</v>
      </c>
      <c r="B504">
        <f t="shared" si="50"/>
        <v>48</v>
      </c>
      <c r="C504">
        <f t="shared" si="51"/>
        <v>200</v>
      </c>
      <c r="D504">
        <f t="shared" si="48"/>
        <v>1</v>
      </c>
      <c r="E504">
        <f t="shared" si="49"/>
        <v>23</v>
      </c>
      <c r="G504">
        <v>1</v>
      </c>
    </row>
    <row r="505" spans="1:7" x14ac:dyDescent="0.25">
      <c r="A505">
        <f t="shared" si="47"/>
        <v>12</v>
      </c>
      <c r="B505">
        <f t="shared" si="50"/>
        <v>48</v>
      </c>
      <c r="C505">
        <f t="shared" si="51"/>
        <v>200</v>
      </c>
      <c r="D505">
        <f t="shared" si="48"/>
        <v>1</v>
      </c>
      <c r="E505">
        <f t="shared" si="49"/>
        <v>23</v>
      </c>
      <c r="G505">
        <v>1</v>
      </c>
    </row>
    <row r="506" spans="1:7" x14ac:dyDescent="0.25">
      <c r="A506">
        <f t="shared" si="47"/>
        <v>13</v>
      </c>
      <c r="B506">
        <f t="shared" si="50"/>
        <v>48</v>
      </c>
      <c r="C506">
        <f t="shared" si="51"/>
        <v>200</v>
      </c>
      <c r="D506">
        <f t="shared" si="48"/>
        <v>1</v>
      </c>
      <c r="E506">
        <f t="shared" si="49"/>
        <v>23</v>
      </c>
      <c r="G506">
        <v>1</v>
      </c>
    </row>
    <row r="507" spans="1:7" x14ac:dyDescent="0.25">
      <c r="A507">
        <f t="shared" si="47"/>
        <v>14</v>
      </c>
      <c r="B507">
        <f t="shared" si="50"/>
        <v>48</v>
      </c>
      <c r="C507">
        <f t="shared" si="51"/>
        <v>200</v>
      </c>
      <c r="D507">
        <f t="shared" si="48"/>
        <v>1</v>
      </c>
      <c r="E507">
        <f t="shared" si="49"/>
        <v>23</v>
      </c>
      <c r="G507">
        <v>1</v>
      </c>
    </row>
    <row r="508" spans="1:7" x14ac:dyDescent="0.25">
      <c r="A508">
        <f t="shared" si="47"/>
        <v>3</v>
      </c>
      <c r="B508">
        <f t="shared" si="50"/>
        <v>48</v>
      </c>
      <c r="C508">
        <f t="shared" si="51"/>
        <v>100</v>
      </c>
      <c r="D508">
        <f t="shared" si="48"/>
        <v>0</v>
      </c>
      <c r="E508">
        <f t="shared" si="49"/>
        <v>24</v>
      </c>
      <c r="G508">
        <v>1</v>
      </c>
    </row>
    <row r="509" spans="1:7" x14ac:dyDescent="0.25">
      <c r="A509">
        <f t="shared" si="47"/>
        <v>4</v>
      </c>
      <c r="B509">
        <f t="shared" si="50"/>
        <v>48</v>
      </c>
      <c r="C509">
        <f t="shared" si="51"/>
        <v>100</v>
      </c>
      <c r="D509">
        <f t="shared" si="48"/>
        <v>0</v>
      </c>
      <c r="E509">
        <f t="shared" si="49"/>
        <v>24</v>
      </c>
      <c r="G509">
        <v>1</v>
      </c>
    </row>
    <row r="510" spans="1:7" x14ac:dyDescent="0.25">
      <c r="A510">
        <f t="shared" si="47"/>
        <v>5</v>
      </c>
      <c r="B510">
        <f t="shared" si="50"/>
        <v>48</v>
      </c>
      <c r="C510">
        <f t="shared" si="51"/>
        <v>100</v>
      </c>
      <c r="D510">
        <f t="shared" si="48"/>
        <v>0</v>
      </c>
      <c r="E510">
        <f t="shared" si="49"/>
        <v>24</v>
      </c>
      <c r="G510">
        <v>1</v>
      </c>
    </row>
    <row r="511" spans="1:7" x14ac:dyDescent="0.25">
      <c r="A511">
        <f t="shared" si="47"/>
        <v>6</v>
      </c>
      <c r="B511">
        <f t="shared" si="50"/>
        <v>48</v>
      </c>
      <c r="C511">
        <f t="shared" si="51"/>
        <v>100</v>
      </c>
      <c r="D511">
        <f t="shared" si="48"/>
        <v>0</v>
      </c>
      <c r="E511">
        <f t="shared" si="49"/>
        <v>24</v>
      </c>
      <c r="G511">
        <v>1</v>
      </c>
    </row>
    <row r="512" spans="1:7" x14ac:dyDescent="0.25">
      <c r="A512">
        <f t="shared" si="47"/>
        <v>7</v>
      </c>
      <c r="B512">
        <f t="shared" si="50"/>
        <v>48</v>
      </c>
      <c r="C512">
        <f t="shared" si="51"/>
        <v>100</v>
      </c>
      <c r="D512">
        <f t="shared" si="48"/>
        <v>0</v>
      </c>
      <c r="E512">
        <f t="shared" si="49"/>
        <v>24</v>
      </c>
      <c r="G512">
        <v>1</v>
      </c>
    </row>
    <row r="513" spans="1:7" x14ac:dyDescent="0.25">
      <c r="A513">
        <f t="shared" si="47"/>
        <v>8</v>
      </c>
      <c r="B513">
        <f t="shared" si="50"/>
        <v>48</v>
      </c>
      <c r="C513">
        <f t="shared" si="51"/>
        <v>100</v>
      </c>
      <c r="D513">
        <f t="shared" si="48"/>
        <v>0</v>
      </c>
      <c r="E513">
        <f t="shared" si="49"/>
        <v>24</v>
      </c>
      <c r="G513">
        <v>1</v>
      </c>
    </row>
    <row r="514" spans="1:7" x14ac:dyDescent="0.25">
      <c r="A514">
        <f t="shared" si="47"/>
        <v>9</v>
      </c>
      <c r="B514">
        <f t="shared" si="50"/>
        <v>48</v>
      </c>
      <c r="C514">
        <f t="shared" si="51"/>
        <v>100</v>
      </c>
      <c r="D514">
        <f t="shared" si="48"/>
        <v>0</v>
      </c>
      <c r="E514">
        <f t="shared" si="49"/>
        <v>24</v>
      </c>
      <c r="G514">
        <v>1</v>
      </c>
    </row>
    <row r="515" spans="1:7" x14ac:dyDescent="0.25">
      <c r="A515">
        <f t="shared" si="47"/>
        <v>11</v>
      </c>
      <c r="B515">
        <f t="shared" si="50"/>
        <v>48</v>
      </c>
      <c r="C515">
        <f t="shared" si="51"/>
        <v>100</v>
      </c>
      <c r="D515">
        <f t="shared" si="48"/>
        <v>0</v>
      </c>
      <c r="E515">
        <f t="shared" si="49"/>
        <v>24</v>
      </c>
      <c r="G515">
        <v>1</v>
      </c>
    </row>
    <row r="516" spans="1:7" x14ac:dyDescent="0.25">
      <c r="A516">
        <f t="shared" si="47"/>
        <v>12</v>
      </c>
      <c r="B516">
        <f t="shared" si="50"/>
        <v>48</v>
      </c>
      <c r="C516">
        <f t="shared" si="51"/>
        <v>100</v>
      </c>
      <c r="D516">
        <f t="shared" si="48"/>
        <v>0</v>
      </c>
      <c r="E516">
        <f t="shared" si="49"/>
        <v>24</v>
      </c>
      <c r="G516">
        <v>1</v>
      </c>
    </row>
    <row r="517" spans="1:7" x14ac:dyDescent="0.25">
      <c r="A517">
        <f t="shared" si="47"/>
        <v>13</v>
      </c>
      <c r="B517">
        <f t="shared" si="50"/>
        <v>48</v>
      </c>
      <c r="C517">
        <f t="shared" si="51"/>
        <v>100</v>
      </c>
      <c r="D517">
        <f t="shared" si="48"/>
        <v>0</v>
      </c>
      <c r="E517">
        <f t="shared" si="49"/>
        <v>24</v>
      </c>
      <c r="G517">
        <v>1</v>
      </c>
    </row>
    <row r="518" spans="1:7" x14ac:dyDescent="0.25">
      <c r="A518">
        <f t="shared" si="47"/>
        <v>14</v>
      </c>
      <c r="B518">
        <f t="shared" si="50"/>
        <v>48</v>
      </c>
      <c r="C518">
        <f t="shared" si="51"/>
        <v>100</v>
      </c>
      <c r="D518">
        <f t="shared" si="48"/>
        <v>0</v>
      </c>
      <c r="E518">
        <f t="shared" si="49"/>
        <v>24</v>
      </c>
      <c r="G518">
        <v>1</v>
      </c>
    </row>
    <row r="519" spans="1:7" x14ac:dyDescent="0.25">
      <c r="A519">
        <f t="shared" si="47"/>
        <v>3</v>
      </c>
      <c r="B519">
        <f t="shared" si="50"/>
        <v>48</v>
      </c>
      <c r="C519">
        <f t="shared" si="51"/>
        <v>100</v>
      </c>
      <c r="D519">
        <f t="shared" si="48"/>
        <v>1</v>
      </c>
      <c r="E519">
        <f t="shared" si="49"/>
        <v>24</v>
      </c>
      <c r="G519">
        <v>1</v>
      </c>
    </row>
    <row r="520" spans="1:7" x14ac:dyDescent="0.25">
      <c r="A520">
        <f t="shared" si="47"/>
        <v>4</v>
      </c>
      <c r="B520">
        <f t="shared" si="50"/>
        <v>48</v>
      </c>
      <c r="C520">
        <f t="shared" si="51"/>
        <v>100</v>
      </c>
      <c r="D520">
        <f t="shared" si="48"/>
        <v>1</v>
      </c>
      <c r="E520">
        <f t="shared" si="49"/>
        <v>24</v>
      </c>
      <c r="G520">
        <v>1</v>
      </c>
    </row>
    <row r="521" spans="1:7" x14ac:dyDescent="0.25">
      <c r="A521">
        <f t="shared" si="47"/>
        <v>5</v>
      </c>
      <c r="B521">
        <f t="shared" si="50"/>
        <v>48</v>
      </c>
      <c r="C521">
        <f t="shared" si="51"/>
        <v>100</v>
      </c>
      <c r="D521">
        <f t="shared" si="48"/>
        <v>1</v>
      </c>
      <c r="E521">
        <f t="shared" si="49"/>
        <v>24</v>
      </c>
      <c r="G521">
        <v>1</v>
      </c>
    </row>
    <row r="522" spans="1:7" x14ac:dyDescent="0.25">
      <c r="A522">
        <f t="shared" si="47"/>
        <v>6</v>
      </c>
      <c r="B522">
        <f t="shared" si="50"/>
        <v>48</v>
      </c>
      <c r="C522">
        <f t="shared" si="51"/>
        <v>100</v>
      </c>
      <c r="D522">
        <f t="shared" si="48"/>
        <v>1</v>
      </c>
      <c r="E522">
        <f t="shared" si="49"/>
        <v>24</v>
      </c>
      <c r="G522">
        <v>1</v>
      </c>
    </row>
    <row r="523" spans="1:7" x14ac:dyDescent="0.25">
      <c r="A523">
        <f t="shared" si="47"/>
        <v>7</v>
      </c>
      <c r="B523">
        <f t="shared" si="50"/>
        <v>48</v>
      </c>
      <c r="C523">
        <f t="shared" si="51"/>
        <v>100</v>
      </c>
      <c r="D523">
        <f t="shared" si="48"/>
        <v>1</v>
      </c>
      <c r="E523">
        <f t="shared" si="49"/>
        <v>24</v>
      </c>
      <c r="G523">
        <v>1</v>
      </c>
    </row>
    <row r="524" spans="1:7" x14ac:dyDescent="0.25">
      <c r="A524">
        <f t="shared" si="47"/>
        <v>8</v>
      </c>
      <c r="B524">
        <f t="shared" si="50"/>
        <v>48</v>
      </c>
      <c r="C524">
        <f t="shared" si="51"/>
        <v>100</v>
      </c>
      <c r="D524">
        <f t="shared" si="48"/>
        <v>1</v>
      </c>
      <c r="E524">
        <f t="shared" si="49"/>
        <v>24</v>
      </c>
      <c r="G524">
        <v>1</v>
      </c>
    </row>
    <row r="525" spans="1:7" x14ac:dyDescent="0.25">
      <c r="A525">
        <f t="shared" si="47"/>
        <v>9</v>
      </c>
      <c r="B525">
        <f t="shared" si="50"/>
        <v>48</v>
      </c>
      <c r="C525">
        <f t="shared" si="51"/>
        <v>100</v>
      </c>
      <c r="D525">
        <f t="shared" si="48"/>
        <v>1</v>
      </c>
      <c r="E525">
        <f t="shared" si="49"/>
        <v>24</v>
      </c>
      <c r="G525">
        <v>1</v>
      </c>
    </row>
    <row r="526" spans="1:7" x14ac:dyDescent="0.25">
      <c r="A526">
        <f t="shared" si="47"/>
        <v>11</v>
      </c>
      <c r="B526">
        <f t="shared" si="50"/>
        <v>48</v>
      </c>
      <c r="C526">
        <f t="shared" si="51"/>
        <v>100</v>
      </c>
      <c r="D526">
        <f t="shared" si="48"/>
        <v>1</v>
      </c>
      <c r="E526">
        <f t="shared" si="49"/>
        <v>24</v>
      </c>
      <c r="G526">
        <v>1</v>
      </c>
    </row>
    <row r="527" spans="1:7" x14ac:dyDescent="0.25">
      <c r="A527">
        <f t="shared" si="47"/>
        <v>12</v>
      </c>
      <c r="B527">
        <f t="shared" si="50"/>
        <v>48</v>
      </c>
      <c r="C527">
        <f t="shared" si="51"/>
        <v>100</v>
      </c>
      <c r="D527">
        <f t="shared" si="48"/>
        <v>1</v>
      </c>
      <c r="E527">
        <f t="shared" si="49"/>
        <v>24</v>
      </c>
      <c r="G527">
        <v>1</v>
      </c>
    </row>
    <row r="528" spans="1:7" x14ac:dyDescent="0.25">
      <c r="A528">
        <f t="shared" si="47"/>
        <v>13</v>
      </c>
      <c r="B528">
        <f t="shared" si="50"/>
        <v>48</v>
      </c>
      <c r="C528">
        <f t="shared" si="51"/>
        <v>100</v>
      </c>
      <c r="D528">
        <f t="shared" si="48"/>
        <v>1</v>
      </c>
      <c r="E528">
        <f t="shared" si="49"/>
        <v>24</v>
      </c>
      <c r="G528">
        <v>1</v>
      </c>
    </row>
    <row r="529" spans="1:7" x14ac:dyDescent="0.25">
      <c r="A529">
        <f t="shared" ref="A529:A592" si="52">A518</f>
        <v>14</v>
      </c>
      <c r="B529">
        <f t="shared" si="50"/>
        <v>48</v>
      </c>
      <c r="C529">
        <f t="shared" si="51"/>
        <v>100</v>
      </c>
      <c r="D529">
        <f t="shared" si="48"/>
        <v>1</v>
      </c>
      <c r="E529">
        <f t="shared" si="49"/>
        <v>24</v>
      </c>
      <c r="G529">
        <v>1</v>
      </c>
    </row>
    <row r="530" spans="1:7" x14ac:dyDescent="0.25">
      <c r="A530">
        <f t="shared" si="52"/>
        <v>3</v>
      </c>
      <c r="B530">
        <f t="shared" si="50"/>
        <v>48</v>
      </c>
      <c r="C530">
        <f t="shared" si="51"/>
        <v>50</v>
      </c>
      <c r="D530">
        <f t="shared" si="48"/>
        <v>0</v>
      </c>
      <c r="E530">
        <f t="shared" si="49"/>
        <v>25</v>
      </c>
      <c r="G530">
        <v>1</v>
      </c>
    </row>
    <row r="531" spans="1:7" x14ac:dyDescent="0.25">
      <c r="A531">
        <f t="shared" si="52"/>
        <v>4</v>
      </c>
      <c r="B531">
        <f t="shared" si="50"/>
        <v>48</v>
      </c>
      <c r="C531">
        <f t="shared" si="51"/>
        <v>50</v>
      </c>
      <c r="D531">
        <f t="shared" si="48"/>
        <v>0</v>
      </c>
      <c r="E531">
        <f t="shared" si="49"/>
        <v>25</v>
      </c>
      <c r="G531">
        <v>1</v>
      </c>
    </row>
    <row r="532" spans="1:7" x14ac:dyDescent="0.25">
      <c r="A532">
        <f t="shared" si="52"/>
        <v>5</v>
      </c>
      <c r="B532">
        <f t="shared" si="50"/>
        <v>48</v>
      </c>
      <c r="C532">
        <f t="shared" si="51"/>
        <v>50</v>
      </c>
      <c r="D532">
        <f t="shared" si="48"/>
        <v>0</v>
      </c>
      <c r="E532">
        <f t="shared" si="49"/>
        <v>25</v>
      </c>
      <c r="G532">
        <v>1</v>
      </c>
    </row>
    <row r="533" spans="1:7" x14ac:dyDescent="0.25">
      <c r="A533">
        <f t="shared" si="52"/>
        <v>6</v>
      </c>
      <c r="B533">
        <f t="shared" si="50"/>
        <v>48</v>
      </c>
      <c r="C533">
        <f t="shared" si="51"/>
        <v>50</v>
      </c>
      <c r="D533">
        <f t="shared" si="48"/>
        <v>0</v>
      </c>
      <c r="E533">
        <f t="shared" si="49"/>
        <v>25</v>
      </c>
      <c r="G533">
        <v>1</v>
      </c>
    </row>
    <row r="534" spans="1:7" x14ac:dyDescent="0.25">
      <c r="A534">
        <f t="shared" si="52"/>
        <v>7</v>
      </c>
      <c r="B534">
        <f t="shared" si="50"/>
        <v>48</v>
      </c>
      <c r="C534">
        <f t="shared" si="51"/>
        <v>50</v>
      </c>
      <c r="D534">
        <f t="shared" si="48"/>
        <v>0</v>
      </c>
      <c r="E534">
        <f t="shared" si="49"/>
        <v>25</v>
      </c>
      <c r="G534">
        <v>1</v>
      </c>
    </row>
    <row r="535" spans="1:7" x14ac:dyDescent="0.25">
      <c r="A535">
        <f t="shared" si="52"/>
        <v>8</v>
      </c>
      <c r="B535">
        <f t="shared" si="50"/>
        <v>48</v>
      </c>
      <c r="C535">
        <f t="shared" si="51"/>
        <v>50</v>
      </c>
      <c r="D535">
        <f t="shared" si="48"/>
        <v>0</v>
      </c>
      <c r="E535">
        <f t="shared" si="49"/>
        <v>25</v>
      </c>
      <c r="G535">
        <v>1</v>
      </c>
    </row>
    <row r="536" spans="1:7" x14ac:dyDescent="0.25">
      <c r="A536">
        <f t="shared" si="52"/>
        <v>9</v>
      </c>
      <c r="B536">
        <f t="shared" si="50"/>
        <v>48</v>
      </c>
      <c r="C536">
        <f t="shared" si="51"/>
        <v>50</v>
      </c>
      <c r="D536">
        <f t="shared" si="48"/>
        <v>0</v>
      </c>
      <c r="E536">
        <f t="shared" si="49"/>
        <v>25</v>
      </c>
      <c r="G536">
        <v>1</v>
      </c>
    </row>
    <row r="537" spans="1:7" x14ac:dyDescent="0.25">
      <c r="A537">
        <f t="shared" si="52"/>
        <v>11</v>
      </c>
      <c r="B537">
        <f t="shared" si="50"/>
        <v>48</v>
      </c>
      <c r="C537">
        <f t="shared" si="51"/>
        <v>50</v>
      </c>
      <c r="D537">
        <f t="shared" ref="D537:D600" si="53">D515</f>
        <v>0</v>
      </c>
      <c r="E537">
        <f t="shared" ref="E537:E600" si="54">E515+1</f>
        <v>25</v>
      </c>
      <c r="G537">
        <v>1</v>
      </c>
    </row>
    <row r="538" spans="1:7" x14ac:dyDescent="0.25">
      <c r="A538">
        <f t="shared" si="52"/>
        <v>12</v>
      </c>
      <c r="B538">
        <f t="shared" si="50"/>
        <v>48</v>
      </c>
      <c r="C538">
        <f t="shared" si="51"/>
        <v>50</v>
      </c>
      <c r="D538">
        <f t="shared" si="53"/>
        <v>0</v>
      </c>
      <c r="E538">
        <f t="shared" si="54"/>
        <v>25</v>
      </c>
      <c r="G538">
        <v>1</v>
      </c>
    </row>
    <row r="539" spans="1:7" x14ac:dyDescent="0.25">
      <c r="A539">
        <f t="shared" si="52"/>
        <v>13</v>
      </c>
      <c r="B539">
        <f t="shared" si="50"/>
        <v>48</v>
      </c>
      <c r="C539">
        <f t="shared" si="51"/>
        <v>50</v>
      </c>
      <c r="D539">
        <f t="shared" si="53"/>
        <v>0</v>
      </c>
      <c r="E539">
        <f t="shared" si="54"/>
        <v>25</v>
      </c>
      <c r="G539">
        <v>1</v>
      </c>
    </row>
    <row r="540" spans="1:7" x14ac:dyDescent="0.25">
      <c r="A540">
        <f t="shared" si="52"/>
        <v>14</v>
      </c>
      <c r="B540">
        <f t="shared" si="50"/>
        <v>48</v>
      </c>
      <c r="C540">
        <f t="shared" si="51"/>
        <v>50</v>
      </c>
      <c r="D540">
        <f t="shared" si="53"/>
        <v>0</v>
      </c>
      <c r="E540">
        <f t="shared" si="54"/>
        <v>25</v>
      </c>
      <c r="G540">
        <v>1</v>
      </c>
    </row>
    <row r="541" spans="1:7" x14ac:dyDescent="0.25">
      <c r="A541">
        <f t="shared" si="52"/>
        <v>3</v>
      </c>
      <c r="B541">
        <f t="shared" si="50"/>
        <v>48</v>
      </c>
      <c r="C541">
        <f t="shared" si="51"/>
        <v>50</v>
      </c>
      <c r="D541">
        <f t="shared" si="53"/>
        <v>1</v>
      </c>
      <c r="E541">
        <f t="shared" si="54"/>
        <v>25</v>
      </c>
      <c r="G541">
        <v>1</v>
      </c>
    </row>
    <row r="542" spans="1:7" x14ac:dyDescent="0.25">
      <c r="A542">
        <f t="shared" si="52"/>
        <v>4</v>
      </c>
      <c r="B542">
        <f t="shared" ref="B542:B605" si="55">INDEX($K$1:$O$1,1,(E542-1)/COUNT($K$2:$O$2)+1)</f>
        <v>48</v>
      </c>
      <c r="C542">
        <f t="shared" si="51"/>
        <v>50</v>
      </c>
      <c r="D542">
        <f t="shared" si="53"/>
        <v>1</v>
      </c>
      <c r="E542">
        <f t="shared" si="54"/>
        <v>25</v>
      </c>
      <c r="G542">
        <v>1</v>
      </c>
    </row>
    <row r="543" spans="1:7" x14ac:dyDescent="0.25">
      <c r="A543">
        <f t="shared" si="52"/>
        <v>5</v>
      </c>
      <c r="B543">
        <f t="shared" si="55"/>
        <v>48</v>
      </c>
      <c r="C543">
        <f t="shared" si="51"/>
        <v>50</v>
      </c>
      <c r="D543">
        <f t="shared" si="53"/>
        <v>1</v>
      </c>
      <c r="E543">
        <f t="shared" si="54"/>
        <v>25</v>
      </c>
      <c r="G543">
        <v>1</v>
      </c>
    </row>
    <row r="544" spans="1:7" x14ac:dyDescent="0.25">
      <c r="A544">
        <f t="shared" si="52"/>
        <v>6</v>
      </c>
      <c r="B544">
        <f t="shared" si="55"/>
        <v>48</v>
      </c>
      <c r="C544">
        <f t="shared" si="51"/>
        <v>50</v>
      </c>
      <c r="D544">
        <f t="shared" si="53"/>
        <v>1</v>
      </c>
      <c r="E544">
        <f t="shared" si="54"/>
        <v>25</v>
      </c>
      <c r="G544">
        <v>1</v>
      </c>
    </row>
    <row r="545" spans="1:7" x14ac:dyDescent="0.25">
      <c r="A545">
        <f t="shared" si="52"/>
        <v>7</v>
      </c>
      <c r="B545">
        <f t="shared" si="55"/>
        <v>48</v>
      </c>
      <c r="C545">
        <f t="shared" si="51"/>
        <v>50</v>
      </c>
      <c r="D545">
        <f t="shared" si="53"/>
        <v>1</v>
      </c>
      <c r="E545">
        <f t="shared" si="54"/>
        <v>25</v>
      </c>
      <c r="G545">
        <v>1</v>
      </c>
    </row>
    <row r="546" spans="1:7" x14ac:dyDescent="0.25">
      <c r="A546">
        <f t="shared" si="52"/>
        <v>8</v>
      </c>
      <c r="B546">
        <f t="shared" si="55"/>
        <v>48</v>
      </c>
      <c r="C546">
        <f t="shared" si="51"/>
        <v>50</v>
      </c>
      <c r="D546">
        <f t="shared" si="53"/>
        <v>1</v>
      </c>
      <c r="E546">
        <f t="shared" si="54"/>
        <v>25</v>
      </c>
      <c r="G546">
        <v>1</v>
      </c>
    </row>
    <row r="547" spans="1:7" x14ac:dyDescent="0.25">
      <c r="A547">
        <f t="shared" si="52"/>
        <v>9</v>
      </c>
      <c r="B547">
        <f t="shared" si="55"/>
        <v>48</v>
      </c>
      <c r="C547">
        <f t="shared" si="51"/>
        <v>50</v>
      </c>
      <c r="D547">
        <f t="shared" si="53"/>
        <v>1</v>
      </c>
      <c r="E547">
        <f t="shared" si="54"/>
        <v>25</v>
      </c>
      <c r="G547">
        <v>1</v>
      </c>
    </row>
    <row r="548" spans="1:7" x14ac:dyDescent="0.25">
      <c r="A548">
        <f t="shared" si="52"/>
        <v>11</v>
      </c>
      <c r="B548">
        <f t="shared" si="55"/>
        <v>48</v>
      </c>
      <c r="C548">
        <f t="shared" si="51"/>
        <v>50</v>
      </c>
      <c r="D548">
        <f t="shared" si="53"/>
        <v>1</v>
      </c>
      <c r="E548">
        <f t="shared" si="54"/>
        <v>25</v>
      </c>
      <c r="G548">
        <v>1</v>
      </c>
    </row>
    <row r="549" spans="1:7" x14ac:dyDescent="0.25">
      <c r="A549">
        <f t="shared" si="52"/>
        <v>12</v>
      </c>
      <c r="B549">
        <f t="shared" si="55"/>
        <v>48</v>
      </c>
      <c r="C549">
        <f t="shared" si="51"/>
        <v>50</v>
      </c>
      <c r="D549">
        <f t="shared" si="53"/>
        <v>1</v>
      </c>
      <c r="E549">
        <f t="shared" si="54"/>
        <v>25</v>
      </c>
      <c r="G549">
        <v>1</v>
      </c>
    </row>
    <row r="550" spans="1:7" x14ac:dyDescent="0.25">
      <c r="A550">
        <f t="shared" si="52"/>
        <v>13</v>
      </c>
      <c r="B550">
        <f t="shared" si="55"/>
        <v>48</v>
      </c>
      <c r="C550">
        <f t="shared" si="51"/>
        <v>50</v>
      </c>
      <c r="D550">
        <f t="shared" si="53"/>
        <v>1</v>
      </c>
      <c r="E550">
        <f t="shared" si="54"/>
        <v>25</v>
      </c>
      <c r="G550">
        <v>1</v>
      </c>
    </row>
    <row r="551" spans="1:7" x14ac:dyDescent="0.25">
      <c r="A551">
        <f t="shared" si="52"/>
        <v>14</v>
      </c>
      <c r="B551">
        <f t="shared" si="55"/>
        <v>48</v>
      </c>
      <c r="C551">
        <f t="shared" si="51"/>
        <v>50</v>
      </c>
      <c r="D551">
        <f t="shared" si="53"/>
        <v>1</v>
      </c>
      <c r="E551">
        <f t="shared" si="54"/>
        <v>25</v>
      </c>
      <c r="G55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B193" workbookViewId="0">
      <selection activeCell="AF25" sqref="AF25"/>
    </sheetView>
  </sheetViews>
  <sheetFormatPr defaultRowHeight="15" x14ac:dyDescent="0.25"/>
  <cols>
    <col min="1" max="1" width="6.28515625" bestFit="1" customWidth="1"/>
    <col min="2" max="2" width="8.7109375" bestFit="1" customWidth="1"/>
    <col min="3" max="5" width="21.5703125" bestFit="1" customWidth="1"/>
    <col min="6" max="6" width="20.42578125" bestFit="1" customWidth="1"/>
    <col min="7" max="7" width="21.5703125" bestFit="1" customWidth="1"/>
    <col min="8" max="10" width="22.5703125" bestFit="1" customWidth="1"/>
    <col min="11" max="11" width="21.5703125" bestFit="1" customWidth="1"/>
    <col min="12" max="18" width="22.5703125" bestFit="1" customWidth="1"/>
    <col min="19" max="20" width="21.5703125" bestFit="1" customWidth="1"/>
    <col min="21" max="22" width="22.5703125" bestFit="1" customWidth="1"/>
    <col min="23" max="25" width="21.5703125" bestFit="1" customWidth="1"/>
    <col min="26" max="26" width="20.42578125" bestFit="1" customWidth="1"/>
    <col min="27" max="30" width="21.5703125" bestFit="1" customWidth="1"/>
    <col min="31" max="31" width="20.42578125" bestFit="1" customWidth="1"/>
    <col min="32" max="32" width="21.5703125" bestFit="1" customWidth="1"/>
    <col min="33" max="35" width="22.5703125" bestFit="1" customWidth="1"/>
    <col min="36" max="36" width="21.5703125" bestFit="1" customWidth="1"/>
    <col min="37" max="43" width="22.5703125" bestFit="1" customWidth="1"/>
    <col min="44" max="45" width="21.5703125" bestFit="1" customWidth="1"/>
    <col min="46" max="47" width="22.5703125" bestFit="1" customWidth="1"/>
    <col min="48" max="50" width="21.5703125" bestFit="1" customWidth="1"/>
    <col min="51" max="51" width="20.42578125" bestFit="1" customWidth="1"/>
    <col min="52" max="52" width="21.5703125" bestFit="1" customWidth="1"/>
  </cols>
  <sheetData>
    <row r="1" spans="1:52" x14ac:dyDescent="0.25"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2" x14ac:dyDescent="0.25"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2" x14ac:dyDescent="0.25"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12</v>
      </c>
      <c r="O4" t="s">
        <v>13</v>
      </c>
      <c r="P4" t="s">
        <v>13</v>
      </c>
      <c r="Q4" t="s">
        <v>14</v>
      </c>
      <c r="R4" t="s">
        <v>14</v>
      </c>
      <c r="S4" t="s">
        <v>15</v>
      </c>
      <c r="T4" t="s">
        <v>15</v>
      </c>
      <c r="U4" t="s">
        <v>16</v>
      </c>
      <c r="V4" t="s">
        <v>16</v>
      </c>
      <c r="W4" t="s">
        <v>17</v>
      </c>
      <c r="X4" t="s">
        <v>18</v>
      </c>
      <c r="Y4" t="s">
        <v>19</v>
      </c>
      <c r="Z4" t="s">
        <v>20</v>
      </c>
      <c r="AA4" t="s">
        <v>21</v>
      </c>
      <c r="AB4" t="s">
        <v>22</v>
      </c>
      <c r="AC4" t="s">
        <v>23</v>
      </c>
      <c r="AD4" t="s">
        <v>24</v>
      </c>
      <c r="AE4" t="s">
        <v>25</v>
      </c>
      <c r="AF4" t="s">
        <v>26</v>
      </c>
      <c r="AG4" t="s">
        <v>27</v>
      </c>
      <c r="AH4" t="s">
        <v>28</v>
      </c>
      <c r="AI4" t="s">
        <v>29</v>
      </c>
      <c r="AJ4" t="s">
        <v>30</v>
      </c>
      <c r="AK4" t="s">
        <v>31</v>
      </c>
      <c r="AL4" t="s">
        <v>32</v>
      </c>
      <c r="AM4" t="s">
        <v>32</v>
      </c>
      <c r="AN4" t="s">
        <v>33</v>
      </c>
      <c r="AO4" t="s">
        <v>33</v>
      </c>
      <c r="AP4" t="s">
        <v>34</v>
      </c>
      <c r="AQ4" t="s">
        <v>34</v>
      </c>
      <c r="AR4" t="s">
        <v>35</v>
      </c>
      <c r="AS4" t="s">
        <v>35</v>
      </c>
      <c r="AT4" t="s">
        <v>36</v>
      </c>
      <c r="AU4" t="s">
        <v>36</v>
      </c>
      <c r="AV4" t="s">
        <v>37</v>
      </c>
      <c r="AW4" t="s">
        <v>38</v>
      </c>
      <c r="AX4" t="s">
        <v>39</v>
      </c>
      <c r="AY4" t="s">
        <v>40</v>
      </c>
      <c r="AZ4" t="s">
        <v>41</v>
      </c>
    </row>
    <row r="5" spans="1:52" x14ac:dyDescent="0.25">
      <c r="A5">
        <f>target!A5</f>
        <v>1</v>
      </c>
      <c r="C5">
        <v>6334</v>
      </c>
      <c r="D5">
        <v>9775</v>
      </c>
      <c r="E5">
        <v>6776</v>
      </c>
      <c r="F5">
        <v>5981</v>
      </c>
      <c r="G5">
        <v>12667</v>
      </c>
      <c r="H5">
        <v>911</v>
      </c>
      <c r="I5">
        <v>663</v>
      </c>
      <c r="J5">
        <v>2850</v>
      </c>
      <c r="K5">
        <v>746</v>
      </c>
      <c r="L5">
        <v>6152</v>
      </c>
      <c r="M5">
        <v>580</v>
      </c>
      <c r="N5">
        <v>454</v>
      </c>
      <c r="O5">
        <v>928</v>
      </c>
      <c r="P5">
        <v>796</v>
      </c>
      <c r="Q5">
        <v>1148</v>
      </c>
      <c r="R5">
        <v>961</v>
      </c>
      <c r="S5">
        <v>735</v>
      </c>
      <c r="T5">
        <v>613</v>
      </c>
      <c r="U5">
        <v>5384</v>
      </c>
      <c r="V5">
        <v>613</v>
      </c>
      <c r="W5">
        <v>1149</v>
      </c>
      <c r="X5">
        <v>845</v>
      </c>
      <c r="Y5">
        <v>2813</v>
      </c>
      <c r="Z5">
        <v>862</v>
      </c>
      <c r="AA5">
        <v>2159</v>
      </c>
      <c r="AB5">
        <v>2878</v>
      </c>
      <c r="AC5">
        <v>6070</v>
      </c>
      <c r="AD5">
        <v>7108</v>
      </c>
      <c r="AE5">
        <v>5302</v>
      </c>
      <c r="AF5">
        <v>7393</v>
      </c>
      <c r="AG5">
        <v>862</v>
      </c>
      <c r="AH5">
        <v>1110</v>
      </c>
      <c r="AI5">
        <v>1757</v>
      </c>
      <c r="AJ5">
        <v>619</v>
      </c>
      <c r="AK5">
        <v>2319</v>
      </c>
      <c r="AL5">
        <v>779</v>
      </c>
      <c r="AM5">
        <v>514</v>
      </c>
      <c r="AN5">
        <v>415</v>
      </c>
      <c r="AO5">
        <v>928</v>
      </c>
      <c r="AP5">
        <v>928</v>
      </c>
      <c r="AQ5">
        <v>829</v>
      </c>
      <c r="AR5">
        <v>464</v>
      </c>
      <c r="AS5">
        <v>746</v>
      </c>
      <c r="AT5">
        <v>1640</v>
      </c>
      <c r="AU5">
        <v>1094</v>
      </c>
      <c r="AV5">
        <v>1707</v>
      </c>
      <c r="AW5">
        <v>911</v>
      </c>
      <c r="AX5">
        <v>7340</v>
      </c>
      <c r="AY5">
        <v>2585</v>
      </c>
      <c r="AZ5">
        <v>2187</v>
      </c>
    </row>
    <row r="6" spans="1:52" x14ac:dyDescent="0.25">
      <c r="A6">
        <f>target!A6</f>
        <v>2</v>
      </c>
      <c r="C6">
        <v>25011</v>
      </c>
      <c r="D6">
        <v>25004</v>
      </c>
      <c r="E6">
        <v>25014</v>
      </c>
      <c r="F6">
        <v>25005</v>
      </c>
      <c r="G6">
        <v>25010</v>
      </c>
      <c r="H6">
        <v>1047</v>
      </c>
      <c r="I6">
        <v>2170</v>
      </c>
      <c r="J6">
        <v>5972</v>
      </c>
      <c r="K6">
        <v>1044</v>
      </c>
      <c r="L6">
        <v>8498</v>
      </c>
      <c r="M6">
        <v>1213</v>
      </c>
      <c r="N6">
        <v>1127</v>
      </c>
      <c r="O6">
        <v>911</v>
      </c>
      <c r="P6">
        <v>1359</v>
      </c>
      <c r="Q6">
        <v>1524</v>
      </c>
      <c r="R6">
        <v>1955</v>
      </c>
      <c r="S6">
        <v>796</v>
      </c>
      <c r="T6">
        <v>1061</v>
      </c>
      <c r="U6">
        <v>837</v>
      </c>
      <c r="V6">
        <v>10454</v>
      </c>
      <c r="W6">
        <v>2374</v>
      </c>
      <c r="X6">
        <v>11269</v>
      </c>
      <c r="Y6">
        <v>15666</v>
      </c>
      <c r="Z6">
        <v>796</v>
      </c>
      <c r="AA6">
        <v>25011</v>
      </c>
      <c r="AB6">
        <v>25008</v>
      </c>
      <c r="AC6">
        <v>25003</v>
      </c>
      <c r="AD6">
        <v>25011</v>
      </c>
      <c r="AE6">
        <v>25013</v>
      </c>
      <c r="AF6">
        <v>25005</v>
      </c>
      <c r="AG6">
        <v>531</v>
      </c>
      <c r="AH6">
        <v>2060</v>
      </c>
      <c r="AI6">
        <v>3280</v>
      </c>
      <c r="AJ6">
        <v>1176</v>
      </c>
      <c r="AK6">
        <v>25015</v>
      </c>
      <c r="AL6">
        <v>2021</v>
      </c>
      <c r="AM6">
        <v>1458</v>
      </c>
      <c r="AN6">
        <v>646</v>
      </c>
      <c r="AO6">
        <v>1127</v>
      </c>
      <c r="AP6">
        <v>1541</v>
      </c>
      <c r="AQ6">
        <v>950</v>
      </c>
      <c r="AR6">
        <v>784</v>
      </c>
      <c r="AS6">
        <v>564</v>
      </c>
      <c r="AT6">
        <v>4275</v>
      </c>
      <c r="AU6">
        <v>1806</v>
      </c>
      <c r="AV6">
        <v>713</v>
      </c>
      <c r="AW6">
        <v>1956</v>
      </c>
      <c r="AX6">
        <v>4841</v>
      </c>
      <c r="AY6">
        <v>1332</v>
      </c>
      <c r="AZ6">
        <v>25010</v>
      </c>
    </row>
    <row r="7" spans="1:52" x14ac:dyDescent="0.25">
      <c r="A7">
        <f>target!A7</f>
        <v>3</v>
      </c>
      <c r="C7">
        <v>7261</v>
      </c>
      <c r="D7">
        <v>6677</v>
      </c>
      <c r="E7">
        <v>7381</v>
      </c>
      <c r="F7">
        <v>10008</v>
      </c>
      <c r="G7">
        <v>9765</v>
      </c>
      <c r="H7">
        <v>647</v>
      </c>
      <c r="I7">
        <v>464</v>
      </c>
      <c r="J7">
        <v>4511</v>
      </c>
      <c r="K7">
        <v>978</v>
      </c>
      <c r="L7">
        <v>10006</v>
      </c>
      <c r="M7">
        <v>597</v>
      </c>
      <c r="N7">
        <v>648</v>
      </c>
      <c r="O7">
        <v>1375</v>
      </c>
      <c r="P7">
        <v>714</v>
      </c>
      <c r="Q7">
        <v>1044</v>
      </c>
      <c r="R7">
        <v>564</v>
      </c>
      <c r="S7">
        <v>582</v>
      </c>
      <c r="T7">
        <v>630</v>
      </c>
      <c r="U7">
        <v>465</v>
      </c>
      <c r="V7">
        <v>1409</v>
      </c>
      <c r="W7">
        <v>630</v>
      </c>
      <c r="X7">
        <v>978</v>
      </c>
      <c r="Y7">
        <v>10011</v>
      </c>
      <c r="Z7">
        <v>1773</v>
      </c>
      <c r="AA7">
        <v>6348</v>
      </c>
      <c r="AB7">
        <v>8897</v>
      </c>
      <c r="AC7">
        <v>8930</v>
      </c>
      <c r="AD7">
        <v>10009</v>
      </c>
      <c r="AE7">
        <v>7217</v>
      </c>
      <c r="AF7">
        <v>10011</v>
      </c>
      <c r="AG7">
        <v>681</v>
      </c>
      <c r="AH7">
        <v>847</v>
      </c>
      <c r="AI7">
        <v>7058</v>
      </c>
      <c r="AJ7">
        <v>1458</v>
      </c>
      <c r="AK7">
        <v>10015</v>
      </c>
      <c r="AL7">
        <v>596</v>
      </c>
      <c r="AM7">
        <v>680</v>
      </c>
      <c r="AN7">
        <v>1131</v>
      </c>
      <c r="AO7">
        <v>746</v>
      </c>
      <c r="AP7">
        <v>713</v>
      </c>
      <c r="AQ7">
        <v>637</v>
      </c>
      <c r="AR7">
        <v>762</v>
      </c>
      <c r="AS7">
        <v>683</v>
      </c>
      <c r="AT7">
        <v>580</v>
      </c>
      <c r="AU7">
        <v>762</v>
      </c>
      <c r="AV7">
        <v>679</v>
      </c>
      <c r="AW7">
        <v>3716</v>
      </c>
      <c r="AX7">
        <v>3313</v>
      </c>
      <c r="AY7">
        <v>746</v>
      </c>
      <c r="AZ7">
        <v>7010</v>
      </c>
    </row>
    <row r="8" spans="1:52" x14ac:dyDescent="0.25">
      <c r="A8">
        <f>target!A8</f>
        <v>4</v>
      </c>
      <c r="C8">
        <v>10002</v>
      </c>
      <c r="D8">
        <v>2672</v>
      </c>
      <c r="E8">
        <v>5288</v>
      </c>
      <c r="F8">
        <v>5612</v>
      </c>
      <c r="G8">
        <v>6492</v>
      </c>
      <c r="H8">
        <v>497</v>
      </c>
      <c r="I8">
        <v>805</v>
      </c>
      <c r="J8">
        <v>613</v>
      </c>
      <c r="K8">
        <v>1176</v>
      </c>
      <c r="L8">
        <v>7919</v>
      </c>
      <c r="M8">
        <v>552</v>
      </c>
      <c r="N8">
        <v>597</v>
      </c>
      <c r="O8">
        <v>2309</v>
      </c>
      <c r="P8">
        <v>581</v>
      </c>
      <c r="Q8">
        <v>4616</v>
      </c>
      <c r="R8">
        <v>828</v>
      </c>
      <c r="S8">
        <v>447</v>
      </c>
      <c r="T8">
        <v>647</v>
      </c>
      <c r="U8">
        <v>531</v>
      </c>
      <c r="V8">
        <v>542</v>
      </c>
      <c r="W8">
        <v>1118</v>
      </c>
      <c r="X8">
        <v>1912</v>
      </c>
      <c r="Y8">
        <v>10002</v>
      </c>
      <c r="Z8">
        <v>791</v>
      </c>
      <c r="AA8">
        <v>10006</v>
      </c>
      <c r="AB8">
        <v>2681</v>
      </c>
      <c r="AC8">
        <v>6342</v>
      </c>
      <c r="AD8">
        <v>10009</v>
      </c>
      <c r="AE8">
        <v>7901</v>
      </c>
      <c r="AF8">
        <v>6464</v>
      </c>
      <c r="AG8">
        <v>572</v>
      </c>
      <c r="AH8">
        <v>581</v>
      </c>
      <c r="AI8">
        <v>1066</v>
      </c>
      <c r="AJ8">
        <v>530</v>
      </c>
      <c r="AK8">
        <v>4533</v>
      </c>
      <c r="AL8">
        <v>597</v>
      </c>
      <c r="AM8">
        <v>515</v>
      </c>
      <c r="AN8">
        <v>1342</v>
      </c>
      <c r="AO8">
        <v>485</v>
      </c>
      <c r="AP8">
        <v>1497</v>
      </c>
      <c r="AQ8">
        <v>419</v>
      </c>
      <c r="AR8">
        <v>515</v>
      </c>
      <c r="AS8">
        <v>698</v>
      </c>
      <c r="AT8">
        <v>467</v>
      </c>
      <c r="AU8">
        <v>613</v>
      </c>
      <c r="AV8">
        <v>514</v>
      </c>
      <c r="AW8">
        <v>5923</v>
      </c>
      <c r="AX8">
        <v>10011</v>
      </c>
      <c r="AY8">
        <v>795</v>
      </c>
      <c r="AZ8">
        <v>616</v>
      </c>
    </row>
    <row r="9" spans="1:52" x14ac:dyDescent="0.25">
      <c r="A9">
        <f>target!A9</f>
        <v>5</v>
      </c>
      <c r="C9">
        <v>3002</v>
      </c>
      <c r="D9">
        <v>3625</v>
      </c>
      <c r="E9">
        <v>3299</v>
      </c>
      <c r="F9">
        <v>6732</v>
      </c>
      <c r="G9">
        <v>4543</v>
      </c>
      <c r="H9">
        <v>1145</v>
      </c>
      <c r="I9">
        <v>1792</v>
      </c>
      <c r="J9">
        <v>1046</v>
      </c>
      <c r="K9">
        <v>1133</v>
      </c>
      <c r="L9">
        <v>3644</v>
      </c>
      <c r="M9">
        <v>532</v>
      </c>
      <c r="N9">
        <v>1462</v>
      </c>
      <c r="O9">
        <v>597</v>
      </c>
      <c r="P9">
        <v>781</v>
      </c>
      <c r="Q9">
        <v>1773</v>
      </c>
      <c r="R9">
        <v>732</v>
      </c>
      <c r="S9">
        <v>663</v>
      </c>
      <c r="T9">
        <v>762</v>
      </c>
      <c r="U9">
        <v>849</v>
      </c>
      <c r="V9">
        <v>1015</v>
      </c>
      <c r="W9">
        <v>3615</v>
      </c>
      <c r="X9">
        <v>1558</v>
      </c>
      <c r="Y9">
        <v>9217</v>
      </c>
      <c r="Z9">
        <v>979</v>
      </c>
      <c r="AA9">
        <v>4855</v>
      </c>
      <c r="AB9">
        <v>3676</v>
      </c>
      <c r="AC9">
        <v>2738</v>
      </c>
      <c r="AD9">
        <v>7365</v>
      </c>
      <c r="AE9">
        <v>5712</v>
      </c>
      <c r="AF9">
        <v>6065</v>
      </c>
      <c r="AG9">
        <v>613</v>
      </c>
      <c r="AH9">
        <v>1044</v>
      </c>
      <c r="AI9">
        <v>3381</v>
      </c>
      <c r="AJ9">
        <v>715</v>
      </c>
      <c r="AK9">
        <v>5816</v>
      </c>
      <c r="AL9">
        <v>701</v>
      </c>
      <c r="AM9">
        <v>615</v>
      </c>
      <c r="AN9">
        <v>632</v>
      </c>
      <c r="AO9">
        <v>885</v>
      </c>
      <c r="AP9">
        <v>1126</v>
      </c>
      <c r="AQ9">
        <v>679</v>
      </c>
      <c r="AR9">
        <v>567</v>
      </c>
      <c r="AS9">
        <v>614</v>
      </c>
      <c r="AT9">
        <v>713</v>
      </c>
      <c r="AU9">
        <v>782</v>
      </c>
      <c r="AV9">
        <v>932</v>
      </c>
      <c r="AW9">
        <v>1002</v>
      </c>
      <c r="AX9">
        <v>5865</v>
      </c>
      <c r="AY9">
        <v>1162</v>
      </c>
      <c r="AZ9">
        <v>3622</v>
      </c>
    </row>
    <row r="10" spans="1:52" x14ac:dyDescent="0.25">
      <c r="A10">
        <f>target!A10</f>
        <v>6</v>
      </c>
      <c r="C10">
        <v>6052</v>
      </c>
      <c r="D10">
        <v>3943</v>
      </c>
      <c r="E10">
        <v>3994</v>
      </c>
      <c r="F10">
        <v>3165</v>
      </c>
      <c r="G10">
        <v>4873</v>
      </c>
      <c r="H10">
        <v>605</v>
      </c>
      <c r="I10">
        <v>1293</v>
      </c>
      <c r="J10">
        <v>1845</v>
      </c>
      <c r="K10">
        <v>900</v>
      </c>
      <c r="L10">
        <v>3165</v>
      </c>
      <c r="M10">
        <v>514</v>
      </c>
      <c r="N10">
        <v>915</v>
      </c>
      <c r="O10">
        <v>715</v>
      </c>
      <c r="P10">
        <v>514</v>
      </c>
      <c r="Q10">
        <v>1857</v>
      </c>
      <c r="R10">
        <v>745</v>
      </c>
      <c r="S10">
        <v>879</v>
      </c>
      <c r="T10">
        <v>602</v>
      </c>
      <c r="U10">
        <v>482</v>
      </c>
      <c r="V10">
        <v>581</v>
      </c>
      <c r="W10">
        <v>1524</v>
      </c>
      <c r="X10">
        <v>895</v>
      </c>
      <c r="Y10">
        <v>3247</v>
      </c>
      <c r="Z10">
        <v>862</v>
      </c>
      <c r="AA10">
        <v>2717</v>
      </c>
      <c r="AB10">
        <v>1988</v>
      </c>
      <c r="AC10">
        <v>1642</v>
      </c>
      <c r="AD10">
        <v>1756</v>
      </c>
      <c r="AE10">
        <v>4691</v>
      </c>
      <c r="AF10">
        <v>5666</v>
      </c>
      <c r="AG10">
        <v>704</v>
      </c>
      <c r="AH10">
        <v>746</v>
      </c>
      <c r="AI10">
        <v>3236</v>
      </c>
      <c r="AJ10">
        <v>454</v>
      </c>
      <c r="AK10">
        <v>1966</v>
      </c>
      <c r="AL10">
        <v>715</v>
      </c>
      <c r="AM10">
        <v>581</v>
      </c>
      <c r="AN10">
        <v>1508</v>
      </c>
      <c r="AO10">
        <v>484</v>
      </c>
      <c r="AP10">
        <v>1082</v>
      </c>
      <c r="AQ10">
        <v>679</v>
      </c>
      <c r="AR10">
        <v>629</v>
      </c>
      <c r="AS10">
        <v>634</v>
      </c>
      <c r="AT10">
        <v>696</v>
      </c>
      <c r="AU10">
        <v>779</v>
      </c>
      <c r="AV10">
        <v>4593</v>
      </c>
      <c r="AW10">
        <v>945</v>
      </c>
      <c r="AX10">
        <v>1874</v>
      </c>
      <c r="AY10">
        <v>1475</v>
      </c>
      <c r="AZ10">
        <v>3657</v>
      </c>
    </row>
    <row r="11" spans="1:52" x14ac:dyDescent="0.25">
      <c r="A11">
        <f>target!A11</f>
        <v>7</v>
      </c>
      <c r="C11">
        <v>2773</v>
      </c>
      <c r="D11">
        <v>3101</v>
      </c>
      <c r="E11">
        <v>2850</v>
      </c>
      <c r="F11">
        <v>2132</v>
      </c>
      <c r="G11">
        <v>2422</v>
      </c>
      <c r="H11">
        <v>902</v>
      </c>
      <c r="I11">
        <v>1127</v>
      </c>
      <c r="J11">
        <v>3198</v>
      </c>
      <c r="K11">
        <v>696</v>
      </c>
      <c r="L11">
        <v>1276</v>
      </c>
      <c r="M11">
        <v>618</v>
      </c>
      <c r="N11">
        <v>1094</v>
      </c>
      <c r="O11">
        <v>1359</v>
      </c>
      <c r="P11">
        <v>912</v>
      </c>
      <c r="Q11">
        <v>2062</v>
      </c>
      <c r="R11">
        <v>895</v>
      </c>
      <c r="S11">
        <v>862</v>
      </c>
      <c r="T11">
        <v>982</v>
      </c>
      <c r="U11">
        <v>646</v>
      </c>
      <c r="V11">
        <v>1524</v>
      </c>
      <c r="W11">
        <v>1611</v>
      </c>
      <c r="X11">
        <v>2783</v>
      </c>
      <c r="Y11">
        <v>3142</v>
      </c>
      <c r="Z11">
        <v>2038</v>
      </c>
      <c r="AA11">
        <v>2245</v>
      </c>
      <c r="AB11">
        <v>2651</v>
      </c>
      <c r="AC11">
        <v>3366</v>
      </c>
      <c r="AD11">
        <v>1884</v>
      </c>
      <c r="AE11">
        <v>2222</v>
      </c>
      <c r="AF11">
        <v>2040</v>
      </c>
      <c r="AG11">
        <v>2157</v>
      </c>
      <c r="AH11">
        <v>1110</v>
      </c>
      <c r="AI11">
        <v>1959</v>
      </c>
      <c r="AJ11">
        <v>1412</v>
      </c>
      <c r="AK11">
        <v>2522</v>
      </c>
      <c r="AL11">
        <v>664</v>
      </c>
      <c r="AM11">
        <v>782</v>
      </c>
      <c r="AN11">
        <v>713</v>
      </c>
      <c r="AO11">
        <v>702</v>
      </c>
      <c r="AP11">
        <v>2519</v>
      </c>
      <c r="AQ11">
        <v>997</v>
      </c>
      <c r="AR11">
        <v>580</v>
      </c>
      <c r="AS11">
        <v>1044</v>
      </c>
      <c r="AT11">
        <v>655</v>
      </c>
      <c r="AU11">
        <v>796</v>
      </c>
      <c r="AV11">
        <v>746</v>
      </c>
      <c r="AW11">
        <v>2129</v>
      </c>
      <c r="AX11">
        <v>3421</v>
      </c>
      <c r="AY11">
        <v>1276</v>
      </c>
      <c r="AZ11">
        <v>2029</v>
      </c>
    </row>
    <row r="12" spans="1:52" x14ac:dyDescent="0.25">
      <c r="A12">
        <f>target!A12</f>
        <v>8</v>
      </c>
      <c r="C12">
        <v>3049</v>
      </c>
      <c r="D12">
        <v>4659</v>
      </c>
      <c r="E12">
        <v>1922</v>
      </c>
      <c r="F12">
        <v>5852</v>
      </c>
      <c r="G12">
        <v>6945</v>
      </c>
      <c r="H12">
        <v>415</v>
      </c>
      <c r="I12">
        <v>482</v>
      </c>
      <c r="J12">
        <v>532</v>
      </c>
      <c r="K12">
        <v>779</v>
      </c>
      <c r="L12">
        <v>4660</v>
      </c>
      <c r="M12">
        <v>435</v>
      </c>
      <c r="N12">
        <v>480</v>
      </c>
      <c r="O12">
        <v>832</v>
      </c>
      <c r="P12">
        <v>649</v>
      </c>
      <c r="Q12">
        <v>1475</v>
      </c>
      <c r="R12">
        <v>514</v>
      </c>
      <c r="S12">
        <v>603</v>
      </c>
      <c r="T12">
        <v>862</v>
      </c>
      <c r="U12">
        <v>431</v>
      </c>
      <c r="V12">
        <v>750</v>
      </c>
      <c r="W12">
        <v>663</v>
      </c>
      <c r="X12">
        <v>688</v>
      </c>
      <c r="Y12">
        <v>1346</v>
      </c>
      <c r="Z12">
        <v>1382</v>
      </c>
      <c r="AA12">
        <v>3165</v>
      </c>
      <c r="AB12">
        <v>5172</v>
      </c>
      <c r="AC12">
        <v>4959</v>
      </c>
      <c r="AD12">
        <v>565</v>
      </c>
      <c r="AE12">
        <v>3085</v>
      </c>
      <c r="AF12">
        <v>6695</v>
      </c>
      <c r="AG12">
        <v>482</v>
      </c>
      <c r="AH12">
        <v>1193</v>
      </c>
      <c r="AI12">
        <v>1244</v>
      </c>
      <c r="AJ12">
        <v>597</v>
      </c>
      <c r="AK12">
        <v>4165</v>
      </c>
      <c r="AL12">
        <v>552</v>
      </c>
      <c r="AM12">
        <v>520</v>
      </c>
      <c r="AN12">
        <v>850</v>
      </c>
      <c r="AO12">
        <v>450</v>
      </c>
      <c r="AP12">
        <v>2593</v>
      </c>
      <c r="AQ12">
        <v>447</v>
      </c>
      <c r="AR12">
        <v>497</v>
      </c>
      <c r="AS12">
        <v>582</v>
      </c>
      <c r="AT12">
        <v>565</v>
      </c>
      <c r="AU12">
        <v>779</v>
      </c>
      <c r="AV12">
        <v>2163</v>
      </c>
      <c r="AW12">
        <v>4965</v>
      </c>
      <c r="AX12">
        <v>646</v>
      </c>
      <c r="AY12">
        <v>961</v>
      </c>
      <c r="AZ12">
        <v>4302</v>
      </c>
    </row>
    <row r="13" spans="1:52" x14ac:dyDescent="0.25">
      <c r="A13">
        <f>target!A13</f>
        <v>9</v>
      </c>
      <c r="C13">
        <v>3098</v>
      </c>
      <c r="D13">
        <v>2866</v>
      </c>
      <c r="E13">
        <v>6103</v>
      </c>
      <c r="F13">
        <v>6832</v>
      </c>
      <c r="G13">
        <v>7061</v>
      </c>
      <c r="H13">
        <v>497</v>
      </c>
      <c r="I13">
        <v>1382</v>
      </c>
      <c r="J13">
        <v>1474</v>
      </c>
      <c r="K13">
        <v>432</v>
      </c>
      <c r="L13">
        <v>2876</v>
      </c>
      <c r="M13">
        <v>713</v>
      </c>
      <c r="N13">
        <v>497</v>
      </c>
      <c r="O13">
        <v>1614</v>
      </c>
      <c r="P13">
        <v>738</v>
      </c>
      <c r="Q13">
        <v>1342</v>
      </c>
      <c r="R13">
        <v>547</v>
      </c>
      <c r="S13">
        <v>548</v>
      </c>
      <c r="T13">
        <v>563</v>
      </c>
      <c r="U13">
        <v>398</v>
      </c>
      <c r="V13">
        <v>552</v>
      </c>
      <c r="W13">
        <v>630</v>
      </c>
      <c r="X13">
        <v>2850</v>
      </c>
      <c r="Y13">
        <v>3425</v>
      </c>
      <c r="Z13">
        <v>1096</v>
      </c>
      <c r="AA13">
        <v>7821</v>
      </c>
      <c r="AB13">
        <v>5232</v>
      </c>
      <c r="AC13">
        <v>3561</v>
      </c>
      <c r="AD13">
        <v>6935</v>
      </c>
      <c r="AE13">
        <v>6462</v>
      </c>
      <c r="AF13">
        <v>4230</v>
      </c>
      <c r="AG13">
        <v>532</v>
      </c>
      <c r="AH13">
        <v>912</v>
      </c>
      <c r="AI13">
        <v>2104</v>
      </c>
      <c r="AJ13">
        <v>497</v>
      </c>
      <c r="AK13">
        <v>3085</v>
      </c>
      <c r="AL13">
        <v>597</v>
      </c>
      <c r="AM13">
        <v>630</v>
      </c>
      <c r="AN13">
        <v>2485</v>
      </c>
      <c r="AO13">
        <v>597</v>
      </c>
      <c r="AP13">
        <v>967</v>
      </c>
      <c r="AQ13">
        <v>564</v>
      </c>
      <c r="AR13">
        <v>475</v>
      </c>
      <c r="AS13">
        <v>762</v>
      </c>
      <c r="AT13">
        <v>451</v>
      </c>
      <c r="AU13">
        <v>763</v>
      </c>
      <c r="AV13">
        <v>1011</v>
      </c>
      <c r="AW13">
        <v>8295</v>
      </c>
      <c r="AX13">
        <v>4606</v>
      </c>
      <c r="AY13">
        <v>1709</v>
      </c>
      <c r="AZ13">
        <v>5825</v>
      </c>
    </row>
    <row r="14" spans="1:52" x14ac:dyDescent="0.25">
      <c r="A14">
        <f>target!A14</f>
        <v>11</v>
      </c>
      <c r="C14">
        <v>7537</v>
      </c>
      <c r="D14">
        <v>3448</v>
      </c>
      <c r="E14">
        <v>6180</v>
      </c>
      <c r="F14">
        <v>8102</v>
      </c>
      <c r="G14">
        <v>7405</v>
      </c>
      <c r="H14">
        <v>580</v>
      </c>
      <c r="I14">
        <v>1243</v>
      </c>
      <c r="J14">
        <v>1657</v>
      </c>
      <c r="K14">
        <v>1028</v>
      </c>
      <c r="L14">
        <v>3015</v>
      </c>
      <c r="M14">
        <v>613</v>
      </c>
      <c r="N14">
        <v>580</v>
      </c>
      <c r="O14">
        <v>1096</v>
      </c>
      <c r="P14">
        <v>613</v>
      </c>
      <c r="Q14">
        <v>2837</v>
      </c>
      <c r="R14">
        <v>663</v>
      </c>
      <c r="S14">
        <v>632</v>
      </c>
      <c r="T14">
        <v>464</v>
      </c>
      <c r="U14">
        <v>500</v>
      </c>
      <c r="V14">
        <v>381</v>
      </c>
      <c r="W14">
        <v>845</v>
      </c>
      <c r="X14">
        <v>1611</v>
      </c>
      <c r="Y14">
        <v>2303</v>
      </c>
      <c r="Z14">
        <v>2637</v>
      </c>
      <c r="AA14">
        <v>3634</v>
      </c>
      <c r="AB14">
        <v>1508</v>
      </c>
      <c r="AC14">
        <v>1774</v>
      </c>
      <c r="AD14">
        <v>10010</v>
      </c>
      <c r="AE14">
        <v>6892</v>
      </c>
      <c r="AF14">
        <v>10012</v>
      </c>
      <c r="AG14">
        <v>812</v>
      </c>
      <c r="AH14">
        <v>2040</v>
      </c>
      <c r="AI14">
        <v>3894</v>
      </c>
      <c r="AJ14">
        <v>746</v>
      </c>
      <c r="AK14">
        <v>7872</v>
      </c>
      <c r="AL14">
        <v>531</v>
      </c>
      <c r="AM14">
        <v>597</v>
      </c>
      <c r="AN14">
        <v>2187</v>
      </c>
      <c r="AO14">
        <v>597</v>
      </c>
      <c r="AP14">
        <v>5504</v>
      </c>
      <c r="AQ14">
        <v>481</v>
      </c>
      <c r="AR14">
        <v>580</v>
      </c>
      <c r="AS14">
        <v>679</v>
      </c>
      <c r="AT14">
        <v>580</v>
      </c>
      <c r="AU14">
        <v>1293</v>
      </c>
      <c r="AV14">
        <v>663</v>
      </c>
      <c r="AW14">
        <v>928</v>
      </c>
      <c r="AX14">
        <v>3430</v>
      </c>
      <c r="AY14">
        <v>3763</v>
      </c>
      <c r="AZ14">
        <v>5023</v>
      </c>
    </row>
    <row r="15" spans="1:52" x14ac:dyDescent="0.25">
      <c r="A15">
        <f>target!A15</f>
        <v>12</v>
      </c>
      <c r="C15">
        <v>1591</v>
      </c>
      <c r="D15">
        <v>1028</v>
      </c>
      <c r="E15">
        <v>1988</v>
      </c>
      <c r="F15">
        <v>1591</v>
      </c>
      <c r="G15">
        <v>1475</v>
      </c>
      <c r="H15">
        <v>779</v>
      </c>
      <c r="I15">
        <v>962</v>
      </c>
      <c r="J15">
        <v>1164</v>
      </c>
      <c r="K15">
        <v>796</v>
      </c>
      <c r="L15">
        <v>10007</v>
      </c>
      <c r="M15">
        <v>530</v>
      </c>
      <c r="N15">
        <v>481</v>
      </c>
      <c r="O15">
        <v>464</v>
      </c>
      <c r="P15">
        <v>732</v>
      </c>
      <c r="Q15">
        <v>1495</v>
      </c>
      <c r="R15">
        <v>581</v>
      </c>
      <c r="S15">
        <v>762</v>
      </c>
      <c r="T15">
        <v>547</v>
      </c>
      <c r="U15">
        <v>448</v>
      </c>
      <c r="V15">
        <v>912</v>
      </c>
      <c r="W15">
        <v>630</v>
      </c>
      <c r="X15">
        <v>1276</v>
      </c>
      <c r="Y15">
        <v>10010</v>
      </c>
      <c r="Z15">
        <v>1673</v>
      </c>
      <c r="AA15">
        <v>2867</v>
      </c>
      <c r="AB15">
        <v>2386</v>
      </c>
      <c r="AC15">
        <v>1226</v>
      </c>
      <c r="AD15">
        <v>1823</v>
      </c>
      <c r="AE15">
        <v>1260</v>
      </c>
      <c r="AF15">
        <v>1458</v>
      </c>
      <c r="AG15">
        <v>895</v>
      </c>
      <c r="AH15">
        <v>613</v>
      </c>
      <c r="AI15">
        <v>497</v>
      </c>
      <c r="AJ15">
        <v>551</v>
      </c>
      <c r="AK15">
        <v>1988</v>
      </c>
      <c r="AL15">
        <v>531</v>
      </c>
      <c r="AM15">
        <v>713</v>
      </c>
      <c r="AN15">
        <v>1160</v>
      </c>
      <c r="AO15">
        <v>514</v>
      </c>
      <c r="AP15">
        <v>1127</v>
      </c>
      <c r="AQ15">
        <v>497</v>
      </c>
      <c r="AR15">
        <v>547</v>
      </c>
      <c r="AS15">
        <v>879</v>
      </c>
      <c r="AT15">
        <v>464</v>
      </c>
      <c r="AU15">
        <v>613</v>
      </c>
      <c r="AV15">
        <v>497</v>
      </c>
      <c r="AW15">
        <v>614</v>
      </c>
      <c r="AX15">
        <v>1193</v>
      </c>
      <c r="AY15">
        <v>829</v>
      </c>
      <c r="AZ15">
        <v>1160</v>
      </c>
    </row>
    <row r="16" spans="1:52" x14ac:dyDescent="0.25">
      <c r="A16">
        <f>target!A16</f>
        <v>13</v>
      </c>
      <c r="C16">
        <v>4498</v>
      </c>
      <c r="D16">
        <v>5902</v>
      </c>
      <c r="E16">
        <v>3354</v>
      </c>
      <c r="F16">
        <v>4768</v>
      </c>
      <c r="G16">
        <v>4596</v>
      </c>
      <c r="H16">
        <v>538</v>
      </c>
      <c r="I16">
        <v>1046</v>
      </c>
      <c r="J16">
        <v>1208</v>
      </c>
      <c r="K16">
        <v>746</v>
      </c>
      <c r="L16">
        <v>4925</v>
      </c>
      <c r="M16">
        <v>485</v>
      </c>
      <c r="N16">
        <v>718</v>
      </c>
      <c r="O16">
        <v>1135</v>
      </c>
      <c r="P16">
        <v>561</v>
      </c>
      <c r="Q16">
        <v>2172</v>
      </c>
      <c r="R16">
        <v>559</v>
      </c>
      <c r="S16">
        <v>616</v>
      </c>
      <c r="T16">
        <v>569</v>
      </c>
      <c r="U16">
        <v>696</v>
      </c>
      <c r="V16">
        <v>628</v>
      </c>
      <c r="W16">
        <v>1183</v>
      </c>
      <c r="X16">
        <v>2085</v>
      </c>
      <c r="Y16">
        <v>478</v>
      </c>
      <c r="Z16">
        <v>448</v>
      </c>
      <c r="AA16">
        <v>4563</v>
      </c>
      <c r="AB16">
        <v>5723</v>
      </c>
      <c r="AC16">
        <v>4973</v>
      </c>
      <c r="AD16">
        <v>4297</v>
      </c>
      <c r="AE16">
        <v>3804</v>
      </c>
      <c r="AF16">
        <v>4718</v>
      </c>
      <c r="AG16">
        <v>896</v>
      </c>
      <c r="AH16">
        <v>795</v>
      </c>
      <c r="AI16">
        <v>5784</v>
      </c>
      <c r="AJ16">
        <v>516</v>
      </c>
      <c r="AK16">
        <v>384</v>
      </c>
      <c r="AL16">
        <v>551</v>
      </c>
      <c r="AM16">
        <v>530</v>
      </c>
      <c r="AN16">
        <v>1120</v>
      </c>
      <c r="AO16">
        <v>549</v>
      </c>
      <c r="AP16">
        <v>1449</v>
      </c>
      <c r="AQ16">
        <v>551</v>
      </c>
      <c r="AR16">
        <v>581</v>
      </c>
      <c r="AS16">
        <v>745</v>
      </c>
      <c r="AT16">
        <v>520</v>
      </c>
      <c r="AU16">
        <v>1185</v>
      </c>
      <c r="AV16">
        <v>4728</v>
      </c>
      <c r="AW16">
        <v>2301</v>
      </c>
      <c r="AX16">
        <v>6090</v>
      </c>
      <c r="AY16">
        <v>897</v>
      </c>
      <c r="AZ16">
        <v>6944</v>
      </c>
    </row>
    <row r="17" spans="1:52" x14ac:dyDescent="0.25">
      <c r="A17">
        <f>target!A17</f>
        <v>14</v>
      </c>
      <c r="C17">
        <v>10010</v>
      </c>
      <c r="D17">
        <v>10003</v>
      </c>
      <c r="E17">
        <v>10000</v>
      </c>
      <c r="F17">
        <v>10000</v>
      </c>
      <c r="G17">
        <v>10000</v>
      </c>
      <c r="H17">
        <v>774</v>
      </c>
      <c r="I17">
        <v>1011</v>
      </c>
      <c r="J17">
        <v>4847</v>
      </c>
      <c r="K17">
        <v>620</v>
      </c>
      <c r="L17">
        <v>2406</v>
      </c>
      <c r="M17">
        <v>560</v>
      </c>
      <c r="N17">
        <v>559</v>
      </c>
      <c r="O17">
        <v>652</v>
      </c>
      <c r="P17">
        <v>589</v>
      </c>
      <c r="Q17">
        <v>1172</v>
      </c>
      <c r="R17">
        <v>628</v>
      </c>
      <c r="S17">
        <v>605</v>
      </c>
      <c r="T17">
        <v>818</v>
      </c>
      <c r="U17">
        <v>563</v>
      </c>
      <c r="V17">
        <v>836</v>
      </c>
      <c r="W17">
        <v>10000</v>
      </c>
      <c r="X17">
        <v>694</v>
      </c>
      <c r="Y17">
        <v>3106</v>
      </c>
      <c r="Z17">
        <v>694</v>
      </c>
      <c r="AA17">
        <v>6230</v>
      </c>
      <c r="AB17">
        <v>10010</v>
      </c>
      <c r="AC17">
        <v>10000</v>
      </c>
      <c r="AD17">
        <v>10015</v>
      </c>
      <c r="AE17">
        <v>10000</v>
      </c>
      <c r="AF17">
        <v>10000</v>
      </c>
      <c r="AG17">
        <v>579</v>
      </c>
      <c r="AH17">
        <v>1104</v>
      </c>
      <c r="AI17">
        <v>4129</v>
      </c>
      <c r="AJ17">
        <v>934</v>
      </c>
      <c r="AK17">
        <v>3772</v>
      </c>
      <c r="AL17">
        <v>573</v>
      </c>
      <c r="AM17">
        <v>587</v>
      </c>
      <c r="AN17">
        <v>817</v>
      </c>
      <c r="AO17">
        <v>533</v>
      </c>
      <c r="AP17">
        <v>855</v>
      </c>
      <c r="AQ17">
        <v>394</v>
      </c>
      <c r="AR17">
        <v>558</v>
      </c>
      <c r="AS17">
        <v>791</v>
      </c>
      <c r="AT17">
        <v>513</v>
      </c>
      <c r="AU17">
        <v>910</v>
      </c>
      <c r="AV17">
        <v>7993</v>
      </c>
      <c r="AW17">
        <v>4493</v>
      </c>
      <c r="AX17">
        <v>10000</v>
      </c>
      <c r="AY17">
        <v>4370</v>
      </c>
      <c r="AZ17">
        <v>10000</v>
      </c>
    </row>
    <row r="21" spans="1:52" x14ac:dyDescent="0.25"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52" x14ac:dyDescent="0.25"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  <c r="AE22">
        <f>MAX(C7:AZ17)</f>
        <v>10015</v>
      </c>
    </row>
    <row r="23" spans="1:52" x14ac:dyDescent="0.25">
      <c r="A23">
        <f>A5</f>
        <v>1</v>
      </c>
      <c r="C23">
        <f>AVERAGE(C5,AB5)</f>
        <v>4606</v>
      </c>
      <c r="D23">
        <f t="shared" ref="D23:AA23" si="0">AVERAGE(D5,AC5)</f>
        <v>7922.5</v>
      </c>
      <c r="E23">
        <f t="shared" si="0"/>
        <v>6942</v>
      </c>
      <c r="F23">
        <f t="shared" si="0"/>
        <v>5641.5</v>
      </c>
      <c r="G23">
        <f t="shared" si="0"/>
        <v>10030</v>
      </c>
      <c r="H23">
        <f t="shared" si="0"/>
        <v>886.5</v>
      </c>
      <c r="I23">
        <f t="shared" si="0"/>
        <v>886.5</v>
      </c>
      <c r="J23">
        <f t="shared" si="0"/>
        <v>2303.5</v>
      </c>
      <c r="K23">
        <f t="shared" si="0"/>
        <v>682.5</v>
      </c>
      <c r="L23">
        <f t="shared" si="0"/>
        <v>4235.5</v>
      </c>
      <c r="M23">
        <f t="shared" si="0"/>
        <v>679.5</v>
      </c>
      <c r="N23">
        <f t="shared" si="0"/>
        <v>484</v>
      </c>
      <c r="O23">
        <f t="shared" si="0"/>
        <v>671.5</v>
      </c>
      <c r="P23">
        <f t="shared" si="0"/>
        <v>862</v>
      </c>
      <c r="Q23">
        <f t="shared" si="0"/>
        <v>1038</v>
      </c>
      <c r="R23">
        <f t="shared" si="0"/>
        <v>895</v>
      </c>
      <c r="S23">
        <f t="shared" si="0"/>
        <v>599.5</v>
      </c>
      <c r="T23">
        <f t="shared" si="0"/>
        <v>679.5</v>
      </c>
      <c r="U23">
        <f t="shared" si="0"/>
        <v>3512</v>
      </c>
      <c r="V23">
        <f t="shared" si="0"/>
        <v>853.5</v>
      </c>
      <c r="W23">
        <f t="shared" si="0"/>
        <v>1428</v>
      </c>
      <c r="X23">
        <f t="shared" si="0"/>
        <v>878</v>
      </c>
      <c r="Y23">
        <f t="shared" si="0"/>
        <v>5076.5</v>
      </c>
      <c r="Z23">
        <f t="shared" si="0"/>
        <v>1723.5</v>
      </c>
      <c r="AA23">
        <f t="shared" si="0"/>
        <v>2173</v>
      </c>
    </row>
    <row r="24" spans="1:52" x14ac:dyDescent="0.25">
      <c r="A24">
        <f t="shared" ref="A24:A35" si="1">A6</f>
        <v>2</v>
      </c>
      <c r="C24">
        <f t="shared" ref="C24:C30" si="2">AVERAGE(C6,AB6)</f>
        <v>25009.5</v>
      </c>
      <c r="D24">
        <f t="shared" ref="D24:D30" si="3">AVERAGE(D6,AC6)</f>
        <v>25003.5</v>
      </c>
      <c r="E24">
        <f t="shared" ref="E24:E30" si="4">AVERAGE(E6,AD6)</f>
        <v>25012.5</v>
      </c>
      <c r="F24">
        <f t="shared" ref="F24:F30" si="5">AVERAGE(F6,AE6)</f>
        <v>25009</v>
      </c>
      <c r="G24">
        <f t="shared" ref="G24:G30" si="6">AVERAGE(G6,AF6)</f>
        <v>25007.5</v>
      </c>
      <c r="H24">
        <f t="shared" ref="H24:H30" si="7">AVERAGE(H6,AG6)</f>
        <v>789</v>
      </c>
      <c r="I24">
        <f t="shared" ref="I24:I30" si="8">AVERAGE(I6,AH6)</f>
        <v>2115</v>
      </c>
      <c r="J24">
        <f t="shared" ref="J24:J30" si="9">AVERAGE(J6,AI6)</f>
        <v>4626</v>
      </c>
      <c r="K24">
        <f t="shared" ref="K24:K30" si="10">AVERAGE(K6,AJ6)</f>
        <v>1110</v>
      </c>
      <c r="L24">
        <f t="shared" ref="L24:L30" si="11">AVERAGE(L6,AK6)</f>
        <v>16756.5</v>
      </c>
      <c r="M24">
        <f t="shared" ref="M24:M30" si="12">AVERAGE(M6,AL6)</f>
        <v>1617</v>
      </c>
      <c r="N24">
        <f t="shared" ref="N24:N30" si="13">AVERAGE(N6,AM6)</f>
        <v>1292.5</v>
      </c>
      <c r="O24">
        <f t="shared" ref="O24:O30" si="14">AVERAGE(O6,AN6)</f>
        <v>778.5</v>
      </c>
      <c r="P24">
        <f t="shared" ref="P24:P30" si="15">AVERAGE(P6,AO6)</f>
        <v>1243</v>
      </c>
      <c r="Q24">
        <f t="shared" ref="Q24:Q30" si="16">AVERAGE(Q6,AP6)</f>
        <v>1532.5</v>
      </c>
      <c r="R24">
        <f t="shared" ref="R24:R30" si="17">AVERAGE(R6,AQ6)</f>
        <v>1452.5</v>
      </c>
      <c r="S24">
        <f t="shared" ref="S24:S30" si="18">AVERAGE(S6,AR6)</f>
        <v>790</v>
      </c>
      <c r="T24">
        <f t="shared" ref="T24:T30" si="19">AVERAGE(T6,AS6)</f>
        <v>812.5</v>
      </c>
      <c r="U24">
        <f t="shared" ref="U24:U30" si="20">AVERAGE(U6,AT6)</f>
        <v>2556</v>
      </c>
      <c r="V24">
        <f t="shared" ref="V24:V30" si="21">AVERAGE(V6,AU6)</f>
        <v>6130</v>
      </c>
      <c r="W24">
        <f t="shared" ref="W24:W30" si="22">AVERAGE(W6,AV6)</f>
        <v>1543.5</v>
      </c>
      <c r="X24">
        <f t="shared" ref="X24:X30" si="23">AVERAGE(X6,AW6)</f>
        <v>6612.5</v>
      </c>
      <c r="Y24">
        <f t="shared" ref="Y24:Y30" si="24">AVERAGE(Y6,AX6)</f>
        <v>10253.5</v>
      </c>
      <c r="Z24">
        <f t="shared" ref="Z24:Z30" si="25">AVERAGE(Z6,AY6)</f>
        <v>1064</v>
      </c>
      <c r="AA24">
        <f t="shared" ref="AA24:AA30" si="26">AVERAGE(AA6,AZ6)</f>
        <v>25010.5</v>
      </c>
    </row>
    <row r="25" spans="1:52" x14ac:dyDescent="0.25">
      <c r="A25">
        <f t="shared" si="1"/>
        <v>3</v>
      </c>
      <c r="C25">
        <f t="shared" si="2"/>
        <v>8079</v>
      </c>
      <c r="D25">
        <f t="shared" si="3"/>
        <v>7803.5</v>
      </c>
      <c r="E25">
        <f t="shared" si="4"/>
        <v>8695</v>
      </c>
      <c r="F25">
        <f t="shared" si="5"/>
        <v>8612.5</v>
      </c>
      <c r="G25">
        <f t="shared" si="6"/>
        <v>9888</v>
      </c>
      <c r="H25">
        <f t="shared" si="7"/>
        <v>664</v>
      </c>
      <c r="I25">
        <f t="shared" si="8"/>
        <v>655.5</v>
      </c>
      <c r="J25">
        <f t="shared" si="9"/>
        <v>5784.5</v>
      </c>
      <c r="K25">
        <f t="shared" si="10"/>
        <v>1218</v>
      </c>
      <c r="L25">
        <f t="shared" si="11"/>
        <v>10010.5</v>
      </c>
      <c r="M25">
        <f t="shared" si="12"/>
        <v>596.5</v>
      </c>
      <c r="N25">
        <f t="shared" si="13"/>
        <v>664</v>
      </c>
      <c r="O25">
        <f t="shared" si="14"/>
        <v>1253</v>
      </c>
      <c r="P25">
        <f t="shared" si="15"/>
        <v>730</v>
      </c>
      <c r="Q25">
        <f t="shared" si="16"/>
        <v>878.5</v>
      </c>
      <c r="R25">
        <f t="shared" si="17"/>
        <v>600.5</v>
      </c>
      <c r="S25">
        <f t="shared" si="18"/>
        <v>672</v>
      </c>
      <c r="T25">
        <f t="shared" si="19"/>
        <v>656.5</v>
      </c>
      <c r="U25">
        <f t="shared" si="20"/>
        <v>522.5</v>
      </c>
      <c r="V25">
        <f t="shared" si="21"/>
        <v>1085.5</v>
      </c>
      <c r="W25">
        <f t="shared" si="22"/>
        <v>654.5</v>
      </c>
      <c r="X25">
        <f t="shared" si="23"/>
        <v>2347</v>
      </c>
      <c r="Y25">
        <f t="shared" si="24"/>
        <v>6662</v>
      </c>
      <c r="Z25">
        <f t="shared" si="25"/>
        <v>1259.5</v>
      </c>
      <c r="AA25">
        <f t="shared" si="26"/>
        <v>6679</v>
      </c>
    </row>
    <row r="26" spans="1:52" x14ac:dyDescent="0.25">
      <c r="A26">
        <f t="shared" si="1"/>
        <v>4</v>
      </c>
      <c r="C26">
        <f t="shared" si="2"/>
        <v>6341.5</v>
      </c>
      <c r="D26">
        <f t="shared" si="3"/>
        <v>4507</v>
      </c>
      <c r="E26">
        <f t="shared" si="4"/>
        <v>7648.5</v>
      </c>
      <c r="F26">
        <f t="shared" si="5"/>
        <v>6756.5</v>
      </c>
      <c r="G26">
        <f t="shared" si="6"/>
        <v>6478</v>
      </c>
      <c r="H26">
        <f t="shared" si="7"/>
        <v>534.5</v>
      </c>
      <c r="I26">
        <f t="shared" si="8"/>
        <v>693</v>
      </c>
      <c r="J26">
        <f t="shared" si="9"/>
        <v>839.5</v>
      </c>
      <c r="K26">
        <f t="shared" si="10"/>
        <v>853</v>
      </c>
      <c r="L26">
        <f t="shared" si="11"/>
        <v>6226</v>
      </c>
      <c r="M26">
        <f t="shared" si="12"/>
        <v>574.5</v>
      </c>
      <c r="N26">
        <f t="shared" si="13"/>
        <v>556</v>
      </c>
      <c r="O26">
        <f t="shared" si="14"/>
        <v>1825.5</v>
      </c>
      <c r="P26">
        <f t="shared" si="15"/>
        <v>533</v>
      </c>
      <c r="Q26">
        <f t="shared" si="16"/>
        <v>3056.5</v>
      </c>
      <c r="R26">
        <f t="shared" si="17"/>
        <v>623.5</v>
      </c>
      <c r="S26">
        <f t="shared" si="18"/>
        <v>481</v>
      </c>
      <c r="T26">
        <f t="shared" si="19"/>
        <v>672.5</v>
      </c>
      <c r="U26">
        <f t="shared" si="20"/>
        <v>499</v>
      </c>
      <c r="V26">
        <f t="shared" si="21"/>
        <v>577.5</v>
      </c>
      <c r="W26">
        <f t="shared" si="22"/>
        <v>816</v>
      </c>
      <c r="X26">
        <f t="shared" si="23"/>
        <v>3917.5</v>
      </c>
      <c r="Y26">
        <f t="shared" si="24"/>
        <v>10006.5</v>
      </c>
      <c r="Z26">
        <f t="shared" si="25"/>
        <v>793</v>
      </c>
      <c r="AA26">
        <f t="shared" si="26"/>
        <v>5311</v>
      </c>
    </row>
    <row r="27" spans="1:52" x14ac:dyDescent="0.25">
      <c r="A27">
        <f t="shared" si="1"/>
        <v>5</v>
      </c>
      <c r="C27">
        <f t="shared" si="2"/>
        <v>3339</v>
      </c>
      <c r="D27">
        <f t="shared" si="3"/>
        <v>3181.5</v>
      </c>
      <c r="E27">
        <f t="shared" si="4"/>
        <v>5332</v>
      </c>
      <c r="F27">
        <f t="shared" si="5"/>
        <v>6222</v>
      </c>
      <c r="G27">
        <f t="shared" si="6"/>
        <v>5304</v>
      </c>
      <c r="H27">
        <f t="shared" si="7"/>
        <v>879</v>
      </c>
      <c r="I27">
        <f t="shared" si="8"/>
        <v>1418</v>
      </c>
      <c r="J27">
        <f t="shared" si="9"/>
        <v>2213.5</v>
      </c>
      <c r="K27">
        <f t="shared" si="10"/>
        <v>924</v>
      </c>
      <c r="L27">
        <f t="shared" si="11"/>
        <v>4730</v>
      </c>
      <c r="M27">
        <f t="shared" si="12"/>
        <v>616.5</v>
      </c>
      <c r="N27">
        <f t="shared" si="13"/>
        <v>1038.5</v>
      </c>
      <c r="O27">
        <f t="shared" si="14"/>
        <v>614.5</v>
      </c>
      <c r="P27">
        <f t="shared" si="15"/>
        <v>833</v>
      </c>
      <c r="Q27">
        <f t="shared" si="16"/>
        <v>1449.5</v>
      </c>
      <c r="R27">
        <f t="shared" si="17"/>
        <v>705.5</v>
      </c>
      <c r="S27">
        <f t="shared" si="18"/>
        <v>615</v>
      </c>
      <c r="T27">
        <f t="shared" si="19"/>
        <v>688</v>
      </c>
      <c r="U27">
        <f t="shared" si="20"/>
        <v>781</v>
      </c>
      <c r="V27">
        <f t="shared" si="21"/>
        <v>898.5</v>
      </c>
      <c r="W27">
        <f t="shared" si="22"/>
        <v>2273.5</v>
      </c>
      <c r="X27">
        <f t="shared" si="23"/>
        <v>1280</v>
      </c>
      <c r="Y27">
        <f t="shared" si="24"/>
        <v>7541</v>
      </c>
      <c r="Z27">
        <f t="shared" si="25"/>
        <v>1070.5</v>
      </c>
      <c r="AA27">
        <f t="shared" si="26"/>
        <v>4238.5</v>
      </c>
    </row>
    <row r="28" spans="1:52" x14ac:dyDescent="0.25">
      <c r="A28">
        <f t="shared" si="1"/>
        <v>6</v>
      </c>
      <c r="C28">
        <f t="shared" si="2"/>
        <v>4020</v>
      </c>
      <c r="D28">
        <f t="shared" si="3"/>
        <v>2792.5</v>
      </c>
      <c r="E28">
        <f t="shared" si="4"/>
        <v>2875</v>
      </c>
      <c r="F28">
        <f t="shared" si="5"/>
        <v>3928</v>
      </c>
      <c r="G28">
        <f t="shared" si="6"/>
        <v>5269.5</v>
      </c>
      <c r="H28">
        <f t="shared" si="7"/>
        <v>654.5</v>
      </c>
      <c r="I28">
        <f t="shared" si="8"/>
        <v>1019.5</v>
      </c>
      <c r="J28">
        <f t="shared" si="9"/>
        <v>2540.5</v>
      </c>
      <c r="K28">
        <f t="shared" si="10"/>
        <v>677</v>
      </c>
      <c r="L28">
        <f t="shared" si="11"/>
        <v>2565.5</v>
      </c>
      <c r="M28">
        <f t="shared" si="12"/>
        <v>614.5</v>
      </c>
      <c r="N28">
        <f t="shared" si="13"/>
        <v>748</v>
      </c>
      <c r="O28">
        <f t="shared" si="14"/>
        <v>1111.5</v>
      </c>
      <c r="P28">
        <f t="shared" si="15"/>
        <v>499</v>
      </c>
      <c r="Q28">
        <f t="shared" si="16"/>
        <v>1469.5</v>
      </c>
      <c r="R28">
        <f t="shared" si="17"/>
        <v>712</v>
      </c>
      <c r="S28">
        <f t="shared" si="18"/>
        <v>754</v>
      </c>
      <c r="T28">
        <f t="shared" si="19"/>
        <v>618</v>
      </c>
      <c r="U28">
        <f t="shared" si="20"/>
        <v>589</v>
      </c>
      <c r="V28">
        <f t="shared" si="21"/>
        <v>680</v>
      </c>
      <c r="W28">
        <f t="shared" si="22"/>
        <v>3058.5</v>
      </c>
      <c r="X28">
        <f t="shared" si="23"/>
        <v>920</v>
      </c>
      <c r="Y28">
        <f t="shared" si="24"/>
        <v>2560.5</v>
      </c>
      <c r="Z28">
        <f t="shared" si="25"/>
        <v>1168.5</v>
      </c>
      <c r="AA28">
        <f t="shared" si="26"/>
        <v>3187</v>
      </c>
    </row>
    <row r="29" spans="1:52" x14ac:dyDescent="0.25">
      <c r="A29">
        <f t="shared" si="1"/>
        <v>7</v>
      </c>
      <c r="C29">
        <f t="shared" si="2"/>
        <v>2712</v>
      </c>
      <c r="D29">
        <f t="shared" si="3"/>
        <v>3233.5</v>
      </c>
      <c r="E29">
        <f t="shared" si="4"/>
        <v>2367</v>
      </c>
      <c r="F29">
        <f t="shared" si="5"/>
        <v>2177</v>
      </c>
      <c r="G29">
        <f t="shared" si="6"/>
        <v>2231</v>
      </c>
      <c r="H29">
        <f t="shared" si="7"/>
        <v>1529.5</v>
      </c>
      <c r="I29">
        <f t="shared" si="8"/>
        <v>1118.5</v>
      </c>
      <c r="J29">
        <f t="shared" si="9"/>
        <v>2578.5</v>
      </c>
      <c r="K29">
        <f t="shared" si="10"/>
        <v>1054</v>
      </c>
      <c r="L29">
        <f t="shared" si="11"/>
        <v>1899</v>
      </c>
      <c r="M29">
        <f t="shared" si="12"/>
        <v>641</v>
      </c>
      <c r="N29">
        <f t="shared" si="13"/>
        <v>938</v>
      </c>
      <c r="O29">
        <f t="shared" si="14"/>
        <v>1036</v>
      </c>
      <c r="P29">
        <f t="shared" si="15"/>
        <v>807</v>
      </c>
      <c r="Q29">
        <f t="shared" si="16"/>
        <v>2290.5</v>
      </c>
      <c r="R29">
        <f t="shared" si="17"/>
        <v>946</v>
      </c>
      <c r="S29">
        <f t="shared" si="18"/>
        <v>721</v>
      </c>
      <c r="T29">
        <f t="shared" si="19"/>
        <v>1013</v>
      </c>
      <c r="U29">
        <f t="shared" si="20"/>
        <v>650.5</v>
      </c>
      <c r="V29">
        <f t="shared" si="21"/>
        <v>1160</v>
      </c>
      <c r="W29">
        <f t="shared" si="22"/>
        <v>1178.5</v>
      </c>
      <c r="X29">
        <f t="shared" si="23"/>
        <v>2456</v>
      </c>
      <c r="Y29">
        <f t="shared" si="24"/>
        <v>3281.5</v>
      </c>
      <c r="Z29">
        <f t="shared" si="25"/>
        <v>1657</v>
      </c>
      <c r="AA29">
        <f t="shared" si="26"/>
        <v>2137</v>
      </c>
    </row>
    <row r="30" spans="1:52" x14ac:dyDescent="0.25">
      <c r="A30">
        <f t="shared" si="1"/>
        <v>8</v>
      </c>
      <c r="C30">
        <f t="shared" si="2"/>
        <v>4110.5</v>
      </c>
      <c r="D30">
        <f t="shared" si="3"/>
        <v>4809</v>
      </c>
      <c r="E30">
        <f t="shared" si="4"/>
        <v>1243.5</v>
      </c>
      <c r="F30">
        <f t="shared" si="5"/>
        <v>4468.5</v>
      </c>
      <c r="G30">
        <f t="shared" si="6"/>
        <v>6820</v>
      </c>
      <c r="H30">
        <f t="shared" si="7"/>
        <v>448.5</v>
      </c>
      <c r="I30">
        <f t="shared" si="8"/>
        <v>837.5</v>
      </c>
      <c r="J30">
        <f t="shared" si="9"/>
        <v>888</v>
      </c>
      <c r="K30">
        <f t="shared" si="10"/>
        <v>688</v>
      </c>
      <c r="L30">
        <f t="shared" si="11"/>
        <v>4412.5</v>
      </c>
      <c r="M30">
        <f t="shared" si="12"/>
        <v>493.5</v>
      </c>
      <c r="N30">
        <f t="shared" si="13"/>
        <v>500</v>
      </c>
      <c r="O30">
        <f t="shared" si="14"/>
        <v>841</v>
      </c>
      <c r="P30">
        <f t="shared" si="15"/>
        <v>549.5</v>
      </c>
      <c r="Q30">
        <f t="shared" si="16"/>
        <v>2034</v>
      </c>
      <c r="R30">
        <f t="shared" si="17"/>
        <v>480.5</v>
      </c>
      <c r="S30">
        <f t="shared" si="18"/>
        <v>550</v>
      </c>
      <c r="T30">
        <f t="shared" si="19"/>
        <v>722</v>
      </c>
      <c r="U30">
        <f t="shared" si="20"/>
        <v>498</v>
      </c>
      <c r="V30">
        <f t="shared" si="21"/>
        <v>764.5</v>
      </c>
      <c r="W30">
        <f t="shared" si="22"/>
        <v>1413</v>
      </c>
      <c r="X30">
        <f t="shared" si="23"/>
        <v>2826.5</v>
      </c>
      <c r="Y30">
        <f t="shared" si="24"/>
        <v>996</v>
      </c>
      <c r="Z30">
        <f t="shared" si="25"/>
        <v>1171.5</v>
      </c>
      <c r="AA30">
        <f t="shared" si="26"/>
        <v>3733.5</v>
      </c>
    </row>
    <row r="31" spans="1:52" x14ac:dyDescent="0.25">
      <c r="A31">
        <f t="shared" si="1"/>
        <v>9</v>
      </c>
      <c r="C31">
        <f t="shared" ref="C31:C35" si="27">AVERAGE(C13,AB13)</f>
        <v>4165</v>
      </c>
      <c r="D31">
        <f t="shared" ref="D31:D35" si="28">AVERAGE(D13,AC13)</f>
        <v>3213.5</v>
      </c>
      <c r="E31">
        <f t="shared" ref="E31:E35" si="29">AVERAGE(E13,AD13)</f>
        <v>6519</v>
      </c>
      <c r="F31">
        <f t="shared" ref="F31:F35" si="30">AVERAGE(F13,AE13)</f>
        <v>6647</v>
      </c>
      <c r="G31">
        <f t="shared" ref="G31:G35" si="31">AVERAGE(G13,AF13)</f>
        <v>5645.5</v>
      </c>
      <c r="H31">
        <f t="shared" ref="H31:H35" si="32">AVERAGE(H13,AG13)</f>
        <v>514.5</v>
      </c>
      <c r="I31">
        <f t="shared" ref="I31:I35" si="33">AVERAGE(I13,AH13)</f>
        <v>1147</v>
      </c>
      <c r="J31">
        <f t="shared" ref="J31:J35" si="34">AVERAGE(J13,AI13)</f>
        <v>1789</v>
      </c>
      <c r="K31">
        <f t="shared" ref="K31:K35" si="35">AVERAGE(K13,AJ13)</f>
        <v>464.5</v>
      </c>
      <c r="L31">
        <f t="shared" ref="L31:L35" si="36">AVERAGE(L13,AK13)</f>
        <v>2980.5</v>
      </c>
      <c r="M31">
        <f t="shared" ref="M31:M35" si="37">AVERAGE(M13,AL13)</f>
        <v>655</v>
      </c>
      <c r="N31">
        <f t="shared" ref="N31:N35" si="38">AVERAGE(N13,AM13)</f>
        <v>563.5</v>
      </c>
      <c r="O31">
        <f t="shared" ref="O31:O35" si="39">AVERAGE(O13,AN13)</f>
        <v>2049.5</v>
      </c>
      <c r="P31">
        <f t="shared" ref="P31:P35" si="40">AVERAGE(P13,AO13)</f>
        <v>667.5</v>
      </c>
      <c r="Q31">
        <f t="shared" ref="Q31:Q35" si="41">AVERAGE(Q13,AP13)</f>
        <v>1154.5</v>
      </c>
      <c r="R31">
        <f t="shared" ref="R31:R35" si="42">AVERAGE(R13,AQ13)</f>
        <v>555.5</v>
      </c>
      <c r="S31">
        <f t="shared" ref="S31:S35" si="43">AVERAGE(S13,AR13)</f>
        <v>511.5</v>
      </c>
      <c r="T31">
        <f t="shared" ref="T31:T35" si="44">AVERAGE(T13,AS13)</f>
        <v>662.5</v>
      </c>
      <c r="U31">
        <f t="shared" ref="U31:U35" si="45">AVERAGE(U13,AT13)</f>
        <v>424.5</v>
      </c>
      <c r="V31">
        <f t="shared" ref="V31:V35" si="46">AVERAGE(V13,AU13)</f>
        <v>657.5</v>
      </c>
      <c r="W31">
        <f t="shared" ref="W31:W35" si="47">AVERAGE(W13,AV13)</f>
        <v>820.5</v>
      </c>
      <c r="X31">
        <f t="shared" ref="X31:X35" si="48">AVERAGE(X13,AW13)</f>
        <v>5572.5</v>
      </c>
      <c r="Y31">
        <f t="shared" ref="Y31:Y35" si="49">AVERAGE(Y13,AX13)</f>
        <v>4015.5</v>
      </c>
      <c r="Z31">
        <f t="shared" ref="Z31:Z35" si="50">AVERAGE(Z13,AY13)</f>
        <v>1402.5</v>
      </c>
      <c r="AA31">
        <f t="shared" ref="AA31:AA35" si="51">AVERAGE(AA13,AZ13)</f>
        <v>6823</v>
      </c>
    </row>
    <row r="32" spans="1:52" x14ac:dyDescent="0.25">
      <c r="A32">
        <f t="shared" si="1"/>
        <v>11</v>
      </c>
      <c r="C32">
        <f t="shared" si="27"/>
        <v>4522.5</v>
      </c>
      <c r="D32">
        <f t="shared" si="28"/>
        <v>2611</v>
      </c>
      <c r="E32">
        <f t="shared" si="29"/>
        <v>8095</v>
      </c>
      <c r="F32">
        <f t="shared" si="30"/>
        <v>7497</v>
      </c>
      <c r="G32">
        <f t="shared" si="31"/>
        <v>8708.5</v>
      </c>
      <c r="H32">
        <f t="shared" si="32"/>
        <v>696</v>
      </c>
      <c r="I32">
        <f t="shared" si="33"/>
        <v>1641.5</v>
      </c>
      <c r="J32">
        <f t="shared" si="34"/>
        <v>2775.5</v>
      </c>
      <c r="K32">
        <f t="shared" si="35"/>
        <v>887</v>
      </c>
      <c r="L32">
        <f t="shared" si="36"/>
        <v>5443.5</v>
      </c>
      <c r="M32">
        <f t="shared" si="37"/>
        <v>572</v>
      </c>
      <c r="N32">
        <f t="shared" si="38"/>
        <v>588.5</v>
      </c>
      <c r="O32">
        <f t="shared" si="39"/>
        <v>1641.5</v>
      </c>
      <c r="P32">
        <f t="shared" si="40"/>
        <v>605</v>
      </c>
      <c r="Q32">
        <f t="shared" si="41"/>
        <v>4170.5</v>
      </c>
      <c r="R32">
        <f t="shared" si="42"/>
        <v>572</v>
      </c>
      <c r="S32">
        <f t="shared" si="43"/>
        <v>606</v>
      </c>
      <c r="T32">
        <f t="shared" si="44"/>
        <v>571.5</v>
      </c>
      <c r="U32">
        <f t="shared" si="45"/>
        <v>540</v>
      </c>
      <c r="V32">
        <f t="shared" si="46"/>
        <v>837</v>
      </c>
      <c r="W32">
        <f t="shared" si="47"/>
        <v>754</v>
      </c>
      <c r="X32">
        <f t="shared" si="48"/>
        <v>1269.5</v>
      </c>
      <c r="Y32">
        <f t="shared" si="49"/>
        <v>2866.5</v>
      </c>
      <c r="Z32">
        <f t="shared" si="50"/>
        <v>3200</v>
      </c>
      <c r="AA32">
        <f t="shared" si="51"/>
        <v>4328.5</v>
      </c>
    </row>
    <row r="33" spans="1:27" x14ac:dyDescent="0.25">
      <c r="A33">
        <f t="shared" si="1"/>
        <v>12</v>
      </c>
      <c r="C33">
        <f t="shared" si="27"/>
        <v>1988.5</v>
      </c>
      <c r="D33">
        <f t="shared" si="28"/>
        <v>1127</v>
      </c>
      <c r="E33">
        <f t="shared" si="29"/>
        <v>1905.5</v>
      </c>
      <c r="F33">
        <f t="shared" si="30"/>
        <v>1425.5</v>
      </c>
      <c r="G33">
        <f t="shared" si="31"/>
        <v>1466.5</v>
      </c>
      <c r="H33">
        <f t="shared" si="32"/>
        <v>837</v>
      </c>
      <c r="I33">
        <f t="shared" si="33"/>
        <v>787.5</v>
      </c>
      <c r="J33">
        <f t="shared" si="34"/>
        <v>830.5</v>
      </c>
      <c r="K33">
        <f t="shared" si="35"/>
        <v>673.5</v>
      </c>
      <c r="L33">
        <f t="shared" si="36"/>
        <v>5997.5</v>
      </c>
      <c r="M33">
        <f t="shared" si="37"/>
        <v>530.5</v>
      </c>
      <c r="N33">
        <f t="shared" si="38"/>
        <v>597</v>
      </c>
      <c r="O33">
        <f t="shared" si="39"/>
        <v>812</v>
      </c>
      <c r="P33">
        <f t="shared" si="40"/>
        <v>623</v>
      </c>
      <c r="Q33">
        <f t="shared" si="41"/>
        <v>1311</v>
      </c>
      <c r="R33">
        <f t="shared" si="42"/>
        <v>539</v>
      </c>
      <c r="S33">
        <f t="shared" si="43"/>
        <v>654.5</v>
      </c>
      <c r="T33">
        <f t="shared" si="44"/>
        <v>713</v>
      </c>
      <c r="U33">
        <f t="shared" si="45"/>
        <v>456</v>
      </c>
      <c r="V33">
        <f t="shared" si="46"/>
        <v>762.5</v>
      </c>
      <c r="W33">
        <f t="shared" si="47"/>
        <v>563.5</v>
      </c>
      <c r="X33">
        <f t="shared" si="48"/>
        <v>945</v>
      </c>
      <c r="Y33">
        <f t="shared" si="49"/>
        <v>5601.5</v>
      </c>
      <c r="Z33">
        <f t="shared" si="50"/>
        <v>1251</v>
      </c>
      <c r="AA33">
        <f t="shared" si="51"/>
        <v>2013.5</v>
      </c>
    </row>
    <row r="34" spans="1:27" x14ac:dyDescent="0.25">
      <c r="A34">
        <f t="shared" si="1"/>
        <v>13</v>
      </c>
      <c r="C34">
        <f t="shared" si="27"/>
        <v>5110.5</v>
      </c>
      <c r="D34">
        <f t="shared" si="28"/>
        <v>5437.5</v>
      </c>
      <c r="E34">
        <f t="shared" si="29"/>
        <v>3825.5</v>
      </c>
      <c r="F34">
        <f t="shared" si="30"/>
        <v>4286</v>
      </c>
      <c r="G34">
        <f t="shared" si="31"/>
        <v>4657</v>
      </c>
      <c r="H34">
        <f t="shared" si="32"/>
        <v>717</v>
      </c>
      <c r="I34">
        <f t="shared" si="33"/>
        <v>920.5</v>
      </c>
      <c r="J34">
        <f t="shared" si="34"/>
        <v>3496</v>
      </c>
      <c r="K34">
        <f t="shared" si="35"/>
        <v>631</v>
      </c>
      <c r="L34">
        <f t="shared" si="36"/>
        <v>2654.5</v>
      </c>
      <c r="M34">
        <f t="shared" si="37"/>
        <v>518</v>
      </c>
      <c r="N34">
        <f t="shared" si="38"/>
        <v>624</v>
      </c>
      <c r="O34">
        <f t="shared" si="39"/>
        <v>1127.5</v>
      </c>
      <c r="P34">
        <f t="shared" si="40"/>
        <v>555</v>
      </c>
      <c r="Q34">
        <f t="shared" si="41"/>
        <v>1810.5</v>
      </c>
      <c r="R34">
        <f t="shared" si="42"/>
        <v>555</v>
      </c>
      <c r="S34">
        <f t="shared" si="43"/>
        <v>598.5</v>
      </c>
      <c r="T34">
        <f t="shared" si="44"/>
        <v>657</v>
      </c>
      <c r="U34">
        <f t="shared" si="45"/>
        <v>608</v>
      </c>
      <c r="V34">
        <f t="shared" si="46"/>
        <v>906.5</v>
      </c>
      <c r="W34">
        <f t="shared" si="47"/>
        <v>2955.5</v>
      </c>
      <c r="X34">
        <f t="shared" si="48"/>
        <v>2193</v>
      </c>
      <c r="Y34">
        <f t="shared" si="49"/>
        <v>3284</v>
      </c>
      <c r="Z34">
        <f t="shared" si="50"/>
        <v>672.5</v>
      </c>
      <c r="AA34">
        <f t="shared" si="51"/>
        <v>5753.5</v>
      </c>
    </row>
    <row r="35" spans="1:27" x14ac:dyDescent="0.25">
      <c r="A35">
        <f t="shared" si="1"/>
        <v>14</v>
      </c>
      <c r="C35">
        <f t="shared" si="27"/>
        <v>10010</v>
      </c>
      <c r="D35">
        <f t="shared" si="28"/>
        <v>10001.5</v>
      </c>
      <c r="E35">
        <f t="shared" si="29"/>
        <v>10007.5</v>
      </c>
      <c r="F35">
        <f t="shared" si="30"/>
        <v>10000</v>
      </c>
      <c r="G35">
        <f t="shared" si="31"/>
        <v>10000</v>
      </c>
      <c r="H35">
        <f t="shared" si="32"/>
        <v>676.5</v>
      </c>
      <c r="I35">
        <f t="shared" si="33"/>
        <v>1057.5</v>
      </c>
      <c r="J35">
        <f t="shared" si="34"/>
        <v>4488</v>
      </c>
      <c r="K35">
        <f t="shared" si="35"/>
        <v>777</v>
      </c>
      <c r="L35">
        <f t="shared" si="36"/>
        <v>3089</v>
      </c>
      <c r="M35">
        <f t="shared" si="37"/>
        <v>566.5</v>
      </c>
      <c r="N35">
        <f t="shared" si="38"/>
        <v>573</v>
      </c>
      <c r="O35">
        <f t="shared" si="39"/>
        <v>734.5</v>
      </c>
      <c r="P35">
        <f t="shared" si="40"/>
        <v>561</v>
      </c>
      <c r="Q35">
        <f t="shared" si="41"/>
        <v>1013.5</v>
      </c>
      <c r="R35">
        <f t="shared" si="42"/>
        <v>511</v>
      </c>
      <c r="S35">
        <f t="shared" si="43"/>
        <v>581.5</v>
      </c>
      <c r="T35">
        <f t="shared" si="44"/>
        <v>804.5</v>
      </c>
      <c r="U35">
        <f t="shared" si="45"/>
        <v>538</v>
      </c>
      <c r="V35">
        <f t="shared" si="46"/>
        <v>873</v>
      </c>
      <c r="W35">
        <f t="shared" si="47"/>
        <v>8996.5</v>
      </c>
      <c r="X35">
        <f t="shared" si="48"/>
        <v>2593.5</v>
      </c>
      <c r="Y35">
        <f t="shared" si="49"/>
        <v>6553</v>
      </c>
      <c r="Z35">
        <f t="shared" si="50"/>
        <v>2532</v>
      </c>
      <c r="AA35">
        <f t="shared" si="51"/>
        <v>8115</v>
      </c>
    </row>
    <row r="37" spans="1:27" x14ac:dyDescent="0.25">
      <c r="C37">
        <f>AVERAGE(C25:C35)</f>
        <v>4945.318181818182</v>
      </c>
      <c r="D37">
        <f t="shared" ref="D37:AA37" si="52">AVERAGE(D25:D35)</f>
        <v>4428.863636363636</v>
      </c>
      <c r="E37">
        <f t="shared" si="52"/>
        <v>5319.409090909091</v>
      </c>
      <c r="F37">
        <f t="shared" si="52"/>
        <v>5638.181818181818</v>
      </c>
      <c r="G37">
        <f t="shared" si="52"/>
        <v>6042.545454545455</v>
      </c>
      <c r="H37">
        <f t="shared" si="52"/>
        <v>741</v>
      </c>
      <c r="I37">
        <f t="shared" si="52"/>
        <v>1026.909090909091</v>
      </c>
      <c r="J37">
        <f t="shared" si="52"/>
        <v>2565.7727272727275</v>
      </c>
      <c r="K37">
        <f t="shared" si="52"/>
        <v>804.27272727272725</v>
      </c>
      <c r="L37">
        <f t="shared" si="52"/>
        <v>4546.227272727273</v>
      </c>
      <c r="M37">
        <f t="shared" si="52"/>
        <v>579.86363636363637</v>
      </c>
      <c r="N37">
        <f t="shared" si="52"/>
        <v>671.86363636363637</v>
      </c>
      <c r="O37">
        <f t="shared" si="52"/>
        <v>1186.0454545454545</v>
      </c>
      <c r="P37">
        <f t="shared" si="52"/>
        <v>633</v>
      </c>
      <c r="Q37">
        <f t="shared" si="52"/>
        <v>1876.2272727272727</v>
      </c>
      <c r="R37">
        <f t="shared" si="52"/>
        <v>618.22727272727275</v>
      </c>
      <c r="S37">
        <f t="shared" si="52"/>
        <v>613.18181818181813</v>
      </c>
      <c r="T37">
        <f t="shared" si="52"/>
        <v>707.13636363636363</v>
      </c>
      <c r="U37">
        <f t="shared" si="52"/>
        <v>555.13636363636363</v>
      </c>
      <c r="V37">
        <f t="shared" si="52"/>
        <v>836.59090909090912</v>
      </c>
      <c r="W37">
        <f t="shared" si="52"/>
        <v>2134.909090909091</v>
      </c>
      <c r="X37">
        <f t="shared" si="52"/>
        <v>2392.7727272727275</v>
      </c>
      <c r="Y37">
        <f t="shared" si="52"/>
        <v>4851.636363636364</v>
      </c>
      <c r="Z37">
        <f t="shared" si="52"/>
        <v>1470.7272727272727</v>
      </c>
      <c r="AA37">
        <f t="shared" si="52"/>
        <v>4756.318181818182</v>
      </c>
    </row>
    <row r="42" spans="1:27" x14ac:dyDescent="0.25">
      <c r="C42" t="s">
        <v>54</v>
      </c>
    </row>
    <row r="45" spans="1:27" ht="15.75" thickBot="1" x14ac:dyDescent="0.3">
      <c r="C45">
        <f>target!C46</f>
        <v>0</v>
      </c>
      <c r="D45">
        <f>target!D46</f>
        <v>6</v>
      </c>
      <c r="E45">
        <f>target!E46</f>
        <v>12</v>
      </c>
      <c r="F45">
        <f>target!F46</f>
        <v>24</v>
      </c>
      <c r="G45">
        <f>target!G46</f>
        <v>48</v>
      </c>
    </row>
    <row r="46" spans="1:27" ht="16.5" thickTop="1" thickBot="1" x14ac:dyDescent="0.3">
      <c r="B46">
        <f>target!B47</f>
        <v>800</v>
      </c>
      <c r="C46">
        <f>G37</f>
        <v>6042.545454545455</v>
      </c>
      <c r="D46">
        <f>AA37</f>
        <v>4756.318181818182</v>
      </c>
      <c r="E46">
        <f>L37</f>
        <v>4546.227272727273</v>
      </c>
      <c r="F46">
        <f>Q37</f>
        <v>1876.2272727272727</v>
      </c>
      <c r="G46" s="9">
        <f>V37</f>
        <v>836.59090909090912</v>
      </c>
      <c r="I46">
        <f>AVERAGE(C46:G46)</f>
        <v>3611.5818181818177</v>
      </c>
    </row>
    <row r="47" spans="1:27" ht="15.75" thickTop="1" x14ac:dyDescent="0.25">
      <c r="B47">
        <f>target!B48</f>
        <v>400</v>
      </c>
      <c r="C47">
        <f>E37</f>
        <v>5319.409090909091</v>
      </c>
      <c r="D47">
        <f>Y37</f>
        <v>4851.636363636364</v>
      </c>
      <c r="E47" s="2">
        <f>J37</f>
        <v>2565.7727272727275</v>
      </c>
      <c r="F47" s="3">
        <f>O37</f>
        <v>1186.0454545454545</v>
      </c>
      <c r="G47" s="7">
        <f>T37</f>
        <v>707.13636363636363</v>
      </c>
      <c r="I47">
        <f t="shared" ref="I47:I50" si="53">AVERAGE(C47:G47)</f>
        <v>2926.0000000000005</v>
      </c>
    </row>
    <row r="48" spans="1:27" x14ac:dyDescent="0.25">
      <c r="B48">
        <f>target!B49</f>
        <v>200</v>
      </c>
      <c r="C48">
        <f>D37</f>
        <v>4428.863636363636</v>
      </c>
      <c r="D48">
        <f>X37</f>
        <v>2392.7727272727275</v>
      </c>
      <c r="E48" s="4">
        <f>I37</f>
        <v>1026.909090909091</v>
      </c>
      <c r="F48" s="1">
        <f>N37</f>
        <v>671.86363636363637</v>
      </c>
      <c r="G48" s="7">
        <f>S37</f>
        <v>613.18181818181813</v>
      </c>
      <c r="I48">
        <f t="shared" si="53"/>
        <v>1826.7181818181821</v>
      </c>
    </row>
    <row r="49" spans="2:9" x14ac:dyDescent="0.25">
      <c r="B49">
        <f>target!B50</f>
        <v>100</v>
      </c>
      <c r="C49">
        <f>C37</f>
        <v>4945.318181818182</v>
      </c>
      <c r="D49">
        <f>W37</f>
        <v>2134.909090909091</v>
      </c>
      <c r="E49" s="4">
        <f>H37</f>
        <v>741</v>
      </c>
      <c r="F49" s="1">
        <f>M37</f>
        <v>579.86363636363637</v>
      </c>
      <c r="G49" s="7">
        <f>R37</f>
        <v>618.22727272727275</v>
      </c>
      <c r="I49">
        <f t="shared" si="53"/>
        <v>1803.8636363636365</v>
      </c>
    </row>
    <row r="50" spans="2:9" ht="15.75" thickBot="1" x14ac:dyDescent="0.3">
      <c r="B50">
        <f>target!B51</f>
        <v>50</v>
      </c>
      <c r="C50">
        <f>F37</f>
        <v>5638.181818181818</v>
      </c>
      <c r="D50">
        <f>Z37</f>
        <v>1470.7272727272727</v>
      </c>
      <c r="E50" s="5">
        <f>K37</f>
        <v>804.27272727272725</v>
      </c>
      <c r="F50" s="6">
        <f>P37</f>
        <v>633</v>
      </c>
      <c r="G50" s="8">
        <f>U37</f>
        <v>555.13636363636363</v>
      </c>
      <c r="I50">
        <f t="shared" si="53"/>
        <v>1820.2636363636364</v>
      </c>
    </row>
    <row r="51" spans="2:9" ht="15.75" thickTop="1" x14ac:dyDescent="0.25"/>
    <row r="52" spans="2:9" x14ac:dyDescent="0.25">
      <c r="C52">
        <f>AVERAGE(C46:C50)</f>
        <v>5274.8636363636369</v>
      </c>
      <c r="D52">
        <f t="shared" ref="D52:G52" si="54">AVERAGE(D46:D50)</f>
        <v>3121.272727272727</v>
      </c>
      <c r="E52">
        <f t="shared" si="54"/>
        <v>1936.836363636364</v>
      </c>
      <c r="F52">
        <f t="shared" si="54"/>
        <v>989.4</v>
      </c>
      <c r="G52">
        <f t="shared" si="54"/>
        <v>666.05454545454552</v>
      </c>
    </row>
  </sheetData>
  <conditionalFormatting sqref="D46:G50 I46:I50 D52:G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50 C52:G52 I46:I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opLeftCell="A40" workbookViewId="0">
      <selection activeCell="R60" sqref="R60"/>
    </sheetView>
  </sheetViews>
  <sheetFormatPr defaultRowHeight="15" x14ac:dyDescent="0.25"/>
  <cols>
    <col min="3" max="3" width="13.7109375" customWidth="1"/>
    <col min="4" max="4" width="10.7109375" bestFit="1" customWidth="1"/>
    <col min="5" max="7" width="10.7109375" customWidth="1"/>
    <col min="8" max="22" width="11.7109375" bestFit="1" customWidth="1"/>
    <col min="23" max="27" width="10.7109375" bestFit="1" customWidth="1"/>
  </cols>
  <sheetData>
    <row r="1" spans="1:52" x14ac:dyDescent="0.25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 x14ac:dyDescent="0.25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 x14ac:dyDescent="0.25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 x14ac:dyDescent="0.25">
      <c r="A4">
        <f>time!A5</f>
        <v>1</v>
      </c>
      <c r="C4" t="str">
        <f>IF(target!C5&gt;0,time!C5,"")</f>
        <v/>
      </c>
      <c r="D4" t="str">
        <f>IF(target!D5&gt;0,time!D5,"")</f>
        <v/>
      </c>
      <c r="E4" t="str">
        <f>IF(target!E5&gt;0,time!E5,"")</f>
        <v/>
      </c>
      <c r="F4" t="str">
        <f>IF(target!F5&gt;0,time!F5,"")</f>
        <v/>
      </c>
      <c r="G4" t="str">
        <f>IF(target!G5&gt;0,time!G5,"")</f>
        <v/>
      </c>
      <c r="H4">
        <f>IF(target!H5&gt;0,time!H5,"")</f>
        <v>911</v>
      </c>
      <c r="I4">
        <f>IF(target!I5&gt;0,time!I5,"")</f>
        <v>663</v>
      </c>
      <c r="J4">
        <f>IF(target!J5&gt;0,time!J5,"")</f>
        <v>2850</v>
      </c>
      <c r="K4">
        <f>IF(target!K5&gt;0,time!K5,"")</f>
        <v>746</v>
      </c>
      <c r="L4" t="str">
        <f>IF(target!L5&gt;0,time!L5,"")</f>
        <v/>
      </c>
      <c r="M4">
        <f>IF(target!M5&gt;0,time!M5,"")</f>
        <v>580</v>
      </c>
      <c r="N4">
        <f>IF(target!N5&gt;0,time!N5,"")</f>
        <v>454</v>
      </c>
      <c r="O4">
        <f>IF(target!O5&gt;0,time!O5,"")</f>
        <v>928</v>
      </c>
      <c r="P4">
        <f>IF(target!P5&gt;0,time!P5,"")</f>
        <v>796</v>
      </c>
      <c r="Q4">
        <f>IF(target!Q5&gt;0,time!Q5,"")</f>
        <v>1148</v>
      </c>
      <c r="R4">
        <f>IF(target!R5&gt;0,time!R5,"")</f>
        <v>961</v>
      </c>
      <c r="S4">
        <f>IF(target!S5&gt;0,time!S5,"")</f>
        <v>735</v>
      </c>
      <c r="T4">
        <f>IF(target!T5&gt;0,time!T5,"")</f>
        <v>613</v>
      </c>
      <c r="U4">
        <f>IF(target!U5&gt;0,time!U5,"")</f>
        <v>5384</v>
      </c>
      <c r="V4">
        <f>IF(target!V5&gt;0,time!V5,"")</f>
        <v>613</v>
      </c>
      <c r="W4">
        <f>IF(target!W5&gt;0,time!W5,"")</f>
        <v>1149</v>
      </c>
      <c r="X4">
        <f>IF(target!X5&gt;0,time!X5,"")</f>
        <v>845</v>
      </c>
      <c r="Y4">
        <f>IF(target!Y5&gt;0,time!Y5,"")</f>
        <v>2813</v>
      </c>
      <c r="Z4">
        <f>IF(target!Z5&gt;0,time!Z5,"")</f>
        <v>862</v>
      </c>
      <c r="AA4">
        <f>IF(target!AA5&gt;0,time!AA5,"")</f>
        <v>2159</v>
      </c>
      <c r="AB4" t="str">
        <f>IF(target!AB5&gt;0,time!AB5,"")</f>
        <v/>
      </c>
      <c r="AC4" t="str">
        <f>IF(target!AC5&gt;0,time!AC5,"")</f>
        <v/>
      </c>
      <c r="AD4" t="str">
        <f>IF(target!AD5&gt;0,time!AD5,"")</f>
        <v/>
      </c>
      <c r="AE4" t="str">
        <f>IF(target!AE5&gt;0,time!AE5,"")</f>
        <v/>
      </c>
      <c r="AF4" t="str">
        <f>IF(target!AF5&gt;0,time!AF5,"")</f>
        <v/>
      </c>
      <c r="AG4">
        <f>IF(target!AG5&gt;0,time!AG5,"")</f>
        <v>862</v>
      </c>
      <c r="AH4">
        <f>IF(target!AH5&gt;0,time!AH5,"")</f>
        <v>1110</v>
      </c>
      <c r="AI4">
        <f>IF(target!AI5&gt;0,time!AI5,"")</f>
        <v>1757</v>
      </c>
      <c r="AJ4">
        <f>IF(target!AJ5&gt;0,time!AJ5,"")</f>
        <v>619</v>
      </c>
      <c r="AK4">
        <f>IF(target!AK5&gt;0,time!AK5,"")</f>
        <v>2319</v>
      </c>
      <c r="AL4">
        <f>IF(target!AL5&gt;0,time!AL5,"")</f>
        <v>779</v>
      </c>
      <c r="AM4">
        <f>IF(target!AM5&gt;0,time!AM5,"")</f>
        <v>514</v>
      </c>
      <c r="AN4">
        <f>IF(target!AN5&gt;0,time!AN5,"")</f>
        <v>415</v>
      </c>
      <c r="AO4">
        <f>IF(target!AO5&gt;0,time!AO5,"")</f>
        <v>928</v>
      </c>
      <c r="AP4">
        <f>IF(target!AP5&gt;0,time!AP5,"")</f>
        <v>928</v>
      </c>
      <c r="AQ4">
        <f>IF(target!AQ5&gt;0,time!AQ5,"")</f>
        <v>829</v>
      </c>
      <c r="AR4">
        <f>IF(target!AR5&gt;0,time!AR5,"")</f>
        <v>464</v>
      </c>
      <c r="AS4">
        <f>IF(target!AS5&gt;0,time!AS5,"")</f>
        <v>746</v>
      </c>
      <c r="AT4">
        <f>IF(target!AT5&gt;0,time!AT5,"")</f>
        <v>1640</v>
      </c>
      <c r="AU4">
        <f>IF(target!AU5&gt;0,time!AU5,"")</f>
        <v>1094</v>
      </c>
      <c r="AV4">
        <f>IF(target!AV5&gt;0,time!AV5,"")</f>
        <v>1707</v>
      </c>
      <c r="AW4">
        <f>IF(target!AW5&gt;0,time!AW5,"")</f>
        <v>911</v>
      </c>
      <c r="AX4" t="str">
        <f>IF(target!AX5&gt;0,time!AX5,"")</f>
        <v/>
      </c>
      <c r="AY4">
        <f>IF(target!AY5&gt;0,time!AY5,"")</f>
        <v>2585</v>
      </c>
      <c r="AZ4" t="str">
        <f>IF(target!AZ5&gt;0,time!AZ5,"")</f>
        <v/>
      </c>
    </row>
    <row r="5" spans="1:52" x14ac:dyDescent="0.25">
      <c r="A5">
        <f>time!A6</f>
        <v>2</v>
      </c>
      <c r="C5" t="str">
        <f>IF(target!C6&gt;0,time!C6,"")</f>
        <v/>
      </c>
      <c r="D5" t="str">
        <f>IF(target!D6&gt;0,time!D6,"")</f>
        <v/>
      </c>
      <c r="E5" t="str">
        <f>IF(target!E6&gt;0,time!E6,"")</f>
        <v/>
      </c>
      <c r="F5" t="str">
        <f>IF(target!F6&gt;0,time!F6,"")</f>
        <v/>
      </c>
      <c r="G5" t="str">
        <f>IF(target!G6&gt;0,time!G6,"")</f>
        <v/>
      </c>
      <c r="H5">
        <f>IF(target!H6&gt;0,time!H6,"")</f>
        <v>1047</v>
      </c>
      <c r="I5">
        <f>IF(target!I6&gt;0,time!I6,"")</f>
        <v>2170</v>
      </c>
      <c r="J5">
        <f>IF(target!J6&gt;0,time!J6,"")</f>
        <v>5972</v>
      </c>
      <c r="K5">
        <f>IF(target!K6&gt;0,time!K6,"")</f>
        <v>1044</v>
      </c>
      <c r="L5">
        <f>IF(target!L6&gt;0,time!L6,"")</f>
        <v>8498</v>
      </c>
      <c r="M5">
        <f>IF(target!M6&gt;0,time!M6,"")</f>
        <v>1213</v>
      </c>
      <c r="N5">
        <f>IF(target!N6&gt;0,time!N6,"")</f>
        <v>1127</v>
      </c>
      <c r="O5">
        <f>IF(target!O6&gt;0,time!O6,"")</f>
        <v>911</v>
      </c>
      <c r="P5">
        <f>IF(target!P6&gt;0,time!P6,"")</f>
        <v>1359</v>
      </c>
      <c r="Q5">
        <f>IF(target!Q6&gt;0,time!Q6,"")</f>
        <v>1524</v>
      </c>
      <c r="R5">
        <f>IF(target!R6&gt;0,time!R6,"")</f>
        <v>1955</v>
      </c>
      <c r="S5">
        <f>IF(target!S6&gt;0,time!S6,"")</f>
        <v>796</v>
      </c>
      <c r="T5">
        <f>IF(target!T6&gt;0,time!T6,"")</f>
        <v>1061</v>
      </c>
      <c r="U5">
        <f>IF(target!U6&gt;0,time!U6,"")</f>
        <v>837</v>
      </c>
      <c r="V5">
        <f>IF(target!V6&gt;0,time!V6,"")</f>
        <v>10454</v>
      </c>
      <c r="W5">
        <f>IF(target!W6&gt;0,time!W6,"")</f>
        <v>2374</v>
      </c>
      <c r="X5" t="str">
        <f>IF(target!X6&gt;0,time!X6,"")</f>
        <v/>
      </c>
      <c r="Y5">
        <f>IF(target!Y6&gt;0,time!Y6,"")</f>
        <v>15666</v>
      </c>
      <c r="Z5">
        <f>IF(target!Z6&gt;0,time!Z6,"")</f>
        <v>796</v>
      </c>
      <c r="AA5" t="str">
        <f>IF(target!AA6&gt;0,time!AA6,"")</f>
        <v/>
      </c>
      <c r="AB5" t="str">
        <f>IF(target!AB6&gt;0,time!AB6,"")</f>
        <v/>
      </c>
      <c r="AC5" t="str">
        <f>IF(target!AC6&gt;0,time!AC6,"")</f>
        <v/>
      </c>
      <c r="AD5" t="str">
        <f>IF(target!AD6&gt;0,time!AD6,"")</f>
        <v/>
      </c>
      <c r="AE5" t="str">
        <f>IF(target!AE6&gt;0,time!AE6,"")</f>
        <v/>
      </c>
      <c r="AF5" t="str">
        <f>IF(target!AF6&gt;0,time!AF6,"")</f>
        <v/>
      </c>
      <c r="AG5">
        <f>IF(target!AG6&gt;0,time!AG6,"")</f>
        <v>531</v>
      </c>
      <c r="AH5">
        <f>IF(target!AH6&gt;0,time!AH6,"")</f>
        <v>2060</v>
      </c>
      <c r="AI5">
        <f>IF(target!AI6&gt;0,time!AI6,"")</f>
        <v>3280</v>
      </c>
      <c r="AJ5">
        <f>IF(target!AJ6&gt;0,time!AJ6,"")</f>
        <v>1176</v>
      </c>
      <c r="AK5" t="str">
        <f>IF(target!AK6&gt;0,time!AK6,"")</f>
        <v/>
      </c>
      <c r="AL5">
        <f>IF(target!AL6&gt;0,time!AL6,"")</f>
        <v>2021</v>
      </c>
      <c r="AM5">
        <f>IF(target!AM6&gt;0,time!AM6,"")</f>
        <v>1458</v>
      </c>
      <c r="AN5">
        <f>IF(target!AN6&gt;0,time!AN6,"")</f>
        <v>646</v>
      </c>
      <c r="AO5">
        <f>IF(target!AO6&gt;0,time!AO6,"")</f>
        <v>1127</v>
      </c>
      <c r="AP5">
        <f>IF(target!AP6&gt;0,time!AP6,"")</f>
        <v>1541</v>
      </c>
      <c r="AQ5">
        <f>IF(target!AQ6&gt;0,time!AQ6,"")</f>
        <v>950</v>
      </c>
      <c r="AR5">
        <f>IF(target!AR6&gt;0,time!AR6,"")</f>
        <v>784</v>
      </c>
      <c r="AS5">
        <f>IF(target!AS6&gt;0,time!AS6,"")</f>
        <v>564</v>
      </c>
      <c r="AT5">
        <f>IF(target!AT6&gt;0,time!AT6,"")</f>
        <v>4275</v>
      </c>
      <c r="AU5">
        <f>IF(target!AU6&gt;0,time!AU6,"")</f>
        <v>1806</v>
      </c>
      <c r="AV5">
        <f>IF(target!AV6&gt;0,time!AV6,"")</f>
        <v>713</v>
      </c>
      <c r="AW5">
        <f>IF(target!AW6&gt;0,time!AW6,"")</f>
        <v>1956</v>
      </c>
      <c r="AX5">
        <f>IF(target!AX6&gt;0,time!AX6,"")</f>
        <v>4841</v>
      </c>
      <c r="AY5">
        <f>IF(target!AY6&gt;0,time!AY6,"")</f>
        <v>1332</v>
      </c>
      <c r="AZ5" t="str">
        <f>IF(target!AZ6&gt;0,time!AZ6,"")</f>
        <v/>
      </c>
    </row>
    <row r="6" spans="1:52" x14ac:dyDescent="0.25">
      <c r="A6">
        <f>time!A7</f>
        <v>3</v>
      </c>
      <c r="C6" t="str">
        <f>IF(target!C7&gt;0,time!C7,"")</f>
        <v/>
      </c>
      <c r="D6" t="str">
        <f>IF(target!D7&gt;0,time!D7,"")</f>
        <v/>
      </c>
      <c r="E6" t="str">
        <f>IF(target!E7&gt;0,time!E7,"")</f>
        <v/>
      </c>
      <c r="F6" t="str">
        <f>IF(target!F7&gt;0,time!F7,"")</f>
        <v/>
      </c>
      <c r="G6" t="str">
        <f>IF(target!G7&gt;0,time!G7,"")</f>
        <v/>
      </c>
      <c r="H6">
        <f>IF(target!H7&gt;0,time!H7,"")</f>
        <v>647</v>
      </c>
      <c r="I6">
        <f>IF(target!I7&gt;0,time!I7,"")</f>
        <v>464</v>
      </c>
      <c r="J6">
        <f>IF(target!J7&gt;0,time!J7,"")</f>
        <v>4511</v>
      </c>
      <c r="K6">
        <f>IF(target!K7&gt;0,time!K7,"")</f>
        <v>978</v>
      </c>
      <c r="L6" t="str">
        <f>IF(target!L7&gt;0,time!L7,"")</f>
        <v/>
      </c>
      <c r="M6">
        <f>IF(target!M7&gt;0,time!M7,"")</f>
        <v>597</v>
      </c>
      <c r="N6">
        <f>IF(target!N7&gt;0,time!N7,"")</f>
        <v>648</v>
      </c>
      <c r="O6">
        <f>IF(target!O7&gt;0,time!O7,"")</f>
        <v>1375</v>
      </c>
      <c r="P6">
        <f>IF(target!P7&gt;0,time!P7,"")</f>
        <v>714</v>
      </c>
      <c r="Q6">
        <f>IF(target!Q7&gt;0,time!Q7,"")</f>
        <v>1044</v>
      </c>
      <c r="R6">
        <f>IF(target!R7&gt;0,time!R7,"")</f>
        <v>564</v>
      </c>
      <c r="S6">
        <f>IF(target!S7&gt;0,time!S7,"")</f>
        <v>582</v>
      </c>
      <c r="T6">
        <f>IF(target!T7&gt;0,time!T7,"")</f>
        <v>630</v>
      </c>
      <c r="U6">
        <f>IF(target!U7&gt;0,time!U7,"")</f>
        <v>465</v>
      </c>
      <c r="V6">
        <f>IF(target!V7&gt;0,time!V7,"")</f>
        <v>1409</v>
      </c>
      <c r="W6">
        <f>IF(target!W7&gt;0,time!W7,"")</f>
        <v>630</v>
      </c>
      <c r="X6">
        <f>IF(target!X7&gt;0,time!X7,"")</f>
        <v>978</v>
      </c>
      <c r="Y6" t="str">
        <f>IF(target!Y7&gt;0,time!Y7,"")</f>
        <v/>
      </c>
      <c r="Z6">
        <f>IF(target!Z7&gt;0,time!Z7,"")</f>
        <v>1773</v>
      </c>
      <c r="AA6" t="str">
        <f>IF(target!AA7&gt;0,time!AA7,"")</f>
        <v/>
      </c>
      <c r="AB6" t="str">
        <f>IF(target!AB7&gt;0,time!AB7,"")</f>
        <v/>
      </c>
      <c r="AC6" t="str">
        <f>IF(target!AC7&gt;0,time!AC7,"")</f>
        <v/>
      </c>
      <c r="AD6" t="str">
        <f>IF(target!AD7&gt;0,time!AD7,"")</f>
        <v/>
      </c>
      <c r="AE6" t="str">
        <f>IF(target!AE7&gt;0,time!AE7,"")</f>
        <v/>
      </c>
      <c r="AF6" t="str">
        <f>IF(target!AF7&gt;0,time!AF7,"")</f>
        <v/>
      </c>
      <c r="AG6">
        <f>IF(target!AG7&gt;0,time!AG7,"")</f>
        <v>681</v>
      </c>
      <c r="AH6">
        <f>IF(target!AH7&gt;0,time!AH7,"")</f>
        <v>847</v>
      </c>
      <c r="AI6">
        <f>IF(target!AI7&gt;0,time!AI7,"")</f>
        <v>7058</v>
      </c>
      <c r="AJ6">
        <f>IF(target!AJ7&gt;0,time!AJ7,"")</f>
        <v>1458</v>
      </c>
      <c r="AK6">
        <f>IF(target!AK7&gt;0,time!AK7,"")</f>
        <v>10015</v>
      </c>
      <c r="AL6">
        <f>IF(target!AL7&gt;0,time!AL7,"")</f>
        <v>596</v>
      </c>
      <c r="AM6">
        <f>IF(target!AM7&gt;0,time!AM7,"")</f>
        <v>680</v>
      </c>
      <c r="AN6">
        <f>IF(target!AN7&gt;0,time!AN7,"")</f>
        <v>1131</v>
      </c>
      <c r="AO6">
        <f>IF(target!AO7&gt;0,time!AO7,"")</f>
        <v>746</v>
      </c>
      <c r="AP6">
        <f>IF(target!AP7&gt;0,time!AP7,"")</f>
        <v>713</v>
      </c>
      <c r="AQ6">
        <f>IF(target!AQ7&gt;0,time!AQ7,"")</f>
        <v>637</v>
      </c>
      <c r="AR6">
        <f>IF(target!AR7&gt;0,time!AR7,"")</f>
        <v>762</v>
      </c>
      <c r="AS6">
        <f>IF(target!AS7&gt;0,time!AS7,"")</f>
        <v>683</v>
      </c>
      <c r="AT6">
        <f>IF(target!AT7&gt;0,time!AT7,"")</f>
        <v>580</v>
      </c>
      <c r="AU6">
        <f>IF(target!AU7&gt;0,time!AU7,"")</f>
        <v>762</v>
      </c>
      <c r="AV6">
        <f>IF(target!AV7&gt;0,time!AV7,"")</f>
        <v>679</v>
      </c>
      <c r="AW6">
        <f>IF(target!AW7&gt;0,time!AW7,"")</f>
        <v>3716</v>
      </c>
      <c r="AX6">
        <f>IF(target!AX7&gt;0,time!AX7,"")</f>
        <v>3313</v>
      </c>
      <c r="AY6">
        <f>IF(target!AY7&gt;0,time!AY7,"")</f>
        <v>746</v>
      </c>
      <c r="AZ6">
        <f>IF(target!AZ7&gt;0,time!AZ7,"")</f>
        <v>7010</v>
      </c>
    </row>
    <row r="7" spans="1:52" x14ac:dyDescent="0.25">
      <c r="A7">
        <f>time!A8</f>
        <v>4</v>
      </c>
      <c r="C7" t="str">
        <f>IF(target!C8&gt;0,time!C8,"")</f>
        <v/>
      </c>
      <c r="D7">
        <f>IF(target!D8&gt;0,time!D8,"")</f>
        <v>2672</v>
      </c>
      <c r="E7" t="str">
        <f>IF(target!E8&gt;0,time!E8,"")</f>
        <v/>
      </c>
      <c r="F7">
        <f>IF(target!F8&gt;0,time!F8,"")</f>
        <v>5612</v>
      </c>
      <c r="G7">
        <f>IF(target!G8&gt;0,time!G8,"")</f>
        <v>6492</v>
      </c>
      <c r="H7">
        <f>IF(target!H8&gt;0,time!H8,"")</f>
        <v>497</v>
      </c>
      <c r="I7">
        <f>IF(target!I8&gt;0,time!I8,"")</f>
        <v>805</v>
      </c>
      <c r="J7">
        <f>IF(target!J8&gt;0,time!J8,"")</f>
        <v>613</v>
      </c>
      <c r="K7">
        <f>IF(target!K8&gt;0,time!K8,"")</f>
        <v>1176</v>
      </c>
      <c r="L7">
        <f>IF(target!L8&gt;0,time!L8,"")</f>
        <v>7919</v>
      </c>
      <c r="M7">
        <f>IF(target!M8&gt;0,time!M8,"")</f>
        <v>552</v>
      </c>
      <c r="N7">
        <f>IF(target!N8&gt;0,time!N8,"")</f>
        <v>597</v>
      </c>
      <c r="O7">
        <f>IF(target!O8&gt;0,time!O8,"")</f>
        <v>2309</v>
      </c>
      <c r="P7">
        <f>IF(target!P8&gt;0,time!P8,"")</f>
        <v>581</v>
      </c>
      <c r="Q7">
        <f>IF(target!Q8&gt;0,time!Q8,"")</f>
        <v>4616</v>
      </c>
      <c r="R7">
        <f>IF(target!R8&gt;0,time!R8,"")</f>
        <v>828</v>
      </c>
      <c r="S7">
        <f>IF(target!S8&gt;0,time!S8,"")</f>
        <v>447</v>
      </c>
      <c r="T7">
        <f>IF(target!T8&gt;0,time!T8,"")</f>
        <v>647</v>
      </c>
      <c r="U7">
        <f>IF(target!U8&gt;0,time!U8,"")</f>
        <v>531</v>
      </c>
      <c r="V7">
        <f>IF(target!V8&gt;0,time!V8,"")</f>
        <v>542</v>
      </c>
      <c r="W7">
        <f>IF(target!W8&gt;0,time!W8,"")</f>
        <v>1118</v>
      </c>
      <c r="X7">
        <f>IF(target!X8&gt;0,time!X8,"")</f>
        <v>1912</v>
      </c>
      <c r="Y7" t="str">
        <f>IF(target!Y8&gt;0,time!Y8,"")</f>
        <v/>
      </c>
      <c r="Z7">
        <f>IF(target!Z8&gt;0,time!Z8,"")</f>
        <v>791</v>
      </c>
      <c r="AA7">
        <f>IF(target!AA8&gt;0,time!AA8,"")</f>
        <v>10006</v>
      </c>
      <c r="AB7" t="str">
        <f>IF(target!AB8&gt;0,time!AB8,"")</f>
        <v/>
      </c>
      <c r="AC7" t="str">
        <f>IF(target!AC8&gt;0,time!AC8,"")</f>
        <v/>
      </c>
      <c r="AD7" t="str">
        <f>IF(target!AD8&gt;0,time!AD8,"")</f>
        <v/>
      </c>
      <c r="AE7" t="str">
        <f>IF(target!AE8&gt;0,time!AE8,"")</f>
        <v/>
      </c>
      <c r="AF7" t="str">
        <f>IF(target!AF8&gt;0,time!AF8,"")</f>
        <v/>
      </c>
      <c r="AG7">
        <f>IF(target!AG8&gt;0,time!AG8,"")</f>
        <v>572</v>
      </c>
      <c r="AH7">
        <f>IF(target!AH8&gt;0,time!AH8,"")</f>
        <v>581</v>
      </c>
      <c r="AI7">
        <f>IF(target!AI8&gt;0,time!AI8,"")</f>
        <v>1066</v>
      </c>
      <c r="AJ7">
        <f>IF(target!AJ8&gt;0,time!AJ8,"")</f>
        <v>530</v>
      </c>
      <c r="AK7">
        <f>IF(target!AK8&gt;0,time!AK8,"")</f>
        <v>4533</v>
      </c>
      <c r="AL7">
        <f>IF(target!AL8&gt;0,time!AL8,"")</f>
        <v>597</v>
      </c>
      <c r="AM7">
        <f>IF(target!AM8&gt;0,time!AM8,"")</f>
        <v>515</v>
      </c>
      <c r="AN7">
        <f>IF(target!AN8&gt;0,time!AN8,"")</f>
        <v>1342</v>
      </c>
      <c r="AO7">
        <f>IF(target!AO8&gt;0,time!AO8,"")</f>
        <v>485</v>
      </c>
      <c r="AP7">
        <f>IF(target!AP8&gt;0,time!AP8,"")</f>
        <v>1497</v>
      </c>
      <c r="AQ7">
        <f>IF(target!AQ8&gt;0,time!AQ8,"")</f>
        <v>419</v>
      </c>
      <c r="AR7">
        <f>IF(target!AR8&gt;0,time!AR8,"")</f>
        <v>515</v>
      </c>
      <c r="AS7">
        <f>IF(target!AS8&gt;0,time!AS8,"")</f>
        <v>698</v>
      </c>
      <c r="AT7">
        <f>IF(target!AT8&gt;0,time!AT8,"")</f>
        <v>467</v>
      </c>
      <c r="AU7">
        <f>IF(target!AU8&gt;0,time!AU8,"")</f>
        <v>613</v>
      </c>
      <c r="AV7">
        <f>IF(target!AV8&gt;0,time!AV8,"")</f>
        <v>514</v>
      </c>
      <c r="AW7">
        <f>IF(target!AW8&gt;0,time!AW8,"")</f>
        <v>5923</v>
      </c>
      <c r="AX7" t="str">
        <f>IF(target!AX8&gt;0,time!AX8,"")</f>
        <v/>
      </c>
      <c r="AY7">
        <f>IF(target!AY8&gt;0,time!AY8,"")</f>
        <v>795</v>
      </c>
      <c r="AZ7">
        <f>IF(target!AZ8&gt;0,time!AZ8,"")</f>
        <v>616</v>
      </c>
    </row>
    <row r="8" spans="1:52" x14ac:dyDescent="0.25">
      <c r="A8">
        <f>time!A9</f>
        <v>5</v>
      </c>
      <c r="C8" t="str">
        <f>IF(target!C9&gt;0,time!C9,"")</f>
        <v/>
      </c>
      <c r="D8" t="str">
        <f>IF(target!D9&gt;0,time!D9,"")</f>
        <v/>
      </c>
      <c r="E8" t="str">
        <f>IF(target!E9&gt;0,time!E9,"")</f>
        <v/>
      </c>
      <c r="F8" t="str">
        <f>IF(target!F9&gt;0,time!F9,"")</f>
        <v/>
      </c>
      <c r="G8" t="str">
        <f>IF(target!G9&gt;0,time!G9,"")</f>
        <v/>
      </c>
      <c r="H8">
        <f>IF(target!H9&gt;0,time!H9,"")</f>
        <v>1145</v>
      </c>
      <c r="I8">
        <f>IF(target!I9&gt;0,time!I9,"")</f>
        <v>1792</v>
      </c>
      <c r="J8">
        <f>IF(target!J9&gt;0,time!J9,"")</f>
        <v>1046</v>
      </c>
      <c r="K8">
        <f>IF(target!K9&gt;0,time!K9,"")</f>
        <v>1133</v>
      </c>
      <c r="L8" t="str">
        <f>IF(target!L9&gt;0,time!L9,"")</f>
        <v/>
      </c>
      <c r="M8">
        <f>IF(target!M9&gt;0,time!M9,"")</f>
        <v>532</v>
      </c>
      <c r="N8">
        <f>IF(target!N9&gt;0,time!N9,"")</f>
        <v>1462</v>
      </c>
      <c r="O8">
        <f>IF(target!O9&gt;0,time!O9,"")</f>
        <v>597</v>
      </c>
      <c r="P8">
        <f>IF(target!P9&gt;0,time!P9,"")</f>
        <v>781</v>
      </c>
      <c r="Q8">
        <f>IF(target!Q9&gt;0,time!Q9,"")</f>
        <v>1773</v>
      </c>
      <c r="R8">
        <f>IF(target!R9&gt;0,time!R9,"")</f>
        <v>732</v>
      </c>
      <c r="S8">
        <f>IF(target!S9&gt;0,time!S9,"")</f>
        <v>663</v>
      </c>
      <c r="T8">
        <f>IF(target!T9&gt;0,time!T9,"")</f>
        <v>762</v>
      </c>
      <c r="U8">
        <f>IF(target!U9&gt;0,time!U9,"")</f>
        <v>849</v>
      </c>
      <c r="V8">
        <f>IF(target!V9&gt;0,time!V9,"")</f>
        <v>1015</v>
      </c>
      <c r="W8">
        <f>IF(target!W9&gt;0,time!W9,"")</f>
        <v>3615</v>
      </c>
      <c r="X8">
        <f>IF(target!X9&gt;0,time!X9,"")</f>
        <v>1558</v>
      </c>
      <c r="Y8">
        <f>IF(target!Y9&gt;0,time!Y9,"")</f>
        <v>9217</v>
      </c>
      <c r="Z8">
        <f>IF(target!Z9&gt;0,time!Z9,"")</f>
        <v>979</v>
      </c>
      <c r="AA8" t="str">
        <f>IF(target!AA9&gt;0,time!AA9,"")</f>
        <v/>
      </c>
      <c r="AB8" t="str">
        <f>IF(target!AB9&gt;0,time!AB9,"")</f>
        <v/>
      </c>
      <c r="AC8" t="str">
        <f>IF(target!AC9&gt;0,time!AC9,"")</f>
        <v/>
      </c>
      <c r="AD8" t="str">
        <f>IF(target!AD9&gt;0,time!AD9,"")</f>
        <v/>
      </c>
      <c r="AE8" t="str">
        <f>IF(target!AE9&gt;0,time!AE9,"")</f>
        <v/>
      </c>
      <c r="AF8" t="str">
        <f>IF(target!AF9&gt;0,time!AF9,"")</f>
        <v/>
      </c>
      <c r="AG8">
        <f>IF(target!AG9&gt;0,time!AG9,"")</f>
        <v>613</v>
      </c>
      <c r="AH8">
        <f>IF(target!AH9&gt;0,time!AH9,"")</f>
        <v>1044</v>
      </c>
      <c r="AI8">
        <f>IF(target!AI9&gt;0,time!AI9,"")</f>
        <v>3381</v>
      </c>
      <c r="AJ8">
        <f>IF(target!AJ9&gt;0,time!AJ9,"")</f>
        <v>715</v>
      </c>
      <c r="AK8" t="str">
        <f>IF(target!AK9&gt;0,time!AK9,"")</f>
        <v/>
      </c>
      <c r="AL8">
        <f>IF(target!AL9&gt;0,time!AL9,"")</f>
        <v>701</v>
      </c>
      <c r="AM8">
        <f>IF(target!AM9&gt;0,time!AM9,"")</f>
        <v>615</v>
      </c>
      <c r="AN8">
        <f>IF(target!AN9&gt;0,time!AN9,"")</f>
        <v>632</v>
      </c>
      <c r="AO8">
        <f>IF(target!AO9&gt;0,time!AO9,"")</f>
        <v>885</v>
      </c>
      <c r="AP8">
        <f>IF(target!AP9&gt;0,time!AP9,"")</f>
        <v>1126</v>
      </c>
      <c r="AQ8">
        <f>IF(target!AQ9&gt;0,time!AQ9,"")</f>
        <v>679</v>
      </c>
      <c r="AR8">
        <f>IF(target!AR9&gt;0,time!AR9,"")</f>
        <v>567</v>
      </c>
      <c r="AS8">
        <f>IF(target!AS9&gt;0,time!AS9,"")</f>
        <v>614</v>
      </c>
      <c r="AT8">
        <f>IF(target!AT9&gt;0,time!AT9,"")</f>
        <v>713</v>
      </c>
      <c r="AU8">
        <f>IF(target!AU9&gt;0,time!AU9,"")</f>
        <v>782</v>
      </c>
      <c r="AV8">
        <f>IF(target!AV9&gt;0,time!AV9,"")</f>
        <v>932</v>
      </c>
      <c r="AW8">
        <f>IF(target!AW9&gt;0,time!AW9,"")</f>
        <v>1002</v>
      </c>
      <c r="AX8">
        <f>IF(target!AX9&gt;0,time!AX9,"")</f>
        <v>5865</v>
      </c>
      <c r="AY8">
        <f>IF(target!AY9&gt;0,time!AY9,"")</f>
        <v>1162</v>
      </c>
      <c r="AZ8" t="str">
        <f>IF(target!AZ9&gt;0,time!AZ9,"")</f>
        <v/>
      </c>
    </row>
    <row r="9" spans="1:52" x14ac:dyDescent="0.25">
      <c r="A9">
        <f>time!A10</f>
        <v>6</v>
      </c>
      <c r="C9" t="str">
        <f>IF(target!C10&gt;0,time!C10,"")</f>
        <v/>
      </c>
      <c r="D9" t="str">
        <f>IF(target!D10&gt;0,time!D10,"")</f>
        <v/>
      </c>
      <c r="E9" t="str">
        <f>IF(target!E10&gt;0,time!E10,"")</f>
        <v/>
      </c>
      <c r="F9" t="str">
        <f>IF(target!F10&gt;0,time!F10,"")</f>
        <v/>
      </c>
      <c r="G9" t="str">
        <f>IF(target!G10&gt;0,time!G10,"")</f>
        <v/>
      </c>
      <c r="H9">
        <f>IF(target!H10&gt;0,time!H10,"")</f>
        <v>605</v>
      </c>
      <c r="I9">
        <f>IF(target!I10&gt;0,time!I10,"")</f>
        <v>1293</v>
      </c>
      <c r="J9" t="str">
        <f>IF(target!J10&gt;0,time!J10,"")</f>
        <v/>
      </c>
      <c r="K9">
        <f>IF(target!K10&gt;0,time!K10,"")</f>
        <v>900</v>
      </c>
      <c r="L9" t="str">
        <f>IF(target!L10&gt;0,time!L10,"")</f>
        <v/>
      </c>
      <c r="M9">
        <f>IF(target!M10&gt;0,time!M10,"")</f>
        <v>514</v>
      </c>
      <c r="N9">
        <f>IF(target!N10&gt;0,time!N10,"")</f>
        <v>915</v>
      </c>
      <c r="O9">
        <f>IF(target!O10&gt;0,time!O10,"")</f>
        <v>715</v>
      </c>
      <c r="P9">
        <f>IF(target!P10&gt;0,time!P10,"")</f>
        <v>514</v>
      </c>
      <c r="Q9">
        <f>IF(target!Q10&gt;0,time!Q10,"")</f>
        <v>1857</v>
      </c>
      <c r="R9">
        <f>IF(target!R10&gt;0,time!R10,"")</f>
        <v>745</v>
      </c>
      <c r="S9">
        <f>IF(target!S10&gt;0,time!S10,"")</f>
        <v>879</v>
      </c>
      <c r="T9">
        <f>IF(target!T10&gt;0,time!T10,"")</f>
        <v>602</v>
      </c>
      <c r="U9">
        <f>IF(target!U10&gt;0,time!U10,"")</f>
        <v>482</v>
      </c>
      <c r="V9">
        <f>IF(target!V10&gt;0,time!V10,"")</f>
        <v>581</v>
      </c>
      <c r="W9">
        <f>IF(target!W10&gt;0,time!W10,"")</f>
        <v>1524</v>
      </c>
      <c r="X9">
        <f>IF(target!X10&gt;0,time!X10,"")</f>
        <v>895</v>
      </c>
      <c r="Y9" t="str">
        <f>IF(target!Y10&gt;0,time!Y10,"")</f>
        <v/>
      </c>
      <c r="Z9">
        <f>IF(target!Z10&gt;0,time!Z10,"")</f>
        <v>862</v>
      </c>
      <c r="AA9" t="str">
        <f>IF(target!AA10&gt;0,time!AA10,"")</f>
        <v/>
      </c>
      <c r="AB9" t="str">
        <f>IF(target!AB10&gt;0,time!AB10,"")</f>
        <v/>
      </c>
      <c r="AC9" t="str">
        <f>IF(target!AC10&gt;0,time!AC10,"")</f>
        <v/>
      </c>
      <c r="AD9" t="str">
        <f>IF(target!AD10&gt;0,time!AD10,"")</f>
        <v/>
      </c>
      <c r="AE9" t="str">
        <f>IF(target!AE10&gt;0,time!AE10,"")</f>
        <v/>
      </c>
      <c r="AF9" t="str">
        <f>IF(target!AF10&gt;0,time!AF10,"")</f>
        <v/>
      </c>
      <c r="AG9">
        <f>IF(target!AG10&gt;0,time!AG10,"")</f>
        <v>704</v>
      </c>
      <c r="AH9">
        <f>IF(target!AH10&gt;0,time!AH10,"")</f>
        <v>746</v>
      </c>
      <c r="AI9">
        <f>IF(target!AI10&gt;0,time!AI10,"")</f>
        <v>3236</v>
      </c>
      <c r="AJ9">
        <f>IF(target!AJ10&gt;0,time!AJ10,"")</f>
        <v>454</v>
      </c>
      <c r="AK9">
        <f>IF(target!AK10&gt;0,time!AK10,"")</f>
        <v>1966</v>
      </c>
      <c r="AL9">
        <f>IF(target!AL10&gt;0,time!AL10,"")</f>
        <v>715</v>
      </c>
      <c r="AM9">
        <f>IF(target!AM10&gt;0,time!AM10,"")</f>
        <v>581</v>
      </c>
      <c r="AN9">
        <f>IF(target!AN10&gt;0,time!AN10,"")</f>
        <v>1508</v>
      </c>
      <c r="AO9">
        <f>IF(target!AO10&gt;0,time!AO10,"")</f>
        <v>484</v>
      </c>
      <c r="AP9">
        <f>IF(target!AP10&gt;0,time!AP10,"")</f>
        <v>1082</v>
      </c>
      <c r="AQ9">
        <f>IF(target!AQ10&gt;0,time!AQ10,"")</f>
        <v>679</v>
      </c>
      <c r="AR9">
        <f>IF(target!AR10&gt;0,time!AR10,"")</f>
        <v>629</v>
      </c>
      <c r="AS9">
        <f>IF(target!AS10&gt;0,time!AS10,"")</f>
        <v>634</v>
      </c>
      <c r="AT9">
        <f>IF(target!AT10&gt;0,time!AT10,"")</f>
        <v>696</v>
      </c>
      <c r="AU9">
        <f>IF(target!AU10&gt;0,time!AU10,"")</f>
        <v>779</v>
      </c>
      <c r="AV9">
        <f>IF(target!AV10&gt;0,time!AV10,"")</f>
        <v>4593</v>
      </c>
      <c r="AW9">
        <f>IF(target!AW10&gt;0,time!AW10,"")</f>
        <v>945</v>
      </c>
      <c r="AX9" t="str">
        <f>IF(target!AX10&gt;0,time!AX10,"")</f>
        <v/>
      </c>
      <c r="AY9">
        <f>IF(target!AY10&gt;0,time!AY10,"")</f>
        <v>1475</v>
      </c>
      <c r="AZ9" t="str">
        <f>IF(target!AZ10&gt;0,time!AZ10,"")</f>
        <v/>
      </c>
    </row>
    <row r="10" spans="1:52" x14ac:dyDescent="0.25">
      <c r="A10">
        <f>time!A11</f>
        <v>7</v>
      </c>
      <c r="C10" t="str">
        <f>IF(target!C11&gt;0,time!C11,"")</f>
        <v/>
      </c>
      <c r="D10" t="str">
        <f>IF(target!D11&gt;0,time!D11,"")</f>
        <v/>
      </c>
      <c r="E10" t="str">
        <f>IF(target!E11&gt;0,time!E11,"")</f>
        <v/>
      </c>
      <c r="F10" t="str">
        <f>IF(target!F11&gt;0,time!F11,"")</f>
        <v/>
      </c>
      <c r="G10" t="str">
        <f>IF(target!G11&gt;0,time!G11,"")</f>
        <v/>
      </c>
      <c r="H10">
        <f>IF(target!H11&gt;0,time!H11,"")</f>
        <v>902</v>
      </c>
      <c r="I10">
        <f>IF(target!I11&gt;0,time!I11,"")</f>
        <v>1127</v>
      </c>
      <c r="J10" t="str">
        <f>IF(target!J11&gt;0,time!J11,"")</f>
        <v/>
      </c>
      <c r="K10">
        <f>IF(target!K11&gt;0,time!K11,"")</f>
        <v>696</v>
      </c>
      <c r="L10" t="str">
        <f>IF(target!L11&gt;0,time!L11,"")</f>
        <v/>
      </c>
      <c r="M10">
        <f>IF(target!M11&gt;0,time!M11,"")</f>
        <v>618</v>
      </c>
      <c r="N10">
        <f>IF(target!N11&gt;0,time!N11,"")</f>
        <v>1094</v>
      </c>
      <c r="O10">
        <f>IF(target!O11&gt;0,time!O11,"")</f>
        <v>1359</v>
      </c>
      <c r="P10">
        <f>IF(target!P11&gt;0,time!P11,"")</f>
        <v>912</v>
      </c>
      <c r="Q10" t="str">
        <f>IF(target!Q11&gt;0,time!Q11,"")</f>
        <v/>
      </c>
      <c r="R10">
        <f>IF(target!R11&gt;0,time!R11,"")</f>
        <v>895</v>
      </c>
      <c r="S10">
        <f>IF(target!S11&gt;0,time!S11,"")</f>
        <v>862</v>
      </c>
      <c r="T10">
        <f>IF(target!T11&gt;0,time!T11,"")</f>
        <v>982</v>
      </c>
      <c r="U10">
        <f>IF(target!U11&gt;0,time!U11,"")</f>
        <v>646</v>
      </c>
      <c r="V10">
        <f>IF(target!V11&gt;0,time!V11,"")</f>
        <v>1524</v>
      </c>
      <c r="W10">
        <f>IF(target!W11&gt;0,time!W11,"")</f>
        <v>1611</v>
      </c>
      <c r="X10" t="str">
        <f>IF(target!X11&gt;0,time!X11,"")</f>
        <v/>
      </c>
      <c r="Y10" t="str">
        <f>IF(target!Y11&gt;0,time!Y11,"")</f>
        <v/>
      </c>
      <c r="Z10">
        <f>IF(target!Z11&gt;0,time!Z11,"")</f>
        <v>2038</v>
      </c>
      <c r="AA10">
        <f>IF(target!AA11&gt;0,time!AA11,"")</f>
        <v>2245</v>
      </c>
      <c r="AB10" t="str">
        <f>IF(target!AB11&gt;0,time!AB11,"")</f>
        <v/>
      </c>
      <c r="AC10" t="str">
        <f>IF(target!AC11&gt;0,time!AC11,"")</f>
        <v/>
      </c>
      <c r="AD10" t="str">
        <f>IF(target!AD11&gt;0,time!AD11,"")</f>
        <v/>
      </c>
      <c r="AE10" t="str">
        <f>IF(target!AE11&gt;0,time!AE11,"")</f>
        <v/>
      </c>
      <c r="AF10" t="str">
        <f>IF(target!AF11&gt;0,time!AF11,"")</f>
        <v/>
      </c>
      <c r="AG10">
        <f>IF(target!AG11&gt;0,time!AG11,"")</f>
        <v>2157</v>
      </c>
      <c r="AH10">
        <f>IF(target!AH11&gt;0,time!AH11,"")</f>
        <v>1110</v>
      </c>
      <c r="AI10" t="str">
        <f>IF(target!AI11&gt;0,time!AI11,"")</f>
        <v/>
      </c>
      <c r="AJ10">
        <f>IF(target!AJ11&gt;0,time!AJ11,"")</f>
        <v>1412</v>
      </c>
      <c r="AK10" t="str">
        <f>IF(target!AK11&gt;0,time!AK11,"")</f>
        <v/>
      </c>
      <c r="AL10">
        <f>IF(target!AL11&gt;0,time!AL11,"")</f>
        <v>664</v>
      </c>
      <c r="AM10">
        <f>IF(target!AM11&gt;0,time!AM11,"")</f>
        <v>782</v>
      </c>
      <c r="AN10">
        <f>IF(target!AN11&gt;0,time!AN11,"")</f>
        <v>713</v>
      </c>
      <c r="AO10">
        <f>IF(target!AO11&gt;0,time!AO11,"")</f>
        <v>702</v>
      </c>
      <c r="AP10" t="str">
        <f>IF(target!AP11&gt;0,time!AP11,"")</f>
        <v/>
      </c>
      <c r="AQ10">
        <f>IF(target!AQ11&gt;0,time!AQ11,"")</f>
        <v>997</v>
      </c>
      <c r="AR10">
        <f>IF(target!AR11&gt;0,time!AR11,"")</f>
        <v>580</v>
      </c>
      <c r="AS10">
        <f>IF(target!AS11&gt;0,time!AS11,"")</f>
        <v>1044</v>
      </c>
      <c r="AT10">
        <f>IF(target!AT11&gt;0,time!AT11,"")</f>
        <v>655</v>
      </c>
      <c r="AU10">
        <f>IF(target!AU11&gt;0,time!AU11,"")</f>
        <v>796</v>
      </c>
      <c r="AV10">
        <f>IF(target!AV11&gt;0,time!AV11,"")</f>
        <v>746</v>
      </c>
      <c r="AW10">
        <f>IF(target!AW11&gt;0,time!AW11,"")</f>
        <v>2129</v>
      </c>
      <c r="AX10" t="str">
        <f>IF(target!AX11&gt;0,time!AX11,"")</f>
        <v/>
      </c>
      <c r="AY10">
        <f>IF(target!AY11&gt;0,time!AY11,"")</f>
        <v>1276</v>
      </c>
      <c r="AZ10" t="str">
        <f>IF(target!AZ11&gt;0,time!AZ11,"")</f>
        <v/>
      </c>
    </row>
    <row r="11" spans="1:52" x14ac:dyDescent="0.25">
      <c r="A11">
        <f>time!A12</f>
        <v>8</v>
      </c>
      <c r="C11" t="str">
        <f>IF(target!C12&gt;0,time!C12,"")</f>
        <v/>
      </c>
      <c r="D11" t="str">
        <f>IF(target!D12&gt;0,time!D12,"")</f>
        <v/>
      </c>
      <c r="E11">
        <f>IF(target!E12&gt;0,time!E12,"")</f>
        <v>1922</v>
      </c>
      <c r="F11" t="str">
        <f>IF(target!F12&gt;0,time!F12,"")</f>
        <v/>
      </c>
      <c r="G11" t="str">
        <f>IF(target!G12&gt;0,time!G12,"")</f>
        <v/>
      </c>
      <c r="H11">
        <f>IF(target!H12&gt;0,time!H12,"")</f>
        <v>415</v>
      </c>
      <c r="I11">
        <f>IF(target!I12&gt;0,time!I12,"")</f>
        <v>482</v>
      </c>
      <c r="J11">
        <f>IF(target!J12&gt;0,time!J12,"")</f>
        <v>532</v>
      </c>
      <c r="K11">
        <f>IF(target!K12&gt;0,time!K12,"")</f>
        <v>779</v>
      </c>
      <c r="L11" t="str">
        <f>IF(target!L12&gt;0,time!L12,"")</f>
        <v/>
      </c>
      <c r="M11">
        <f>IF(target!M12&gt;0,time!M12,"")</f>
        <v>435</v>
      </c>
      <c r="N11">
        <f>IF(target!N12&gt;0,time!N12,"")</f>
        <v>480</v>
      </c>
      <c r="O11">
        <f>IF(target!O12&gt;0,time!O12,"")</f>
        <v>832</v>
      </c>
      <c r="P11">
        <f>IF(target!P12&gt;0,time!P12,"")</f>
        <v>649</v>
      </c>
      <c r="Q11">
        <f>IF(target!Q12&gt;0,time!Q12,"")</f>
        <v>1475</v>
      </c>
      <c r="R11">
        <f>IF(target!R12&gt;0,time!R12,"")</f>
        <v>514</v>
      </c>
      <c r="S11">
        <f>IF(target!S12&gt;0,time!S12,"")</f>
        <v>603</v>
      </c>
      <c r="T11">
        <f>IF(target!T12&gt;0,time!T12,"")</f>
        <v>862</v>
      </c>
      <c r="U11">
        <f>IF(target!U12&gt;0,time!U12,"")</f>
        <v>431</v>
      </c>
      <c r="V11">
        <f>IF(target!V12&gt;0,time!V12,"")</f>
        <v>750</v>
      </c>
      <c r="W11">
        <f>IF(target!W12&gt;0,time!W12,"")</f>
        <v>663</v>
      </c>
      <c r="X11">
        <f>IF(target!X12&gt;0,time!X12,"")</f>
        <v>688</v>
      </c>
      <c r="Y11">
        <f>IF(target!Y12&gt;0,time!Y12,"")</f>
        <v>1346</v>
      </c>
      <c r="Z11">
        <f>IF(target!Z12&gt;0,time!Z12,"")</f>
        <v>1382</v>
      </c>
      <c r="AA11">
        <f>IF(target!AA12&gt;0,time!AA12,"")</f>
        <v>3165</v>
      </c>
      <c r="AB11" t="str">
        <f>IF(target!AB12&gt;0,time!AB12,"")</f>
        <v/>
      </c>
      <c r="AC11" t="str">
        <f>IF(target!AC12&gt;0,time!AC12,"")</f>
        <v/>
      </c>
      <c r="AD11" t="str">
        <f>IF(target!AD12&gt;0,time!AD12,"")</f>
        <v/>
      </c>
      <c r="AE11">
        <f>IF(target!AE12&gt;0,time!AE12,"")</f>
        <v>3085</v>
      </c>
      <c r="AF11" t="str">
        <f>IF(target!AF12&gt;0,time!AF12,"")</f>
        <v/>
      </c>
      <c r="AG11">
        <f>IF(target!AG12&gt;0,time!AG12,"")</f>
        <v>482</v>
      </c>
      <c r="AH11">
        <f>IF(target!AH12&gt;0,time!AH12,"")</f>
        <v>1193</v>
      </c>
      <c r="AI11">
        <f>IF(target!AI12&gt;0,time!AI12,"")</f>
        <v>1244</v>
      </c>
      <c r="AJ11">
        <f>IF(target!AJ12&gt;0,time!AJ12,"")</f>
        <v>597</v>
      </c>
      <c r="AK11">
        <f>IF(target!AK12&gt;0,time!AK12,"")</f>
        <v>4165</v>
      </c>
      <c r="AL11">
        <f>IF(target!AL12&gt;0,time!AL12,"")</f>
        <v>552</v>
      </c>
      <c r="AM11">
        <f>IF(target!AM12&gt;0,time!AM12,"")</f>
        <v>520</v>
      </c>
      <c r="AN11">
        <f>IF(target!AN12&gt;0,time!AN12,"")</f>
        <v>850</v>
      </c>
      <c r="AO11">
        <f>IF(target!AO12&gt;0,time!AO12,"")</f>
        <v>450</v>
      </c>
      <c r="AP11">
        <f>IF(target!AP12&gt;0,time!AP12,"")</f>
        <v>2593</v>
      </c>
      <c r="AQ11">
        <f>IF(target!AQ12&gt;0,time!AQ12,"")</f>
        <v>447</v>
      </c>
      <c r="AR11">
        <f>IF(target!AR12&gt;0,time!AR12,"")</f>
        <v>497</v>
      </c>
      <c r="AS11">
        <f>IF(target!AS12&gt;0,time!AS12,"")</f>
        <v>582</v>
      </c>
      <c r="AT11">
        <f>IF(target!AT12&gt;0,time!AT12,"")</f>
        <v>565</v>
      </c>
      <c r="AU11">
        <f>IF(target!AU12&gt;0,time!AU12,"")</f>
        <v>779</v>
      </c>
      <c r="AV11">
        <f>IF(target!AV12&gt;0,time!AV12,"")</f>
        <v>2163</v>
      </c>
      <c r="AW11">
        <f>IF(target!AW12&gt;0,time!AW12,"")</f>
        <v>4965</v>
      </c>
      <c r="AX11">
        <f>IF(target!AX12&gt;0,time!AX12,"")</f>
        <v>646</v>
      </c>
      <c r="AY11">
        <f>IF(target!AY12&gt;0,time!AY12,"")</f>
        <v>961</v>
      </c>
      <c r="AZ11" t="str">
        <f>IF(target!AZ12&gt;0,time!AZ12,"")</f>
        <v/>
      </c>
    </row>
    <row r="12" spans="1:52" x14ac:dyDescent="0.25">
      <c r="A12">
        <f>time!A13</f>
        <v>9</v>
      </c>
      <c r="C12" t="str">
        <f>IF(target!C13&gt;0,time!C13,"")</f>
        <v/>
      </c>
      <c r="D12" t="str">
        <f>IF(target!D13&gt;0,time!D13,"")</f>
        <v/>
      </c>
      <c r="E12" t="str">
        <f>IF(target!E13&gt;0,time!E13,"")</f>
        <v/>
      </c>
      <c r="F12" t="str">
        <f>IF(target!F13&gt;0,time!F13,"")</f>
        <v/>
      </c>
      <c r="G12" t="str">
        <f>IF(target!G13&gt;0,time!G13,"")</f>
        <v/>
      </c>
      <c r="H12">
        <f>IF(target!H13&gt;0,time!H13,"")</f>
        <v>497</v>
      </c>
      <c r="I12">
        <f>IF(target!I13&gt;0,time!I13,"")</f>
        <v>1382</v>
      </c>
      <c r="J12">
        <f>IF(target!J13&gt;0,time!J13,"")</f>
        <v>1474</v>
      </c>
      <c r="K12">
        <f>IF(target!K13&gt;0,time!K13,"")</f>
        <v>432</v>
      </c>
      <c r="L12">
        <f>IF(target!L13&gt;0,time!L13,"")</f>
        <v>2876</v>
      </c>
      <c r="M12">
        <f>IF(target!M13&gt;0,time!M13,"")</f>
        <v>713</v>
      </c>
      <c r="N12">
        <f>IF(target!N13&gt;0,time!N13,"")</f>
        <v>497</v>
      </c>
      <c r="O12">
        <f>IF(target!O13&gt;0,time!O13,"")</f>
        <v>1614</v>
      </c>
      <c r="P12">
        <f>IF(target!P13&gt;0,time!P13,"")</f>
        <v>738</v>
      </c>
      <c r="Q12">
        <f>IF(target!Q13&gt;0,time!Q13,"")</f>
        <v>1342</v>
      </c>
      <c r="R12">
        <f>IF(target!R13&gt;0,time!R13,"")</f>
        <v>547</v>
      </c>
      <c r="S12">
        <f>IF(target!S13&gt;0,time!S13,"")</f>
        <v>548</v>
      </c>
      <c r="T12">
        <f>IF(target!T13&gt;0,time!T13,"")</f>
        <v>563</v>
      </c>
      <c r="U12">
        <f>IF(target!U13&gt;0,time!U13,"")</f>
        <v>398</v>
      </c>
      <c r="V12">
        <f>IF(target!V13&gt;0,time!V13,"")</f>
        <v>552</v>
      </c>
      <c r="W12">
        <f>IF(target!W13&gt;0,time!W13,"")</f>
        <v>630</v>
      </c>
      <c r="X12">
        <f>IF(target!X13&gt;0,time!X13,"")</f>
        <v>2850</v>
      </c>
      <c r="Y12" t="str">
        <f>IF(target!Y13&gt;0,time!Y13,"")</f>
        <v/>
      </c>
      <c r="Z12">
        <f>IF(target!Z13&gt;0,time!Z13,"")</f>
        <v>1096</v>
      </c>
      <c r="AA12" t="str">
        <f>IF(target!AA13&gt;0,time!AA13,"")</f>
        <v/>
      </c>
      <c r="AB12" t="str">
        <f>IF(target!AB13&gt;0,time!AB13,"")</f>
        <v/>
      </c>
      <c r="AC12" t="str">
        <f>IF(target!AC13&gt;0,time!AC13,"")</f>
        <v/>
      </c>
      <c r="AD12" t="str">
        <f>IF(target!AD13&gt;0,time!AD13,"")</f>
        <v/>
      </c>
      <c r="AE12" t="str">
        <f>IF(target!AE13&gt;0,time!AE13,"")</f>
        <v/>
      </c>
      <c r="AF12" t="str">
        <f>IF(target!AF13&gt;0,time!AF13,"")</f>
        <v/>
      </c>
      <c r="AG12">
        <f>IF(target!AG13&gt;0,time!AG13,"")</f>
        <v>532</v>
      </c>
      <c r="AH12">
        <f>IF(target!AH13&gt;0,time!AH13,"")</f>
        <v>912</v>
      </c>
      <c r="AI12">
        <f>IF(target!AI13&gt;0,time!AI13,"")</f>
        <v>2104</v>
      </c>
      <c r="AJ12">
        <f>IF(target!AJ13&gt;0,time!AJ13,"")</f>
        <v>497</v>
      </c>
      <c r="AK12">
        <f>IF(target!AK13&gt;0,time!AK13,"")</f>
        <v>3085</v>
      </c>
      <c r="AL12">
        <f>IF(target!AL13&gt;0,time!AL13,"")</f>
        <v>597</v>
      </c>
      <c r="AM12">
        <f>IF(target!AM13&gt;0,time!AM13,"")</f>
        <v>630</v>
      </c>
      <c r="AN12">
        <f>IF(target!AN13&gt;0,time!AN13,"")</f>
        <v>2485</v>
      </c>
      <c r="AO12">
        <f>IF(target!AO13&gt;0,time!AO13,"")</f>
        <v>597</v>
      </c>
      <c r="AP12">
        <f>IF(target!AP13&gt;0,time!AP13,"")</f>
        <v>967</v>
      </c>
      <c r="AQ12">
        <f>IF(target!AQ13&gt;0,time!AQ13,"")</f>
        <v>564</v>
      </c>
      <c r="AR12">
        <f>IF(target!AR13&gt;0,time!AR13,"")</f>
        <v>475</v>
      </c>
      <c r="AS12">
        <f>IF(target!AS13&gt;0,time!AS13,"")</f>
        <v>762</v>
      </c>
      <c r="AT12">
        <f>IF(target!AT13&gt;0,time!AT13,"")</f>
        <v>451</v>
      </c>
      <c r="AU12">
        <f>IF(target!AU13&gt;0,time!AU13,"")</f>
        <v>763</v>
      </c>
      <c r="AV12">
        <f>IF(target!AV13&gt;0,time!AV13,"")</f>
        <v>1011</v>
      </c>
      <c r="AW12" t="str">
        <f>IF(target!AW13&gt;0,time!AW13,"")</f>
        <v/>
      </c>
      <c r="AX12">
        <f>IF(target!AX13&gt;0,time!AX13,"")</f>
        <v>4606</v>
      </c>
      <c r="AY12">
        <f>IF(target!AY13&gt;0,time!AY13,"")</f>
        <v>1709</v>
      </c>
      <c r="AZ12" t="str">
        <f>IF(target!AZ13&gt;0,time!AZ13,"")</f>
        <v/>
      </c>
    </row>
    <row r="13" spans="1:52" x14ac:dyDescent="0.25">
      <c r="A13">
        <f>time!A14</f>
        <v>11</v>
      </c>
      <c r="C13" t="str">
        <f>IF(target!C14&gt;0,time!C14,"")</f>
        <v/>
      </c>
      <c r="D13" t="str">
        <f>IF(target!D14&gt;0,time!D14,"")</f>
        <v/>
      </c>
      <c r="E13" t="str">
        <f>IF(target!E14&gt;0,time!E14,"")</f>
        <v/>
      </c>
      <c r="F13" t="str">
        <f>IF(target!F14&gt;0,time!F14,"")</f>
        <v/>
      </c>
      <c r="G13" t="str">
        <f>IF(target!G14&gt;0,time!G14,"")</f>
        <v/>
      </c>
      <c r="H13">
        <f>IF(target!H14&gt;0,time!H14,"")</f>
        <v>580</v>
      </c>
      <c r="I13">
        <f>IF(target!I14&gt;0,time!I14,"")</f>
        <v>1243</v>
      </c>
      <c r="J13">
        <f>IF(target!J14&gt;0,time!J14,"")</f>
        <v>1657</v>
      </c>
      <c r="K13">
        <f>IF(target!K14&gt;0,time!K14,"")</f>
        <v>1028</v>
      </c>
      <c r="L13">
        <f>IF(target!L14&gt;0,time!L14,"")</f>
        <v>3015</v>
      </c>
      <c r="M13">
        <f>IF(target!M14&gt;0,time!M14,"")</f>
        <v>613</v>
      </c>
      <c r="N13">
        <f>IF(target!N14&gt;0,time!N14,"")</f>
        <v>580</v>
      </c>
      <c r="O13">
        <f>IF(target!O14&gt;0,time!O14,"")</f>
        <v>1096</v>
      </c>
      <c r="P13">
        <f>IF(target!P14&gt;0,time!P14,"")</f>
        <v>613</v>
      </c>
      <c r="Q13">
        <f>IF(target!Q14&gt;0,time!Q14,"")</f>
        <v>2837</v>
      </c>
      <c r="R13">
        <f>IF(target!R14&gt;0,time!R14,"")</f>
        <v>663</v>
      </c>
      <c r="S13">
        <f>IF(target!S14&gt;0,time!S14,"")</f>
        <v>632</v>
      </c>
      <c r="T13">
        <f>IF(target!T14&gt;0,time!T14,"")</f>
        <v>464</v>
      </c>
      <c r="U13">
        <f>IF(target!U14&gt;0,time!U14,"")</f>
        <v>500</v>
      </c>
      <c r="V13">
        <f>IF(target!V14&gt;0,time!V14,"")</f>
        <v>381</v>
      </c>
      <c r="W13">
        <f>IF(target!W14&gt;0,time!W14,"")</f>
        <v>845</v>
      </c>
      <c r="X13">
        <f>IF(target!X14&gt;0,time!X14,"")</f>
        <v>1611</v>
      </c>
      <c r="Y13" t="str">
        <f>IF(target!Y14&gt;0,time!Y14,"")</f>
        <v/>
      </c>
      <c r="Z13">
        <f>IF(target!Z14&gt;0,time!Z14,"")</f>
        <v>2637</v>
      </c>
      <c r="AA13" t="str">
        <f>IF(target!AA14&gt;0,time!AA14,"")</f>
        <v/>
      </c>
      <c r="AB13" t="str">
        <f>IF(target!AB14&gt;0,time!AB14,"")</f>
        <v/>
      </c>
      <c r="AC13" t="str">
        <f>IF(target!AC14&gt;0,time!AC14,"")</f>
        <v/>
      </c>
      <c r="AD13" t="str">
        <f>IF(target!AD14&gt;0,time!AD14,"")</f>
        <v/>
      </c>
      <c r="AE13" t="str">
        <f>IF(target!AE14&gt;0,time!AE14,"")</f>
        <v/>
      </c>
      <c r="AF13" t="str">
        <f>IF(target!AF14&gt;0,time!AF14,"")</f>
        <v/>
      </c>
      <c r="AG13">
        <f>IF(target!AG14&gt;0,time!AG14,"")</f>
        <v>812</v>
      </c>
      <c r="AH13">
        <f>IF(target!AH14&gt;0,time!AH14,"")</f>
        <v>2040</v>
      </c>
      <c r="AI13">
        <f>IF(target!AI14&gt;0,time!AI14,"")</f>
        <v>3894</v>
      </c>
      <c r="AJ13">
        <f>IF(target!AJ14&gt;0,time!AJ14,"")</f>
        <v>746</v>
      </c>
      <c r="AK13" t="str">
        <f>IF(target!AK14&gt;0,time!AK14,"")</f>
        <v/>
      </c>
      <c r="AL13">
        <f>IF(target!AL14&gt;0,time!AL14,"")</f>
        <v>531</v>
      </c>
      <c r="AM13">
        <f>IF(target!AM14&gt;0,time!AM14,"")</f>
        <v>597</v>
      </c>
      <c r="AN13" t="str">
        <f>IF(target!AN14&gt;0,time!AN14,"")</f>
        <v/>
      </c>
      <c r="AO13">
        <f>IF(target!AO14&gt;0,time!AO14,"")</f>
        <v>597</v>
      </c>
      <c r="AP13" t="str">
        <f>IF(target!AP14&gt;0,time!AP14,"")</f>
        <v/>
      </c>
      <c r="AQ13">
        <f>IF(target!AQ14&gt;0,time!AQ14,"")</f>
        <v>481</v>
      </c>
      <c r="AR13">
        <f>IF(target!AR14&gt;0,time!AR14,"")</f>
        <v>580</v>
      </c>
      <c r="AS13">
        <f>IF(target!AS14&gt;0,time!AS14,"")</f>
        <v>679</v>
      </c>
      <c r="AT13">
        <f>IF(target!AT14&gt;0,time!AT14,"")</f>
        <v>580</v>
      </c>
      <c r="AU13">
        <f>IF(target!AU14&gt;0,time!AU14,"")</f>
        <v>1293</v>
      </c>
      <c r="AV13">
        <f>IF(target!AV14&gt;0,time!AV14,"")</f>
        <v>663</v>
      </c>
      <c r="AW13">
        <f>IF(target!AW14&gt;0,time!AW14,"")</f>
        <v>928</v>
      </c>
      <c r="AX13">
        <f>IF(target!AX14&gt;0,time!AX14,"")</f>
        <v>3430</v>
      </c>
      <c r="AY13" t="str">
        <f>IF(target!AY14&gt;0,time!AY14,"")</f>
        <v/>
      </c>
      <c r="AZ13">
        <f>IF(target!AZ14&gt;0,time!AZ14,"")</f>
        <v>5023</v>
      </c>
    </row>
    <row r="14" spans="1:52" x14ac:dyDescent="0.25">
      <c r="A14">
        <f>time!A15</f>
        <v>12</v>
      </c>
      <c r="C14" t="str">
        <f>IF(target!C15&gt;0,time!C15,"")</f>
        <v/>
      </c>
      <c r="D14" t="str">
        <f>IF(target!D15&gt;0,time!D15,"")</f>
        <v/>
      </c>
      <c r="E14" t="str">
        <f>IF(target!E15&gt;0,time!E15,"")</f>
        <v/>
      </c>
      <c r="F14" t="str">
        <f>IF(target!F15&gt;0,time!F15,"")</f>
        <v/>
      </c>
      <c r="G14" t="str">
        <f>IF(target!G15&gt;0,time!G15,"")</f>
        <v/>
      </c>
      <c r="H14">
        <f>IF(target!H15&gt;0,time!H15,"")</f>
        <v>779</v>
      </c>
      <c r="I14">
        <f>IF(target!I15&gt;0,time!I15,"")</f>
        <v>962</v>
      </c>
      <c r="J14" t="str">
        <f>IF(target!J15&gt;0,time!J15,"")</f>
        <v/>
      </c>
      <c r="K14">
        <f>IF(target!K15&gt;0,time!K15,"")</f>
        <v>796</v>
      </c>
      <c r="L14" t="str">
        <f>IF(target!L15&gt;0,time!L15,"")</f>
        <v/>
      </c>
      <c r="M14">
        <f>IF(target!M15&gt;0,time!M15,"")</f>
        <v>530</v>
      </c>
      <c r="N14">
        <f>IF(target!N15&gt;0,time!N15,"")</f>
        <v>481</v>
      </c>
      <c r="O14" t="str">
        <f>IF(target!O15&gt;0,time!O15,"")</f>
        <v/>
      </c>
      <c r="P14">
        <f>IF(target!P15&gt;0,time!P15,"")</f>
        <v>732</v>
      </c>
      <c r="Q14">
        <f>IF(target!Q15&gt;0,time!Q15,"")</f>
        <v>1495</v>
      </c>
      <c r="R14">
        <f>IF(target!R15&gt;0,time!R15,"")</f>
        <v>581</v>
      </c>
      <c r="S14">
        <f>IF(target!S15&gt;0,time!S15,"")</f>
        <v>762</v>
      </c>
      <c r="T14">
        <f>IF(target!T15&gt;0,time!T15,"")</f>
        <v>547</v>
      </c>
      <c r="U14">
        <f>IF(target!U15&gt;0,time!U15,"")</f>
        <v>448</v>
      </c>
      <c r="V14">
        <f>IF(target!V15&gt;0,time!V15,"")</f>
        <v>912</v>
      </c>
      <c r="W14">
        <f>IF(target!W15&gt;0,time!W15,"")</f>
        <v>630</v>
      </c>
      <c r="X14" t="str">
        <f>IF(target!X15&gt;0,time!X15,"")</f>
        <v/>
      </c>
      <c r="Y14" t="str">
        <f>IF(target!Y15&gt;0,time!Y15,"")</f>
        <v/>
      </c>
      <c r="Z14">
        <f>IF(target!Z15&gt;0,time!Z15,"")</f>
        <v>1673</v>
      </c>
      <c r="AA14" t="str">
        <f>IF(target!AA15&gt;0,time!AA15,"")</f>
        <v/>
      </c>
      <c r="AB14" t="str">
        <f>IF(target!AB15&gt;0,time!AB15,"")</f>
        <v/>
      </c>
      <c r="AC14" t="str">
        <f>IF(target!AC15&gt;0,time!AC15,"")</f>
        <v/>
      </c>
      <c r="AD14" t="str">
        <f>IF(target!AD15&gt;0,time!AD15,"")</f>
        <v/>
      </c>
      <c r="AE14" t="str">
        <f>IF(target!AE15&gt;0,time!AE15,"")</f>
        <v/>
      </c>
      <c r="AF14" t="str">
        <f>IF(target!AF15&gt;0,time!AF15,"")</f>
        <v/>
      </c>
      <c r="AG14">
        <f>IF(target!AG15&gt;0,time!AG15,"")</f>
        <v>895</v>
      </c>
      <c r="AH14">
        <f>IF(target!AH15&gt;0,time!AH15,"")</f>
        <v>613</v>
      </c>
      <c r="AI14" t="str">
        <f>IF(target!AI15&gt;0,time!AI15,"")</f>
        <v/>
      </c>
      <c r="AJ14">
        <f>IF(target!AJ15&gt;0,time!AJ15,"")</f>
        <v>551</v>
      </c>
      <c r="AK14" t="str">
        <f>IF(target!AK15&gt;0,time!AK15,"")</f>
        <v/>
      </c>
      <c r="AL14">
        <f>IF(target!AL15&gt;0,time!AL15,"")</f>
        <v>531</v>
      </c>
      <c r="AM14">
        <f>IF(target!AM15&gt;0,time!AM15,"")</f>
        <v>713</v>
      </c>
      <c r="AN14">
        <f>IF(target!AN15&gt;0,time!AN15,"")</f>
        <v>1160</v>
      </c>
      <c r="AO14">
        <f>IF(target!AO15&gt;0,time!AO15,"")</f>
        <v>514</v>
      </c>
      <c r="AP14">
        <f>IF(target!AP15&gt;0,time!AP15,"")</f>
        <v>1127</v>
      </c>
      <c r="AQ14">
        <f>IF(target!AQ15&gt;0,time!AQ15,"")</f>
        <v>497</v>
      </c>
      <c r="AR14">
        <f>IF(target!AR15&gt;0,time!AR15,"")</f>
        <v>547</v>
      </c>
      <c r="AS14">
        <f>IF(target!AS15&gt;0,time!AS15,"")</f>
        <v>879</v>
      </c>
      <c r="AT14">
        <f>IF(target!AT15&gt;0,time!AT15,"")</f>
        <v>464</v>
      </c>
      <c r="AU14">
        <f>IF(target!AU15&gt;0,time!AU15,"")</f>
        <v>613</v>
      </c>
      <c r="AV14">
        <f>IF(target!AV15&gt;0,time!AV15,"")</f>
        <v>497</v>
      </c>
      <c r="AW14">
        <f>IF(target!AW15&gt;0,time!AW15,"")</f>
        <v>614</v>
      </c>
      <c r="AX14" t="str">
        <f>IF(target!AX15&gt;0,time!AX15,"")</f>
        <v/>
      </c>
      <c r="AY14">
        <f>IF(target!AY15&gt;0,time!AY15,"")</f>
        <v>829</v>
      </c>
      <c r="AZ14" t="str">
        <f>IF(target!AZ15&gt;0,time!AZ15,"")</f>
        <v/>
      </c>
    </row>
    <row r="15" spans="1:52" x14ac:dyDescent="0.25">
      <c r="A15">
        <f>time!A16</f>
        <v>13</v>
      </c>
      <c r="C15" t="str">
        <f>IF(target!C16&gt;0,time!C16,"")</f>
        <v/>
      </c>
      <c r="D15" t="str">
        <f>IF(target!D16&gt;0,time!D16,"")</f>
        <v/>
      </c>
      <c r="E15" t="str">
        <f>IF(target!E16&gt;0,time!E16,"")</f>
        <v/>
      </c>
      <c r="F15" t="str">
        <f>IF(target!F16&gt;0,time!F16,"")</f>
        <v/>
      </c>
      <c r="G15" t="str">
        <f>IF(target!G16&gt;0,time!G16,"")</f>
        <v/>
      </c>
      <c r="H15">
        <f>IF(target!H16&gt;0,time!H16,"")</f>
        <v>538</v>
      </c>
      <c r="I15">
        <f>IF(target!I16&gt;0,time!I16,"")</f>
        <v>1046</v>
      </c>
      <c r="J15">
        <f>IF(target!J16&gt;0,time!J16,"")</f>
        <v>1208</v>
      </c>
      <c r="K15">
        <f>IF(target!K16&gt;0,time!K16,"")</f>
        <v>746</v>
      </c>
      <c r="L15" t="str">
        <f>IF(target!L16&gt;0,time!L16,"")</f>
        <v/>
      </c>
      <c r="M15">
        <f>IF(target!M16&gt;0,time!M16,"")</f>
        <v>485</v>
      </c>
      <c r="N15">
        <f>IF(target!N16&gt;0,time!N16,"")</f>
        <v>718</v>
      </c>
      <c r="O15">
        <f>IF(target!O16&gt;0,time!O16,"")</f>
        <v>1135</v>
      </c>
      <c r="P15">
        <f>IF(target!P16&gt;0,time!P16,"")</f>
        <v>561</v>
      </c>
      <c r="Q15">
        <f>IF(target!Q16&gt;0,time!Q16,"")</f>
        <v>2172</v>
      </c>
      <c r="R15">
        <f>IF(target!R16&gt;0,time!R16,"")</f>
        <v>559</v>
      </c>
      <c r="S15">
        <f>IF(target!S16&gt;0,time!S16,"")</f>
        <v>616</v>
      </c>
      <c r="T15">
        <f>IF(target!T16&gt;0,time!T16,"")</f>
        <v>569</v>
      </c>
      <c r="U15">
        <f>IF(target!U16&gt;0,time!U16,"")</f>
        <v>696</v>
      </c>
      <c r="V15">
        <f>IF(target!V16&gt;0,time!V16,"")</f>
        <v>628</v>
      </c>
      <c r="W15">
        <f>IF(target!W16&gt;0,time!W16,"")</f>
        <v>1183</v>
      </c>
      <c r="X15">
        <f>IF(target!X16&gt;0,time!X16,"")</f>
        <v>2085</v>
      </c>
      <c r="Y15">
        <f>IF(target!Y16&gt;0,time!Y16,"")</f>
        <v>478</v>
      </c>
      <c r="Z15">
        <f>IF(target!Z16&gt;0,time!Z16,"")</f>
        <v>448</v>
      </c>
      <c r="AA15" t="str">
        <f>IF(target!AA16&gt;0,time!AA16,"")</f>
        <v/>
      </c>
      <c r="AB15" t="str">
        <f>IF(target!AB16&gt;0,time!AB16,"")</f>
        <v/>
      </c>
      <c r="AC15" t="str">
        <f>IF(target!AC16&gt;0,time!AC16,"")</f>
        <v/>
      </c>
      <c r="AD15" t="str">
        <f>IF(target!AD16&gt;0,time!AD16,"")</f>
        <v/>
      </c>
      <c r="AE15" t="str">
        <f>IF(target!AE16&gt;0,time!AE16,"")</f>
        <v/>
      </c>
      <c r="AF15" t="str">
        <f>IF(target!AF16&gt;0,time!AF16,"")</f>
        <v/>
      </c>
      <c r="AG15">
        <f>IF(target!AG16&gt;0,time!AG16,"")</f>
        <v>896</v>
      </c>
      <c r="AH15">
        <f>IF(target!AH16&gt;0,time!AH16,"")</f>
        <v>795</v>
      </c>
      <c r="AI15" t="str">
        <f>IF(target!AI16&gt;0,time!AI16,"")</f>
        <v/>
      </c>
      <c r="AJ15">
        <f>IF(target!AJ16&gt;0,time!AJ16,"")</f>
        <v>516</v>
      </c>
      <c r="AK15">
        <f>IF(target!AK16&gt;0,time!AK16,"")</f>
        <v>384</v>
      </c>
      <c r="AL15">
        <f>IF(target!AL16&gt;0,time!AL16,"")</f>
        <v>551</v>
      </c>
      <c r="AM15">
        <f>IF(target!AM16&gt;0,time!AM16,"")</f>
        <v>530</v>
      </c>
      <c r="AN15">
        <f>IF(target!AN16&gt;0,time!AN16,"")</f>
        <v>1120</v>
      </c>
      <c r="AO15">
        <f>IF(target!AO16&gt;0,time!AO16,"")</f>
        <v>549</v>
      </c>
      <c r="AP15">
        <f>IF(target!AP16&gt;0,time!AP16,"")</f>
        <v>1449</v>
      </c>
      <c r="AQ15">
        <f>IF(target!AQ16&gt;0,time!AQ16,"")</f>
        <v>551</v>
      </c>
      <c r="AR15">
        <f>IF(target!AR16&gt;0,time!AR16,"")</f>
        <v>581</v>
      </c>
      <c r="AS15">
        <f>IF(target!AS16&gt;0,time!AS16,"")</f>
        <v>745</v>
      </c>
      <c r="AT15">
        <f>IF(target!AT16&gt;0,time!AT16,"")</f>
        <v>520</v>
      </c>
      <c r="AU15">
        <f>IF(target!AU16&gt;0,time!AU16,"")</f>
        <v>1185</v>
      </c>
      <c r="AV15" t="str">
        <f>IF(target!AV16&gt;0,time!AV16,"")</f>
        <v/>
      </c>
      <c r="AW15">
        <f>IF(target!AW16&gt;0,time!AW16,"")</f>
        <v>2301</v>
      </c>
      <c r="AX15" t="str">
        <f>IF(target!AX16&gt;0,time!AX16,"")</f>
        <v/>
      </c>
      <c r="AY15">
        <f>IF(target!AY16&gt;0,time!AY16,"")</f>
        <v>897</v>
      </c>
      <c r="AZ15" t="str">
        <f>IF(target!AZ16&gt;0,time!AZ16,"")</f>
        <v/>
      </c>
    </row>
    <row r="16" spans="1:52" x14ac:dyDescent="0.25">
      <c r="A16">
        <f>time!A17</f>
        <v>14</v>
      </c>
      <c r="C16" t="str">
        <f>IF(target!C17&gt;0,time!C17,"")</f>
        <v/>
      </c>
      <c r="D16" t="str">
        <f>IF(target!D17&gt;0,time!D17,"")</f>
        <v/>
      </c>
      <c r="E16" t="str">
        <f>IF(target!E17&gt;0,time!E17,"")</f>
        <v/>
      </c>
      <c r="F16" t="str">
        <f>IF(target!F17&gt;0,time!F17,"")</f>
        <v/>
      </c>
      <c r="G16" t="str">
        <f>IF(target!G17&gt;0,time!G17,"")</f>
        <v/>
      </c>
      <c r="H16">
        <f>IF(target!H17&gt;0,time!H17,"")</f>
        <v>774</v>
      </c>
      <c r="I16">
        <f>IF(target!I17&gt;0,time!I17,"")</f>
        <v>1011</v>
      </c>
      <c r="J16">
        <f>IF(target!J17&gt;0,time!J17,"")</f>
        <v>4847</v>
      </c>
      <c r="K16">
        <f>IF(target!K17&gt;0,time!K17,"")</f>
        <v>620</v>
      </c>
      <c r="L16">
        <f>IF(target!L17&gt;0,time!L17,"")</f>
        <v>2406</v>
      </c>
      <c r="M16">
        <f>IF(target!M17&gt;0,time!M17,"")</f>
        <v>560</v>
      </c>
      <c r="N16">
        <f>IF(target!N17&gt;0,time!N17,"")</f>
        <v>559</v>
      </c>
      <c r="O16">
        <f>IF(target!O17&gt;0,time!O17,"")</f>
        <v>652</v>
      </c>
      <c r="P16">
        <f>IF(target!P17&gt;0,time!P17,"")</f>
        <v>589</v>
      </c>
      <c r="Q16">
        <f>IF(target!Q17&gt;0,time!Q17,"")</f>
        <v>1172</v>
      </c>
      <c r="R16">
        <f>IF(target!R17&gt;0,time!R17,"")</f>
        <v>628</v>
      </c>
      <c r="S16">
        <f>IF(target!S17&gt;0,time!S17,"")</f>
        <v>605</v>
      </c>
      <c r="T16">
        <f>IF(target!T17&gt;0,time!T17,"")</f>
        <v>818</v>
      </c>
      <c r="U16">
        <f>IF(target!U17&gt;0,time!U17,"")</f>
        <v>563</v>
      </c>
      <c r="V16">
        <f>IF(target!V17&gt;0,time!V17,"")</f>
        <v>836</v>
      </c>
      <c r="W16" t="str">
        <f>IF(target!W17&gt;0,time!W17,"")</f>
        <v/>
      </c>
      <c r="X16">
        <f>IF(target!X17&gt;0,time!X17,"")</f>
        <v>694</v>
      </c>
      <c r="Y16">
        <f>IF(target!Y17&gt;0,time!Y17,"")</f>
        <v>3106</v>
      </c>
      <c r="Z16">
        <f>IF(target!Z17&gt;0,time!Z17,"")</f>
        <v>694</v>
      </c>
      <c r="AA16">
        <f>IF(target!AA17&gt;0,time!AA17,"")</f>
        <v>6230</v>
      </c>
      <c r="AB16" t="str">
        <f>IF(target!AB17&gt;0,time!AB17,"")</f>
        <v/>
      </c>
      <c r="AC16" t="str">
        <f>IF(target!AC17&gt;0,time!AC17,"")</f>
        <v/>
      </c>
      <c r="AD16" t="str">
        <f>IF(target!AD17&gt;0,time!AD17,"")</f>
        <v/>
      </c>
      <c r="AE16" t="str">
        <f>IF(target!AE17&gt;0,time!AE17,"")</f>
        <v/>
      </c>
      <c r="AF16" t="str">
        <f>IF(target!AF17&gt;0,time!AF17,"")</f>
        <v/>
      </c>
      <c r="AG16">
        <f>IF(target!AG17&gt;0,time!AG17,"")</f>
        <v>579</v>
      </c>
      <c r="AH16">
        <f>IF(target!AH17&gt;0,time!AH17,"")</f>
        <v>1104</v>
      </c>
      <c r="AI16">
        <f>IF(target!AI17&gt;0,time!AI17,"")</f>
        <v>4129</v>
      </c>
      <c r="AJ16">
        <f>IF(target!AJ17&gt;0,time!AJ17,"")</f>
        <v>934</v>
      </c>
      <c r="AK16">
        <f>IF(target!AK17&gt;0,time!AK17,"")</f>
        <v>3772</v>
      </c>
      <c r="AL16">
        <f>IF(target!AL17&gt;0,time!AL17,"")</f>
        <v>573</v>
      </c>
      <c r="AM16">
        <f>IF(target!AM17&gt;0,time!AM17,"")</f>
        <v>587</v>
      </c>
      <c r="AN16">
        <f>IF(target!AN17&gt;0,time!AN17,"")</f>
        <v>817</v>
      </c>
      <c r="AO16">
        <f>IF(target!AO17&gt;0,time!AO17,"")</f>
        <v>533</v>
      </c>
      <c r="AP16">
        <f>IF(target!AP17&gt;0,time!AP17,"")</f>
        <v>855</v>
      </c>
      <c r="AQ16">
        <f>IF(target!AQ17&gt;0,time!AQ17,"")</f>
        <v>394</v>
      </c>
      <c r="AR16">
        <f>IF(target!AR17&gt;0,time!AR17,"")</f>
        <v>558</v>
      </c>
      <c r="AS16">
        <f>IF(target!AS17&gt;0,time!AS17,"")</f>
        <v>791</v>
      </c>
      <c r="AT16">
        <f>IF(target!AT17&gt;0,time!AT17,"")</f>
        <v>513</v>
      </c>
      <c r="AU16">
        <f>IF(target!AU17&gt;0,time!AU17,"")</f>
        <v>910</v>
      </c>
      <c r="AV16">
        <f>IF(target!AV17&gt;0,time!AV17,"")</f>
        <v>7993</v>
      </c>
      <c r="AW16">
        <f>IF(target!AW17&gt;0,time!AW17,"")</f>
        <v>4493</v>
      </c>
      <c r="AX16" t="str">
        <f>IF(target!AX17&gt;0,time!AX17,"")</f>
        <v/>
      </c>
      <c r="AY16">
        <f>IF(target!AY17&gt;0,time!AY17,"")</f>
        <v>4370</v>
      </c>
      <c r="AZ16" t="str">
        <f>IF(target!AZ17&gt;0,time!AZ17,"")</f>
        <v/>
      </c>
    </row>
    <row r="21" spans="1:27" x14ac:dyDescent="0.25"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27" x14ac:dyDescent="0.25"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</row>
    <row r="23" spans="1:27" x14ac:dyDescent="0.25">
      <c r="A23">
        <f t="shared" ref="A23:A31" si="0">A4</f>
        <v>1</v>
      </c>
      <c r="C23" t="str">
        <f t="shared" ref="C23:C31" si="1">IF(ISERROR(AVERAGE(C4,AB4)),"",AVERAGE(C4,AB4))</f>
        <v/>
      </c>
      <c r="D23" t="str">
        <f t="shared" ref="D23:D31" si="2">IF(ISERROR(AVERAGE(D4,AC4)),"",AVERAGE(D4,AC4))</f>
        <v/>
      </c>
      <c r="E23" t="str">
        <f t="shared" ref="E23:E31" si="3">IF(ISERROR(AVERAGE(E4,AD4)),"",AVERAGE(E4,AD4))</f>
        <v/>
      </c>
      <c r="F23" t="str">
        <f t="shared" ref="F23:F31" si="4">IF(ISERROR(AVERAGE(F4,AE4)),"",AVERAGE(F4,AE4))</f>
        <v/>
      </c>
      <c r="G23" t="str">
        <f t="shared" ref="G23:G31" si="5">IF(ISERROR(AVERAGE(G4,AF4)),"",AVERAGE(G4,AF4))</f>
        <v/>
      </c>
      <c r="H23">
        <f t="shared" ref="H23:H31" si="6">IF(ISERROR(AVERAGE(H4,AG4)),"",AVERAGE(H4,AG4))</f>
        <v>886.5</v>
      </c>
      <c r="I23">
        <f t="shared" ref="I23:I31" si="7">IF(ISERROR(AVERAGE(I4,AH4)),"",AVERAGE(I4,AH4))</f>
        <v>886.5</v>
      </c>
      <c r="J23">
        <f t="shared" ref="J23:J31" si="8">IF(ISERROR(AVERAGE(J4,AI4)),"",AVERAGE(J4,AI4))</f>
        <v>2303.5</v>
      </c>
      <c r="K23">
        <f t="shared" ref="K23:K31" si="9">IF(ISERROR(AVERAGE(K4,AJ4)),"",AVERAGE(K4,AJ4))</f>
        <v>682.5</v>
      </c>
      <c r="L23">
        <f t="shared" ref="L23:L31" si="10">IF(ISERROR(AVERAGE(L4,AK4)),"",AVERAGE(L4,AK4))</f>
        <v>2319</v>
      </c>
      <c r="M23">
        <f t="shared" ref="M23:M31" si="11">IF(ISERROR(AVERAGE(M4,AL4)),"",AVERAGE(M4,AL4))</f>
        <v>679.5</v>
      </c>
      <c r="N23">
        <f t="shared" ref="N23:N31" si="12">IF(ISERROR(AVERAGE(N4,AM4)),"",AVERAGE(N4,AM4))</f>
        <v>484</v>
      </c>
      <c r="O23">
        <f t="shared" ref="O23:O31" si="13">IF(ISERROR(AVERAGE(O4,AN4)),"",AVERAGE(O4,AN4))</f>
        <v>671.5</v>
      </c>
      <c r="P23">
        <f t="shared" ref="P23:P31" si="14">IF(ISERROR(AVERAGE(P4,AO4)),"",AVERAGE(P4,AO4))</f>
        <v>862</v>
      </c>
      <c r="Q23">
        <f t="shared" ref="Q23:Q31" si="15">IF(ISERROR(AVERAGE(Q4,AP4)),"",AVERAGE(Q4,AP4))</f>
        <v>1038</v>
      </c>
      <c r="R23">
        <f t="shared" ref="R23:R31" si="16">IF(ISERROR(AVERAGE(R4,AQ4)),"",AVERAGE(R4,AQ4))</f>
        <v>895</v>
      </c>
      <c r="S23">
        <f t="shared" ref="S23:S31" si="17">IF(ISERROR(AVERAGE(S4,AR4)),"",AVERAGE(S4,AR4))</f>
        <v>599.5</v>
      </c>
      <c r="T23">
        <f t="shared" ref="T23:T31" si="18">IF(ISERROR(AVERAGE(T4,AS4)),"",AVERAGE(T4,AS4))</f>
        <v>679.5</v>
      </c>
      <c r="U23">
        <f t="shared" ref="U23:U31" si="19">IF(ISERROR(AVERAGE(U4,AT4)),"",AVERAGE(U4,AT4))</f>
        <v>3512</v>
      </c>
      <c r="V23">
        <f t="shared" ref="V23:V31" si="20">IF(ISERROR(AVERAGE(V4,AU4)),"",AVERAGE(V4,AU4))</f>
        <v>853.5</v>
      </c>
      <c r="W23">
        <f t="shared" ref="W23:W31" si="21">IF(ISERROR(AVERAGE(W4,AV4)),"",AVERAGE(W4,AV4))</f>
        <v>1428</v>
      </c>
      <c r="X23">
        <f t="shared" ref="X23:X31" si="22">IF(ISERROR(AVERAGE(X4,AW4)),"",AVERAGE(X4,AW4))</f>
        <v>878</v>
      </c>
      <c r="Y23">
        <f t="shared" ref="Y23:Y31" si="23">IF(ISERROR(AVERAGE(Y4,AX4)),"",AVERAGE(Y4,AX4))</f>
        <v>2813</v>
      </c>
      <c r="Z23">
        <f t="shared" ref="Z23:Z31" si="24">IF(ISERROR(AVERAGE(Z4,AY4)),"",AVERAGE(Z4,AY4))</f>
        <v>1723.5</v>
      </c>
      <c r="AA23">
        <f t="shared" ref="AA23:AA31" si="25">IF(ISERROR(AVERAGE(AA4,AZ4)),"",AVERAGE(AA4,AZ4))</f>
        <v>2159</v>
      </c>
    </row>
    <row r="24" spans="1:27" x14ac:dyDescent="0.25">
      <c r="A24">
        <f t="shared" si="0"/>
        <v>2</v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5"/>
        <v/>
      </c>
      <c r="H24">
        <f t="shared" si="6"/>
        <v>789</v>
      </c>
      <c r="I24">
        <f t="shared" si="7"/>
        <v>2115</v>
      </c>
      <c r="J24">
        <f t="shared" si="8"/>
        <v>4626</v>
      </c>
      <c r="K24">
        <f t="shared" si="9"/>
        <v>1110</v>
      </c>
      <c r="L24">
        <f t="shared" si="10"/>
        <v>8498</v>
      </c>
      <c r="M24">
        <f t="shared" si="11"/>
        <v>1617</v>
      </c>
      <c r="N24">
        <f t="shared" si="12"/>
        <v>1292.5</v>
      </c>
      <c r="O24">
        <f t="shared" si="13"/>
        <v>778.5</v>
      </c>
      <c r="P24">
        <f t="shared" si="14"/>
        <v>1243</v>
      </c>
      <c r="Q24">
        <f t="shared" si="15"/>
        <v>1532.5</v>
      </c>
      <c r="R24">
        <f t="shared" si="16"/>
        <v>1452.5</v>
      </c>
      <c r="S24">
        <f t="shared" si="17"/>
        <v>790</v>
      </c>
      <c r="T24">
        <f t="shared" si="18"/>
        <v>812.5</v>
      </c>
      <c r="U24">
        <f t="shared" si="19"/>
        <v>2556</v>
      </c>
      <c r="V24">
        <f t="shared" si="20"/>
        <v>6130</v>
      </c>
      <c r="W24">
        <f t="shared" si="21"/>
        <v>1543.5</v>
      </c>
      <c r="X24">
        <f t="shared" si="22"/>
        <v>1956</v>
      </c>
      <c r="Y24">
        <f t="shared" si="23"/>
        <v>10253.5</v>
      </c>
      <c r="Z24">
        <f t="shared" si="24"/>
        <v>1064</v>
      </c>
      <c r="AA24" t="str">
        <f t="shared" si="25"/>
        <v/>
      </c>
    </row>
    <row r="25" spans="1:27" x14ac:dyDescent="0.25">
      <c r="A25">
        <f t="shared" si="0"/>
        <v>3</v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>
        <f t="shared" si="6"/>
        <v>664</v>
      </c>
      <c r="I25">
        <f t="shared" si="7"/>
        <v>655.5</v>
      </c>
      <c r="J25">
        <f t="shared" si="8"/>
        <v>5784.5</v>
      </c>
      <c r="K25">
        <f t="shared" si="9"/>
        <v>1218</v>
      </c>
      <c r="L25">
        <f t="shared" si="10"/>
        <v>10015</v>
      </c>
      <c r="M25">
        <f t="shared" si="11"/>
        <v>596.5</v>
      </c>
      <c r="N25">
        <f t="shared" si="12"/>
        <v>664</v>
      </c>
      <c r="O25">
        <f t="shared" si="13"/>
        <v>1253</v>
      </c>
      <c r="P25">
        <f t="shared" si="14"/>
        <v>730</v>
      </c>
      <c r="Q25">
        <f t="shared" si="15"/>
        <v>878.5</v>
      </c>
      <c r="R25">
        <f t="shared" si="16"/>
        <v>600.5</v>
      </c>
      <c r="S25">
        <f t="shared" si="17"/>
        <v>672</v>
      </c>
      <c r="T25">
        <f t="shared" si="18"/>
        <v>656.5</v>
      </c>
      <c r="U25">
        <f t="shared" si="19"/>
        <v>522.5</v>
      </c>
      <c r="V25">
        <f t="shared" si="20"/>
        <v>1085.5</v>
      </c>
      <c r="W25">
        <f t="shared" si="21"/>
        <v>654.5</v>
      </c>
      <c r="X25">
        <f t="shared" si="22"/>
        <v>2347</v>
      </c>
      <c r="Y25">
        <f t="shared" si="23"/>
        <v>3313</v>
      </c>
      <c r="Z25">
        <f t="shared" si="24"/>
        <v>1259.5</v>
      </c>
      <c r="AA25">
        <f t="shared" si="25"/>
        <v>7010</v>
      </c>
    </row>
    <row r="26" spans="1:27" x14ac:dyDescent="0.25">
      <c r="A26">
        <f t="shared" si="0"/>
        <v>4</v>
      </c>
      <c r="C26" t="str">
        <f t="shared" si="1"/>
        <v/>
      </c>
      <c r="D26">
        <f t="shared" si="2"/>
        <v>2672</v>
      </c>
      <c r="E26" t="str">
        <f t="shared" si="3"/>
        <v/>
      </c>
      <c r="F26">
        <f t="shared" si="4"/>
        <v>5612</v>
      </c>
      <c r="G26">
        <f t="shared" si="5"/>
        <v>6492</v>
      </c>
      <c r="H26">
        <f t="shared" si="6"/>
        <v>534.5</v>
      </c>
      <c r="I26">
        <f t="shared" si="7"/>
        <v>693</v>
      </c>
      <c r="J26">
        <f t="shared" si="8"/>
        <v>839.5</v>
      </c>
      <c r="K26">
        <f t="shared" si="9"/>
        <v>853</v>
      </c>
      <c r="L26">
        <f t="shared" si="10"/>
        <v>6226</v>
      </c>
      <c r="M26">
        <f t="shared" si="11"/>
        <v>574.5</v>
      </c>
      <c r="N26">
        <f t="shared" si="12"/>
        <v>556</v>
      </c>
      <c r="O26">
        <f t="shared" si="13"/>
        <v>1825.5</v>
      </c>
      <c r="P26">
        <f t="shared" si="14"/>
        <v>533</v>
      </c>
      <c r="Q26">
        <f t="shared" si="15"/>
        <v>3056.5</v>
      </c>
      <c r="R26">
        <f t="shared" si="16"/>
        <v>623.5</v>
      </c>
      <c r="S26">
        <f t="shared" si="17"/>
        <v>481</v>
      </c>
      <c r="T26">
        <f t="shared" si="18"/>
        <v>672.5</v>
      </c>
      <c r="U26">
        <f t="shared" si="19"/>
        <v>499</v>
      </c>
      <c r="V26">
        <f t="shared" si="20"/>
        <v>577.5</v>
      </c>
      <c r="W26">
        <f t="shared" si="21"/>
        <v>816</v>
      </c>
      <c r="X26">
        <f t="shared" si="22"/>
        <v>3917.5</v>
      </c>
      <c r="Y26" t="str">
        <f t="shared" si="23"/>
        <v/>
      </c>
      <c r="Z26">
        <f t="shared" si="24"/>
        <v>793</v>
      </c>
      <c r="AA26">
        <f t="shared" si="25"/>
        <v>5311</v>
      </c>
    </row>
    <row r="27" spans="1:27" x14ac:dyDescent="0.25">
      <c r="A27">
        <f t="shared" si="0"/>
        <v>5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879</v>
      </c>
      <c r="I27">
        <f t="shared" si="7"/>
        <v>1418</v>
      </c>
      <c r="J27">
        <f t="shared" si="8"/>
        <v>2213.5</v>
      </c>
      <c r="K27">
        <f t="shared" si="9"/>
        <v>924</v>
      </c>
      <c r="L27" t="str">
        <f t="shared" si="10"/>
        <v/>
      </c>
      <c r="M27">
        <f t="shared" si="11"/>
        <v>616.5</v>
      </c>
      <c r="N27">
        <f t="shared" si="12"/>
        <v>1038.5</v>
      </c>
      <c r="O27">
        <f t="shared" si="13"/>
        <v>614.5</v>
      </c>
      <c r="P27">
        <f t="shared" si="14"/>
        <v>833</v>
      </c>
      <c r="Q27">
        <f t="shared" si="15"/>
        <v>1449.5</v>
      </c>
      <c r="R27">
        <f t="shared" si="16"/>
        <v>705.5</v>
      </c>
      <c r="S27">
        <f t="shared" si="17"/>
        <v>615</v>
      </c>
      <c r="T27">
        <f t="shared" si="18"/>
        <v>688</v>
      </c>
      <c r="U27">
        <f t="shared" si="19"/>
        <v>781</v>
      </c>
      <c r="V27">
        <f t="shared" si="20"/>
        <v>898.5</v>
      </c>
      <c r="W27">
        <f t="shared" si="21"/>
        <v>2273.5</v>
      </c>
      <c r="X27">
        <f t="shared" si="22"/>
        <v>1280</v>
      </c>
      <c r="Y27">
        <f t="shared" si="23"/>
        <v>7541</v>
      </c>
      <c r="Z27">
        <f t="shared" si="24"/>
        <v>1070.5</v>
      </c>
      <c r="AA27" t="str">
        <f t="shared" si="25"/>
        <v/>
      </c>
    </row>
    <row r="28" spans="1:27" x14ac:dyDescent="0.25">
      <c r="A28">
        <f t="shared" si="0"/>
        <v>6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654.5</v>
      </c>
      <c r="I28">
        <f t="shared" si="7"/>
        <v>1019.5</v>
      </c>
      <c r="J28">
        <f t="shared" si="8"/>
        <v>3236</v>
      </c>
      <c r="K28">
        <f t="shared" si="9"/>
        <v>677</v>
      </c>
      <c r="L28">
        <f t="shared" si="10"/>
        <v>1966</v>
      </c>
      <c r="M28">
        <f t="shared" si="11"/>
        <v>614.5</v>
      </c>
      <c r="N28">
        <f t="shared" si="12"/>
        <v>748</v>
      </c>
      <c r="O28">
        <f t="shared" si="13"/>
        <v>1111.5</v>
      </c>
      <c r="P28">
        <f t="shared" si="14"/>
        <v>499</v>
      </c>
      <c r="Q28">
        <f t="shared" si="15"/>
        <v>1469.5</v>
      </c>
      <c r="R28">
        <f t="shared" si="16"/>
        <v>712</v>
      </c>
      <c r="S28">
        <f t="shared" si="17"/>
        <v>754</v>
      </c>
      <c r="T28">
        <f t="shared" si="18"/>
        <v>618</v>
      </c>
      <c r="U28">
        <f t="shared" si="19"/>
        <v>589</v>
      </c>
      <c r="V28">
        <f t="shared" si="20"/>
        <v>680</v>
      </c>
      <c r="W28">
        <f t="shared" si="21"/>
        <v>3058.5</v>
      </c>
      <c r="X28">
        <f t="shared" si="22"/>
        <v>920</v>
      </c>
      <c r="Y28" t="str">
        <f t="shared" si="23"/>
        <v/>
      </c>
      <c r="Z28">
        <f t="shared" si="24"/>
        <v>1168.5</v>
      </c>
      <c r="AA28" t="str">
        <f t="shared" si="25"/>
        <v/>
      </c>
    </row>
    <row r="29" spans="1:27" x14ac:dyDescent="0.25">
      <c r="A29">
        <f t="shared" si="0"/>
        <v>7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1529.5</v>
      </c>
      <c r="I29">
        <f t="shared" si="7"/>
        <v>1118.5</v>
      </c>
      <c r="J29" t="str">
        <f t="shared" si="8"/>
        <v/>
      </c>
      <c r="K29">
        <f t="shared" si="9"/>
        <v>1054</v>
      </c>
      <c r="L29" t="str">
        <f t="shared" si="10"/>
        <v/>
      </c>
      <c r="M29">
        <f t="shared" si="11"/>
        <v>641</v>
      </c>
      <c r="N29">
        <f t="shared" si="12"/>
        <v>938</v>
      </c>
      <c r="O29">
        <f t="shared" si="13"/>
        <v>1036</v>
      </c>
      <c r="P29">
        <f t="shared" si="14"/>
        <v>807</v>
      </c>
      <c r="Q29" t="str">
        <f t="shared" si="15"/>
        <v/>
      </c>
      <c r="R29">
        <f t="shared" si="16"/>
        <v>946</v>
      </c>
      <c r="S29">
        <f t="shared" si="17"/>
        <v>721</v>
      </c>
      <c r="T29">
        <f t="shared" si="18"/>
        <v>1013</v>
      </c>
      <c r="U29">
        <f t="shared" si="19"/>
        <v>650.5</v>
      </c>
      <c r="V29">
        <f t="shared" si="20"/>
        <v>1160</v>
      </c>
      <c r="W29">
        <f t="shared" si="21"/>
        <v>1178.5</v>
      </c>
      <c r="X29">
        <f t="shared" si="22"/>
        <v>2129</v>
      </c>
      <c r="Y29" t="str">
        <f t="shared" si="23"/>
        <v/>
      </c>
      <c r="Z29">
        <f t="shared" si="24"/>
        <v>1657</v>
      </c>
      <c r="AA29">
        <f t="shared" si="25"/>
        <v>2245</v>
      </c>
    </row>
    <row r="30" spans="1:27" x14ac:dyDescent="0.25">
      <c r="A30">
        <f t="shared" si="0"/>
        <v>8</v>
      </c>
      <c r="C30" t="str">
        <f t="shared" si="1"/>
        <v/>
      </c>
      <c r="D30" t="str">
        <f t="shared" si="2"/>
        <v/>
      </c>
      <c r="E30">
        <f t="shared" si="3"/>
        <v>1922</v>
      </c>
      <c r="F30">
        <f t="shared" si="4"/>
        <v>3085</v>
      </c>
      <c r="G30" t="str">
        <f t="shared" si="5"/>
        <v/>
      </c>
      <c r="H30">
        <f t="shared" si="6"/>
        <v>448.5</v>
      </c>
      <c r="I30">
        <f t="shared" si="7"/>
        <v>837.5</v>
      </c>
      <c r="J30">
        <f t="shared" si="8"/>
        <v>888</v>
      </c>
      <c r="K30">
        <f t="shared" si="9"/>
        <v>688</v>
      </c>
      <c r="L30">
        <f t="shared" si="10"/>
        <v>4165</v>
      </c>
      <c r="M30">
        <f t="shared" si="11"/>
        <v>493.5</v>
      </c>
      <c r="N30">
        <f t="shared" si="12"/>
        <v>500</v>
      </c>
      <c r="O30">
        <f t="shared" si="13"/>
        <v>841</v>
      </c>
      <c r="P30">
        <f t="shared" si="14"/>
        <v>549.5</v>
      </c>
      <c r="Q30">
        <f t="shared" si="15"/>
        <v>2034</v>
      </c>
      <c r="R30">
        <f t="shared" si="16"/>
        <v>480.5</v>
      </c>
      <c r="S30">
        <f t="shared" si="17"/>
        <v>550</v>
      </c>
      <c r="T30">
        <f t="shared" si="18"/>
        <v>722</v>
      </c>
      <c r="U30">
        <f t="shared" si="19"/>
        <v>498</v>
      </c>
      <c r="V30">
        <f t="shared" si="20"/>
        <v>764.5</v>
      </c>
      <c r="W30">
        <f t="shared" si="21"/>
        <v>1413</v>
      </c>
      <c r="X30">
        <f t="shared" si="22"/>
        <v>2826.5</v>
      </c>
      <c r="Y30">
        <f t="shared" si="23"/>
        <v>996</v>
      </c>
      <c r="Z30">
        <f t="shared" si="24"/>
        <v>1171.5</v>
      </c>
      <c r="AA30">
        <f t="shared" si="25"/>
        <v>3165</v>
      </c>
    </row>
    <row r="31" spans="1:27" x14ac:dyDescent="0.25">
      <c r="A31">
        <f t="shared" si="0"/>
        <v>9</v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>
        <f t="shared" si="6"/>
        <v>514.5</v>
      </c>
      <c r="I31">
        <f t="shared" si="7"/>
        <v>1147</v>
      </c>
      <c r="J31">
        <f t="shared" si="8"/>
        <v>1789</v>
      </c>
      <c r="K31">
        <f t="shared" si="9"/>
        <v>464.5</v>
      </c>
      <c r="L31">
        <f t="shared" si="10"/>
        <v>2980.5</v>
      </c>
      <c r="M31">
        <f t="shared" si="11"/>
        <v>655</v>
      </c>
      <c r="N31">
        <f t="shared" si="12"/>
        <v>563.5</v>
      </c>
      <c r="O31">
        <f t="shared" si="13"/>
        <v>2049.5</v>
      </c>
      <c r="P31">
        <f t="shared" si="14"/>
        <v>667.5</v>
      </c>
      <c r="Q31">
        <f t="shared" si="15"/>
        <v>1154.5</v>
      </c>
      <c r="R31">
        <f t="shared" si="16"/>
        <v>555.5</v>
      </c>
      <c r="S31">
        <f t="shared" si="17"/>
        <v>511.5</v>
      </c>
      <c r="T31">
        <f t="shared" si="18"/>
        <v>662.5</v>
      </c>
      <c r="U31">
        <f t="shared" si="19"/>
        <v>424.5</v>
      </c>
      <c r="V31">
        <f t="shared" si="20"/>
        <v>657.5</v>
      </c>
      <c r="W31">
        <f t="shared" si="21"/>
        <v>820.5</v>
      </c>
      <c r="X31">
        <f t="shared" si="22"/>
        <v>2850</v>
      </c>
      <c r="Y31">
        <f t="shared" si="23"/>
        <v>4606</v>
      </c>
      <c r="Z31">
        <f t="shared" si="24"/>
        <v>1402.5</v>
      </c>
      <c r="AA31" t="str">
        <f t="shared" si="25"/>
        <v/>
      </c>
    </row>
    <row r="32" spans="1:27" x14ac:dyDescent="0.25">
      <c r="A32">
        <f t="shared" ref="A32:A34" si="26">A13</f>
        <v>11</v>
      </c>
      <c r="C32" t="str">
        <f t="shared" ref="C32:AA32" si="27">IF(ISERROR(AVERAGE(C13,AB13)),"",AVERAGE(C13,AB13))</f>
        <v/>
      </c>
      <c r="D32" t="str">
        <f t="shared" si="27"/>
        <v/>
      </c>
      <c r="E32" t="str">
        <f t="shared" si="27"/>
        <v/>
      </c>
      <c r="F32" t="str">
        <f t="shared" si="27"/>
        <v/>
      </c>
      <c r="G32" t="str">
        <f t="shared" si="27"/>
        <v/>
      </c>
      <c r="H32">
        <f t="shared" si="27"/>
        <v>696</v>
      </c>
      <c r="I32">
        <f t="shared" si="27"/>
        <v>1641.5</v>
      </c>
      <c r="J32">
        <f t="shared" si="27"/>
        <v>2775.5</v>
      </c>
      <c r="K32">
        <f t="shared" si="27"/>
        <v>887</v>
      </c>
      <c r="L32">
        <f t="shared" si="27"/>
        <v>3015</v>
      </c>
      <c r="M32">
        <f t="shared" si="27"/>
        <v>572</v>
      </c>
      <c r="N32">
        <f t="shared" si="27"/>
        <v>588.5</v>
      </c>
      <c r="O32">
        <f t="shared" si="27"/>
        <v>1096</v>
      </c>
      <c r="P32">
        <f t="shared" si="27"/>
        <v>605</v>
      </c>
      <c r="Q32">
        <f t="shared" si="27"/>
        <v>2837</v>
      </c>
      <c r="R32">
        <f t="shared" si="27"/>
        <v>572</v>
      </c>
      <c r="S32">
        <f t="shared" si="27"/>
        <v>606</v>
      </c>
      <c r="T32">
        <f t="shared" si="27"/>
        <v>571.5</v>
      </c>
      <c r="U32">
        <f t="shared" si="27"/>
        <v>540</v>
      </c>
      <c r="V32">
        <f t="shared" si="27"/>
        <v>837</v>
      </c>
      <c r="W32">
        <f t="shared" si="27"/>
        <v>754</v>
      </c>
      <c r="X32">
        <f t="shared" si="27"/>
        <v>1269.5</v>
      </c>
      <c r="Y32">
        <f t="shared" si="27"/>
        <v>3430</v>
      </c>
      <c r="Z32">
        <f t="shared" si="27"/>
        <v>2637</v>
      </c>
      <c r="AA32">
        <f t="shared" si="27"/>
        <v>5023</v>
      </c>
    </row>
    <row r="33" spans="1:27" x14ac:dyDescent="0.25">
      <c r="A33">
        <f t="shared" si="26"/>
        <v>12</v>
      </c>
      <c r="C33" t="str">
        <f t="shared" ref="C33:AA33" si="28">IF(ISERROR(AVERAGE(C14,AB14)),"",AVERAGE(C14,AB14))</f>
        <v/>
      </c>
      <c r="D33" t="str">
        <f t="shared" si="28"/>
        <v/>
      </c>
      <c r="E33" t="str">
        <f t="shared" si="28"/>
        <v/>
      </c>
      <c r="F33" t="str">
        <f t="shared" si="28"/>
        <v/>
      </c>
      <c r="G33" t="str">
        <f t="shared" si="28"/>
        <v/>
      </c>
      <c r="H33">
        <f t="shared" si="28"/>
        <v>837</v>
      </c>
      <c r="I33">
        <f t="shared" si="28"/>
        <v>787.5</v>
      </c>
      <c r="J33" t="str">
        <f t="shared" si="28"/>
        <v/>
      </c>
      <c r="K33">
        <f t="shared" si="28"/>
        <v>673.5</v>
      </c>
      <c r="L33" t="str">
        <f t="shared" si="28"/>
        <v/>
      </c>
      <c r="M33">
        <f t="shared" si="28"/>
        <v>530.5</v>
      </c>
      <c r="N33">
        <f t="shared" si="28"/>
        <v>597</v>
      </c>
      <c r="O33">
        <f t="shared" si="28"/>
        <v>1160</v>
      </c>
      <c r="P33">
        <f t="shared" si="28"/>
        <v>623</v>
      </c>
      <c r="Q33">
        <f t="shared" si="28"/>
        <v>1311</v>
      </c>
      <c r="R33">
        <f t="shared" si="28"/>
        <v>539</v>
      </c>
      <c r="S33">
        <f t="shared" si="28"/>
        <v>654.5</v>
      </c>
      <c r="T33">
        <f t="shared" si="28"/>
        <v>713</v>
      </c>
      <c r="U33">
        <f t="shared" si="28"/>
        <v>456</v>
      </c>
      <c r="V33">
        <f t="shared" si="28"/>
        <v>762.5</v>
      </c>
      <c r="W33">
        <f t="shared" si="28"/>
        <v>563.5</v>
      </c>
      <c r="X33">
        <f t="shared" si="28"/>
        <v>614</v>
      </c>
      <c r="Y33" t="str">
        <f t="shared" si="28"/>
        <v/>
      </c>
      <c r="Z33">
        <f t="shared" si="28"/>
        <v>1251</v>
      </c>
      <c r="AA33" t="str">
        <f t="shared" si="28"/>
        <v/>
      </c>
    </row>
    <row r="34" spans="1:27" x14ac:dyDescent="0.25">
      <c r="A34">
        <f t="shared" si="26"/>
        <v>13</v>
      </c>
      <c r="C34" t="str">
        <f t="shared" ref="C34:AA34" si="29">IF(ISERROR(AVERAGE(C15,AB15)),"",AVERAGE(C15,AB15))</f>
        <v/>
      </c>
      <c r="D34" t="str">
        <f t="shared" si="29"/>
        <v/>
      </c>
      <c r="E34" t="str">
        <f t="shared" si="29"/>
        <v/>
      </c>
      <c r="F34" t="str">
        <f t="shared" si="29"/>
        <v/>
      </c>
      <c r="G34" t="str">
        <f t="shared" si="29"/>
        <v/>
      </c>
      <c r="H34">
        <f t="shared" si="29"/>
        <v>717</v>
      </c>
      <c r="I34">
        <f t="shared" si="29"/>
        <v>920.5</v>
      </c>
      <c r="J34">
        <f t="shared" si="29"/>
        <v>1208</v>
      </c>
      <c r="K34">
        <f t="shared" si="29"/>
        <v>631</v>
      </c>
      <c r="L34">
        <f t="shared" si="29"/>
        <v>384</v>
      </c>
      <c r="M34">
        <f t="shared" si="29"/>
        <v>518</v>
      </c>
      <c r="N34">
        <f t="shared" si="29"/>
        <v>624</v>
      </c>
      <c r="O34">
        <f t="shared" si="29"/>
        <v>1127.5</v>
      </c>
      <c r="P34">
        <f t="shared" si="29"/>
        <v>555</v>
      </c>
      <c r="Q34">
        <f t="shared" si="29"/>
        <v>1810.5</v>
      </c>
      <c r="R34">
        <f t="shared" si="29"/>
        <v>555</v>
      </c>
      <c r="S34">
        <f t="shared" si="29"/>
        <v>598.5</v>
      </c>
      <c r="T34">
        <f t="shared" si="29"/>
        <v>657</v>
      </c>
      <c r="U34">
        <f t="shared" si="29"/>
        <v>608</v>
      </c>
      <c r="V34">
        <f t="shared" si="29"/>
        <v>906.5</v>
      </c>
      <c r="W34">
        <f t="shared" si="29"/>
        <v>1183</v>
      </c>
      <c r="X34">
        <f t="shared" si="29"/>
        <v>2193</v>
      </c>
      <c r="Y34">
        <f t="shared" si="29"/>
        <v>478</v>
      </c>
      <c r="Z34">
        <f t="shared" si="29"/>
        <v>672.5</v>
      </c>
      <c r="AA34" t="str">
        <f t="shared" si="29"/>
        <v/>
      </c>
    </row>
    <row r="35" spans="1:27" x14ac:dyDescent="0.25">
      <c r="A35">
        <f>A16</f>
        <v>14</v>
      </c>
      <c r="C35" t="str">
        <f t="shared" ref="C35:AA35" si="30">IF(ISERROR(AVERAGE(C16,AB16)),"",AVERAGE(C16,AB16))</f>
        <v/>
      </c>
      <c r="D35" t="str">
        <f t="shared" si="30"/>
        <v/>
      </c>
      <c r="E35" t="str">
        <f t="shared" si="30"/>
        <v/>
      </c>
      <c r="F35" t="str">
        <f t="shared" si="30"/>
        <v/>
      </c>
      <c r="G35" t="str">
        <f t="shared" si="30"/>
        <v/>
      </c>
      <c r="H35">
        <f t="shared" si="30"/>
        <v>676.5</v>
      </c>
      <c r="I35">
        <f t="shared" si="30"/>
        <v>1057.5</v>
      </c>
      <c r="J35">
        <f t="shared" si="30"/>
        <v>4488</v>
      </c>
      <c r="K35">
        <f t="shared" si="30"/>
        <v>777</v>
      </c>
      <c r="L35">
        <f t="shared" si="30"/>
        <v>3089</v>
      </c>
      <c r="M35">
        <f t="shared" si="30"/>
        <v>566.5</v>
      </c>
      <c r="N35">
        <f t="shared" si="30"/>
        <v>573</v>
      </c>
      <c r="O35">
        <f t="shared" si="30"/>
        <v>734.5</v>
      </c>
      <c r="P35">
        <f t="shared" si="30"/>
        <v>561</v>
      </c>
      <c r="Q35">
        <f t="shared" si="30"/>
        <v>1013.5</v>
      </c>
      <c r="R35">
        <f t="shared" si="30"/>
        <v>511</v>
      </c>
      <c r="S35">
        <f t="shared" si="30"/>
        <v>581.5</v>
      </c>
      <c r="T35">
        <f t="shared" si="30"/>
        <v>804.5</v>
      </c>
      <c r="U35">
        <f t="shared" si="30"/>
        <v>538</v>
      </c>
      <c r="V35">
        <f t="shared" si="30"/>
        <v>873</v>
      </c>
      <c r="W35">
        <f t="shared" si="30"/>
        <v>7993</v>
      </c>
      <c r="X35">
        <f t="shared" si="30"/>
        <v>2593.5</v>
      </c>
      <c r="Y35">
        <f t="shared" si="30"/>
        <v>3106</v>
      </c>
      <c r="Z35">
        <f t="shared" si="30"/>
        <v>2532</v>
      </c>
      <c r="AA35">
        <f t="shared" si="30"/>
        <v>6230</v>
      </c>
    </row>
    <row r="37" spans="1:27" x14ac:dyDescent="0.25">
      <c r="C37" t="e">
        <f>AVERAGE(C25:C35)</f>
        <v>#DIV/0!</v>
      </c>
      <c r="D37">
        <f t="shared" ref="D37:Z37" si="31">AVERAGE(D25:D35)</f>
        <v>2672</v>
      </c>
      <c r="E37">
        <f t="shared" si="31"/>
        <v>1922</v>
      </c>
      <c r="F37">
        <f t="shared" si="31"/>
        <v>4348.5</v>
      </c>
      <c r="G37">
        <f t="shared" si="31"/>
        <v>6492</v>
      </c>
      <c r="H37">
        <f t="shared" si="31"/>
        <v>741</v>
      </c>
      <c r="I37">
        <f t="shared" si="31"/>
        <v>1026.909090909091</v>
      </c>
      <c r="J37">
        <f t="shared" si="31"/>
        <v>2580.2222222222222</v>
      </c>
      <c r="K37">
        <f t="shared" si="31"/>
        <v>804.27272727272725</v>
      </c>
      <c r="L37">
        <f t="shared" si="31"/>
        <v>3980.0625</v>
      </c>
      <c r="M37">
        <f t="shared" si="31"/>
        <v>579.86363636363637</v>
      </c>
      <c r="N37">
        <f t="shared" si="31"/>
        <v>671.86363636363637</v>
      </c>
      <c r="O37">
        <f t="shared" si="31"/>
        <v>1168.090909090909</v>
      </c>
      <c r="P37">
        <f t="shared" si="31"/>
        <v>633</v>
      </c>
      <c r="Q37">
        <f t="shared" si="31"/>
        <v>1701.45</v>
      </c>
      <c r="R37">
        <f t="shared" si="31"/>
        <v>618.22727272727275</v>
      </c>
      <c r="S37">
        <f t="shared" si="31"/>
        <v>613.18181818181813</v>
      </c>
      <c r="T37">
        <f t="shared" si="31"/>
        <v>707.13636363636363</v>
      </c>
      <c r="U37">
        <f t="shared" si="31"/>
        <v>555.13636363636363</v>
      </c>
      <c r="V37">
        <f t="shared" si="31"/>
        <v>836.59090909090912</v>
      </c>
      <c r="W37">
        <f t="shared" si="31"/>
        <v>1882.5454545454545</v>
      </c>
      <c r="X37">
        <f t="shared" si="31"/>
        <v>2085.4545454545455</v>
      </c>
      <c r="Y37">
        <f t="shared" si="31"/>
        <v>3352.8571428571427</v>
      </c>
      <c r="Z37">
        <f t="shared" si="31"/>
        <v>1419.5454545454545</v>
      </c>
      <c r="AA37">
        <f>AVERAGE(AA25:AA35)</f>
        <v>4830.666666666667</v>
      </c>
    </row>
    <row r="38" spans="1:27" x14ac:dyDescent="0.25">
      <c r="C38" t="str">
        <f t="shared" ref="C38:AA38" si="32">IF(ISERROR(AVERAGE(C23:C31)),"",C37)</f>
        <v/>
      </c>
      <c r="D38">
        <f>IF(ISERROR(AVERAGE(D25:D35)),"",D37)</f>
        <v>2672</v>
      </c>
      <c r="E38">
        <f t="shared" ref="E38:P38" si="33">IF(ISERROR(AVERAGE(E25:E35)),"",E37)</f>
        <v>1922</v>
      </c>
      <c r="F38">
        <f t="shared" si="33"/>
        <v>4348.5</v>
      </c>
      <c r="G38">
        <f t="shared" si="33"/>
        <v>6492</v>
      </c>
      <c r="H38">
        <f t="shared" si="33"/>
        <v>741</v>
      </c>
      <c r="I38">
        <f t="shared" si="33"/>
        <v>1026.909090909091</v>
      </c>
      <c r="J38">
        <f t="shared" si="33"/>
        <v>2580.2222222222222</v>
      </c>
      <c r="K38">
        <f t="shared" si="33"/>
        <v>804.27272727272725</v>
      </c>
      <c r="L38">
        <f t="shared" si="33"/>
        <v>3980.0625</v>
      </c>
      <c r="M38">
        <f t="shared" si="33"/>
        <v>579.86363636363637</v>
      </c>
      <c r="N38">
        <f t="shared" si="33"/>
        <v>671.86363636363637</v>
      </c>
      <c r="O38">
        <f t="shared" si="33"/>
        <v>1168.090909090909</v>
      </c>
      <c r="P38">
        <f t="shared" si="33"/>
        <v>633</v>
      </c>
      <c r="Q38">
        <f>IF(ISERROR(AVERAGE(Q25:Q35)),"",Q37)</f>
        <v>1701.45</v>
      </c>
      <c r="R38">
        <f t="shared" ref="R38" si="34">IF(ISERROR(AVERAGE(R25:R35)),"",R37)</f>
        <v>618.22727272727275</v>
      </c>
      <c r="S38">
        <f t="shared" ref="S38" si="35">IF(ISERROR(AVERAGE(S25:S35)),"",S37)</f>
        <v>613.18181818181813</v>
      </c>
      <c r="T38">
        <f t="shared" ref="T38" si="36">IF(ISERROR(AVERAGE(T25:T35)),"",T37)</f>
        <v>707.13636363636363</v>
      </c>
      <c r="U38">
        <f t="shared" ref="U38" si="37">IF(ISERROR(AVERAGE(U25:U35)),"",U37)</f>
        <v>555.13636363636363</v>
      </c>
      <c r="V38">
        <f t="shared" ref="V38" si="38">IF(ISERROR(AVERAGE(V25:V35)),"",V37)</f>
        <v>836.59090909090912</v>
      </c>
      <c r="W38">
        <f t="shared" ref="W38" si="39">IF(ISERROR(AVERAGE(W25:W35)),"",W37)</f>
        <v>1882.5454545454545</v>
      </c>
      <c r="X38">
        <f t="shared" ref="X38" si="40">IF(ISERROR(AVERAGE(X25:X35)),"",X37)</f>
        <v>2085.4545454545455</v>
      </c>
      <c r="Y38">
        <f t="shared" ref="Y38" si="41">IF(ISERROR(AVERAGE(Y25:Y35)),"",Y37)</f>
        <v>3352.8571428571427</v>
      </c>
      <c r="Z38">
        <f t="shared" ref="Z38" si="42">IF(ISERROR(AVERAGE(Z25:Z35)),"",Z37)</f>
        <v>1419.5454545454545</v>
      </c>
      <c r="AA38">
        <f t="shared" ref="AA38" si="43">IF(ISERROR(AVERAGE(AA25:AA35)),"",AA37)</f>
        <v>4830.666666666667</v>
      </c>
    </row>
    <row r="44" spans="1:27" x14ac:dyDescent="0.25">
      <c r="C44" t="s">
        <v>55</v>
      </c>
    </row>
    <row r="46" spans="1:27" ht="15.75" thickBot="1" x14ac:dyDescent="0.3">
      <c r="C46">
        <f>target!C46</f>
        <v>0</v>
      </c>
      <c r="D46">
        <f>target!D46</f>
        <v>6</v>
      </c>
      <c r="E46">
        <f>target!E46</f>
        <v>12</v>
      </c>
      <c r="F46">
        <f>target!F46</f>
        <v>24</v>
      </c>
      <c r="G46">
        <f>target!G46</f>
        <v>48</v>
      </c>
    </row>
    <row r="47" spans="1:27" ht="16.5" thickTop="1" thickBot="1" x14ac:dyDescent="0.3">
      <c r="B47">
        <f>target!B47</f>
        <v>800</v>
      </c>
      <c r="C47">
        <f>G38</f>
        <v>6492</v>
      </c>
      <c r="D47">
        <f>AA38</f>
        <v>4830.666666666667</v>
      </c>
      <c r="E47">
        <f>L38</f>
        <v>3980.0625</v>
      </c>
      <c r="F47">
        <f>Q38</f>
        <v>1701.45</v>
      </c>
      <c r="G47" s="9">
        <f>V38</f>
        <v>836.59090909090912</v>
      </c>
      <c r="I47">
        <f>AVERAGE(C47:G47)</f>
        <v>3568.1540151515155</v>
      </c>
    </row>
    <row r="48" spans="1:27" ht="15.75" thickTop="1" x14ac:dyDescent="0.25">
      <c r="B48">
        <f>target!B48</f>
        <v>400</v>
      </c>
      <c r="C48">
        <f>E38</f>
        <v>1922</v>
      </c>
      <c r="D48">
        <f>Y38</f>
        <v>3352.8571428571427</v>
      </c>
      <c r="E48" s="2">
        <f>J38</f>
        <v>2580.2222222222222</v>
      </c>
      <c r="F48" s="3">
        <f>O38</f>
        <v>1168.090909090909</v>
      </c>
      <c r="G48" s="7">
        <f>T38</f>
        <v>707.13636363636363</v>
      </c>
      <c r="I48">
        <f t="shared" ref="I48:I51" si="44">AVERAGE(C48:G48)</f>
        <v>1946.061327561328</v>
      </c>
    </row>
    <row r="49" spans="2:9" x14ac:dyDescent="0.25">
      <c r="B49">
        <f>target!B49</f>
        <v>200</v>
      </c>
      <c r="C49">
        <f>D38</f>
        <v>2672</v>
      </c>
      <c r="D49">
        <f>X38</f>
        <v>2085.4545454545455</v>
      </c>
      <c r="E49" s="4">
        <f>I38</f>
        <v>1026.909090909091</v>
      </c>
      <c r="F49" s="1">
        <f>N38</f>
        <v>671.86363636363637</v>
      </c>
      <c r="G49" s="7">
        <f>S38</f>
        <v>613.18181818181813</v>
      </c>
      <c r="I49">
        <f t="shared" si="44"/>
        <v>1413.8818181818183</v>
      </c>
    </row>
    <row r="50" spans="2:9" x14ac:dyDescent="0.25">
      <c r="B50">
        <f>target!B50</f>
        <v>100</v>
      </c>
      <c r="C50" t="str">
        <f>C38</f>
        <v/>
      </c>
      <c r="D50">
        <f>W38</f>
        <v>1882.5454545454545</v>
      </c>
      <c r="E50" s="4">
        <f>H38</f>
        <v>741</v>
      </c>
      <c r="F50" s="1">
        <f>M38</f>
        <v>579.86363636363637</v>
      </c>
      <c r="G50" s="7">
        <f>R38</f>
        <v>618.22727272727275</v>
      </c>
      <c r="I50">
        <f t="shared" si="44"/>
        <v>955.40909090909099</v>
      </c>
    </row>
    <row r="51" spans="2:9" ht="15.75" thickBot="1" x14ac:dyDescent="0.3">
      <c r="B51">
        <f>target!B51</f>
        <v>50</v>
      </c>
      <c r="C51">
        <f>F38</f>
        <v>4348.5</v>
      </c>
      <c r="D51">
        <f>Z38</f>
        <v>1419.5454545454545</v>
      </c>
      <c r="E51" s="5">
        <f>K38</f>
        <v>804.27272727272725</v>
      </c>
      <c r="F51" s="6">
        <f>P38</f>
        <v>633</v>
      </c>
      <c r="G51" s="8">
        <f>U38</f>
        <v>555.13636363636363</v>
      </c>
      <c r="I51">
        <f t="shared" si="44"/>
        <v>1552.090909090909</v>
      </c>
    </row>
    <row r="52" spans="2:9" ht="15.75" thickTop="1" x14ac:dyDescent="0.25"/>
    <row r="53" spans="2:9" x14ac:dyDescent="0.25">
      <c r="D53">
        <f t="shared" ref="D53:G53" si="45">AVERAGE(D47:D51)</f>
        <v>2714.2138528138526</v>
      </c>
      <c r="E53">
        <f t="shared" si="45"/>
        <v>1826.4933080808084</v>
      </c>
      <c r="F53">
        <f t="shared" si="45"/>
        <v>950.85363636363638</v>
      </c>
      <c r="G53">
        <f t="shared" si="45"/>
        <v>666.05454545454552</v>
      </c>
    </row>
  </sheetData>
  <conditionalFormatting sqref="D47:G51 I47:I51 D5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"/>
  <sheetViews>
    <sheetView workbookViewId="0">
      <selection activeCell="H21" sqref="H21"/>
    </sheetView>
  </sheetViews>
  <sheetFormatPr defaultRowHeight="15" x14ac:dyDescent="0.25"/>
  <sheetData>
    <row r="1" spans="1:52" x14ac:dyDescent="0.25">
      <c r="C1" t="str">
        <f>time!C1</f>
        <v>Repetition 0</v>
      </c>
      <c r="D1" t="str">
        <f>time!D1</f>
        <v>Repetition 0</v>
      </c>
      <c r="E1" t="str">
        <f>time!E1</f>
        <v>Repetition 0</v>
      </c>
      <c r="F1" t="str">
        <f>time!F1</f>
        <v>Repetition 0</v>
      </c>
      <c r="G1" t="str">
        <f>time!G1</f>
        <v>Repetition 0</v>
      </c>
      <c r="H1" t="str">
        <f>time!H1</f>
        <v>Repetition 0</v>
      </c>
      <c r="I1" t="str">
        <f>time!I1</f>
        <v>Repetition 0</v>
      </c>
      <c r="J1" t="str">
        <f>time!J1</f>
        <v>Repetition 0</v>
      </c>
      <c r="K1" t="str">
        <f>time!K1</f>
        <v>Repetition 0</v>
      </c>
      <c r="L1" t="str">
        <f>time!L1</f>
        <v>Repetition 0</v>
      </c>
      <c r="M1" t="str">
        <f>time!M1</f>
        <v>Repetition 0</v>
      </c>
      <c r="N1" t="str">
        <f>time!N1</f>
        <v>Repetition 0</v>
      </c>
      <c r="O1" t="str">
        <f>time!O1</f>
        <v>Repetition 0</v>
      </c>
      <c r="P1" t="str">
        <f>time!P1</f>
        <v>Repetition 0</v>
      </c>
      <c r="Q1" t="str">
        <f>time!Q1</f>
        <v>Repetition 0</v>
      </c>
      <c r="R1" t="str">
        <f>time!R1</f>
        <v>Repetition 0</v>
      </c>
      <c r="S1" t="str">
        <f>time!S1</f>
        <v>Repetition 0</v>
      </c>
      <c r="T1" t="str">
        <f>time!T1</f>
        <v>Repetition 0</v>
      </c>
      <c r="U1" t="str">
        <f>time!U1</f>
        <v>Repetition 0</v>
      </c>
      <c r="V1" t="str">
        <f>time!V1</f>
        <v>Repetition 0</v>
      </c>
      <c r="W1" t="str">
        <f>time!W1</f>
        <v>Repetition 0</v>
      </c>
      <c r="X1" t="str">
        <f>time!X1</f>
        <v>Repetition 0</v>
      </c>
      <c r="Y1" t="str">
        <f>time!Y1</f>
        <v>Repetition 0</v>
      </c>
      <c r="Z1" t="str">
        <f>time!Z1</f>
        <v>Repetition 0</v>
      </c>
      <c r="AA1" t="str">
        <f>time!AA1</f>
        <v>Repetition 0</v>
      </c>
      <c r="AB1" t="str">
        <f>time!AB1</f>
        <v>Repetition 1</v>
      </c>
      <c r="AC1" t="str">
        <f>time!AC1</f>
        <v>Repetition 1</v>
      </c>
      <c r="AD1" t="str">
        <f>time!AD1</f>
        <v>Repetition 1</v>
      </c>
      <c r="AE1" t="str">
        <f>time!AE1</f>
        <v>Repetition 1</v>
      </c>
      <c r="AF1" t="str">
        <f>time!AF1</f>
        <v>Repetition 1</v>
      </c>
      <c r="AG1" t="str">
        <f>time!AG1</f>
        <v>Repetition 1</v>
      </c>
      <c r="AH1" t="str">
        <f>time!AH1</f>
        <v>Repetition 1</v>
      </c>
      <c r="AI1" t="str">
        <f>time!AI1</f>
        <v>Repetition 1</v>
      </c>
      <c r="AJ1" t="str">
        <f>time!AJ1</f>
        <v>Repetition 1</v>
      </c>
      <c r="AK1" t="str">
        <f>time!AK1</f>
        <v>Repetition 1</v>
      </c>
      <c r="AL1" t="str">
        <f>time!AL1</f>
        <v>Repetition 1</v>
      </c>
      <c r="AM1" t="str">
        <f>time!AM1</f>
        <v>Repetition 1</v>
      </c>
      <c r="AN1" t="str">
        <f>time!AN1</f>
        <v>Repetition 1</v>
      </c>
      <c r="AO1" t="str">
        <f>time!AO1</f>
        <v>Repetition 1</v>
      </c>
      <c r="AP1" t="str">
        <f>time!AP1</f>
        <v>Repetition 1</v>
      </c>
      <c r="AQ1" t="str">
        <f>time!AQ1</f>
        <v>Repetition 1</v>
      </c>
      <c r="AR1" t="str">
        <f>time!AR1</f>
        <v>Repetition 1</v>
      </c>
      <c r="AS1" t="str">
        <f>time!AS1</f>
        <v>Repetition 1</v>
      </c>
      <c r="AT1" t="str">
        <f>time!AT1</f>
        <v>Repetition 1</v>
      </c>
      <c r="AU1" t="str">
        <f>time!AU1</f>
        <v>Repetition 1</v>
      </c>
      <c r="AV1" t="str">
        <f>time!AV1</f>
        <v>Repetition 1</v>
      </c>
      <c r="AW1" t="str">
        <f>time!AW1</f>
        <v>Repetition 1</v>
      </c>
      <c r="AX1" t="str">
        <f>time!AX1</f>
        <v>Repetition 1</v>
      </c>
      <c r="AY1" t="str">
        <f>time!AY1</f>
        <v>Repetition 1</v>
      </c>
      <c r="AZ1" t="str">
        <f>time!AZ1</f>
        <v>Repetition 1</v>
      </c>
    </row>
    <row r="2" spans="1:52" x14ac:dyDescent="0.25">
      <c r="C2" t="str">
        <f>time!C2</f>
        <v>Amplitude 0</v>
      </c>
      <c r="D2" t="str">
        <f>time!D2</f>
        <v>Amplitude 0</v>
      </c>
      <c r="E2" t="str">
        <f>time!E2</f>
        <v>Amplitude 0</v>
      </c>
      <c r="F2" t="str">
        <f>time!F2</f>
        <v>Amplitude 0</v>
      </c>
      <c r="G2" t="str">
        <f>time!G2</f>
        <v>Amplitude 0</v>
      </c>
      <c r="H2" t="str">
        <f>time!H2</f>
        <v>Amplitude 12</v>
      </c>
      <c r="I2" t="str">
        <f>time!I2</f>
        <v>Amplitude 12</v>
      </c>
      <c r="J2" t="str">
        <f>time!J2</f>
        <v>Amplitude 12</v>
      </c>
      <c r="K2" t="str">
        <f>time!K2</f>
        <v>Amplitude 12</v>
      </c>
      <c r="L2" t="str">
        <f>time!L2</f>
        <v>Amplitude 12</v>
      </c>
      <c r="M2" t="str">
        <f>time!M2</f>
        <v>Amplitude 24</v>
      </c>
      <c r="N2" t="str">
        <f>time!N2</f>
        <v>Amplitude 24</v>
      </c>
      <c r="O2" t="str">
        <f>time!O2</f>
        <v>Amplitude 24</v>
      </c>
      <c r="P2" t="str">
        <f>time!P2</f>
        <v>Amplitude 24</v>
      </c>
      <c r="Q2" t="str">
        <f>time!Q2</f>
        <v>Amplitude 24</v>
      </c>
      <c r="R2" t="str">
        <f>time!R2</f>
        <v>Amplitude 48</v>
      </c>
      <c r="S2" t="str">
        <f>time!S2</f>
        <v>Amplitude 48</v>
      </c>
      <c r="T2" t="str">
        <f>time!T2</f>
        <v>Amplitude 48</v>
      </c>
      <c r="U2" t="str">
        <f>time!U2</f>
        <v>Amplitude 48</v>
      </c>
      <c r="V2" t="str">
        <f>time!V2</f>
        <v>Amplitude 48</v>
      </c>
      <c r="W2" t="str">
        <f>time!W2</f>
        <v>Amplitude 6</v>
      </c>
      <c r="X2" t="str">
        <f>time!X2</f>
        <v>Amplitude 6</v>
      </c>
      <c r="Y2" t="str">
        <f>time!Y2</f>
        <v>Amplitude 6</v>
      </c>
      <c r="Z2" t="str">
        <f>time!Z2</f>
        <v>Amplitude 6</v>
      </c>
      <c r="AA2" t="str">
        <f>time!AA2</f>
        <v>Amplitude 6</v>
      </c>
      <c r="AB2" t="str">
        <f>time!AB2</f>
        <v>Amplitude 0</v>
      </c>
      <c r="AC2" t="str">
        <f>time!AC2</f>
        <v>Amplitude 0</v>
      </c>
      <c r="AD2" t="str">
        <f>time!AD2</f>
        <v>Amplitude 0</v>
      </c>
      <c r="AE2" t="str">
        <f>time!AE2</f>
        <v>Amplitude 0</v>
      </c>
      <c r="AF2" t="str">
        <f>time!AF2</f>
        <v>Amplitude 0</v>
      </c>
      <c r="AG2" t="str">
        <f>time!AG2</f>
        <v>Amplitude 12</v>
      </c>
      <c r="AH2" t="str">
        <f>time!AH2</f>
        <v>Amplitude 12</v>
      </c>
      <c r="AI2" t="str">
        <f>time!AI2</f>
        <v>Amplitude 12</v>
      </c>
      <c r="AJ2" t="str">
        <f>time!AJ2</f>
        <v>Amplitude 12</v>
      </c>
      <c r="AK2" t="str">
        <f>time!AK2</f>
        <v>Amplitude 12</v>
      </c>
      <c r="AL2" t="str">
        <f>time!AL2</f>
        <v>Amplitude 24</v>
      </c>
      <c r="AM2" t="str">
        <f>time!AM2</f>
        <v>Amplitude 24</v>
      </c>
      <c r="AN2" t="str">
        <f>time!AN2</f>
        <v>Amplitude 24</v>
      </c>
      <c r="AO2" t="str">
        <f>time!AO2</f>
        <v>Amplitude 24</v>
      </c>
      <c r="AP2" t="str">
        <f>time!AP2</f>
        <v>Amplitude 24</v>
      </c>
      <c r="AQ2" t="str">
        <f>time!AQ2</f>
        <v>Amplitude 48</v>
      </c>
      <c r="AR2" t="str">
        <f>time!AR2</f>
        <v>Amplitude 48</v>
      </c>
      <c r="AS2" t="str">
        <f>time!AS2</f>
        <v>Amplitude 48</v>
      </c>
      <c r="AT2" t="str">
        <f>time!AT2</f>
        <v>Amplitude 48</v>
      </c>
      <c r="AU2" t="str">
        <f>time!AU2</f>
        <v>Amplitude 48</v>
      </c>
      <c r="AV2" t="str">
        <f>time!AV2</f>
        <v>Amplitude 6</v>
      </c>
      <c r="AW2" t="str">
        <f>time!AW2</f>
        <v>Amplitude 6</v>
      </c>
      <c r="AX2" t="str">
        <f>time!AX2</f>
        <v>Amplitude 6</v>
      </c>
      <c r="AY2" t="str">
        <f>time!AY2</f>
        <v>Amplitude 6</v>
      </c>
      <c r="AZ2" t="str">
        <f>time!AZ2</f>
        <v>Amplitude 6</v>
      </c>
    </row>
    <row r="3" spans="1:52" x14ac:dyDescent="0.25">
      <c r="C3" t="str">
        <f>time!C3</f>
        <v>WL 100</v>
      </c>
      <c r="D3" t="str">
        <f>time!D3</f>
        <v>WL 200</v>
      </c>
      <c r="E3" t="str">
        <f>time!E3</f>
        <v>WL 400</v>
      </c>
      <c r="F3" t="str">
        <f>time!F3</f>
        <v>WL 50</v>
      </c>
      <c r="G3" t="str">
        <f>time!G3</f>
        <v>WL 800</v>
      </c>
      <c r="H3" t="str">
        <f>time!H3</f>
        <v>WL 100</v>
      </c>
      <c r="I3" t="str">
        <f>time!I3</f>
        <v>WL 200</v>
      </c>
      <c r="J3" t="str">
        <f>time!J3</f>
        <v>WL 400</v>
      </c>
      <c r="K3" t="str">
        <f>time!K3</f>
        <v>WL 50</v>
      </c>
      <c r="L3" t="str">
        <f>time!L3</f>
        <v>WL 800</v>
      </c>
      <c r="M3" t="str">
        <f>time!M3</f>
        <v>WL 100</v>
      </c>
      <c r="N3" t="str">
        <f>time!N3</f>
        <v>WL 200</v>
      </c>
      <c r="O3" t="str">
        <f>time!O3</f>
        <v>WL 400</v>
      </c>
      <c r="P3" t="str">
        <f>time!P3</f>
        <v>WL 50</v>
      </c>
      <c r="Q3" t="str">
        <f>time!Q3</f>
        <v>WL 800</v>
      </c>
      <c r="R3" t="str">
        <f>time!R3</f>
        <v>WL 100</v>
      </c>
      <c r="S3" t="str">
        <f>time!S3</f>
        <v>WL 200</v>
      </c>
      <c r="T3" t="str">
        <f>time!T3</f>
        <v>WL 400</v>
      </c>
      <c r="U3" t="str">
        <f>time!U3</f>
        <v>WL 50</v>
      </c>
      <c r="V3" t="str">
        <f>time!V3</f>
        <v>WL 800</v>
      </c>
      <c r="W3" t="str">
        <f>time!W3</f>
        <v>WL 100</v>
      </c>
      <c r="X3" t="str">
        <f>time!X3</f>
        <v>WL 200</v>
      </c>
      <c r="Y3" t="str">
        <f>time!Y3</f>
        <v>WL 400</v>
      </c>
      <c r="Z3" t="str">
        <f>time!Z3</f>
        <v>WL 50</v>
      </c>
      <c r="AA3" t="str">
        <f>time!AA3</f>
        <v>WL 800</v>
      </c>
      <c r="AB3" t="str">
        <f>time!AB3</f>
        <v>WL 100</v>
      </c>
      <c r="AC3" t="str">
        <f>time!AC3</f>
        <v>WL 200</v>
      </c>
      <c r="AD3" t="str">
        <f>time!AD3</f>
        <v>WL 400</v>
      </c>
      <c r="AE3" t="str">
        <f>time!AE3</f>
        <v>WL 50</v>
      </c>
      <c r="AF3" t="str">
        <f>time!AF3</f>
        <v>WL 800</v>
      </c>
      <c r="AG3" t="str">
        <f>time!AG3</f>
        <v>WL 100</v>
      </c>
      <c r="AH3" t="str">
        <f>time!AH3</f>
        <v>WL 200</v>
      </c>
      <c r="AI3" t="str">
        <f>time!AI3</f>
        <v>WL 400</v>
      </c>
      <c r="AJ3" t="str">
        <f>time!AJ3</f>
        <v>WL 50</v>
      </c>
      <c r="AK3" t="str">
        <f>time!AK3</f>
        <v>WL 800</v>
      </c>
      <c r="AL3" t="str">
        <f>time!AL3</f>
        <v>WL 100</v>
      </c>
      <c r="AM3" t="str">
        <f>time!AM3</f>
        <v>WL 200</v>
      </c>
      <c r="AN3" t="str">
        <f>time!AN3</f>
        <v>WL 400</v>
      </c>
      <c r="AO3" t="str">
        <f>time!AO3</f>
        <v>WL 50</v>
      </c>
      <c r="AP3" t="str">
        <f>time!AP3</f>
        <v>WL 800</v>
      </c>
      <c r="AQ3" t="str">
        <f>time!AQ3</f>
        <v>WL 100</v>
      </c>
      <c r="AR3" t="str">
        <f>time!AR3</f>
        <v>WL 200</v>
      </c>
      <c r="AS3" t="str">
        <f>time!AS3</f>
        <v>WL 400</v>
      </c>
      <c r="AT3" t="str">
        <f>time!AT3</f>
        <v>WL 50</v>
      </c>
      <c r="AU3" t="str">
        <f>time!AU3</f>
        <v>WL 800</v>
      </c>
      <c r="AV3" t="str">
        <f>time!AV3</f>
        <v>WL 100</v>
      </c>
      <c r="AW3" t="str">
        <f>time!AW3</f>
        <v>WL 200</v>
      </c>
      <c r="AX3" t="str">
        <f>time!AX3</f>
        <v>WL 400</v>
      </c>
      <c r="AY3" t="str">
        <f>time!AY3</f>
        <v>WL 50</v>
      </c>
      <c r="AZ3" t="str">
        <f>time!AZ3</f>
        <v>WL 800</v>
      </c>
    </row>
    <row r="4" spans="1:52" x14ac:dyDescent="0.25">
      <c r="A4">
        <f>target!A5</f>
        <v>1</v>
      </c>
      <c r="C4">
        <v>-1</v>
      </c>
      <c r="D4">
        <v>-1</v>
      </c>
      <c r="E4">
        <v>-1</v>
      </c>
      <c r="F4">
        <v>-1</v>
      </c>
      <c r="G4">
        <v>-1</v>
      </c>
      <c r="H4">
        <v>1</v>
      </c>
      <c r="I4">
        <v>3</v>
      </c>
      <c r="J4">
        <v>2</v>
      </c>
      <c r="K4">
        <v>4</v>
      </c>
      <c r="L4">
        <v>-1</v>
      </c>
      <c r="M4">
        <v>5</v>
      </c>
      <c r="N4">
        <v>5</v>
      </c>
      <c r="O4">
        <v>3</v>
      </c>
      <c r="P4">
        <v>3</v>
      </c>
      <c r="Q4">
        <v>2</v>
      </c>
      <c r="R4">
        <v>2</v>
      </c>
      <c r="S4">
        <v>5</v>
      </c>
      <c r="T4">
        <v>5</v>
      </c>
      <c r="U4">
        <v>2</v>
      </c>
      <c r="V4">
        <v>2</v>
      </c>
      <c r="W4">
        <v>3</v>
      </c>
      <c r="X4">
        <v>3</v>
      </c>
      <c r="Y4">
        <v>1</v>
      </c>
      <c r="Z4">
        <v>4</v>
      </c>
      <c r="AA4">
        <v>2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3</v>
      </c>
      <c r="AH4">
        <v>3</v>
      </c>
      <c r="AI4">
        <v>3</v>
      </c>
      <c r="AJ4">
        <v>5</v>
      </c>
      <c r="AK4">
        <v>2</v>
      </c>
      <c r="AL4">
        <v>5</v>
      </c>
      <c r="AM4">
        <v>4</v>
      </c>
      <c r="AN4">
        <v>2</v>
      </c>
      <c r="AO4">
        <v>4</v>
      </c>
      <c r="AP4">
        <v>2</v>
      </c>
      <c r="AQ4">
        <v>3</v>
      </c>
      <c r="AR4">
        <v>4</v>
      </c>
      <c r="AS4">
        <v>5</v>
      </c>
      <c r="AT4">
        <v>2</v>
      </c>
      <c r="AU4">
        <v>2</v>
      </c>
      <c r="AV4">
        <v>3</v>
      </c>
      <c r="AW4">
        <v>3</v>
      </c>
      <c r="AX4">
        <v>-1</v>
      </c>
      <c r="AY4">
        <v>3</v>
      </c>
      <c r="AZ4">
        <v>-1</v>
      </c>
    </row>
    <row r="5" spans="1:52" x14ac:dyDescent="0.25">
      <c r="A5">
        <f>target!A6</f>
        <v>2</v>
      </c>
      <c r="C5">
        <v>-1</v>
      </c>
      <c r="D5">
        <v>-1</v>
      </c>
      <c r="E5">
        <v>-1</v>
      </c>
      <c r="F5">
        <v>-1</v>
      </c>
      <c r="G5">
        <v>-1</v>
      </c>
      <c r="H5">
        <v>4</v>
      </c>
      <c r="I5">
        <v>3</v>
      </c>
      <c r="J5">
        <v>3</v>
      </c>
      <c r="K5">
        <v>5</v>
      </c>
      <c r="L5">
        <v>1</v>
      </c>
      <c r="M5">
        <v>5</v>
      </c>
      <c r="N5">
        <v>5</v>
      </c>
      <c r="O5">
        <v>4</v>
      </c>
      <c r="P5">
        <v>4</v>
      </c>
      <c r="Q5">
        <v>4</v>
      </c>
      <c r="R5">
        <v>3</v>
      </c>
      <c r="S5">
        <v>5</v>
      </c>
      <c r="T5">
        <v>5</v>
      </c>
      <c r="U5">
        <v>2</v>
      </c>
      <c r="V5">
        <v>2</v>
      </c>
      <c r="W5">
        <v>3</v>
      </c>
      <c r="X5">
        <v>-1</v>
      </c>
      <c r="Y5">
        <v>1</v>
      </c>
      <c r="Z5">
        <v>5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4</v>
      </c>
      <c r="AH5">
        <v>3</v>
      </c>
      <c r="AI5">
        <v>3</v>
      </c>
      <c r="AJ5">
        <v>5</v>
      </c>
      <c r="AK5">
        <v>-1</v>
      </c>
      <c r="AL5">
        <v>5</v>
      </c>
      <c r="AM5">
        <v>5</v>
      </c>
      <c r="AN5">
        <v>5</v>
      </c>
      <c r="AO5">
        <v>5</v>
      </c>
      <c r="AP5">
        <v>4</v>
      </c>
      <c r="AQ5">
        <v>4</v>
      </c>
      <c r="AR5">
        <v>5</v>
      </c>
      <c r="AS5">
        <v>5</v>
      </c>
      <c r="AT5">
        <v>2</v>
      </c>
      <c r="AU5">
        <v>3</v>
      </c>
      <c r="AV5">
        <v>5</v>
      </c>
      <c r="AW5">
        <v>3</v>
      </c>
      <c r="AX5">
        <v>3</v>
      </c>
      <c r="AY5">
        <v>5</v>
      </c>
      <c r="AZ5">
        <v>-1</v>
      </c>
    </row>
    <row r="6" spans="1:52" x14ac:dyDescent="0.25">
      <c r="A6">
        <f>target!A7</f>
        <v>3</v>
      </c>
      <c r="C6">
        <v>-1</v>
      </c>
      <c r="D6">
        <v>-1</v>
      </c>
      <c r="E6">
        <v>-1</v>
      </c>
      <c r="F6">
        <v>-1</v>
      </c>
      <c r="G6">
        <v>-1</v>
      </c>
      <c r="H6">
        <v>5</v>
      </c>
      <c r="I6">
        <v>3</v>
      </c>
      <c r="J6">
        <v>1</v>
      </c>
      <c r="K6">
        <v>5</v>
      </c>
      <c r="L6">
        <v>-1</v>
      </c>
      <c r="M6">
        <v>4</v>
      </c>
      <c r="N6">
        <v>3</v>
      </c>
      <c r="O6">
        <v>3</v>
      </c>
      <c r="P6">
        <v>5</v>
      </c>
      <c r="Q6">
        <v>2</v>
      </c>
      <c r="R6">
        <v>5</v>
      </c>
      <c r="S6">
        <v>4</v>
      </c>
      <c r="T6">
        <v>3</v>
      </c>
      <c r="U6">
        <v>5</v>
      </c>
      <c r="V6">
        <v>3</v>
      </c>
      <c r="W6">
        <v>3</v>
      </c>
      <c r="X6">
        <v>3</v>
      </c>
      <c r="Y6">
        <v>-1</v>
      </c>
      <c r="Z6">
        <v>2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3</v>
      </c>
      <c r="AH6">
        <v>2</v>
      </c>
      <c r="AI6">
        <v>3</v>
      </c>
      <c r="AJ6">
        <v>3</v>
      </c>
      <c r="AK6">
        <v>1</v>
      </c>
      <c r="AL6">
        <v>4</v>
      </c>
      <c r="AM6">
        <v>3</v>
      </c>
      <c r="AN6">
        <v>3</v>
      </c>
      <c r="AO6">
        <v>4</v>
      </c>
      <c r="AP6">
        <v>1</v>
      </c>
      <c r="AQ6">
        <v>5</v>
      </c>
      <c r="AR6">
        <v>4</v>
      </c>
      <c r="AS6">
        <v>3</v>
      </c>
      <c r="AT6">
        <v>5</v>
      </c>
      <c r="AU6">
        <v>3</v>
      </c>
      <c r="AV6">
        <v>3</v>
      </c>
      <c r="AW6">
        <v>1</v>
      </c>
      <c r="AX6">
        <v>2</v>
      </c>
      <c r="AY6">
        <v>4</v>
      </c>
      <c r="AZ6">
        <v>1</v>
      </c>
    </row>
    <row r="7" spans="1:52" x14ac:dyDescent="0.25">
      <c r="A7">
        <v>4</v>
      </c>
      <c r="C7">
        <v>-1</v>
      </c>
      <c r="D7">
        <v>2</v>
      </c>
      <c r="E7">
        <v>-1</v>
      </c>
      <c r="F7">
        <v>1</v>
      </c>
      <c r="G7">
        <v>1</v>
      </c>
      <c r="H7">
        <v>5</v>
      </c>
      <c r="I7">
        <v>5</v>
      </c>
      <c r="J7">
        <v>3</v>
      </c>
      <c r="K7">
        <v>3</v>
      </c>
      <c r="L7">
        <v>2</v>
      </c>
      <c r="M7">
        <v>4</v>
      </c>
      <c r="N7">
        <v>3</v>
      </c>
      <c r="O7">
        <v>3</v>
      </c>
      <c r="P7">
        <v>5</v>
      </c>
      <c r="Q7">
        <v>2</v>
      </c>
      <c r="R7">
        <v>5</v>
      </c>
      <c r="S7">
        <v>5</v>
      </c>
      <c r="T7">
        <v>5</v>
      </c>
      <c r="U7">
        <v>5</v>
      </c>
      <c r="V7">
        <v>5</v>
      </c>
      <c r="W7">
        <v>3</v>
      </c>
      <c r="X7">
        <v>3</v>
      </c>
      <c r="Y7">
        <v>-1</v>
      </c>
      <c r="Z7">
        <v>3</v>
      </c>
      <c r="AA7">
        <v>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4</v>
      </c>
      <c r="AH7">
        <v>5</v>
      </c>
      <c r="AI7">
        <v>4</v>
      </c>
      <c r="AJ7">
        <v>5</v>
      </c>
      <c r="AK7">
        <v>1</v>
      </c>
      <c r="AL7">
        <v>5</v>
      </c>
      <c r="AM7">
        <v>5</v>
      </c>
      <c r="AN7">
        <v>3</v>
      </c>
      <c r="AO7">
        <v>5</v>
      </c>
      <c r="AP7">
        <v>3</v>
      </c>
      <c r="AQ7">
        <v>5</v>
      </c>
      <c r="AR7">
        <v>5</v>
      </c>
      <c r="AS7">
        <v>4</v>
      </c>
      <c r="AT7">
        <v>5</v>
      </c>
      <c r="AU7">
        <v>5</v>
      </c>
      <c r="AV7">
        <v>5</v>
      </c>
      <c r="AW7">
        <v>1</v>
      </c>
      <c r="AX7">
        <v>-1</v>
      </c>
      <c r="AY7">
        <v>2</v>
      </c>
      <c r="AZ7">
        <v>5</v>
      </c>
    </row>
    <row r="8" spans="1:52" x14ac:dyDescent="0.25">
      <c r="A8">
        <v>5</v>
      </c>
      <c r="C8">
        <v>-1</v>
      </c>
      <c r="D8">
        <v>-1</v>
      </c>
      <c r="E8">
        <v>-1</v>
      </c>
      <c r="F8">
        <v>-1</v>
      </c>
      <c r="G8">
        <v>-1</v>
      </c>
      <c r="H8">
        <v>2</v>
      </c>
      <c r="I8">
        <v>1</v>
      </c>
      <c r="J8">
        <v>2</v>
      </c>
      <c r="K8">
        <v>3</v>
      </c>
      <c r="L8">
        <v>-1</v>
      </c>
      <c r="M8">
        <v>4</v>
      </c>
      <c r="N8">
        <v>2</v>
      </c>
      <c r="O8">
        <v>2</v>
      </c>
      <c r="P8">
        <v>3</v>
      </c>
      <c r="Q8">
        <v>1</v>
      </c>
      <c r="R8">
        <v>5</v>
      </c>
      <c r="S8">
        <v>5</v>
      </c>
      <c r="T8">
        <v>3</v>
      </c>
      <c r="U8">
        <v>5</v>
      </c>
      <c r="V8">
        <v>3</v>
      </c>
      <c r="W8">
        <v>2</v>
      </c>
      <c r="X8">
        <v>1</v>
      </c>
      <c r="Y8">
        <v>1</v>
      </c>
      <c r="Z8">
        <v>2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2</v>
      </c>
      <c r="AH8">
        <v>2</v>
      </c>
      <c r="AI8">
        <v>1</v>
      </c>
      <c r="AJ8">
        <v>3</v>
      </c>
      <c r="AK8">
        <v>-1</v>
      </c>
      <c r="AL8">
        <v>2</v>
      </c>
      <c r="AM8">
        <v>4</v>
      </c>
      <c r="AN8">
        <v>2</v>
      </c>
      <c r="AO8">
        <v>4</v>
      </c>
      <c r="AP8">
        <v>1</v>
      </c>
      <c r="AQ8">
        <v>5</v>
      </c>
      <c r="AR8">
        <v>4</v>
      </c>
      <c r="AS8">
        <v>4</v>
      </c>
      <c r="AT8">
        <v>5</v>
      </c>
      <c r="AU8">
        <v>2</v>
      </c>
      <c r="AV8">
        <v>1</v>
      </c>
      <c r="AW8">
        <v>2</v>
      </c>
      <c r="AX8">
        <v>2</v>
      </c>
      <c r="AY8">
        <v>3</v>
      </c>
      <c r="AZ8">
        <v>-1</v>
      </c>
    </row>
    <row r="9" spans="1:52" x14ac:dyDescent="0.25">
      <c r="A9">
        <v>6</v>
      </c>
      <c r="C9">
        <v>-1</v>
      </c>
      <c r="D9">
        <v>-1</v>
      </c>
      <c r="E9">
        <v>-1</v>
      </c>
      <c r="F9">
        <v>-1</v>
      </c>
      <c r="G9">
        <v>-1</v>
      </c>
      <c r="H9">
        <v>1</v>
      </c>
      <c r="I9">
        <v>1</v>
      </c>
      <c r="J9">
        <v>-1</v>
      </c>
      <c r="K9">
        <v>1</v>
      </c>
      <c r="L9">
        <v>-1</v>
      </c>
      <c r="M9">
        <v>3</v>
      </c>
      <c r="N9">
        <v>2</v>
      </c>
      <c r="O9">
        <v>2</v>
      </c>
      <c r="P9">
        <v>3</v>
      </c>
      <c r="Q9">
        <v>1</v>
      </c>
      <c r="R9">
        <v>5</v>
      </c>
      <c r="S9">
        <v>4</v>
      </c>
      <c r="T9">
        <v>3</v>
      </c>
      <c r="U9">
        <v>5</v>
      </c>
      <c r="V9">
        <v>1</v>
      </c>
      <c r="W9">
        <v>1</v>
      </c>
      <c r="X9">
        <v>1</v>
      </c>
      <c r="Y9">
        <v>-1</v>
      </c>
      <c r="Z9">
        <v>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2</v>
      </c>
      <c r="AH9">
        <v>1</v>
      </c>
      <c r="AI9">
        <v>1</v>
      </c>
      <c r="AJ9">
        <v>3</v>
      </c>
      <c r="AK9">
        <v>1</v>
      </c>
      <c r="AL9">
        <v>3</v>
      </c>
      <c r="AM9">
        <v>1</v>
      </c>
      <c r="AN9">
        <v>1</v>
      </c>
      <c r="AO9">
        <v>3</v>
      </c>
      <c r="AP9">
        <v>1</v>
      </c>
      <c r="AQ9">
        <v>4</v>
      </c>
      <c r="AR9">
        <v>4</v>
      </c>
      <c r="AS9">
        <v>1</v>
      </c>
      <c r="AT9">
        <v>5</v>
      </c>
      <c r="AU9">
        <v>2</v>
      </c>
      <c r="AV9">
        <v>1</v>
      </c>
      <c r="AW9">
        <v>1</v>
      </c>
      <c r="AX9">
        <v>-1</v>
      </c>
      <c r="AY9">
        <v>1</v>
      </c>
      <c r="AZ9">
        <v>-1</v>
      </c>
    </row>
    <row r="10" spans="1:52" x14ac:dyDescent="0.25">
      <c r="A10">
        <v>7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1</v>
      </c>
      <c r="I10">
        <v>2</v>
      </c>
      <c r="J10">
        <v>-1</v>
      </c>
      <c r="K10">
        <v>2</v>
      </c>
      <c r="L10">
        <v>-1</v>
      </c>
      <c r="M10">
        <v>4</v>
      </c>
      <c r="N10">
        <v>1</v>
      </c>
      <c r="O10">
        <v>2</v>
      </c>
      <c r="P10">
        <v>3</v>
      </c>
      <c r="Q10">
        <v>-1</v>
      </c>
      <c r="R10">
        <v>4</v>
      </c>
      <c r="S10">
        <v>3</v>
      </c>
      <c r="T10">
        <v>2</v>
      </c>
      <c r="U10">
        <v>5</v>
      </c>
      <c r="V10">
        <v>1</v>
      </c>
      <c r="W10">
        <v>2</v>
      </c>
      <c r="X10">
        <v>-1</v>
      </c>
      <c r="Y10">
        <v>-1</v>
      </c>
      <c r="Z10">
        <v>3</v>
      </c>
      <c r="AA10">
        <v>1</v>
      </c>
      <c r="AB10">
        <v>-1</v>
      </c>
      <c r="AC10">
        <v>-1</v>
      </c>
      <c r="AD10">
        <v>-1</v>
      </c>
      <c r="AE10">
        <v>-1</v>
      </c>
      <c r="AF10">
        <v>-1</v>
      </c>
      <c r="AG10">
        <v>1</v>
      </c>
      <c r="AH10">
        <v>1</v>
      </c>
      <c r="AI10">
        <v>-1</v>
      </c>
      <c r="AJ10">
        <v>3</v>
      </c>
      <c r="AK10">
        <v>-1</v>
      </c>
      <c r="AL10">
        <v>2</v>
      </c>
      <c r="AM10">
        <v>2</v>
      </c>
      <c r="AN10">
        <v>2</v>
      </c>
      <c r="AO10">
        <v>4</v>
      </c>
      <c r="AP10">
        <v>-1</v>
      </c>
      <c r="AQ10">
        <v>5</v>
      </c>
      <c r="AR10">
        <v>3</v>
      </c>
      <c r="AS10">
        <v>2</v>
      </c>
      <c r="AT10">
        <v>4</v>
      </c>
      <c r="AU10">
        <v>2</v>
      </c>
      <c r="AV10">
        <v>1</v>
      </c>
      <c r="AW10">
        <v>1</v>
      </c>
      <c r="AX10">
        <v>-1</v>
      </c>
      <c r="AY10">
        <v>3</v>
      </c>
      <c r="AZ10">
        <v>-1</v>
      </c>
    </row>
    <row r="11" spans="1:52" x14ac:dyDescent="0.25">
      <c r="A11">
        <v>8</v>
      </c>
      <c r="C11">
        <v>-1</v>
      </c>
      <c r="D11">
        <v>-1</v>
      </c>
      <c r="E11">
        <v>5</v>
      </c>
      <c r="F11">
        <v>-1</v>
      </c>
      <c r="G11">
        <v>-1</v>
      </c>
      <c r="H11">
        <v>3</v>
      </c>
      <c r="I11">
        <v>2</v>
      </c>
      <c r="J11">
        <v>1</v>
      </c>
      <c r="K11">
        <v>4</v>
      </c>
      <c r="L11">
        <v>-1</v>
      </c>
      <c r="M11">
        <v>3</v>
      </c>
      <c r="N11">
        <v>2</v>
      </c>
      <c r="O11">
        <v>2</v>
      </c>
      <c r="P11">
        <v>4</v>
      </c>
      <c r="Q11">
        <v>2</v>
      </c>
      <c r="R11">
        <v>3</v>
      </c>
      <c r="S11">
        <v>3</v>
      </c>
      <c r="T11">
        <v>3</v>
      </c>
      <c r="U11">
        <v>5</v>
      </c>
      <c r="V11">
        <v>1</v>
      </c>
      <c r="W11">
        <v>1</v>
      </c>
      <c r="X11">
        <v>3</v>
      </c>
      <c r="Y11">
        <v>2</v>
      </c>
      <c r="Z11">
        <v>4</v>
      </c>
      <c r="AA11">
        <v>4</v>
      </c>
      <c r="AB11">
        <v>-1</v>
      </c>
      <c r="AC11">
        <v>-1</v>
      </c>
      <c r="AD11">
        <v>-1</v>
      </c>
      <c r="AE11">
        <v>1</v>
      </c>
      <c r="AF11">
        <v>-1</v>
      </c>
      <c r="AG11">
        <v>1</v>
      </c>
      <c r="AH11">
        <v>1</v>
      </c>
      <c r="AI11">
        <v>3</v>
      </c>
      <c r="AJ11">
        <v>4</v>
      </c>
      <c r="AK11">
        <v>1</v>
      </c>
      <c r="AL11">
        <v>4</v>
      </c>
      <c r="AM11">
        <v>1</v>
      </c>
      <c r="AN11">
        <v>1</v>
      </c>
      <c r="AO11">
        <v>5</v>
      </c>
      <c r="AP11">
        <v>3</v>
      </c>
      <c r="AQ11">
        <v>5</v>
      </c>
      <c r="AR11">
        <v>1</v>
      </c>
      <c r="AS11">
        <v>1</v>
      </c>
      <c r="AT11">
        <v>4</v>
      </c>
      <c r="AU11">
        <v>2</v>
      </c>
      <c r="AV11">
        <v>3</v>
      </c>
      <c r="AW11">
        <v>5</v>
      </c>
      <c r="AX11">
        <v>4</v>
      </c>
      <c r="AY11">
        <v>4</v>
      </c>
      <c r="AZ11">
        <v>-1</v>
      </c>
    </row>
    <row r="12" spans="1:52" x14ac:dyDescent="0.25">
      <c r="A12">
        <v>9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3</v>
      </c>
      <c r="I12">
        <v>4</v>
      </c>
      <c r="J12">
        <v>2</v>
      </c>
      <c r="K12">
        <v>4</v>
      </c>
      <c r="L12">
        <v>1</v>
      </c>
      <c r="M12">
        <v>5</v>
      </c>
      <c r="N12">
        <v>1</v>
      </c>
      <c r="O12">
        <v>2</v>
      </c>
      <c r="P12">
        <v>4</v>
      </c>
      <c r="Q12">
        <v>2</v>
      </c>
      <c r="R12">
        <v>5</v>
      </c>
      <c r="S12">
        <v>2</v>
      </c>
      <c r="T12">
        <v>3</v>
      </c>
      <c r="U12">
        <v>5</v>
      </c>
      <c r="V12">
        <v>2</v>
      </c>
      <c r="W12">
        <v>1</v>
      </c>
      <c r="X12">
        <v>1</v>
      </c>
      <c r="Y12">
        <v>-1</v>
      </c>
      <c r="Z12">
        <v>4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3</v>
      </c>
      <c r="AH12">
        <v>2</v>
      </c>
      <c r="AI12">
        <v>2</v>
      </c>
      <c r="AJ12">
        <v>5</v>
      </c>
      <c r="AK12">
        <v>2</v>
      </c>
      <c r="AL12">
        <v>3</v>
      </c>
      <c r="AM12">
        <v>1</v>
      </c>
      <c r="AN12">
        <v>2</v>
      </c>
      <c r="AO12">
        <v>4</v>
      </c>
      <c r="AP12">
        <v>3</v>
      </c>
      <c r="AQ12">
        <v>3</v>
      </c>
      <c r="AR12">
        <v>3</v>
      </c>
      <c r="AS12">
        <v>4</v>
      </c>
      <c r="AT12">
        <v>5</v>
      </c>
      <c r="AU12">
        <v>4</v>
      </c>
      <c r="AV12">
        <v>3</v>
      </c>
      <c r="AW12">
        <v>-1</v>
      </c>
      <c r="AX12">
        <v>2</v>
      </c>
      <c r="AY12">
        <v>4</v>
      </c>
      <c r="AZ12">
        <v>-1</v>
      </c>
    </row>
    <row r="13" spans="1:52" x14ac:dyDescent="0.25">
      <c r="A13">
        <v>11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2</v>
      </c>
      <c r="I13">
        <v>1</v>
      </c>
      <c r="J13">
        <v>1</v>
      </c>
      <c r="K13">
        <v>2</v>
      </c>
      <c r="L13">
        <v>1</v>
      </c>
      <c r="M13">
        <v>3</v>
      </c>
      <c r="N13">
        <v>2</v>
      </c>
      <c r="O13">
        <v>1</v>
      </c>
      <c r="P13">
        <v>3</v>
      </c>
      <c r="Q13">
        <v>1</v>
      </c>
      <c r="R13">
        <v>3</v>
      </c>
      <c r="S13">
        <v>3</v>
      </c>
      <c r="T13">
        <v>1</v>
      </c>
      <c r="U13">
        <v>4</v>
      </c>
      <c r="V13">
        <v>1</v>
      </c>
      <c r="W13">
        <v>1</v>
      </c>
      <c r="X13">
        <v>1</v>
      </c>
      <c r="Y13">
        <v>-1</v>
      </c>
      <c r="Z13">
        <v>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1</v>
      </c>
      <c r="AH13">
        <v>1</v>
      </c>
      <c r="AI13">
        <v>1</v>
      </c>
      <c r="AJ13">
        <v>2</v>
      </c>
      <c r="AK13">
        <v>-1</v>
      </c>
      <c r="AL13">
        <v>2</v>
      </c>
      <c r="AM13">
        <v>2</v>
      </c>
      <c r="AN13">
        <v>-1</v>
      </c>
      <c r="AO13">
        <v>3</v>
      </c>
      <c r="AP13">
        <v>-1</v>
      </c>
      <c r="AQ13">
        <v>5</v>
      </c>
      <c r="AR13">
        <v>2</v>
      </c>
      <c r="AS13">
        <v>2</v>
      </c>
      <c r="AT13">
        <v>5</v>
      </c>
      <c r="AU13">
        <v>1</v>
      </c>
      <c r="AV13">
        <v>2</v>
      </c>
      <c r="AW13">
        <v>1</v>
      </c>
      <c r="AX13">
        <v>1</v>
      </c>
      <c r="AY13">
        <v>-1</v>
      </c>
      <c r="AZ13">
        <v>1</v>
      </c>
    </row>
    <row r="14" spans="1:52" x14ac:dyDescent="0.25">
      <c r="A14">
        <v>12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3</v>
      </c>
      <c r="I14">
        <v>3</v>
      </c>
      <c r="J14">
        <v>-1</v>
      </c>
      <c r="K14">
        <v>3</v>
      </c>
      <c r="L14">
        <v>-1</v>
      </c>
      <c r="M14">
        <v>5</v>
      </c>
      <c r="N14">
        <v>4</v>
      </c>
      <c r="O14">
        <v>-1</v>
      </c>
      <c r="P14">
        <v>4</v>
      </c>
      <c r="Q14">
        <v>2</v>
      </c>
      <c r="R14">
        <v>5</v>
      </c>
      <c r="S14">
        <v>5</v>
      </c>
      <c r="T14">
        <v>4</v>
      </c>
      <c r="U14">
        <v>5</v>
      </c>
      <c r="V14">
        <v>4</v>
      </c>
      <c r="W14">
        <v>4</v>
      </c>
      <c r="X14">
        <v>-1</v>
      </c>
      <c r="Y14">
        <v>-1</v>
      </c>
      <c r="Z14">
        <v>3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-1</v>
      </c>
      <c r="AG14">
        <v>4</v>
      </c>
      <c r="AH14">
        <v>2</v>
      </c>
      <c r="AI14">
        <v>-1</v>
      </c>
      <c r="AJ14">
        <v>5</v>
      </c>
      <c r="AK14">
        <v>-1</v>
      </c>
      <c r="AL14">
        <v>5</v>
      </c>
      <c r="AM14">
        <v>2</v>
      </c>
      <c r="AN14">
        <v>2</v>
      </c>
      <c r="AO14">
        <v>5</v>
      </c>
      <c r="AP14">
        <v>3</v>
      </c>
      <c r="AQ14">
        <v>5</v>
      </c>
      <c r="AR14">
        <v>5</v>
      </c>
      <c r="AS14">
        <v>3</v>
      </c>
      <c r="AT14">
        <v>5</v>
      </c>
      <c r="AU14">
        <v>4</v>
      </c>
      <c r="AV14">
        <v>5</v>
      </c>
      <c r="AW14">
        <v>2</v>
      </c>
      <c r="AX14">
        <v>-1</v>
      </c>
      <c r="AY14">
        <v>3</v>
      </c>
      <c r="AZ14">
        <v>-1</v>
      </c>
    </row>
    <row r="15" spans="1:52" x14ac:dyDescent="0.25">
      <c r="A15">
        <v>13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5</v>
      </c>
      <c r="I15">
        <v>3</v>
      </c>
      <c r="J15">
        <v>4</v>
      </c>
      <c r="K15">
        <v>3</v>
      </c>
      <c r="L15">
        <v>-1</v>
      </c>
      <c r="M15">
        <v>3</v>
      </c>
      <c r="N15">
        <v>4</v>
      </c>
      <c r="O15">
        <v>4</v>
      </c>
      <c r="P15">
        <v>4</v>
      </c>
      <c r="Q15">
        <v>2</v>
      </c>
      <c r="R15">
        <v>4</v>
      </c>
      <c r="S15">
        <v>3</v>
      </c>
      <c r="T15">
        <v>3</v>
      </c>
      <c r="U15">
        <v>3</v>
      </c>
      <c r="V15">
        <v>4</v>
      </c>
      <c r="W15">
        <v>3</v>
      </c>
      <c r="X15">
        <v>2</v>
      </c>
      <c r="Y15">
        <v>3</v>
      </c>
      <c r="Z15">
        <v>2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3</v>
      </c>
      <c r="AH15">
        <v>4</v>
      </c>
      <c r="AI15">
        <v>-1</v>
      </c>
      <c r="AJ15">
        <v>4</v>
      </c>
      <c r="AK15">
        <v>3</v>
      </c>
      <c r="AL15">
        <v>4</v>
      </c>
      <c r="AM15">
        <v>3</v>
      </c>
      <c r="AN15">
        <v>3</v>
      </c>
      <c r="AO15">
        <v>4</v>
      </c>
      <c r="AP15">
        <v>2</v>
      </c>
      <c r="AQ15">
        <v>5</v>
      </c>
      <c r="AR15">
        <v>4</v>
      </c>
      <c r="AS15">
        <v>3</v>
      </c>
      <c r="AT15">
        <v>4</v>
      </c>
      <c r="AU15">
        <v>3</v>
      </c>
      <c r="AV15">
        <v>-1</v>
      </c>
      <c r="AW15">
        <v>3</v>
      </c>
      <c r="AX15">
        <v>-1</v>
      </c>
      <c r="AY15">
        <v>4</v>
      </c>
      <c r="AZ15">
        <v>-1</v>
      </c>
    </row>
    <row r="16" spans="1:52" x14ac:dyDescent="0.25">
      <c r="A16">
        <v>14</v>
      </c>
      <c r="C16">
        <v>-1</v>
      </c>
      <c r="D16">
        <v>-1</v>
      </c>
      <c r="E16">
        <v>-1</v>
      </c>
      <c r="F16">
        <v>-1</v>
      </c>
      <c r="G16">
        <v>-1</v>
      </c>
      <c r="H16">
        <v>3</v>
      </c>
      <c r="I16">
        <v>4</v>
      </c>
      <c r="J16">
        <v>2</v>
      </c>
      <c r="K16">
        <v>4</v>
      </c>
      <c r="L16">
        <v>2</v>
      </c>
      <c r="M16">
        <v>5</v>
      </c>
      <c r="N16">
        <v>4</v>
      </c>
      <c r="O16">
        <v>3</v>
      </c>
      <c r="P16">
        <v>5</v>
      </c>
      <c r="Q16">
        <v>2</v>
      </c>
      <c r="R16">
        <v>5</v>
      </c>
      <c r="S16">
        <v>4</v>
      </c>
      <c r="T16">
        <v>5</v>
      </c>
      <c r="U16">
        <v>5</v>
      </c>
      <c r="V16">
        <v>4</v>
      </c>
      <c r="W16">
        <v>-1</v>
      </c>
      <c r="X16">
        <v>4</v>
      </c>
      <c r="Y16">
        <v>2</v>
      </c>
      <c r="Z16">
        <v>5</v>
      </c>
      <c r="AA16">
        <v>2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4</v>
      </c>
      <c r="AH16">
        <v>3</v>
      </c>
      <c r="AI16">
        <v>3</v>
      </c>
      <c r="AJ16">
        <v>4</v>
      </c>
      <c r="AK16">
        <v>3</v>
      </c>
      <c r="AL16">
        <v>5</v>
      </c>
      <c r="AM16">
        <v>5</v>
      </c>
      <c r="AN16">
        <v>4</v>
      </c>
      <c r="AO16">
        <v>5</v>
      </c>
      <c r="AP16">
        <v>3</v>
      </c>
      <c r="AQ16">
        <v>5</v>
      </c>
      <c r="AR16">
        <v>5</v>
      </c>
      <c r="AS16">
        <v>5</v>
      </c>
      <c r="AT16">
        <v>5</v>
      </c>
      <c r="AU16">
        <v>3</v>
      </c>
      <c r="AV16">
        <v>3</v>
      </c>
      <c r="AW16">
        <v>4</v>
      </c>
      <c r="AX16">
        <v>-1</v>
      </c>
      <c r="AY16">
        <v>4</v>
      </c>
      <c r="AZ16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"/>
  <sheetViews>
    <sheetView topLeftCell="A34" workbookViewId="0">
      <selection activeCell="O58" sqref="O58"/>
    </sheetView>
  </sheetViews>
  <sheetFormatPr defaultRowHeight="15" x14ac:dyDescent="0.25"/>
  <cols>
    <col min="3" max="3" width="10.7109375" bestFit="1" customWidth="1"/>
    <col min="4" max="6" width="11.7109375" bestFit="1" customWidth="1"/>
    <col min="7" max="7" width="10.7109375" bestFit="1" customWidth="1"/>
    <col min="8" max="22" width="11.7109375" bestFit="1" customWidth="1"/>
    <col min="23" max="27" width="10.7109375" bestFit="1" customWidth="1"/>
    <col min="32" max="32" width="13.5703125" customWidth="1"/>
  </cols>
  <sheetData>
    <row r="1" spans="1:52" x14ac:dyDescent="0.25">
      <c r="A1">
        <f>annoyance!A1</f>
        <v>0</v>
      </c>
      <c r="B1">
        <f>annoyance!B1</f>
        <v>0</v>
      </c>
      <c r="C1" t="str">
        <f>annoyance!C1</f>
        <v>Repetition 0</v>
      </c>
      <c r="D1" t="str">
        <f>annoyance!D1</f>
        <v>Repetition 0</v>
      </c>
      <c r="E1" t="str">
        <f>annoyance!E1</f>
        <v>Repetition 0</v>
      </c>
      <c r="F1" t="str">
        <f>annoyance!F1</f>
        <v>Repetition 0</v>
      </c>
      <c r="G1" t="str">
        <f>annoyance!G1</f>
        <v>Repetition 0</v>
      </c>
      <c r="H1" t="str">
        <f>annoyance!H1</f>
        <v>Repetition 0</v>
      </c>
      <c r="I1" t="str">
        <f>annoyance!I1</f>
        <v>Repetition 0</v>
      </c>
      <c r="J1" t="str">
        <f>annoyance!J1</f>
        <v>Repetition 0</v>
      </c>
      <c r="K1" t="str">
        <f>annoyance!K1</f>
        <v>Repetition 0</v>
      </c>
      <c r="L1" t="str">
        <f>annoyance!L1</f>
        <v>Repetition 0</v>
      </c>
      <c r="M1" t="str">
        <f>annoyance!M1</f>
        <v>Repetition 0</v>
      </c>
      <c r="N1" t="str">
        <f>annoyance!N1</f>
        <v>Repetition 0</v>
      </c>
      <c r="O1" t="str">
        <f>annoyance!O1</f>
        <v>Repetition 0</v>
      </c>
      <c r="P1" t="str">
        <f>annoyance!P1</f>
        <v>Repetition 0</v>
      </c>
      <c r="Q1" t="str">
        <f>annoyance!Q1</f>
        <v>Repetition 0</v>
      </c>
      <c r="R1" t="str">
        <f>annoyance!R1</f>
        <v>Repetition 0</v>
      </c>
      <c r="S1" t="str">
        <f>annoyance!S1</f>
        <v>Repetition 0</v>
      </c>
      <c r="T1" t="str">
        <f>annoyance!T1</f>
        <v>Repetition 0</v>
      </c>
      <c r="U1" t="str">
        <f>annoyance!U1</f>
        <v>Repetition 0</v>
      </c>
      <c r="V1" t="str">
        <f>annoyance!V1</f>
        <v>Repetition 0</v>
      </c>
      <c r="W1" t="str">
        <f>annoyance!W1</f>
        <v>Repetition 0</v>
      </c>
      <c r="X1" t="str">
        <f>annoyance!X1</f>
        <v>Repetition 0</v>
      </c>
      <c r="Y1" t="str">
        <f>annoyance!Y1</f>
        <v>Repetition 0</v>
      </c>
      <c r="Z1" t="str">
        <f>annoyance!Z1</f>
        <v>Repetition 0</v>
      </c>
      <c r="AA1" t="str">
        <f>annoyance!AA1</f>
        <v>Repetition 0</v>
      </c>
      <c r="AB1" t="str">
        <f>annoyance!AB1</f>
        <v>Repetition 1</v>
      </c>
      <c r="AC1" t="str">
        <f>annoyance!AC1</f>
        <v>Repetition 1</v>
      </c>
      <c r="AD1" t="str">
        <f>annoyance!AD1</f>
        <v>Repetition 1</v>
      </c>
      <c r="AE1" t="str">
        <f>annoyance!AE1</f>
        <v>Repetition 1</v>
      </c>
      <c r="AF1" t="str">
        <f>annoyance!AF1</f>
        <v>Repetition 1</v>
      </c>
      <c r="AG1" t="str">
        <f>annoyance!AG1</f>
        <v>Repetition 1</v>
      </c>
      <c r="AH1" t="str">
        <f>annoyance!AH1</f>
        <v>Repetition 1</v>
      </c>
      <c r="AI1" t="str">
        <f>annoyance!AI1</f>
        <v>Repetition 1</v>
      </c>
      <c r="AJ1" t="str">
        <f>annoyance!AJ1</f>
        <v>Repetition 1</v>
      </c>
      <c r="AK1" t="str">
        <f>annoyance!AK1</f>
        <v>Repetition 1</v>
      </c>
      <c r="AL1" t="str">
        <f>annoyance!AL1</f>
        <v>Repetition 1</v>
      </c>
      <c r="AM1" t="str">
        <f>annoyance!AM1</f>
        <v>Repetition 1</v>
      </c>
      <c r="AN1" t="str">
        <f>annoyance!AN1</f>
        <v>Repetition 1</v>
      </c>
      <c r="AO1" t="str">
        <f>annoyance!AO1</f>
        <v>Repetition 1</v>
      </c>
      <c r="AP1" t="str">
        <f>annoyance!AP1</f>
        <v>Repetition 1</v>
      </c>
      <c r="AQ1" t="str">
        <f>annoyance!AQ1</f>
        <v>Repetition 1</v>
      </c>
      <c r="AR1" t="str">
        <f>annoyance!AR1</f>
        <v>Repetition 1</v>
      </c>
      <c r="AS1" t="str">
        <f>annoyance!AS1</f>
        <v>Repetition 1</v>
      </c>
      <c r="AT1" t="str">
        <f>annoyance!AT1</f>
        <v>Repetition 1</v>
      </c>
      <c r="AU1" t="str">
        <f>annoyance!AU1</f>
        <v>Repetition 1</v>
      </c>
      <c r="AV1" t="str">
        <f>annoyance!AV1</f>
        <v>Repetition 1</v>
      </c>
      <c r="AW1" t="str">
        <f>annoyance!AW1</f>
        <v>Repetition 1</v>
      </c>
      <c r="AX1" t="str">
        <f>annoyance!AX1</f>
        <v>Repetition 1</v>
      </c>
      <c r="AY1" t="str">
        <f>annoyance!AY1</f>
        <v>Repetition 1</v>
      </c>
      <c r="AZ1" t="str">
        <f>annoyance!AZ1</f>
        <v>Repetition 1</v>
      </c>
    </row>
    <row r="2" spans="1:52" x14ac:dyDescent="0.25">
      <c r="A2">
        <f>annoyance!A2</f>
        <v>0</v>
      </c>
      <c r="B2">
        <f>annoyance!B2</f>
        <v>0</v>
      </c>
      <c r="C2" t="str">
        <f>annoyance!C2</f>
        <v>Amplitude 0</v>
      </c>
      <c r="D2" t="str">
        <f>annoyance!D2</f>
        <v>Amplitude 0</v>
      </c>
      <c r="E2" t="str">
        <f>annoyance!E2</f>
        <v>Amplitude 0</v>
      </c>
      <c r="F2" t="str">
        <f>annoyance!F2</f>
        <v>Amplitude 0</v>
      </c>
      <c r="G2" t="str">
        <f>annoyance!G2</f>
        <v>Amplitude 0</v>
      </c>
      <c r="H2" t="str">
        <f>annoyance!H2</f>
        <v>Amplitude 12</v>
      </c>
      <c r="I2" t="str">
        <f>annoyance!I2</f>
        <v>Amplitude 12</v>
      </c>
      <c r="J2" t="str">
        <f>annoyance!J2</f>
        <v>Amplitude 12</v>
      </c>
      <c r="K2" t="str">
        <f>annoyance!K2</f>
        <v>Amplitude 12</v>
      </c>
      <c r="L2" t="str">
        <f>annoyance!L2</f>
        <v>Amplitude 12</v>
      </c>
      <c r="M2" t="str">
        <f>annoyance!M2</f>
        <v>Amplitude 24</v>
      </c>
      <c r="N2" t="str">
        <f>annoyance!N2</f>
        <v>Amplitude 24</v>
      </c>
      <c r="O2" t="str">
        <f>annoyance!O2</f>
        <v>Amplitude 24</v>
      </c>
      <c r="P2" t="str">
        <f>annoyance!P2</f>
        <v>Amplitude 24</v>
      </c>
      <c r="Q2" t="str">
        <f>annoyance!Q2</f>
        <v>Amplitude 24</v>
      </c>
      <c r="R2" t="str">
        <f>annoyance!R2</f>
        <v>Amplitude 48</v>
      </c>
      <c r="S2" t="str">
        <f>annoyance!S2</f>
        <v>Amplitude 48</v>
      </c>
      <c r="T2" t="str">
        <f>annoyance!T2</f>
        <v>Amplitude 48</v>
      </c>
      <c r="U2" t="str">
        <f>annoyance!U2</f>
        <v>Amplitude 48</v>
      </c>
      <c r="V2" t="str">
        <f>annoyance!V2</f>
        <v>Amplitude 48</v>
      </c>
      <c r="W2" t="str">
        <f>annoyance!W2</f>
        <v>Amplitude 6</v>
      </c>
      <c r="X2" t="str">
        <f>annoyance!X2</f>
        <v>Amplitude 6</v>
      </c>
      <c r="Y2" t="str">
        <f>annoyance!Y2</f>
        <v>Amplitude 6</v>
      </c>
      <c r="Z2" t="str">
        <f>annoyance!Z2</f>
        <v>Amplitude 6</v>
      </c>
      <c r="AA2" t="str">
        <f>annoyance!AA2</f>
        <v>Amplitude 6</v>
      </c>
      <c r="AB2" t="str">
        <f>annoyance!AB2</f>
        <v>Amplitude 0</v>
      </c>
      <c r="AC2" t="str">
        <f>annoyance!AC2</f>
        <v>Amplitude 0</v>
      </c>
      <c r="AD2" t="str">
        <f>annoyance!AD2</f>
        <v>Amplitude 0</v>
      </c>
      <c r="AE2" t="str">
        <f>annoyance!AE2</f>
        <v>Amplitude 0</v>
      </c>
      <c r="AF2" t="str">
        <f>annoyance!AF2</f>
        <v>Amplitude 0</v>
      </c>
      <c r="AG2" t="str">
        <f>annoyance!AG2</f>
        <v>Amplitude 12</v>
      </c>
      <c r="AH2" t="str">
        <f>annoyance!AH2</f>
        <v>Amplitude 12</v>
      </c>
      <c r="AI2" t="str">
        <f>annoyance!AI2</f>
        <v>Amplitude 12</v>
      </c>
      <c r="AJ2" t="str">
        <f>annoyance!AJ2</f>
        <v>Amplitude 12</v>
      </c>
      <c r="AK2" t="str">
        <f>annoyance!AK2</f>
        <v>Amplitude 12</v>
      </c>
      <c r="AL2" t="str">
        <f>annoyance!AL2</f>
        <v>Amplitude 24</v>
      </c>
      <c r="AM2" t="str">
        <f>annoyance!AM2</f>
        <v>Amplitude 24</v>
      </c>
      <c r="AN2" t="str">
        <f>annoyance!AN2</f>
        <v>Amplitude 24</v>
      </c>
      <c r="AO2" t="str">
        <f>annoyance!AO2</f>
        <v>Amplitude 24</v>
      </c>
      <c r="AP2" t="str">
        <f>annoyance!AP2</f>
        <v>Amplitude 24</v>
      </c>
      <c r="AQ2" t="str">
        <f>annoyance!AQ2</f>
        <v>Amplitude 48</v>
      </c>
      <c r="AR2" t="str">
        <f>annoyance!AR2</f>
        <v>Amplitude 48</v>
      </c>
      <c r="AS2" t="str">
        <f>annoyance!AS2</f>
        <v>Amplitude 48</v>
      </c>
      <c r="AT2" t="str">
        <f>annoyance!AT2</f>
        <v>Amplitude 48</v>
      </c>
      <c r="AU2" t="str">
        <f>annoyance!AU2</f>
        <v>Amplitude 48</v>
      </c>
      <c r="AV2" t="str">
        <f>annoyance!AV2</f>
        <v>Amplitude 6</v>
      </c>
      <c r="AW2" t="str">
        <f>annoyance!AW2</f>
        <v>Amplitude 6</v>
      </c>
      <c r="AX2" t="str">
        <f>annoyance!AX2</f>
        <v>Amplitude 6</v>
      </c>
      <c r="AY2" t="str">
        <f>annoyance!AY2</f>
        <v>Amplitude 6</v>
      </c>
      <c r="AZ2" t="str">
        <f>annoyance!AZ2</f>
        <v>Amplitude 6</v>
      </c>
    </row>
    <row r="3" spans="1:52" x14ac:dyDescent="0.25">
      <c r="A3">
        <f>annoyance!A3</f>
        <v>0</v>
      </c>
      <c r="B3">
        <f>annoyance!B3</f>
        <v>0</v>
      </c>
      <c r="C3" t="str">
        <f>annoyance!C3</f>
        <v>WL 100</v>
      </c>
      <c r="D3" t="str">
        <f>annoyance!D3</f>
        <v>WL 200</v>
      </c>
      <c r="E3" t="str">
        <f>annoyance!E3</f>
        <v>WL 400</v>
      </c>
      <c r="F3" t="str">
        <f>annoyance!F3</f>
        <v>WL 50</v>
      </c>
      <c r="G3" t="str">
        <f>annoyance!G3</f>
        <v>WL 800</v>
      </c>
      <c r="H3" t="str">
        <f>annoyance!H3</f>
        <v>WL 100</v>
      </c>
      <c r="I3" t="str">
        <f>annoyance!I3</f>
        <v>WL 200</v>
      </c>
      <c r="J3" t="str">
        <f>annoyance!J3</f>
        <v>WL 400</v>
      </c>
      <c r="K3" t="str">
        <f>annoyance!K3</f>
        <v>WL 50</v>
      </c>
      <c r="L3" t="str">
        <f>annoyance!L3</f>
        <v>WL 800</v>
      </c>
      <c r="M3" t="str">
        <f>annoyance!M3</f>
        <v>WL 100</v>
      </c>
      <c r="N3" t="str">
        <f>annoyance!N3</f>
        <v>WL 200</v>
      </c>
      <c r="O3" t="str">
        <f>annoyance!O3</f>
        <v>WL 400</v>
      </c>
      <c r="P3" t="str">
        <f>annoyance!P3</f>
        <v>WL 50</v>
      </c>
      <c r="Q3" t="str">
        <f>annoyance!Q3</f>
        <v>WL 800</v>
      </c>
      <c r="R3" t="str">
        <f>annoyance!R3</f>
        <v>WL 100</v>
      </c>
      <c r="S3" t="str">
        <f>annoyance!S3</f>
        <v>WL 200</v>
      </c>
      <c r="T3" t="str">
        <f>annoyance!T3</f>
        <v>WL 400</v>
      </c>
      <c r="U3" t="str">
        <f>annoyance!U3</f>
        <v>WL 50</v>
      </c>
      <c r="V3" t="str">
        <f>annoyance!V3</f>
        <v>WL 800</v>
      </c>
      <c r="W3" t="str">
        <f>annoyance!W3</f>
        <v>WL 100</v>
      </c>
      <c r="X3" t="str">
        <f>annoyance!X3</f>
        <v>WL 200</v>
      </c>
      <c r="Y3" t="str">
        <f>annoyance!Y3</f>
        <v>WL 400</v>
      </c>
      <c r="Z3" t="str">
        <f>annoyance!Z3</f>
        <v>WL 50</v>
      </c>
      <c r="AA3" t="str">
        <f>annoyance!AA3</f>
        <v>WL 800</v>
      </c>
      <c r="AB3" t="str">
        <f>annoyance!AB3</f>
        <v>WL 100</v>
      </c>
      <c r="AC3" t="str">
        <f>annoyance!AC3</f>
        <v>WL 200</v>
      </c>
      <c r="AD3" t="str">
        <f>annoyance!AD3</f>
        <v>WL 400</v>
      </c>
      <c r="AE3" t="str">
        <f>annoyance!AE3</f>
        <v>WL 50</v>
      </c>
      <c r="AF3" t="str">
        <f>annoyance!AF3</f>
        <v>WL 800</v>
      </c>
      <c r="AG3" t="str">
        <f>annoyance!AG3</f>
        <v>WL 100</v>
      </c>
      <c r="AH3" t="str">
        <f>annoyance!AH3</f>
        <v>WL 200</v>
      </c>
      <c r="AI3" t="str">
        <f>annoyance!AI3</f>
        <v>WL 400</v>
      </c>
      <c r="AJ3" t="str">
        <f>annoyance!AJ3</f>
        <v>WL 50</v>
      </c>
      <c r="AK3" t="str">
        <f>annoyance!AK3</f>
        <v>WL 800</v>
      </c>
      <c r="AL3" t="str">
        <f>annoyance!AL3</f>
        <v>WL 100</v>
      </c>
      <c r="AM3" t="str">
        <f>annoyance!AM3</f>
        <v>WL 200</v>
      </c>
      <c r="AN3" t="str">
        <f>annoyance!AN3</f>
        <v>WL 400</v>
      </c>
      <c r="AO3" t="str">
        <f>annoyance!AO3</f>
        <v>WL 50</v>
      </c>
      <c r="AP3" t="str">
        <f>annoyance!AP3</f>
        <v>WL 800</v>
      </c>
      <c r="AQ3" t="str">
        <f>annoyance!AQ3</f>
        <v>WL 100</v>
      </c>
      <c r="AR3" t="str">
        <f>annoyance!AR3</f>
        <v>WL 200</v>
      </c>
      <c r="AS3" t="str">
        <f>annoyance!AS3</f>
        <v>WL 400</v>
      </c>
      <c r="AT3" t="str">
        <f>annoyance!AT3</f>
        <v>WL 50</v>
      </c>
      <c r="AU3" t="str">
        <f>annoyance!AU3</f>
        <v>WL 800</v>
      </c>
      <c r="AV3" t="str">
        <f>annoyance!AV3</f>
        <v>WL 100</v>
      </c>
      <c r="AW3" t="str">
        <f>annoyance!AW3</f>
        <v>WL 200</v>
      </c>
      <c r="AX3" t="str">
        <f>annoyance!AX3</f>
        <v>WL 400</v>
      </c>
      <c r="AY3" t="str">
        <f>annoyance!AY3</f>
        <v>WL 50</v>
      </c>
      <c r="AZ3" t="str">
        <f>annoyance!AZ3</f>
        <v>WL 800</v>
      </c>
    </row>
    <row r="4" spans="1:52" x14ac:dyDescent="0.25">
      <c r="A4">
        <f>annoyance!A4</f>
        <v>1</v>
      </c>
      <c r="C4" t="str">
        <f>IF(annoyance!C4&gt;0,annoyance!C4,"")</f>
        <v/>
      </c>
      <c r="D4" t="str">
        <f>IF(annoyance!D4&gt;0,annoyance!D4,"")</f>
        <v/>
      </c>
      <c r="E4" t="str">
        <f>IF(annoyance!E4&gt;0,annoyance!E4,"")</f>
        <v/>
      </c>
      <c r="F4" t="str">
        <f>IF(annoyance!F4&gt;0,annoyance!F4,"")</f>
        <v/>
      </c>
      <c r="G4" t="str">
        <f>IF(annoyance!G4&gt;0,annoyance!G4,"")</f>
        <v/>
      </c>
      <c r="H4">
        <f>IF(annoyance!H4&gt;0,annoyance!H4,"")</f>
        <v>1</v>
      </c>
      <c r="I4">
        <f>IF(annoyance!I4&gt;0,annoyance!I4,"")</f>
        <v>3</v>
      </c>
      <c r="J4">
        <f>IF(annoyance!J4&gt;0,annoyance!J4,"")</f>
        <v>2</v>
      </c>
      <c r="K4">
        <f>IF(annoyance!K4&gt;0,annoyance!K4,"")</f>
        <v>4</v>
      </c>
      <c r="L4" t="str">
        <f>IF(annoyance!L4&gt;0,annoyance!L4,"")</f>
        <v/>
      </c>
      <c r="M4">
        <f>IF(annoyance!M4&gt;0,annoyance!M4,"")</f>
        <v>5</v>
      </c>
      <c r="N4">
        <f>IF(annoyance!N4&gt;0,annoyance!N4,"")</f>
        <v>5</v>
      </c>
      <c r="O4">
        <f>IF(annoyance!O4&gt;0,annoyance!O4,"")</f>
        <v>3</v>
      </c>
      <c r="P4">
        <f>IF(annoyance!P4&gt;0,annoyance!P4,"")</f>
        <v>3</v>
      </c>
      <c r="Q4">
        <f>IF(annoyance!Q4&gt;0,annoyance!Q4,"")</f>
        <v>2</v>
      </c>
      <c r="R4">
        <f>IF(annoyance!R4&gt;0,annoyance!R4,"")</f>
        <v>2</v>
      </c>
      <c r="S4">
        <f>IF(annoyance!S4&gt;0,annoyance!S4,"")</f>
        <v>5</v>
      </c>
      <c r="T4">
        <f>IF(annoyance!T4&gt;0,annoyance!T4,"")</f>
        <v>5</v>
      </c>
      <c r="U4">
        <f>IF(annoyance!U4&gt;0,annoyance!U4,"")</f>
        <v>2</v>
      </c>
      <c r="V4">
        <f>IF(annoyance!V4&gt;0,annoyance!V4,"")</f>
        <v>2</v>
      </c>
      <c r="W4">
        <f>IF(annoyance!W4&gt;0,annoyance!W4,"")</f>
        <v>3</v>
      </c>
      <c r="X4">
        <f>IF(annoyance!X4&gt;0,annoyance!X4,"")</f>
        <v>3</v>
      </c>
      <c r="Y4">
        <f>IF(annoyance!Y4&gt;0,annoyance!Y4,"")</f>
        <v>1</v>
      </c>
      <c r="Z4">
        <f>IF(annoyance!Z4&gt;0,annoyance!Z4,"")</f>
        <v>4</v>
      </c>
      <c r="AA4">
        <f>IF(annoyance!AA4&gt;0,annoyance!AA4,"")</f>
        <v>2</v>
      </c>
      <c r="AB4" t="str">
        <f>IF(annoyance!AB4&gt;0,annoyance!AB4,"")</f>
        <v/>
      </c>
      <c r="AC4" t="str">
        <f>IF(annoyance!AC4&gt;0,annoyance!AC4,"")</f>
        <v/>
      </c>
      <c r="AD4" t="str">
        <f>IF(annoyance!AD4&gt;0,annoyance!AD4,"")</f>
        <v/>
      </c>
      <c r="AE4" t="str">
        <f>IF(annoyance!AE4&gt;0,annoyance!AE4,"")</f>
        <v/>
      </c>
      <c r="AF4" t="str">
        <f>IF(annoyance!AF4&gt;0,annoyance!AF4,"")</f>
        <v/>
      </c>
      <c r="AG4">
        <f>IF(annoyance!AG4&gt;0,annoyance!AG4,"")</f>
        <v>3</v>
      </c>
      <c r="AH4">
        <f>IF(annoyance!AH4&gt;0,annoyance!AH4,"")</f>
        <v>3</v>
      </c>
      <c r="AI4">
        <f>IF(annoyance!AI4&gt;0,annoyance!AI4,"")</f>
        <v>3</v>
      </c>
      <c r="AJ4">
        <f>IF(annoyance!AJ4&gt;0,annoyance!AJ4,"")</f>
        <v>5</v>
      </c>
      <c r="AK4">
        <f>IF(annoyance!AK4&gt;0,annoyance!AK4,"")</f>
        <v>2</v>
      </c>
      <c r="AL4">
        <f>IF(annoyance!AL4&gt;0,annoyance!AL4,"")</f>
        <v>5</v>
      </c>
      <c r="AM4">
        <f>IF(annoyance!AM4&gt;0,annoyance!AM4,"")</f>
        <v>4</v>
      </c>
      <c r="AN4">
        <f>IF(annoyance!AN4&gt;0,annoyance!AN4,"")</f>
        <v>2</v>
      </c>
      <c r="AO4">
        <f>IF(annoyance!AO4&gt;0,annoyance!AO4,"")</f>
        <v>4</v>
      </c>
      <c r="AP4">
        <f>IF(annoyance!AP4&gt;0,annoyance!AP4,"")</f>
        <v>2</v>
      </c>
      <c r="AQ4">
        <f>IF(annoyance!AQ4&gt;0,annoyance!AQ4,"")</f>
        <v>3</v>
      </c>
      <c r="AR4">
        <f>IF(annoyance!AR4&gt;0,annoyance!AR4,"")</f>
        <v>4</v>
      </c>
      <c r="AS4">
        <f>IF(annoyance!AS4&gt;0,annoyance!AS4,"")</f>
        <v>5</v>
      </c>
      <c r="AT4">
        <f>IF(annoyance!AT4&gt;0,annoyance!AT4,"")</f>
        <v>2</v>
      </c>
      <c r="AU4">
        <f>IF(annoyance!AU4&gt;0,annoyance!AU4,"")</f>
        <v>2</v>
      </c>
      <c r="AV4">
        <f>IF(annoyance!AV4&gt;0,annoyance!AV4,"")</f>
        <v>3</v>
      </c>
      <c r="AW4">
        <f>IF(annoyance!AW4&gt;0,annoyance!AW4,"")</f>
        <v>3</v>
      </c>
      <c r="AX4" t="str">
        <f>IF(annoyance!AX4&gt;0,annoyance!AX4,"")</f>
        <v/>
      </c>
      <c r="AY4">
        <f>IF(annoyance!AY4&gt;0,annoyance!AY4,"")</f>
        <v>3</v>
      </c>
      <c r="AZ4" t="str">
        <f>IF(annoyance!AZ4&gt;0,annoyance!AZ4,"")</f>
        <v/>
      </c>
    </row>
    <row r="5" spans="1:52" x14ac:dyDescent="0.25">
      <c r="A5">
        <f>annoyance!A5</f>
        <v>2</v>
      </c>
      <c r="C5" t="str">
        <f>IF(annoyance!C5&gt;0,annoyance!C5,"")</f>
        <v/>
      </c>
      <c r="D5" t="str">
        <f>IF(annoyance!D5&gt;0,annoyance!D5,"")</f>
        <v/>
      </c>
      <c r="E5" t="str">
        <f>IF(annoyance!E5&gt;0,annoyance!E5,"")</f>
        <v/>
      </c>
      <c r="F5" t="str">
        <f>IF(annoyance!F5&gt;0,annoyance!F5,"")</f>
        <v/>
      </c>
      <c r="G5" t="str">
        <f>IF(annoyance!G5&gt;0,annoyance!G5,"")</f>
        <v/>
      </c>
      <c r="H5">
        <f>IF(annoyance!H5&gt;0,annoyance!H5,"")</f>
        <v>4</v>
      </c>
      <c r="I5">
        <f>IF(annoyance!I5&gt;0,annoyance!I5,"")</f>
        <v>3</v>
      </c>
      <c r="J5">
        <f>IF(annoyance!J5&gt;0,annoyance!J5,"")</f>
        <v>3</v>
      </c>
      <c r="K5">
        <f>IF(annoyance!K5&gt;0,annoyance!K5,"")</f>
        <v>5</v>
      </c>
      <c r="L5">
        <f>IF(annoyance!L5&gt;0,annoyance!L5,"")</f>
        <v>1</v>
      </c>
      <c r="M5">
        <f>IF(annoyance!M5&gt;0,annoyance!M5,"")</f>
        <v>5</v>
      </c>
      <c r="N5">
        <f>IF(annoyance!N5&gt;0,annoyance!N5,"")</f>
        <v>5</v>
      </c>
      <c r="O5">
        <f>IF(annoyance!O5&gt;0,annoyance!O5,"")</f>
        <v>4</v>
      </c>
      <c r="P5">
        <f>IF(annoyance!P5&gt;0,annoyance!P5,"")</f>
        <v>4</v>
      </c>
      <c r="Q5">
        <f>IF(annoyance!Q5&gt;0,annoyance!Q5,"")</f>
        <v>4</v>
      </c>
      <c r="R5">
        <f>IF(annoyance!R5&gt;0,annoyance!R5,"")</f>
        <v>3</v>
      </c>
      <c r="S5">
        <f>IF(annoyance!S5&gt;0,annoyance!S5,"")</f>
        <v>5</v>
      </c>
      <c r="T5">
        <f>IF(annoyance!T5&gt;0,annoyance!T5,"")</f>
        <v>5</v>
      </c>
      <c r="U5">
        <f>IF(annoyance!U5&gt;0,annoyance!U5,"")</f>
        <v>2</v>
      </c>
      <c r="V5">
        <f>IF(annoyance!V5&gt;0,annoyance!V5,"")</f>
        <v>2</v>
      </c>
      <c r="W5">
        <f>IF(annoyance!W5&gt;0,annoyance!W5,"")</f>
        <v>3</v>
      </c>
      <c r="X5" t="str">
        <f>IF(annoyance!X5&gt;0,annoyance!X5,"")</f>
        <v/>
      </c>
      <c r="Y5">
        <f>IF(annoyance!Y5&gt;0,annoyance!Y5,"")</f>
        <v>1</v>
      </c>
      <c r="Z5">
        <f>IF(annoyance!Z5&gt;0,annoyance!Z5,"")</f>
        <v>5</v>
      </c>
      <c r="AA5" t="str">
        <f>IF(annoyance!AA5&gt;0,annoyance!AA5,"")</f>
        <v/>
      </c>
      <c r="AB5" t="str">
        <f>IF(annoyance!AB5&gt;0,annoyance!AB5,"")</f>
        <v/>
      </c>
      <c r="AC5" t="str">
        <f>IF(annoyance!AC5&gt;0,annoyance!AC5,"")</f>
        <v/>
      </c>
      <c r="AD5" t="str">
        <f>IF(annoyance!AD5&gt;0,annoyance!AD5,"")</f>
        <v/>
      </c>
      <c r="AE5" t="str">
        <f>IF(annoyance!AE5&gt;0,annoyance!AE5,"")</f>
        <v/>
      </c>
      <c r="AF5" t="str">
        <f>IF(annoyance!AF5&gt;0,annoyance!AF5,"")</f>
        <v/>
      </c>
      <c r="AG5">
        <f>IF(annoyance!AG5&gt;0,annoyance!AG5,"")</f>
        <v>4</v>
      </c>
      <c r="AH5">
        <f>IF(annoyance!AH5&gt;0,annoyance!AH5,"")</f>
        <v>3</v>
      </c>
      <c r="AI5">
        <f>IF(annoyance!AI5&gt;0,annoyance!AI5,"")</f>
        <v>3</v>
      </c>
      <c r="AJ5">
        <f>IF(annoyance!AJ5&gt;0,annoyance!AJ5,"")</f>
        <v>5</v>
      </c>
      <c r="AK5" t="str">
        <f>IF(annoyance!AK5&gt;0,annoyance!AK5,"")</f>
        <v/>
      </c>
      <c r="AL5">
        <f>IF(annoyance!AL5&gt;0,annoyance!AL5,"")</f>
        <v>5</v>
      </c>
      <c r="AM5">
        <f>IF(annoyance!AM5&gt;0,annoyance!AM5,"")</f>
        <v>5</v>
      </c>
      <c r="AN5">
        <f>IF(annoyance!AN5&gt;0,annoyance!AN5,"")</f>
        <v>5</v>
      </c>
      <c r="AO5">
        <f>IF(annoyance!AO5&gt;0,annoyance!AO5,"")</f>
        <v>5</v>
      </c>
      <c r="AP5">
        <f>IF(annoyance!AP5&gt;0,annoyance!AP5,"")</f>
        <v>4</v>
      </c>
      <c r="AQ5">
        <f>IF(annoyance!AQ5&gt;0,annoyance!AQ5,"")</f>
        <v>4</v>
      </c>
      <c r="AR5">
        <f>IF(annoyance!AR5&gt;0,annoyance!AR5,"")</f>
        <v>5</v>
      </c>
      <c r="AS5">
        <f>IF(annoyance!AS5&gt;0,annoyance!AS5,"")</f>
        <v>5</v>
      </c>
      <c r="AT5">
        <f>IF(annoyance!AT5&gt;0,annoyance!AT5,"")</f>
        <v>2</v>
      </c>
      <c r="AU5">
        <f>IF(annoyance!AU5&gt;0,annoyance!AU5,"")</f>
        <v>3</v>
      </c>
      <c r="AV5">
        <f>IF(annoyance!AV5&gt;0,annoyance!AV5,"")</f>
        <v>5</v>
      </c>
      <c r="AW5">
        <f>IF(annoyance!AW5&gt;0,annoyance!AW5,"")</f>
        <v>3</v>
      </c>
      <c r="AX5">
        <f>IF(annoyance!AX5&gt;0,annoyance!AX5,"")</f>
        <v>3</v>
      </c>
      <c r="AY5">
        <f>IF(annoyance!AY5&gt;0,annoyance!AY5,"")</f>
        <v>5</v>
      </c>
      <c r="AZ5" t="str">
        <f>IF(annoyance!AZ5&gt;0,annoyance!AZ5,"")</f>
        <v/>
      </c>
    </row>
    <row r="6" spans="1:52" x14ac:dyDescent="0.25">
      <c r="A6">
        <f>annoyance!A6</f>
        <v>3</v>
      </c>
      <c r="C6" t="str">
        <f>IF(annoyance!C6&gt;0,annoyance!C6,"")</f>
        <v/>
      </c>
      <c r="D6" t="str">
        <f>IF(annoyance!D6&gt;0,annoyance!D6,"")</f>
        <v/>
      </c>
      <c r="E6" t="str">
        <f>IF(annoyance!E6&gt;0,annoyance!E6,"")</f>
        <v/>
      </c>
      <c r="F6" t="str">
        <f>IF(annoyance!F6&gt;0,annoyance!F6,"")</f>
        <v/>
      </c>
      <c r="G6" t="str">
        <f>IF(annoyance!G6&gt;0,annoyance!G6,"")</f>
        <v/>
      </c>
      <c r="H6">
        <f>IF(annoyance!H6&gt;0,annoyance!H6,"")</f>
        <v>5</v>
      </c>
      <c r="I6">
        <f>IF(annoyance!I6&gt;0,annoyance!I6,"")</f>
        <v>3</v>
      </c>
      <c r="J6">
        <f>IF(annoyance!J6&gt;0,annoyance!J6,"")</f>
        <v>1</v>
      </c>
      <c r="K6">
        <f>IF(annoyance!K6&gt;0,annoyance!K6,"")</f>
        <v>5</v>
      </c>
      <c r="L6" t="str">
        <f>IF(annoyance!L6&gt;0,annoyance!L6,"")</f>
        <v/>
      </c>
      <c r="M6">
        <f>IF(annoyance!M6&gt;0,annoyance!M6,"")</f>
        <v>4</v>
      </c>
      <c r="N6">
        <f>IF(annoyance!N6&gt;0,annoyance!N6,"")</f>
        <v>3</v>
      </c>
      <c r="O6">
        <f>IF(annoyance!O6&gt;0,annoyance!O6,"")</f>
        <v>3</v>
      </c>
      <c r="P6">
        <f>IF(annoyance!P6&gt;0,annoyance!P6,"")</f>
        <v>5</v>
      </c>
      <c r="Q6">
        <f>IF(annoyance!Q6&gt;0,annoyance!Q6,"")</f>
        <v>2</v>
      </c>
      <c r="R6">
        <f>IF(annoyance!R6&gt;0,annoyance!R6,"")</f>
        <v>5</v>
      </c>
      <c r="S6">
        <f>IF(annoyance!S6&gt;0,annoyance!S6,"")</f>
        <v>4</v>
      </c>
      <c r="T6">
        <f>IF(annoyance!T6&gt;0,annoyance!T6,"")</f>
        <v>3</v>
      </c>
      <c r="U6">
        <f>IF(annoyance!U6&gt;0,annoyance!U6,"")</f>
        <v>5</v>
      </c>
      <c r="V6">
        <f>IF(annoyance!V6&gt;0,annoyance!V6,"")</f>
        <v>3</v>
      </c>
      <c r="W6">
        <f>IF(annoyance!W6&gt;0,annoyance!W6,"")</f>
        <v>3</v>
      </c>
      <c r="X6">
        <f>IF(annoyance!X6&gt;0,annoyance!X6,"")</f>
        <v>3</v>
      </c>
      <c r="Y6" t="str">
        <f>IF(annoyance!Y6&gt;0,annoyance!Y6,"")</f>
        <v/>
      </c>
      <c r="Z6">
        <f>IF(annoyance!Z6&gt;0,annoyance!Z6,"")</f>
        <v>2</v>
      </c>
      <c r="AA6" t="str">
        <f>IF(annoyance!AA6&gt;0,annoyance!AA6,"")</f>
        <v/>
      </c>
      <c r="AB6" t="str">
        <f>IF(annoyance!AB6&gt;0,annoyance!AB6,"")</f>
        <v/>
      </c>
      <c r="AC6" t="str">
        <f>IF(annoyance!AC6&gt;0,annoyance!AC6,"")</f>
        <v/>
      </c>
      <c r="AD6" t="str">
        <f>IF(annoyance!AD6&gt;0,annoyance!AD6,"")</f>
        <v/>
      </c>
      <c r="AE6" t="str">
        <f>IF(annoyance!AE6&gt;0,annoyance!AE6,"")</f>
        <v/>
      </c>
      <c r="AF6" t="str">
        <f>IF(annoyance!AF6&gt;0,annoyance!AF6,"")</f>
        <v/>
      </c>
      <c r="AG6">
        <f>IF(annoyance!AG6&gt;0,annoyance!AG6,"")</f>
        <v>3</v>
      </c>
      <c r="AH6">
        <f>IF(annoyance!AH6&gt;0,annoyance!AH6,"")</f>
        <v>2</v>
      </c>
      <c r="AI6">
        <f>IF(annoyance!AI6&gt;0,annoyance!AI6,"")</f>
        <v>3</v>
      </c>
      <c r="AJ6">
        <f>IF(annoyance!AJ6&gt;0,annoyance!AJ6,"")</f>
        <v>3</v>
      </c>
      <c r="AK6">
        <f>IF(annoyance!AK6&gt;0,annoyance!AK6,"")</f>
        <v>1</v>
      </c>
      <c r="AL6">
        <f>IF(annoyance!AL6&gt;0,annoyance!AL6,"")</f>
        <v>4</v>
      </c>
      <c r="AM6">
        <f>IF(annoyance!AM6&gt;0,annoyance!AM6,"")</f>
        <v>3</v>
      </c>
      <c r="AN6">
        <f>IF(annoyance!AN6&gt;0,annoyance!AN6,"")</f>
        <v>3</v>
      </c>
      <c r="AO6">
        <f>IF(annoyance!AO6&gt;0,annoyance!AO6,"")</f>
        <v>4</v>
      </c>
      <c r="AP6">
        <f>IF(annoyance!AP6&gt;0,annoyance!AP6,"")</f>
        <v>1</v>
      </c>
      <c r="AQ6">
        <f>IF(annoyance!AQ6&gt;0,annoyance!AQ6,"")</f>
        <v>5</v>
      </c>
      <c r="AR6">
        <f>IF(annoyance!AR6&gt;0,annoyance!AR6,"")</f>
        <v>4</v>
      </c>
      <c r="AS6">
        <f>IF(annoyance!AS6&gt;0,annoyance!AS6,"")</f>
        <v>3</v>
      </c>
      <c r="AT6">
        <f>IF(annoyance!AT6&gt;0,annoyance!AT6,"")</f>
        <v>5</v>
      </c>
      <c r="AU6">
        <f>IF(annoyance!AU6&gt;0,annoyance!AU6,"")</f>
        <v>3</v>
      </c>
      <c r="AV6">
        <f>IF(annoyance!AV6&gt;0,annoyance!AV6,"")</f>
        <v>3</v>
      </c>
      <c r="AW6">
        <f>IF(annoyance!AW6&gt;0,annoyance!AW6,"")</f>
        <v>1</v>
      </c>
      <c r="AX6">
        <f>IF(annoyance!AX6&gt;0,annoyance!AX6,"")</f>
        <v>2</v>
      </c>
      <c r="AY6">
        <f>IF(annoyance!AY6&gt;0,annoyance!AY6,"")</f>
        <v>4</v>
      </c>
      <c r="AZ6">
        <f>IF(annoyance!AZ6&gt;0,annoyance!AZ6,"")</f>
        <v>1</v>
      </c>
    </row>
    <row r="7" spans="1:52" x14ac:dyDescent="0.25">
      <c r="A7">
        <f>annoyance!A7</f>
        <v>4</v>
      </c>
      <c r="C7" t="str">
        <f>IF(annoyance!C7&gt;0,annoyance!C7,"")</f>
        <v/>
      </c>
      <c r="D7">
        <f>IF(annoyance!D7&gt;0,annoyance!D7,"")</f>
        <v>2</v>
      </c>
      <c r="E7" t="str">
        <f>IF(annoyance!E7&gt;0,annoyance!E7,"")</f>
        <v/>
      </c>
      <c r="F7">
        <f>IF(annoyance!F7&gt;0,annoyance!F7,"")</f>
        <v>1</v>
      </c>
      <c r="G7">
        <f>IF(annoyance!G7&gt;0,annoyance!G7,"")</f>
        <v>1</v>
      </c>
      <c r="H7">
        <f>IF(annoyance!H7&gt;0,annoyance!H7,"")</f>
        <v>5</v>
      </c>
      <c r="I7">
        <f>IF(annoyance!I7&gt;0,annoyance!I7,"")</f>
        <v>5</v>
      </c>
      <c r="J7">
        <f>IF(annoyance!J7&gt;0,annoyance!J7,"")</f>
        <v>3</v>
      </c>
      <c r="K7">
        <f>IF(annoyance!K7&gt;0,annoyance!K7,"")</f>
        <v>3</v>
      </c>
      <c r="L7">
        <f>IF(annoyance!L7&gt;0,annoyance!L7,"")</f>
        <v>2</v>
      </c>
      <c r="M7">
        <f>IF(annoyance!M7&gt;0,annoyance!M7,"")</f>
        <v>4</v>
      </c>
      <c r="N7">
        <f>IF(annoyance!N7&gt;0,annoyance!N7,"")</f>
        <v>3</v>
      </c>
      <c r="O7">
        <f>IF(annoyance!O7&gt;0,annoyance!O7,"")</f>
        <v>3</v>
      </c>
      <c r="P7">
        <f>IF(annoyance!P7&gt;0,annoyance!P7,"")</f>
        <v>5</v>
      </c>
      <c r="Q7">
        <f>IF(annoyance!Q7&gt;0,annoyance!Q7,"")</f>
        <v>2</v>
      </c>
      <c r="R7">
        <f>IF(annoyance!R7&gt;0,annoyance!R7,"")</f>
        <v>5</v>
      </c>
      <c r="S7">
        <f>IF(annoyance!S7&gt;0,annoyance!S7,"")</f>
        <v>5</v>
      </c>
      <c r="T7">
        <f>IF(annoyance!T7&gt;0,annoyance!T7,"")</f>
        <v>5</v>
      </c>
      <c r="U7">
        <f>IF(annoyance!U7&gt;0,annoyance!U7,"")</f>
        <v>5</v>
      </c>
      <c r="V7">
        <f>IF(annoyance!V7&gt;0,annoyance!V7,"")</f>
        <v>5</v>
      </c>
      <c r="W7">
        <f>IF(annoyance!W7&gt;0,annoyance!W7,"")</f>
        <v>3</v>
      </c>
      <c r="X7">
        <f>IF(annoyance!X7&gt;0,annoyance!X7,"")</f>
        <v>3</v>
      </c>
      <c r="Y7" t="str">
        <f>IF(annoyance!Y7&gt;0,annoyance!Y7,"")</f>
        <v/>
      </c>
      <c r="Z7">
        <f>IF(annoyance!Z7&gt;0,annoyance!Z7,"")</f>
        <v>3</v>
      </c>
      <c r="AA7">
        <f>IF(annoyance!AA7&gt;0,annoyance!AA7,"")</f>
        <v>1</v>
      </c>
      <c r="AB7" t="str">
        <f>IF(annoyance!AB7&gt;0,annoyance!AB7,"")</f>
        <v/>
      </c>
      <c r="AC7" t="str">
        <f>IF(annoyance!AC7&gt;0,annoyance!AC7,"")</f>
        <v/>
      </c>
      <c r="AD7" t="str">
        <f>IF(annoyance!AD7&gt;0,annoyance!AD7,"")</f>
        <v/>
      </c>
      <c r="AE7" t="str">
        <f>IF(annoyance!AE7&gt;0,annoyance!AE7,"")</f>
        <v/>
      </c>
      <c r="AF7" t="str">
        <f>IF(annoyance!AF7&gt;0,annoyance!AF7,"")</f>
        <v/>
      </c>
      <c r="AG7">
        <f>IF(annoyance!AG7&gt;0,annoyance!AG7,"")</f>
        <v>4</v>
      </c>
      <c r="AH7">
        <f>IF(annoyance!AH7&gt;0,annoyance!AH7,"")</f>
        <v>5</v>
      </c>
      <c r="AI7">
        <f>IF(annoyance!AI7&gt;0,annoyance!AI7,"")</f>
        <v>4</v>
      </c>
      <c r="AJ7">
        <f>IF(annoyance!AJ7&gt;0,annoyance!AJ7,"")</f>
        <v>5</v>
      </c>
      <c r="AK7">
        <f>IF(annoyance!AK7&gt;0,annoyance!AK7,"")</f>
        <v>1</v>
      </c>
      <c r="AL7">
        <f>IF(annoyance!AL7&gt;0,annoyance!AL7,"")</f>
        <v>5</v>
      </c>
      <c r="AM7">
        <f>IF(annoyance!AM7&gt;0,annoyance!AM7,"")</f>
        <v>5</v>
      </c>
      <c r="AN7">
        <f>IF(annoyance!AN7&gt;0,annoyance!AN7,"")</f>
        <v>3</v>
      </c>
      <c r="AO7">
        <f>IF(annoyance!AO7&gt;0,annoyance!AO7,"")</f>
        <v>5</v>
      </c>
      <c r="AP7">
        <f>IF(annoyance!AP7&gt;0,annoyance!AP7,"")</f>
        <v>3</v>
      </c>
      <c r="AQ7">
        <f>IF(annoyance!AQ7&gt;0,annoyance!AQ7,"")</f>
        <v>5</v>
      </c>
      <c r="AR7">
        <f>IF(annoyance!AR7&gt;0,annoyance!AR7,"")</f>
        <v>5</v>
      </c>
      <c r="AS7">
        <f>IF(annoyance!AS7&gt;0,annoyance!AS7,"")</f>
        <v>4</v>
      </c>
      <c r="AT7">
        <f>IF(annoyance!AT7&gt;0,annoyance!AT7,"")</f>
        <v>5</v>
      </c>
      <c r="AU7">
        <f>IF(annoyance!AU7&gt;0,annoyance!AU7,"")</f>
        <v>5</v>
      </c>
      <c r="AV7">
        <f>IF(annoyance!AV7&gt;0,annoyance!AV7,"")</f>
        <v>5</v>
      </c>
      <c r="AW7">
        <f>IF(annoyance!AW7&gt;0,annoyance!AW7,"")</f>
        <v>1</v>
      </c>
      <c r="AX7" t="str">
        <f>IF(annoyance!AX7&gt;0,annoyance!AX7,"")</f>
        <v/>
      </c>
      <c r="AY7">
        <f>IF(annoyance!AY7&gt;0,annoyance!AY7,"")</f>
        <v>2</v>
      </c>
      <c r="AZ7">
        <f>IF(annoyance!AZ7&gt;0,annoyance!AZ7,"")</f>
        <v>5</v>
      </c>
    </row>
    <row r="8" spans="1:52" x14ac:dyDescent="0.25">
      <c r="A8">
        <f>annoyance!A8</f>
        <v>5</v>
      </c>
      <c r="C8" t="str">
        <f>IF(annoyance!C8&gt;0,annoyance!C8,"")</f>
        <v/>
      </c>
      <c r="D8" t="str">
        <f>IF(annoyance!D8&gt;0,annoyance!D8,"")</f>
        <v/>
      </c>
      <c r="E8" t="str">
        <f>IF(annoyance!E8&gt;0,annoyance!E8,"")</f>
        <v/>
      </c>
      <c r="F8" t="str">
        <f>IF(annoyance!F8&gt;0,annoyance!F8,"")</f>
        <v/>
      </c>
      <c r="G8" t="str">
        <f>IF(annoyance!G8&gt;0,annoyance!G8,"")</f>
        <v/>
      </c>
      <c r="H8">
        <f>IF(annoyance!H8&gt;0,annoyance!H8,"")</f>
        <v>2</v>
      </c>
      <c r="I8">
        <f>IF(annoyance!I8&gt;0,annoyance!I8,"")</f>
        <v>1</v>
      </c>
      <c r="J8">
        <f>IF(annoyance!J8&gt;0,annoyance!J8,"")</f>
        <v>2</v>
      </c>
      <c r="K8">
        <f>IF(annoyance!K8&gt;0,annoyance!K8,"")</f>
        <v>3</v>
      </c>
      <c r="L8" t="str">
        <f>IF(annoyance!L8&gt;0,annoyance!L8,"")</f>
        <v/>
      </c>
      <c r="M8">
        <f>IF(annoyance!M8&gt;0,annoyance!M8,"")</f>
        <v>4</v>
      </c>
      <c r="N8">
        <f>IF(annoyance!N8&gt;0,annoyance!N8,"")</f>
        <v>2</v>
      </c>
      <c r="O8">
        <f>IF(annoyance!O8&gt;0,annoyance!O8,"")</f>
        <v>2</v>
      </c>
      <c r="P8">
        <f>IF(annoyance!P8&gt;0,annoyance!P8,"")</f>
        <v>3</v>
      </c>
      <c r="Q8">
        <f>IF(annoyance!Q8&gt;0,annoyance!Q8,"")</f>
        <v>1</v>
      </c>
      <c r="R8">
        <f>IF(annoyance!R8&gt;0,annoyance!R8,"")</f>
        <v>5</v>
      </c>
      <c r="S8">
        <f>IF(annoyance!S8&gt;0,annoyance!S8,"")</f>
        <v>5</v>
      </c>
      <c r="T8">
        <f>IF(annoyance!T8&gt;0,annoyance!T8,"")</f>
        <v>3</v>
      </c>
      <c r="U8">
        <f>IF(annoyance!U8&gt;0,annoyance!U8,"")</f>
        <v>5</v>
      </c>
      <c r="V8">
        <f>IF(annoyance!V8&gt;0,annoyance!V8,"")</f>
        <v>3</v>
      </c>
      <c r="W8">
        <f>IF(annoyance!W8&gt;0,annoyance!W8,"")</f>
        <v>2</v>
      </c>
      <c r="X8">
        <f>IF(annoyance!X8&gt;0,annoyance!X8,"")</f>
        <v>1</v>
      </c>
      <c r="Y8">
        <f>IF(annoyance!Y8&gt;0,annoyance!Y8,"")</f>
        <v>1</v>
      </c>
      <c r="Z8">
        <f>IF(annoyance!Z8&gt;0,annoyance!Z8,"")</f>
        <v>2</v>
      </c>
      <c r="AA8" t="str">
        <f>IF(annoyance!AA8&gt;0,annoyance!AA8,"")</f>
        <v/>
      </c>
      <c r="AB8" t="str">
        <f>IF(annoyance!AB8&gt;0,annoyance!AB8,"")</f>
        <v/>
      </c>
      <c r="AC8" t="str">
        <f>IF(annoyance!AC8&gt;0,annoyance!AC8,"")</f>
        <v/>
      </c>
      <c r="AD8" t="str">
        <f>IF(annoyance!AD8&gt;0,annoyance!AD8,"")</f>
        <v/>
      </c>
      <c r="AE8" t="str">
        <f>IF(annoyance!AE8&gt;0,annoyance!AE8,"")</f>
        <v/>
      </c>
      <c r="AF8" t="str">
        <f>IF(annoyance!AF8&gt;0,annoyance!AF8,"")</f>
        <v/>
      </c>
      <c r="AG8">
        <f>IF(annoyance!AG8&gt;0,annoyance!AG8,"")</f>
        <v>2</v>
      </c>
      <c r="AH8">
        <f>IF(annoyance!AH8&gt;0,annoyance!AH8,"")</f>
        <v>2</v>
      </c>
      <c r="AI8">
        <f>IF(annoyance!AI8&gt;0,annoyance!AI8,"")</f>
        <v>1</v>
      </c>
      <c r="AJ8">
        <f>IF(annoyance!AJ8&gt;0,annoyance!AJ8,"")</f>
        <v>3</v>
      </c>
      <c r="AK8" t="str">
        <f>IF(annoyance!AK8&gt;0,annoyance!AK8,"")</f>
        <v/>
      </c>
      <c r="AL8">
        <f>IF(annoyance!AL8&gt;0,annoyance!AL8,"")</f>
        <v>2</v>
      </c>
      <c r="AM8">
        <f>IF(annoyance!AM8&gt;0,annoyance!AM8,"")</f>
        <v>4</v>
      </c>
      <c r="AN8">
        <f>IF(annoyance!AN8&gt;0,annoyance!AN8,"")</f>
        <v>2</v>
      </c>
      <c r="AO8">
        <f>IF(annoyance!AO8&gt;0,annoyance!AO8,"")</f>
        <v>4</v>
      </c>
      <c r="AP8">
        <f>IF(annoyance!AP8&gt;0,annoyance!AP8,"")</f>
        <v>1</v>
      </c>
      <c r="AQ8">
        <f>IF(annoyance!AQ8&gt;0,annoyance!AQ8,"")</f>
        <v>5</v>
      </c>
      <c r="AR8">
        <f>IF(annoyance!AR8&gt;0,annoyance!AR8,"")</f>
        <v>4</v>
      </c>
      <c r="AS8">
        <f>IF(annoyance!AS8&gt;0,annoyance!AS8,"")</f>
        <v>4</v>
      </c>
      <c r="AT8">
        <f>IF(annoyance!AT8&gt;0,annoyance!AT8,"")</f>
        <v>5</v>
      </c>
      <c r="AU8">
        <f>IF(annoyance!AU8&gt;0,annoyance!AU8,"")</f>
        <v>2</v>
      </c>
      <c r="AV8">
        <f>IF(annoyance!AV8&gt;0,annoyance!AV8,"")</f>
        <v>1</v>
      </c>
      <c r="AW8">
        <f>IF(annoyance!AW8&gt;0,annoyance!AW8,"")</f>
        <v>2</v>
      </c>
      <c r="AX8">
        <f>IF(annoyance!AX8&gt;0,annoyance!AX8,"")</f>
        <v>2</v>
      </c>
      <c r="AY8">
        <f>IF(annoyance!AY8&gt;0,annoyance!AY8,"")</f>
        <v>3</v>
      </c>
      <c r="AZ8" t="str">
        <f>IF(annoyance!AZ8&gt;0,annoyance!AZ8,"")</f>
        <v/>
      </c>
    </row>
    <row r="9" spans="1:52" x14ac:dyDescent="0.25">
      <c r="A9">
        <f>annoyance!A9</f>
        <v>6</v>
      </c>
      <c r="C9" t="str">
        <f>IF(annoyance!C9&gt;0,annoyance!C9,"")</f>
        <v/>
      </c>
      <c r="D9" t="str">
        <f>IF(annoyance!D9&gt;0,annoyance!D9,"")</f>
        <v/>
      </c>
      <c r="E9" t="str">
        <f>IF(annoyance!E9&gt;0,annoyance!E9,"")</f>
        <v/>
      </c>
      <c r="F9" t="str">
        <f>IF(annoyance!F9&gt;0,annoyance!F9,"")</f>
        <v/>
      </c>
      <c r="G9" t="str">
        <f>IF(annoyance!G9&gt;0,annoyance!G9,"")</f>
        <v/>
      </c>
      <c r="H9">
        <f>IF(annoyance!H9&gt;0,annoyance!H9,"")</f>
        <v>1</v>
      </c>
      <c r="I9">
        <f>IF(annoyance!I9&gt;0,annoyance!I9,"")</f>
        <v>1</v>
      </c>
      <c r="J9" t="str">
        <f>IF(annoyance!J9&gt;0,annoyance!J9,"")</f>
        <v/>
      </c>
      <c r="K9">
        <f>IF(annoyance!K9&gt;0,annoyance!K9,"")</f>
        <v>1</v>
      </c>
      <c r="L9" t="str">
        <f>IF(annoyance!L9&gt;0,annoyance!L9,"")</f>
        <v/>
      </c>
      <c r="M9">
        <f>IF(annoyance!M9&gt;0,annoyance!M9,"")</f>
        <v>3</v>
      </c>
      <c r="N9">
        <f>IF(annoyance!N9&gt;0,annoyance!N9,"")</f>
        <v>2</v>
      </c>
      <c r="O9">
        <f>IF(annoyance!O9&gt;0,annoyance!O9,"")</f>
        <v>2</v>
      </c>
      <c r="P9">
        <f>IF(annoyance!P9&gt;0,annoyance!P9,"")</f>
        <v>3</v>
      </c>
      <c r="Q9">
        <f>IF(annoyance!Q9&gt;0,annoyance!Q9,"")</f>
        <v>1</v>
      </c>
      <c r="R9">
        <f>IF(annoyance!R9&gt;0,annoyance!R9,"")</f>
        <v>5</v>
      </c>
      <c r="S9">
        <f>IF(annoyance!S9&gt;0,annoyance!S9,"")</f>
        <v>4</v>
      </c>
      <c r="T9">
        <f>IF(annoyance!T9&gt;0,annoyance!T9,"")</f>
        <v>3</v>
      </c>
      <c r="U9">
        <f>IF(annoyance!U9&gt;0,annoyance!U9,"")</f>
        <v>5</v>
      </c>
      <c r="V9">
        <f>IF(annoyance!V9&gt;0,annoyance!V9,"")</f>
        <v>1</v>
      </c>
      <c r="W9">
        <f>IF(annoyance!W9&gt;0,annoyance!W9,"")</f>
        <v>1</v>
      </c>
      <c r="X9">
        <f>IF(annoyance!X9&gt;0,annoyance!X9,"")</f>
        <v>1</v>
      </c>
      <c r="Y9" t="str">
        <f>IF(annoyance!Y9&gt;0,annoyance!Y9,"")</f>
        <v/>
      </c>
      <c r="Z9">
        <f>IF(annoyance!Z9&gt;0,annoyance!Z9,"")</f>
        <v>1</v>
      </c>
      <c r="AA9" t="str">
        <f>IF(annoyance!AA9&gt;0,annoyance!AA9,"")</f>
        <v/>
      </c>
      <c r="AB9" t="str">
        <f>IF(annoyance!AB9&gt;0,annoyance!AB9,"")</f>
        <v/>
      </c>
      <c r="AC9" t="str">
        <f>IF(annoyance!AC9&gt;0,annoyance!AC9,"")</f>
        <v/>
      </c>
      <c r="AD9" t="str">
        <f>IF(annoyance!AD9&gt;0,annoyance!AD9,"")</f>
        <v/>
      </c>
      <c r="AE9" t="str">
        <f>IF(annoyance!AE9&gt;0,annoyance!AE9,"")</f>
        <v/>
      </c>
      <c r="AF9" t="str">
        <f>IF(annoyance!AF9&gt;0,annoyance!AF9,"")</f>
        <v/>
      </c>
      <c r="AG9">
        <f>IF(annoyance!AG9&gt;0,annoyance!AG9,"")</f>
        <v>2</v>
      </c>
      <c r="AH9">
        <f>IF(annoyance!AH9&gt;0,annoyance!AH9,"")</f>
        <v>1</v>
      </c>
      <c r="AI9">
        <f>IF(annoyance!AI9&gt;0,annoyance!AI9,"")</f>
        <v>1</v>
      </c>
      <c r="AJ9">
        <f>IF(annoyance!AJ9&gt;0,annoyance!AJ9,"")</f>
        <v>3</v>
      </c>
      <c r="AK9">
        <f>IF(annoyance!AK9&gt;0,annoyance!AK9,"")</f>
        <v>1</v>
      </c>
      <c r="AL9">
        <f>IF(annoyance!AL9&gt;0,annoyance!AL9,"")</f>
        <v>3</v>
      </c>
      <c r="AM9">
        <f>IF(annoyance!AM9&gt;0,annoyance!AM9,"")</f>
        <v>1</v>
      </c>
      <c r="AN9">
        <f>IF(annoyance!AN9&gt;0,annoyance!AN9,"")</f>
        <v>1</v>
      </c>
      <c r="AO9">
        <f>IF(annoyance!AO9&gt;0,annoyance!AO9,"")</f>
        <v>3</v>
      </c>
      <c r="AP9">
        <f>IF(annoyance!AP9&gt;0,annoyance!AP9,"")</f>
        <v>1</v>
      </c>
      <c r="AQ9">
        <f>IF(annoyance!AQ9&gt;0,annoyance!AQ9,"")</f>
        <v>4</v>
      </c>
      <c r="AR9">
        <f>IF(annoyance!AR9&gt;0,annoyance!AR9,"")</f>
        <v>4</v>
      </c>
      <c r="AS9">
        <f>IF(annoyance!AS9&gt;0,annoyance!AS9,"")</f>
        <v>1</v>
      </c>
      <c r="AT9">
        <f>IF(annoyance!AT9&gt;0,annoyance!AT9,"")</f>
        <v>5</v>
      </c>
      <c r="AU9">
        <f>IF(annoyance!AU9&gt;0,annoyance!AU9,"")</f>
        <v>2</v>
      </c>
      <c r="AV9">
        <f>IF(annoyance!AV9&gt;0,annoyance!AV9,"")</f>
        <v>1</v>
      </c>
      <c r="AW9">
        <f>IF(annoyance!AW9&gt;0,annoyance!AW9,"")</f>
        <v>1</v>
      </c>
      <c r="AX9" t="str">
        <f>IF(annoyance!AX9&gt;0,annoyance!AX9,"")</f>
        <v/>
      </c>
      <c r="AY9">
        <f>IF(annoyance!AY9&gt;0,annoyance!AY9,"")</f>
        <v>1</v>
      </c>
      <c r="AZ9" t="str">
        <f>IF(annoyance!AZ9&gt;0,annoyance!AZ9,"")</f>
        <v/>
      </c>
    </row>
    <row r="10" spans="1:52" x14ac:dyDescent="0.25">
      <c r="A10">
        <f>annoyance!A10</f>
        <v>7</v>
      </c>
      <c r="C10" t="str">
        <f>IF(annoyance!C10&gt;0,annoyance!C10,"")</f>
        <v/>
      </c>
      <c r="D10" t="str">
        <f>IF(annoyance!D10&gt;0,annoyance!D10,"")</f>
        <v/>
      </c>
      <c r="E10" t="str">
        <f>IF(annoyance!E10&gt;0,annoyance!E10,"")</f>
        <v/>
      </c>
      <c r="F10" t="str">
        <f>IF(annoyance!F10&gt;0,annoyance!F10,"")</f>
        <v/>
      </c>
      <c r="G10" t="str">
        <f>IF(annoyance!G10&gt;0,annoyance!G10,"")</f>
        <v/>
      </c>
      <c r="H10">
        <f>IF(annoyance!H10&gt;0,annoyance!H10,"")</f>
        <v>1</v>
      </c>
      <c r="I10">
        <f>IF(annoyance!I10&gt;0,annoyance!I10,"")</f>
        <v>2</v>
      </c>
      <c r="J10" t="str">
        <f>IF(annoyance!J10&gt;0,annoyance!J10,"")</f>
        <v/>
      </c>
      <c r="K10">
        <f>IF(annoyance!K10&gt;0,annoyance!K10,"")</f>
        <v>2</v>
      </c>
      <c r="L10" t="str">
        <f>IF(annoyance!L10&gt;0,annoyance!L10,"")</f>
        <v/>
      </c>
      <c r="M10">
        <f>IF(annoyance!M10&gt;0,annoyance!M10,"")</f>
        <v>4</v>
      </c>
      <c r="N10">
        <f>IF(annoyance!N10&gt;0,annoyance!N10,"")</f>
        <v>1</v>
      </c>
      <c r="O10">
        <f>IF(annoyance!O10&gt;0,annoyance!O10,"")</f>
        <v>2</v>
      </c>
      <c r="P10">
        <f>IF(annoyance!P10&gt;0,annoyance!P10,"")</f>
        <v>3</v>
      </c>
      <c r="Q10" t="str">
        <f>IF(annoyance!Q10&gt;0,annoyance!Q10,"")</f>
        <v/>
      </c>
      <c r="R10">
        <f>IF(annoyance!R10&gt;0,annoyance!R10,"")</f>
        <v>4</v>
      </c>
      <c r="S10">
        <f>IF(annoyance!S10&gt;0,annoyance!S10,"")</f>
        <v>3</v>
      </c>
      <c r="T10">
        <f>IF(annoyance!T10&gt;0,annoyance!T10,"")</f>
        <v>2</v>
      </c>
      <c r="U10">
        <f>IF(annoyance!U10&gt;0,annoyance!U10,"")</f>
        <v>5</v>
      </c>
      <c r="V10">
        <f>IF(annoyance!V10&gt;0,annoyance!V10,"")</f>
        <v>1</v>
      </c>
      <c r="W10">
        <f>IF(annoyance!W10&gt;0,annoyance!W10,"")</f>
        <v>2</v>
      </c>
      <c r="X10" t="str">
        <f>IF(annoyance!X10&gt;0,annoyance!X10,"")</f>
        <v/>
      </c>
      <c r="Y10" t="str">
        <f>IF(annoyance!Y10&gt;0,annoyance!Y10,"")</f>
        <v/>
      </c>
      <c r="Z10">
        <f>IF(annoyance!Z10&gt;0,annoyance!Z10,"")</f>
        <v>3</v>
      </c>
      <c r="AA10">
        <f>IF(annoyance!AA10&gt;0,annoyance!AA10,"")</f>
        <v>1</v>
      </c>
      <c r="AB10" t="str">
        <f>IF(annoyance!AB10&gt;0,annoyance!AB10,"")</f>
        <v/>
      </c>
      <c r="AC10" t="str">
        <f>IF(annoyance!AC10&gt;0,annoyance!AC10,"")</f>
        <v/>
      </c>
      <c r="AD10" t="str">
        <f>IF(annoyance!AD10&gt;0,annoyance!AD10,"")</f>
        <v/>
      </c>
      <c r="AE10" t="str">
        <f>IF(annoyance!AE10&gt;0,annoyance!AE10,"")</f>
        <v/>
      </c>
      <c r="AF10" t="str">
        <f>IF(annoyance!AF10&gt;0,annoyance!AF10,"")</f>
        <v/>
      </c>
      <c r="AG10">
        <f>IF(annoyance!AG10&gt;0,annoyance!AG10,"")</f>
        <v>1</v>
      </c>
      <c r="AH10">
        <f>IF(annoyance!AH10&gt;0,annoyance!AH10,"")</f>
        <v>1</v>
      </c>
      <c r="AI10" t="str">
        <f>IF(annoyance!AI10&gt;0,annoyance!AI10,"")</f>
        <v/>
      </c>
      <c r="AJ10">
        <f>IF(annoyance!AJ10&gt;0,annoyance!AJ10,"")</f>
        <v>3</v>
      </c>
      <c r="AK10" t="str">
        <f>IF(annoyance!AK10&gt;0,annoyance!AK10,"")</f>
        <v/>
      </c>
      <c r="AL10">
        <f>IF(annoyance!AL10&gt;0,annoyance!AL10,"")</f>
        <v>2</v>
      </c>
      <c r="AM10">
        <f>IF(annoyance!AM10&gt;0,annoyance!AM10,"")</f>
        <v>2</v>
      </c>
      <c r="AN10">
        <f>IF(annoyance!AN10&gt;0,annoyance!AN10,"")</f>
        <v>2</v>
      </c>
      <c r="AO10">
        <f>IF(annoyance!AO10&gt;0,annoyance!AO10,"")</f>
        <v>4</v>
      </c>
      <c r="AP10" t="str">
        <f>IF(annoyance!AP10&gt;0,annoyance!AP10,"")</f>
        <v/>
      </c>
      <c r="AQ10">
        <f>IF(annoyance!AQ10&gt;0,annoyance!AQ10,"")</f>
        <v>5</v>
      </c>
      <c r="AR10">
        <f>IF(annoyance!AR10&gt;0,annoyance!AR10,"")</f>
        <v>3</v>
      </c>
      <c r="AS10">
        <f>IF(annoyance!AS10&gt;0,annoyance!AS10,"")</f>
        <v>2</v>
      </c>
      <c r="AT10">
        <f>IF(annoyance!AT10&gt;0,annoyance!AT10,"")</f>
        <v>4</v>
      </c>
      <c r="AU10">
        <f>IF(annoyance!AU10&gt;0,annoyance!AU10,"")</f>
        <v>2</v>
      </c>
      <c r="AV10">
        <f>IF(annoyance!AV10&gt;0,annoyance!AV10,"")</f>
        <v>1</v>
      </c>
      <c r="AW10">
        <f>IF(annoyance!AW10&gt;0,annoyance!AW10,"")</f>
        <v>1</v>
      </c>
      <c r="AX10" t="str">
        <f>IF(annoyance!AX10&gt;0,annoyance!AX10,"")</f>
        <v/>
      </c>
      <c r="AY10">
        <f>IF(annoyance!AY10&gt;0,annoyance!AY10,"")</f>
        <v>3</v>
      </c>
      <c r="AZ10" t="str">
        <f>IF(annoyance!AZ10&gt;0,annoyance!AZ10,"")</f>
        <v/>
      </c>
    </row>
    <row r="11" spans="1:52" x14ac:dyDescent="0.25">
      <c r="A11">
        <f>annoyance!A11</f>
        <v>8</v>
      </c>
      <c r="C11" t="str">
        <f>IF(annoyance!C11&gt;0,annoyance!C11,"")</f>
        <v/>
      </c>
      <c r="D11" t="str">
        <f>IF(annoyance!D11&gt;0,annoyance!D11,"")</f>
        <v/>
      </c>
      <c r="E11">
        <f>IF(annoyance!E11&gt;0,annoyance!E11,"")</f>
        <v>5</v>
      </c>
      <c r="F11" t="str">
        <f>IF(annoyance!F11&gt;0,annoyance!F11,"")</f>
        <v/>
      </c>
      <c r="G11" t="str">
        <f>IF(annoyance!G11&gt;0,annoyance!G11,"")</f>
        <v/>
      </c>
      <c r="H11">
        <f>IF(annoyance!H11&gt;0,annoyance!H11,"")</f>
        <v>3</v>
      </c>
      <c r="I11">
        <f>IF(annoyance!I11&gt;0,annoyance!I11,"")</f>
        <v>2</v>
      </c>
      <c r="J11">
        <f>IF(annoyance!J11&gt;0,annoyance!J11,"")</f>
        <v>1</v>
      </c>
      <c r="K11">
        <f>IF(annoyance!K11&gt;0,annoyance!K11,"")</f>
        <v>4</v>
      </c>
      <c r="L11" t="str">
        <f>IF(annoyance!L11&gt;0,annoyance!L11,"")</f>
        <v/>
      </c>
      <c r="M11">
        <f>IF(annoyance!M11&gt;0,annoyance!M11,"")</f>
        <v>3</v>
      </c>
      <c r="N11">
        <f>IF(annoyance!N11&gt;0,annoyance!N11,"")</f>
        <v>2</v>
      </c>
      <c r="O11">
        <f>IF(annoyance!O11&gt;0,annoyance!O11,"")</f>
        <v>2</v>
      </c>
      <c r="P11">
        <f>IF(annoyance!P11&gt;0,annoyance!P11,"")</f>
        <v>4</v>
      </c>
      <c r="Q11">
        <f>IF(annoyance!Q11&gt;0,annoyance!Q11,"")</f>
        <v>2</v>
      </c>
      <c r="R11">
        <f>IF(annoyance!R11&gt;0,annoyance!R11,"")</f>
        <v>3</v>
      </c>
      <c r="S11">
        <f>IF(annoyance!S11&gt;0,annoyance!S11,"")</f>
        <v>3</v>
      </c>
      <c r="T11">
        <f>IF(annoyance!T11&gt;0,annoyance!T11,"")</f>
        <v>3</v>
      </c>
      <c r="U11">
        <f>IF(annoyance!U11&gt;0,annoyance!U11,"")</f>
        <v>5</v>
      </c>
      <c r="V11">
        <f>IF(annoyance!V11&gt;0,annoyance!V11,"")</f>
        <v>1</v>
      </c>
      <c r="W11">
        <f>IF(annoyance!W11&gt;0,annoyance!W11,"")</f>
        <v>1</v>
      </c>
      <c r="X11">
        <f>IF(annoyance!X11&gt;0,annoyance!X11,"")</f>
        <v>3</v>
      </c>
      <c r="Y11">
        <f>IF(annoyance!Y11&gt;0,annoyance!Y11,"")</f>
        <v>2</v>
      </c>
      <c r="Z11">
        <f>IF(annoyance!Z11&gt;0,annoyance!Z11,"")</f>
        <v>4</v>
      </c>
      <c r="AA11">
        <f>IF(annoyance!AA11&gt;0,annoyance!AA11,"")</f>
        <v>4</v>
      </c>
      <c r="AB11" t="str">
        <f>IF(annoyance!AB11&gt;0,annoyance!AB11,"")</f>
        <v/>
      </c>
      <c r="AC11" t="str">
        <f>IF(annoyance!AC11&gt;0,annoyance!AC11,"")</f>
        <v/>
      </c>
      <c r="AD11" t="str">
        <f>IF(annoyance!AD11&gt;0,annoyance!AD11,"")</f>
        <v/>
      </c>
      <c r="AE11">
        <f>IF(annoyance!AE11&gt;0,annoyance!AE11,"")</f>
        <v>1</v>
      </c>
      <c r="AF11" t="str">
        <f>IF(annoyance!AF11&gt;0,annoyance!AF11,"")</f>
        <v/>
      </c>
      <c r="AG11">
        <f>IF(annoyance!AG11&gt;0,annoyance!AG11,"")</f>
        <v>1</v>
      </c>
      <c r="AH11">
        <f>IF(annoyance!AH11&gt;0,annoyance!AH11,"")</f>
        <v>1</v>
      </c>
      <c r="AI11">
        <f>IF(annoyance!AI11&gt;0,annoyance!AI11,"")</f>
        <v>3</v>
      </c>
      <c r="AJ11">
        <f>IF(annoyance!AJ11&gt;0,annoyance!AJ11,"")</f>
        <v>4</v>
      </c>
      <c r="AK11">
        <f>IF(annoyance!AK11&gt;0,annoyance!AK11,"")</f>
        <v>1</v>
      </c>
      <c r="AL11">
        <f>IF(annoyance!AL11&gt;0,annoyance!AL11,"")</f>
        <v>4</v>
      </c>
      <c r="AM11">
        <f>IF(annoyance!AM11&gt;0,annoyance!AM11,"")</f>
        <v>1</v>
      </c>
      <c r="AN11">
        <f>IF(annoyance!AN11&gt;0,annoyance!AN11,"")</f>
        <v>1</v>
      </c>
      <c r="AO11">
        <f>IF(annoyance!AO11&gt;0,annoyance!AO11,"")</f>
        <v>5</v>
      </c>
      <c r="AP11">
        <f>IF(annoyance!AP11&gt;0,annoyance!AP11,"")</f>
        <v>3</v>
      </c>
      <c r="AQ11">
        <f>IF(annoyance!AQ11&gt;0,annoyance!AQ11,"")</f>
        <v>5</v>
      </c>
      <c r="AR11">
        <f>IF(annoyance!AR11&gt;0,annoyance!AR11,"")</f>
        <v>1</v>
      </c>
      <c r="AS11">
        <f>IF(annoyance!AS11&gt;0,annoyance!AS11,"")</f>
        <v>1</v>
      </c>
      <c r="AT11">
        <f>IF(annoyance!AT11&gt;0,annoyance!AT11,"")</f>
        <v>4</v>
      </c>
      <c r="AU11">
        <f>IF(annoyance!AU11&gt;0,annoyance!AU11,"")</f>
        <v>2</v>
      </c>
      <c r="AV11">
        <f>IF(annoyance!AV11&gt;0,annoyance!AV11,"")</f>
        <v>3</v>
      </c>
      <c r="AW11">
        <f>IF(annoyance!AW11&gt;0,annoyance!AW11,"")</f>
        <v>5</v>
      </c>
      <c r="AX11">
        <f>IF(annoyance!AX11&gt;0,annoyance!AX11,"")</f>
        <v>4</v>
      </c>
      <c r="AY11">
        <f>IF(annoyance!AY11&gt;0,annoyance!AY11,"")</f>
        <v>4</v>
      </c>
      <c r="AZ11" t="str">
        <f>IF(annoyance!AZ11&gt;0,annoyance!AZ11,"")</f>
        <v/>
      </c>
    </row>
    <row r="12" spans="1:52" x14ac:dyDescent="0.25">
      <c r="A12">
        <f>annoyance!A12</f>
        <v>9</v>
      </c>
      <c r="C12" t="str">
        <f>IF(annoyance!C12&gt;0,annoyance!C12,"")</f>
        <v/>
      </c>
      <c r="D12" t="str">
        <f>IF(annoyance!D12&gt;0,annoyance!D12,"")</f>
        <v/>
      </c>
      <c r="E12" t="str">
        <f>IF(annoyance!E12&gt;0,annoyance!E12,"")</f>
        <v/>
      </c>
      <c r="F12" t="str">
        <f>IF(annoyance!F12&gt;0,annoyance!F12,"")</f>
        <v/>
      </c>
      <c r="G12" t="str">
        <f>IF(annoyance!G12&gt;0,annoyance!G12,"")</f>
        <v/>
      </c>
      <c r="H12">
        <f>IF(annoyance!H12&gt;0,annoyance!H12,"")</f>
        <v>3</v>
      </c>
      <c r="I12">
        <f>IF(annoyance!I12&gt;0,annoyance!I12,"")</f>
        <v>4</v>
      </c>
      <c r="J12">
        <f>IF(annoyance!J12&gt;0,annoyance!J12,"")</f>
        <v>2</v>
      </c>
      <c r="K12">
        <f>IF(annoyance!K12&gt;0,annoyance!K12,"")</f>
        <v>4</v>
      </c>
      <c r="L12">
        <f>IF(annoyance!L12&gt;0,annoyance!L12,"")</f>
        <v>1</v>
      </c>
      <c r="M12">
        <f>IF(annoyance!M12&gt;0,annoyance!M12,"")</f>
        <v>5</v>
      </c>
      <c r="N12">
        <f>IF(annoyance!N12&gt;0,annoyance!N12,"")</f>
        <v>1</v>
      </c>
      <c r="O12">
        <f>IF(annoyance!O12&gt;0,annoyance!O12,"")</f>
        <v>2</v>
      </c>
      <c r="P12">
        <f>IF(annoyance!P12&gt;0,annoyance!P12,"")</f>
        <v>4</v>
      </c>
      <c r="Q12">
        <f>IF(annoyance!Q12&gt;0,annoyance!Q12,"")</f>
        <v>2</v>
      </c>
      <c r="R12">
        <f>IF(annoyance!R12&gt;0,annoyance!R12,"")</f>
        <v>5</v>
      </c>
      <c r="S12">
        <f>IF(annoyance!S12&gt;0,annoyance!S12,"")</f>
        <v>2</v>
      </c>
      <c r="T12">
        <f>IF(annoyance!T12&gt;0,annoyance!T12,"")</f>
        <v>3</v>
      </c>
      <c r="U12">
        <f>IF(annoyance!U12&gt;0,annoyance!U12,"")</f>
        <v>5</v>
      </c>
      <c r="V12">
        <f>IF(annoyance!V12&gt;0,annoyance!V12,"")</f>
        <v>2</v>
      </c>
      <c r="W12">
        <f>IF(annoyance!W12&gt;0,annoyance!W12,"")</f>
        <v>1</v>
      </c>
      <c r="X12">
        <f>IF(annoyance!X12&gt;0,annoyance!X12,"")</f>
        <v>1</v>
      </c>
      <c r="Y12" t="str">
        <f>IF(annoyance!Y12&gt;0,annoyance!Y12,"")</f>
        <v/>
      </c>
      <c r="Z12">
        <f>IF(annoyance!Z12&gt;0,annoyance!Z12,"")</f>
        <v>4</v>
      </c>
      <c r="AA12" t="str">
        <f>IF(annoyance!AA12&gt;0,annoyance!AA12,"")</f>
        <v/>
      </c>
      <c r="AB12" t="str">
        <f>IF(annoyance!AB12&gt;0,annoyance!AB12,"")</f>
        <v/>
      </c>
      <c r="AC12" t="str">
        <f>IF(annoyance!AC12&gt;0,annoyance!AC12,"")</f>
        <v/>
      </c>
      <c r="AD12" t="str">
        <f>IF(annoyance!AD12&gt;0,annoyance!AD12,"")</f>
        <v/>
      </c>
      <c r="AE12" t="str">
        <f>IF(annoyance!AE12&gt;0,annoyance!AE12,"")</f>
        <v/>
      </c>
      <c r="AF12" t="str">
        <f>IF(annoyance!AF12&gt;0,annoyance!AF12,"")</f>
        <v/>
      </c>
      <c r="AG12">
        <f>IF(annoyance!AG12&gt;0,annoyance!AG12,"")</f>
        <v>3</v>
      </c>
      <c r="AH12">
        <f>IF(annoyance!AH12&gt;0,annoyance!AH12,"")</f>
        <v>2</v>
      </c>
      <c r="AI12">
        <f>IF(annoyance!AI12&gt;0,annoyance!AI12,"")</f>
        <v>2</v>
      </c>
      <c r="AJ12">
        <f>IF(annoyance!AJ12&gt;0,annoyance!AJ12,"")</f>
        <v>5</v>
      </c>
      <c r="AK12">
        <f>IF(annoyance!AK12&gt;0,annoyance!AK12,"")</f>
        <v>2</v>
      </c>
      <c r="AL12">
        <f>IF(annoyance!AL12&gt;0,annoyance!AL12,"")</f>
        <v>3</v>
      </c>
      <c r="AM12">
        <f>IF(annoyance!AM12&gt;0,annoyance!AM12,"")</f>
        <v>1</v>
      </c>
      <c r="AN12">
        <f>IF(annoyance!AN12&gt;0,annoyance!AN12,"")</f>
        <v>2</v>
      </c>
      <c r="AO12">
        <f>IF(annoyance!AO12&gt;0,annoyance!AO12,"")</f>
        <v>4</v>
      </c>
      <c r="AP12">
        <f>IF(annoyance!AP12&gt;0,annoyance!AP12,"")</f>
        <v>3</v>
      </c>
      <c r="AQ12">
        <f>IF(annoyance!AQ12&gt;0,annoyance!AQ12,"")</f>
        <v>3</v>
      </c>
      <c r="AR12">
        <f>IF(annoyance!AR12&gt;0,annoyance!AR12,"")</f>
        <v>3</v>
      </c>
      <c r="AS12">
        <f>IF(annoyance!AS12&gt;0,annoyance!AS12,"")</f>
        <v>4</v>
      </c>
      <c r="AT12">
        <f>IF(annoyance!AT12&gt;0,annoyance!AT12,"")</f>
        <v>5</v>
      </c>
      <c r="AU12">
        <f>IF(annoyance!AU12&gt;0,annoyance!AU12,"")</f>
        <v>4</v>
      </c>
      <c r="AV12">
        <f>IF(annoyance!AV12&gt;0,annoyance!AV12,"")</f>
        <v>3</v>
      </c>
      <c r="AW12" t="str">
        <f>IF(annoyance!AW12&gt;0,annoyance!AW12,"")</f>
        <v/>
      </c>
      <c r="AX12">
        <f>IF(annoyance!AX12&gt;0,annoyance!AX12,"")</f>
        <v>2</v>
      </c>
      <c r="AY12">
        <f>IF(annoyance!AY12&gt;0,annoyance!AY12,"")</f>
        <v>4</v>
      </c>
      <c r="AZ12" t="str">
        <f>IF(annoyance!AZ12&gt;0,annoyance!AZ12,"")</f>
        <v/>
      </c>
    </row>
    <row r="13" spans="1:52" x14ac:dyDescent="0.25">
      <c r="A13">
        <f>annoyance!A13</f>
        <v>11</v>
      </c>
      <c r="C13" t="str">
        <f>IF(annoyance!C13&gt;0,annoyance!C13,"")</f>
        <v/>
      </c>
      <c r="D13" t="str">
        <f>IF(annoyance!D13&gt;0,annoyance!D13,"")</f>
        <v/>
      </c>
      <c r="E13" t="str">
        <f>IF(annoyance!E13&gt;0,annoyance!E13,"")</f>
        <v/>
      </c>
      <c r="F13" t="str">
        <f>IF(annoyance!F13&gt;0,annoyance!F13,"")</f>
        <v/>
      </c>
      <c r="G13" t="str">
        <f>IF(annoyance!G13&gt;0,annoyance!G13,"")</f>
        <v/>
      </c>
      <c r="H13">
        <f>IF(annoyance!H13&gt;0,annoyance!H13,"")</f>
        <v>2</v>
      </c>
      <c r="I13">
        <f>IF(annoyance!I13&gt;0,annoyance!I13,"")</f>
        <v>1</v>
      </c>
      <c r="J13">
        <f>IF(annoyance!J13&gt;0,annoyance!J13,"")</f>
        <v>1</v>
      </c>
      <c r="K13">
        <f>IF(annoyance!K13&gt;0,annoyance!K13,"")</f>
        <v>2</v>
      </c>
      <c r="L13">
        <f>IF(annoyance!L13&gt;0,annoyance!L13,"")</f>
        <v>1</v>
      </c>
      <c r="M13">
        <f>IF(annoyance!M13&gt;0,annoyance!M13,"")</f>
        <v>3</v>
      </c>
      <c r="N13">
        <f>IF(annoyance!N13&gt;0,annoyance!N13,"")</f>
        <v>2</v>
      </c>
      <c r="O13">
        <f>IF(annoyance!O13&gt;0,annoyance!O13,"")</f>
        <v>1</v>
      </c>
      <c r="P13">
        <f>IF(annoyance!P13&gt;0,annoyance!P13,"")</f>
        <v>3</v>
      </c>
      <c r="Q13">
        <f>IF(annoyance!Q13&gt;0,annoyance!Q13,"")</f>
        <v>1</v>
      </c>
      <c r="R13">
        <f>IF(annoyance!R13&gt;0,annoyance!R13,"")</f>
        <v>3</v>
      </c>
      <c r="S13">
        <f>IF(annoyance!S13&gt;0,annoyance!S13,"")</f>
        <v>3</v>
      </c>
      <c r="T13">
        <f>IF(annoyance!T13&gt;0,annoyance!T13,"")</f>
        <v>1</v>
      </c>
      <c r="U13">
        <f>IF(annoyance!U13&gt;0,annoyance!U13,"")</f>
        <v>4</v>
      </c>
      <c r="V13">
        <f>IF(annoyance!V13&gt;0,annoyance!V13,"")</f>
        <v>1</v>
      </c>
      <c r="W13">
        <f>IF(annoyance!W13&gt;0,annoyance!W13,"")</f>
        <v>1</v>
      </c>
      <c r="X13">
        <f>IF(annoyance!X13&gt;0,annoyance!X13,"")</f>
        <v>1</v>
      </c>
      <c r="Y13" t="str">
        <f>IF(annoyance!Y13&gt;0,annoyance!Y13,"")</f>
        <v/>
      </c>
      <c r="Z13">
        <f>IF(annoyance!Z13&gt;0,annoyance!Z13,"")</f>
        <v>1</v>
      </c>
      <c r="AA13" t="str">
        <f>IF(annoyance!AA13&gt;0,annoyance!AA13,"")</f>
        <v/>
      </c>
      <c r="AB13" t="str">
        <f>IF(annoyance!AB13&gt;0,annoyance!AB13,"")</f>
        <v/>
      </c>
      <c r="AC13" t="str">
        <f>IF(annoyance!AC13&gt;0,annoyance!AC13,"")</f>
        <v/>
      </c>
      <c r="AD13" t="str">
        <f>IF(annoyance!AD13&gt;0,annoyance!AD13,"")</f>
        <v/>
      </c>
      <c r="AE13" t="str">
        <f>IF(annoyance!AE13&gt;0,annoyance!AE13,"")</f>
        <v/>
      </c>
      <c r="AF13" t="str">
        <f>IF(annoyance!AF13&gt;0,annoyance!AF13,"")</f>
        <v/>
      </c>
      <c r="AG13">
        <f>IF(annoyance!AG13&gt;0,annoyance!AG13,"")</f>
        <v>1</v>
      </c>
      <c r="AH13">
        <f>IF(annoyance!AH13&gt;0,annoyance!AH13,"")</f>
        <v>1</v>
      </c>
      <c r="AI13">
        <f>IF(annoyance!AI13&gt;0,annoyance!AI13,"")</f>
        <v>1</v>
      </c>
      <c r="AJ13">
        <f>IF(annoyance!AJ13&gt;0,annoyance!AJ13,"")</f>
        <v>2</v>
      </c>
      <c r="AK13" t="str">
        <f>IF(annoyance!AK13&gt;0,annoyance!AK13,"")</f>
        <v/>
      </c>
      <c r="AL13">
        <f>IF(annoyance!AL13&gt;0,annoyance!AL13,"")</f>
        <v>2</v>
      </c>
      <c r="AM13">
        <f>IF(annoyance!AM13&gt;0,annoyance!AM13,"")</f>
        <v>2</v>
      </c>
      <c r="AN13" t="str">
        <f>IF(annoyance!AN13&gt;0,annoyance!AN13,"")</f>
        <v/>
      </c>
      <c r="AO13">
        <f>IF(annoyance!AO13&gt;0,annoyance!AO13,"")</f>
        <v>3</v>
      </c>
      <c r="AP13" t="str">
        <f>IF(annoyance!AP13&gt;0,annoyance!AP13,"")</f>
        <v/>
      </c>
      <c r="AQ13">
        <f>IF(annoyance!AQ13&gt;0,annoyance!AQ13,"")</f>
        <v>5</v>
      </c>
      <c r="AR13">
        <f>IF(annoyance!AR13&gt;0,annoyance!AR13,"")</f>
        <v>2</v>
      </c>
      <c r="AS13">
        <f>IF(annoyance!AS13&gt;0,annoyance!AS13,"")</f>
        <v>2</v>
      </c>
      <c r="AT13">
        <f>IF(annoyance!AT13&gt;0,annoyance!AT13,"")</f>
        <v>5</v>
      </c>
      <c r="AU13">
        <f>IF(annoyance!AU13&gt;0,annoyance!AU13,"")</f>
        <v>1</v>
      </c>
      <c r="AV13">
        <f>IF(annoyance!AV13&gt;0,annoyance!AV13,"")</f>
        <v>2</v>
      </c>
      <c r="AW13">
        <f>IF(annoyance!AW13&gt;0,annoyance!AW13,"")</f>
        <v>1</v>
      </c>
      <c r="AX13">
        <f>IF(annoyance!AX13&gt;0,annoyance!AX13,"")</f>
        <v>1</v>
      </c>
      <c r="AY13" t="str">
        <f>IF(annoyance!AY13&gt;0,annoyance!AY13,"")</f>
        <v/>
      </c>
      <c r="AZ13">
        <f>IF(annoyance!AZ13&gt;0,annoyance!AZ13,"")</f>
        <v>1</v>
      </c>
    </row>
    <row r="14" spans="1:52" x14ac:dyDescent="0.25">
      <c r="A14">
        <f>annoyance!A14</f>
        <v>12</v>
      </c>
      <c r="C14" t="str">
        <f>IF(annoyance!C14&gt;0,annoyance!C14,"")</f>
        <v/>
      </c>
      <c r="D14" t="str">
        <f>IF(annoyance!D14&gt;0,annoyance!D14,"")</f>
        <v/>
      </c>
      <c r="E14" t="str">
        <f>IF(annoyance!E14&gt;0,annoyance!E14,"")</f>
        <v/>
      </c>
      <c r="F14" t="str">
        <f>IF(annoyance!F14&gt;0,annoyance!F14,"")</f>
        <v/>
      </c>
      <c r="G14" t="str">
        <f>IF(annoyance!G14&gt;0,annoyance!G14,"")</f>
        <v/>
      </c>
      <c r="H14">
        <f>IF(annoyance!H14&gt;0,annoyance!H14,"")</f>
        <v>3</v>
      </c>
      <c r="I14">
        <f>IF(annoyance!I14&gt;0,annoyance!I14,"")</f>
        <v>3</v>
      </c>
      <c r="J14" t="str">
        <f>IF(annoyance!J14&gt;0,annoyance!J14,"")</f>
        <v/>
      </c>
      <c r="K14">
        <f>IF(annoyance!K14&gt;0,annoyance!K14,"")</f>
        <v>3</v>
      </c>
      <c r="L14" t="str">
        <f>IF(annoyance!L14&gt;0,annoyance!L14,"")</f>
        <v/>
      </c>
      <c r="M14">
        <f>IF(annoyance!M14&gt;0,annoyance!M14,"")</f>
        <v>5</v>
      </c>
      <c r="N14">
        <f>IF(annoyance!N14&gt;0,annoyance!N14,"")</f>
        <v>4</v>
      </c>
      <c r="O14" t="str">
        <f>IF(annoyance!O14&gt;0,annoyance!O14,"")</f>
        <v/>
      </c>
      <c r="P14">
        <f>IF(annoyance!P14&gt;0,annoyance!P14,"")</f>
        <v>4</v>
      </c>
      <c r="Q14">
        <f>IF(annoyance!Q14&gt;0,annoyance!Q14,"")</f>
        <v>2</v>
      </c>
      <c r="R14">
        <f>IF(annoyance!R14&gt;0,annoyance!R14,"")</f>
        <v>5</v>
      </c>
      <c r="S14">
        <f>IF(annoyance!S14&gt;0,annoyance!S14,"")</f>
        <v>5</v>
      </c>
      <c r="T14">
        <f>IF(annoyance!T14&gt;0,annoyance!T14,"")</f>
        <v>4</v>
      </c>
      <c r="U14">
        <f>IF(annoyance!U14&gt;0,annoyance!U14,"")</f>
        <v>5</v>
      </c>
      <c r="V14">
        <f>IF(annoyance!V14&gt;0,annoyance!V14,"")</f>
        <v>4</v>
      </c>
      <c r="W14">
        <f>IF(annoyance!W14&gt;0,annoyance!W14,"")</f>
        <v>4</v>
      </c>
      <c r="X14" t="str">
        <f>IF(annoyance!X14&gt;0,annoyance!X14,"")</f>
        <v/>
      </c>
      <c r="Y14" t="str">
        <f>IF(annoyance!Y14&gt;0,annoyance!Y14,"")</f>
        <v/>
      </c>
      <c r="Z14">
        <f>IF(annoyance!Z14&gt;0,annoyance!Z14,"")</f>
        <v>3</v>
      </c>
      <c r="AA14" t="str">
        <f>IF(annoyance!AA14&gt;0,annoyance!AA14,"")</f>
        <v/>
      </c>
      <c r="AB14" t="str">
        <f>IF(annoyance!AB14&gt;0,annoyance!AB14,"")</f>
        <v/>
      </c>
      <c r="AC14" t="str">
        <f>IF(annoyance!AC14&gt;0,annoyance!AC14,"")</f>
        <v/>
      </c>
      <c r="AD14" t="str">
        <f>IF(annoyance!AD14&gt;0,annoyance!AD14,"")</f>
        <v/>
      </c>
      <c r="AE14" t="str">
        <f>IF(annoyance!AE14&gt;0,annoyance!AE14,"")</f>
        <v/>
      </c>
      <c r="AF14" t="str">
        <f>IF(annoyance!AF14&gt;0,annoyance!AF14,"")</f>
        <v/>
      </c>
      <c r="AG14">
        <f>IF(annoyance!AG14&gt;0,annoyance!AG14,"")</f>
        <v>4</v>
      </c>
      <c r="AH14">
        <f>IF(annoyance!AH14&gt;0,annoyance!AH14,"")</f>
        <v>2</v>
      </c>
      <c r="AI14" t="str">
        <f>IF(annoyance!AI14&gt;0,annoyance!AI14,"")</f>
        <v/>
      </c>
      <c r="AJ14">
        <f>IF(annoyance!AJ14&gt;0,annoyance!AJ14,"")</f>
        <v>5</v>
      </c>
      <c r="AK14" t="str">
        <f>IF(annoyance!AK14&gt;0,annoyance!AK14,"")</f>
        <v/>
      </c>
      <c r="AL14">
        <f>IF(annoyance!AL14&gt;0,annoyance!AL14,"")</f>
        <v>5</v>
      </c>
      <c r="AM14">
        <f>IF(annoyance!AM14&gt;0,annoyance!AM14,"")</f>
        <v>2</v>
      </c>
      <c r="AN14">
        <f>IF(annoyance!AN14&gt;0,annoyance!AN14,"")</f>
        <v>2</v>
      </c>
      <c r="AO14">
        <f>IF(annoyance!AO14&gt;0,annoyance!AO14,"")</f>
        <v>5</v>
      </c>
      <c r="AP14">
        <f>IF(annoyance!AP14&gt;0,annoyance!AP14,"")</f>
        <v>3</v>
      </c>
      <c r="AQ14">
        <f>IF(annoyance!AQ14&gt;0,annoyance!AQ14,"")</f>
        <v>5</v>
      </c>
      <c r="AR14">
        <f>IF(annoyance!AR14&gt;0,annoyance!AR14,"")</f>
        <v>5</v>
      </c>
      <c r="AS14">
        <f>IF(annoyance!AS14&gt;0,annoyance!AS14,"")</f>
        <v>3</v>
      </c>
      <c r="AT14">
        <f>IF(annoyance!AT14&gt;0,annoyance!AT14,"")</f>
        <v>5</v>
      </c>
      <c r="AU14">
        <f>IF(annoyance!AU14&gt;0,annoyance!AU14,"")</f>
        <v>4</v>
      </c>
      <c r="AV14">
        <f>IF(annoyance!AV14&gt;0,annoyance!AV14,"")</f>
        <v>5</v>
      </c>
      <c r="AW14">
        <f>IF(annoyance!AW14&gt;0,annoyance!AW14,"")</f>
        <v>2</v>
      </c>
      <c r="AX14" t="str">
        <f>IF(annoyance!AX14&gt;0,annoyance!AX14,"")</f>
        <v/>
      </c>
      <c r="AY14">
        <f>IF(annoyance!AY14&gt;0,annoyance!AY14,"")</f>
        <v>3</v>
      </c>
      <c r="AZ14" t="str">
        <f>IF(annoyance!AZ14&gt;0,annoyance!AZ14,"")</f>
        <v/>
      </c>
    </row>
    <row r="15" spans="1:52" x14ac:dyDescent="0.25">
      <c r="A15">
        <f>annoyance!A15</f>
        <v>13</v>
      </c>
      <c r="C15" t="str">
        <f>IF(annoyance!C15&gt;0,annoyance!C15,"")</f>
        <v/>
      </c>
      <c r="D15" t="str">
        <f>IF(annoyance!D15&gt;0,annoyance!D15,"")</f>
        <v/>
      </c>
      <c r="E15" t="str">
        <f>IF(annoyance!E15&gt;0,annoyance!E15,"")</f>
        <v/>
      </c>
      <c r="F15" t="str">
        <f>IF(annoyance!F15&gt;0,annoyance!F15,"")</f>
        <v/>
      </c>
      <c r="G15" t="str">
        <f>IF(annoyance!G15&gt;0,annoyance!G15,"")</f>
        <v/>
      </c>
      <c r="H15">
        <f>IF(annoyance!H15&gt;0,annoyance!H15,"")</f>
        <v>5</v>
      </c>
      <c r="I15">
        <f>IF(annoyance!I15&gt;0,annoyance!I15,"")</f>
        <v>3</v>
      </c>
      <c r="J15">
        <f>IF(annoyance!J15&gt;0,annoyance!J15,"")</f>
        <v>4</v>
      </c>
      <c r="K15">
        <f>IF(annoyance!K15&gt;0,annoyance!K15,"")</f>
        <v>3</v>
      </c>
      <c r="L15" t="str">
        <f>IF(annoyance!L15&gt;0,annoyance!L15,"")</f>
        <v/>
      </c>
      <c r="M15">
        <f>IF(annoyance!M15&gt;0,annoyance!M15,"")</f>
        <v>3</v>
      </c>
      <c r="N15">
        <f>IF(annoyance!N15&gt;0,annoyance!N15,"")</f>
        <v>4</v>
      </c>
      <c r="O15">
        <f>IF(annoyance!O15&gt;0,annoyance!O15,"")</f>
        <v>4</v>
      </c>
      <c r="P15">
        <f>IF(annoyance!P15&gt;0,annoyance!P15,"")</f>
        <v>4</v>
      </c>
      <c r="Q15">
        <f>IF(annoyance!Q15&gt;0,annoyance!Q15,"")</f>
        <v>2</v>
      </c>
      <c r="R15">
        <f>IF(annoyance!R15&gt;0,annoyance!R15,"")</f>
        <v>4</v>
      </c>
      <c r="S15">
        <f>IF(annoyance!S15&gt;0,annoyance!S15,"")</f>
        <v>3</v>
      </c>
      <c r="T15">
        <f>IF(annoyance!T15&gt;0,annoyance!T15,"")</f>
        <v>3</v>
      </c>
      <c r="U15">
        <f>IF(annoyance!U15&gt;0,annoyance!U15,"")</f>
        <v>3</v>
      </c>
      <c r="V15">
        <f>IF(annoyance!V15&gt;0,annoyance!V15,"")</f>
        <v>4</v>
      </c>
      <c r="W15">
        <f>IF(annoyance!W15&gt;0,annoyance!W15,"")</f>
        <v>3</v>
      </c>
      <c r="X15">
        <f>IF(annoyance!X15&gt;0,annoyance!X15,"")</f>
        <v>2</v>
      </c>
      <c r="Y15">
        <f>IF(annoyance!Y15&gt;0,annoyance!Y15,"")</f>
        <v>3</v>
      </c>
      <c r="Z15">
        <f>IF(annoyance!Z15&gt;0,annoyance!Z15,"")</f>
        <v>2</v>
      </c>
      <c r="AA15" t="str">
        <f>IF(annoyance!AA15&gt;0,annoyance!AA15,"")</f>
        <v/>
      </c>
      <c r="AB15" t="str">
        <f>IF(annoyance!AB15&gt;0,annoyance!AB15,"")</f>
        <v/>
      </c>
      <c r="AC15" t="str">
        <f>IF(annoyance!AC15&gt;0,annoyance!AC15,"")</f>
        <v/>
      </c>
      <c r="AD15" t="str">
        <f>IF(annoyance!AD15&gt;0,annoyance!AD15,"")</f>
        <v/>
      </c>
      <c r="AE15" t="str">
        <f>IF(annoyance!AE15&gt;0,annoyance!AE15,"")</f>
        <v/>
      </c>
      <c r="AF15" t="str">
        <f>IF(annoyance!AF15&gt;0,annoyance!AF15,"")</f>
        <v/>
      </c>
      <c r="AG15">
        <f>IF(annoyance!AG15&gt;0,annoyance!AG15,"")</f>
        <v>3</v>
      </c>
      <c r="AH15">
        <f>IF(annoyance!AH15&gt;0,annoyance!AH15,"")</f>
        <v>4</v>
      </c>
      <c r="AI15" t="str">
        <f>IF(annoyance!AI15&gt;0,annoyance!AI15,"")</f>
        <v/>
      </c>
      <c r="AJ15">
        <f>IF(annoyance!AJ15&gt;0,annoyance!AJ15,"")</f>
        <v>4</v>
      </c>
      <c r="AK15">
        <f>IF(annoyance!AK15&gt;0,annoyance!AK15,"")</f>
        <v>3</v>
      </c>
      <c r="AL15">
        <f>IF(annoyance!AL15&gt;0,annoyance!AL15,"")</f>
        <v>4</v>
      </c>
      <c r="AM15">
        <f>IF(annoyance!AM15&gt;0,annoyance!AM15,"")</f>
        <v>3</v>
      </c>
      <c r="AN15">
        <f>IF(annoyance!AN15&gt;0,annoyance!AN15,"")</f>
        <v>3</v>
      </c>
      <c r="AO15">
        <f>IF(annoyance!AO15&gt;0,annoyance!AO15,"")</f>
        <v>4</v>
      </c>
      <c r="AP15">
        <f>IF(annoyance!AP15&gt;0,annoyance!AP15,"")</f>
        <v>2</v>
      </c>
      <c r="AQ15">
        <f>IF(annoyance!AQ15&gt;0,annoyance!AQ15,"")</f>
        <v>5</v>
      </c>
      <c r="AR15">
        <f>IF(annoyance!AR15&gt;0,annoyance!AR15,"")</f>
        <v>4</v>
      </c>
      <c r="AS15">
        <f>IF(annoyance!AS15&gt;0,annoyance!AS15,"")</f>
        <v>3</v>
      </c>
      <c r="AT15">
        <f>IF(annoyance!AT15&gt;0,annoyance!AT15,"")</f>
        <v>4</v>
      </c>
      <c r="AU15">
        <f>IF(annoyance!AU15&gt;0,annoyance!AU15,"")</f>
        <v>3</v>
      </c>
      <c r="AV15" t="str">
        <f>IF(annoyance!AV15&gt;0,annoyance!AV15,"")</f>
        <v/>
      </c>
      <c r="AW15">
        <f>IF(annoyance!AW15&gt;0,annoyance!AW15,"")</f>
        <v>3</v>
      </c>
      <c r="AX15" t="str">
        <f>IF(annoyance!AX15&gt;0,annoyance!AX15,"")</f>
        <v/>
      </c>
      <c r="AY15">
        <f>IF(annoyance!AY15&gt;0,annoyance!AY15,"")</f>
        <v>4</v>
      </c>
      <c r="AZ15" t="str">
        <f>IF(annoyance!AZ15&gt;0,annoyance!AZ15,"")</f>
        <v/>
      </c>
    </row>
    <row r="16" spans="1:52" x14ac:dyDescent="0.25">
      <c r="A16">
        <f>annoyance!A16</f>
        <v>14</v>
      </c>
      <c r="C16" t="str">
        <f>IF(annoyance!C16&gt;0,annoyance!C16,"")</f>
        <v/>
      </c>
      <c r="D16" t="str">
        <f>IF(annoyance!D16&gt;0,annoyance!D16,"")</f>
        <v/>
      </c>
      <c r="E16" t="str">
        <f>IF(annoyance!E16&gt;0,annoyance!E16,"")</f>
        <v/>
      </c>
      <c r="F16" t="str">
        <f>IF(annoyance!F16&gt;0,annoyance!F16,"")</f>
        <v/>
      </c>
      <c r="G16" t="str">
        <f>IF(annoyance!G16&gt;0,annoyance!G16,"")</f>
        <v/>
      </c>
      <c r="H16">
        <f>IF(annoyance!H16&gt;0,annoyance!H16,"")</f>
        <v>3</v>
      </c>
      <c r="I16">
        <f>IF(annoyance!I16&gt;0,annoyance!I16,"")</f>
        <v>4</v>
      </c>
      <c r="J16">
        <f>IF(annoyance!J16&gt;0,annoyance!J16,"")</f>
        <v>2</v>
      </c>
      <c r="K16">
        <f>IF(annoyance!K16&gt;0,annoyance!K16,"")</f>
        <v>4</v>
      </c>
      <c r="L16">
        <f>IF(annoyance!L16&gt;0,annoyance!L16,"")</f>
        <v>2</v>
      </c>
      <c r="M16">
        <f>IF(annoyance!M16&gt;0,annoyance!M16,"")</f>
        <v>5</v>
      </c>
      <c r="N16">
        <f>IF(annoyance!N16&gt;0,annoyance!N16,"")</f>
        <v>4</v>
      </c>
      <c r="O16">
        <f>IF(annoyance!O16&gt;0,annoyance!O16,"")</f>
        <v>3</v>
      </c>
      <c r="P16">
        <f>IF(annoyance!P16&gt;0,annoyance!P16,"")</f>
        <v>5</v>
      </c>
      <c r="Q16">
        <f>IF(annoyance!Q16&gt;0,annoyance!Q16,"")</f>
        <v>2</v>
      </c>
      <c r="R16">
        <f>IF(annoyance!R16&gt;0,annoyance!R16,"")</f>
        <v>5</v>
      </c>
      <c r="S16">
        <f>IF(annoyance!S16&gt;0,annoyance!S16,"")</f>
        <v>4</v>
      </c>
      <c r="T16">
        <f>IF(annoyance!T16&gt;0,annoyance!T16,"")</f>
        <v>5</v>
      </c>
      <c r="U16">
        <f>IF(annoyance!U16&gt;0,annoyance!U16,"")</f>
        <v>5</v>
      </c>
      <c r="V16">
        <f>IF(annoyance!V16&gt;0,annoyance!V16,"")</f>
        <v>4</v>
      </c>
      <c r="W16" t="str">
        <f>IF(annoyance!W16&gt;0,annoyance!W16,"")</f>
        <v/>
      </c>
      <c r="X16">
        <f>IF(annoyance!X16&gt;0,annoyance!X16,"")</f>
        <v>4</v>
      </c>
      <c r="Y16">
        <f>IF(annoyance!Y16&gt;0,annoyance!Y16,"")</f>
        <v>2</v>
      </c>
      <c r="Z16">
        <f>IF(annoyance!Z16&gt;0,annoyance!Z16,"")</f>
        <v>5</v>
      </c>
      <c r="AA16">
        <f>IF(annoyance!AA16&gt;0,annoyance!AA16,"")</f>
        <v>2</v>
      </c>
      <c r="AB16" t="str">
        <f>IF(annoyance!AB16&gt;0,annoyance!AB16,"")</f>
        <v/>
      </c>
      <c r="AC16" t="str">
        <f>IF(annoyance!AC16&gt;0,annoyance!AC16,"")</f>
        <v/>
      </c>
      <c r="AD16" t="str">
        <f>IF(annoyance!AD16&gt;0,annoyance!AD16,"")</f>
        <v/>
      </c>
      <c r="AE16" t="str">
        <f>IF(annoyance!AE16&gt;0,annoyance!AE16,"")</f>
        <v/>
      </c>
      <c r="AF16" t="str">
        <f>IF(annoyance!AF16&gt;0,annoyance!AF16,"")</f>
        <v/>
      </c>
      <c r="AG16">
        <f>IF(annoyance!AG16&gt;0,annoyance!AG16,"")</f>
        <v>4</v>
      </c>
      <c r="AH16">
        <f>IF(annoyance!AH16&gt;0,annoyance!AH16,"")</f>
        <v>3</v>
      </c>
      <c r="AI16">
        <f>IF(annoyance!AI16&gt;0,annoyance!AI16,"")</f>
        <v>3</v>
      </c>
      <c r="AJ16">
        <f>IF(annoyance!AJ16&gt;0,annoyance!AJ16,"")</f>
        <v>4</v>
      </c>
      <c r="AK16">
        <f>IF(annoyance!AK16&gt;0,annoyance!AK16,"")</f>
        <v>3</v>
      </c>
      <c r="AL16">
        <f>IF(annoyance!AL16&gt;0,annoyance!AL16,"")</f>
        <v>5</v>
      </c>
      <c r="AM16">
        <f>IF(annoyance!AM16&gt;0,annoyance!AM16,"")</f>
        <v>5</v>
      </c>
      <c r="AN16">
        <f>IF(annoyance!AN16&gt;0,annoyance!AN16,"")</f>
        <v>4</v>
      </c>
      <c r="AO16">
        <f>IF(annoyance!AO16&gt;0,annoyance!AO16,"")</f>
        <v>5</v>
      </c>
      <c r="AP16">
        <f>IF(annoyance!AP16&gt;0,annoyance!AP16,"")</f>
        <v>3</v>
      </c>
      <c r="AQ16">
        <f>IF(annoyance!AQ16&gt;0,annoyance!AQ16,"")</f>
        <v>5</v>
      </c>
      <c r="AR16">
        <f>IF(annoyance!AR16&gt;0,annoyance!AR16,"")</f>
        <v>5</v>
      </c>
      <c r="AS16">
        <f>IF(annoyance!AS16&gt;0,annoyance!AS16,"")</f>
        <v>5</v>
      </c>
      <c r="AT16">
        <f>IF(annoyance!AT16&gt;0,annoyance!AT16,"")</f>
        <v>5</v>
      </c>
      <c r="AU16">
        <f>IF(annoyance!AU16&gt;0,annoyance!AU16,"")</f>
        <v>3</v>
      </c>
      <c r="AV16">
        <f>IF(annoyance!AV16&gt;0,annoyance!AV16,"")</f>
        <v>3</v>
      </c>
      <c r="AW16">
        <f>IF(annoyance!AW16&gt;0,annoyance!AW16,"")</f>
        <v>4</v>
      </c>
      <c r="AX16" t="str">
        <f>IF(annoyance!AX16&gt;0,annoyance!AX16,"")</f>
        <v/>
      </c>
      <c r="AY16">
        <f>IF(annoyance!AY16&gt;0,annoyance!AY16,"")</f>
        <v>4</v>
      </c>
      <c r="AZ16" t="str">
        <f>IF(annoyance!AZ16&gt;0,annoyance!AZ16,"")</f>
        <v/>
      </c>
    </row>
    <row r="21" spans="1:27" x14ac:dyDescent="0.25"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27" x14ac:dyDescent="0.25"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</row>
    <row r="23" spans="1:27" x14ac:dyDescent="0.25">
      <c r="A23">
        <f t="shared" ref="A23:A31" si="0">A4</f>
        <v>1</v>
      </c>
      <c r="C23" t="str">
        <f t="shared" ref="C23:C32" si="1">IF(ISERROR(AVERAGE(C4,AB4)),"",AVERAGE(C4,AB4))</f>
        <v/>
      </c>
      <c r="D23" t="str">
        <f t="shared" ref="D23:D32" si="2">IF(ISERROR(AVERAGE(D4,AC4)),"",AVERAGE(D4,AC4))</f>
        <v/>
      </c>
      <c r="E23" t="str">
        <f t="shared" ref="E23:E32" si="3">IF(ISERROR(AVERAGE(E4,AD4)),"",AVERAGE(E4,AD4))</f>
        <v/>
      </c>
      <c r="F23" t="str">
        <f t="shared" ref="F23:F32" si="4">IF(ISERROR(AVERAGE(F4,AE4)),"",AVERAGE(F4,AE4))</f>
        <v/>
      </c>
      <c r="G23" t="str">
        <f t="shared" ref="G23:G32" si="5">IF(ISERROR(AVERAGE(G4,AF4)),"",AVERAGE(G4,AF4))</f>
        <v/>
      </c>
      <c r="H23">
        <f t="shared" ref="H23:H32" si="6">IF(ISERROR(AVERAGE(H4,AG4)),"",AVERAGE(H4,AG4))</f>
        <v>2</v>
      </c>
      <c r="I23">
        <f t="shared" ref="I23:I32" si="7">IF(ISERROR(AVERAGE(I4,AH4)),"",AVERAGE(I4,AH4))</f>
        <v>3</v>
      </c>
      <c r="J23">
        <f t="shared" ref="J23:J32" si="8">IF(ISERROR(AVERAGE(J4,AI4)),"",AVERAGE(J4,AI4))</f>
        <v>2.5</v>
      </c>
      <c r="K23">
        <f t="shared" ref="K23:K32" si="9">IF(ISERROR(AVERAGE(K4,AJ4)),"",AVERAGE(K4,AJ4))</f>
        <v>4.5</v>
      </c>
      <c r="L23">
        <f t="shared" ref="L23:L32" si="10">IF(ISERROR(AVERAGE(L4,AK4)),"",AVERAGE(L4,AK4))</f>
        <v>2</v>
      </c>
      <c r="M23">
        <f t="shared" ref="M23:M32" si="11">IF(ISERROR(AVERAGE(M4,AL4)),"",AVERAGE(M4,AL4))</f>
        <v>5</v>
      </c>
      <c r="N23">
        <f t="shared" ref="N23:N32" si="12">IF(ISERROR(AVERAGE(N4,AM4)),"",AVERAGE(N4,AM4))</f>
        <v>4.5</v>
      </c>
      <c r="O23">
        <f t="shared" ref="O23:O32" si="13">IF(ISERROR(AVERAGE(O4,AN4)),"",AVERAGE(O4,AN4))</f>
        <v>2.5</v>
      </c>
      <c r="P23">
        <f t="shared" ref="P23:P32" si="14">IF(ISERROR(AVERAGE(P4,AO4)),"",AVERAGE(P4,AO4))</f>
        <v>3.5</v>
      </c>
      <c r="Q23">
        <f t="shared" ref="Q23:Q32" si="15">IF(ISERROR(AVERAGE(Q4,AP4)),"",AVERAGE(Q4,AP4))</f>
        <v>2</v>
      </c>
      <c r="R23">
        <f t="shared" ref="R23:R32" si="16">IF(ISERROR(AVERAGE(R4,AQ4)),"",AVERAGE(R4,AQ4))</f>
        <v>2.5</v>
      </c>
      <c r="S23">
        <f t="shared" ref="S23:S32" si="17">IF(ISERROR(AVERAGE(S4,AR4)),"",AVERAGE(S4,AR4))</f>
        <v>4.5</v>
      </c>
      <c r="T23">
        <f t="shared" ref="T23:T32" si="18">IF(ISERROR(AVERAGE(T4,AS4)),"",AVERAGE(T4,AS4))</f>
        <v>5</v>
      </c>
      <c r="U23">
        <f t="shared" ref="U23:U32" si="19">IF(ISERROR(AVERAGE(U4,AT4)),"",AVERAGE(U4,AT4))</f>
        <v>2</v>
      </c>
      <c r="V23">
        <f t="shared" ref="V23:V32" si="20">IF(ISERROR(AVERAGE(V4,AU4)),"",AVERAGE(V4,AU4))</f>
        <v>2</v>
      </c>
      <c r="W23">
        <f t="shared" ref="W23:W32" si="21">IF(ISERROR(AVERAGE(W4,AV4)),"",AVERAGE(W4,AV4))</f>
        <v>3</v>
      </c>
      <c r="X23">
        <f t="shared" ref="X23:X32" si="22">IF(ISERROR(AVERAGE(X4,AW4)),"",AVERAGE(X4,AW4))</f>
        <v>3</v>
      </c>
      <c r="Y23">
        <f t="shared" ref="Y23:Y32" si="23">IF(ISERROR(AVERAGE(Y4,AX4)),"",AVERAGE(Y4,AX4))</f>
        <v>1</v>
      </c>
      <c r="Z23">
        <f t="shared" ref="Z23:Z32" si="24">IF(ISERROR(AVERAGE(Z4,AY4)),"",AVERAGE(Z4,AY4))</f>
        <v>3.5</v>
      </c>
      <c r="AA23">
        <f t="shared" ref="AA23:AA32" si="25">IF(ISERROR(AVERAGE(AA4,AZ4)),"",AVERAGE(AA4,AZ4))</f>
        <v>2</v>
      </c>
    </row>
    <row r="24" spans="1:27" x14ac:dyDescent="0.25">
      <c r="A24">
        <f t="shared" si="0"/>
        <v>2</v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/>
      </c>
      <c r="G24" t="str">
        <f t="shared" si="5"/>
        <v/>
      </c>
      <c r="H24">
        <f t="shared" si="6"/>
        <v>4</v>
      </c>
      <c r="I24">
        <f t="shared" si="7"/>
        <v>3</v>
      </c>
      <c r="J24">
        <f t="shared" si="8"/>
        <v>3</v>
      </c>
      <c r="K24">
        <f t="shared" si="9"/>
        <v>5</v>
      </c>
      <c r="L24">
        <f t="shared" si="10"/>
        <v>1</v>
      </c>
      <c r="M24">
        <f t="shared" si="11"/>
        <v>5</v>
      </c>
      <c r="N24">
        <f t="shared" si="12"/>
        <v>5</v>
      </c>
      <c r="O24">
        <f t="shared" si="13"/>
        <v>4.5</v>
      </c>
      <c r="P24">
        <f t="shared" si="14"/>
        <v>4.5</v>
      </c>
      <c r="Q24">
        <f t="shared" si="15"/>
        <v>4</v>
      </c>
      <c r="R24">
        <f t="shared" si="16"/>
        <v>3.5</v>
      </c>
      <c r="S24">
        <f t="shared" si="17"/>
        <v>5</v>
      </c>
      <c r="T24">
        <f t="shared" si="18"/>
        <v>5</v>
      </c>
      <c r="U24">
        <f t="shared" si="19"/>
        <v>2</v>
      </c>
      <c r="V24">
        <f t="shared" si="20"/>
        <v>2.5</v>
      </c>
      <c r="W24">
        <f t="shared" si="21"/>
        <v>4</v>
      </c>
      <c r="X24">
        <f t="shared" si="22"/>
        <v>3</v>
      </c>
      <c r="Y24">
        <f t="shared" si="23"/>
        <v>2</v>
      </c>
      <c r="Z24">
        <f t="shared" si="24"/>
        <v>5</v>
      </c>
      <c r="AA24" t="str">
        <f t="shared" si="25"/>
        <v/>
      </c>
    </row>
    <row r="25" spans="1:27" x14ac:dyDescent="0.25">
      <c r="A25">
        <f t="shared" si="0"/>
        <v>3</v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/>
      </c>
      <c r="G25" t="str">
        <f t="shared" si="5"/>
        <v/>
      </c>
      <c r="H25">
        <f t="shared" si="6"/>
        <v>4</v>
      </c>
      <c r="I25">
        <f t="shared" si="7"/>
        <v>2.5</v>
      </c>
      <c r="J25">
        <f t="shared" si="8"/>
        <v>2</v>
      </c>
      <c r="K25">
        <f t="shared" si="9"/>
        <v>4</v>
      </c>
      <c r="L25">
        <f t="shared" si="10"/>
        <v>1</v>
      </c>
      <c r="M25">
        <f t="shared" si="11"/>
        <v>4</v>
      </c>
      <c r="N25">
        <f t="shared" si="12"/>
        <v>3</v>
      </c>
      <c r="O25">
        <f t="shared" si="13"/>
        <v>3</v>
      </c>
      <c r="P25">
        <f t="shared" si="14"/>
        <v>4.5</v>
      </c>
      <c r="Q25">
        <f t="shared" si="15"/>
        <v>1.5</v>
      </c>
      <c r="R25">
        <f t="shared" si="16"/>
        <v>5</v>
      </c>
      <c r="S25">
        <f t="shared" si="17"/>
        <v>4</v>
      </c>
      <c r="T25">
        <f t="shared" si="18"/>
        <v>3</v>
      </c>
      <c r="U25">
        <f t="shared" si="19"/>
        <v>5</v>
      </c>
      <c r="V25">
        <f t="shared" si="20"/>
        <v>3</v>
      </c>
      <c r="W25">
        <f t="shared" si="21"/>
        <v>3</v>
      </c>
      <c r="X25">
        <f t="shared" si="22"/>
        <v>2</v>
      </c>
      <c r="Y25">
        <f t="shared" si="23"/>
        <v>2</v>
      </c>
      <c r="Z25">
        <f t="shared" si="24"/>
        <v>3</v>
      </c>
      <c r="AA25">
        <f t="shared" si="25"/>
        <v>1</v>
      </c>
    </row>
    <row r="26" spans="1:27" x14ac:dyDescent="0.25">
      <c r="A26">
        <f t="shared" si="0"/>
        <v>4</v>
      </c>
      <c r="C26" t="str">
        <f t="shared" si="1"/>
        <v/>
      </c>
      <c r="D26">
        <f t="shared" si="2"/>
        <v>2</v>
      </c>
      <c r="E26" t="str">
        <f t="shared" si="3"/>
        <v/>
      </c>
      <c r="F26">
        <f t="shared" si="4"/>
        <v>1</v>
      </c>
      <c r="G26">
        <f t="shared" si="5"/>
        <v>1</v>
      </c>
      <c r="H26">
        <f t="shared" si="6"/>
        <v>4.5</v>
      </c>
      <c r="I26">
        <f t="shared" si="7"/>
        <v>5</v>
      </c>
      <c r="J26">
        <f t="shared" si="8"/>
        <v>3.5</v>
      </c>
      <c r="K26">
        <f t="shared" si="9"/>
        <v>4</v>
      </c>
      <c r="L26">
        <f t="shared" si="10"/>
        <v>1.5</v>
      </c>
      <c r="M26">
        <f t="shared" si="11"/>
        <v>4.5</v>
      </c>
      <c r="N26">
        <f t="shared" si="12"/>
        <v>4</v>
      </c>
      <c r="O26">
        <f t="shared" si="13"/>
        <v>3</v>
      </c>
      <c r="P26">
        <f t="shared" si="14"/>
        <v>5</v>
      </c>
      <c r="Q26">
        <f t="shared" si="15"/>
        <v>2.5</v>
      </c>
      <c r="R26">
        <f t="shared" si="16"/>
        <v>5</v>
      </c>
      <c r="S26">
        <f t="shared" si="17"/>
        <v>5</v>
      </c>
      <c r="T26">
        <f t="shared" si="18"/>
        <v>4.5</v>
      </c>
      <c r="U26">
        <f t="shared" si="19"/>
        <v>5</v>
      </c>
      <c r="V26">
        <f t="shared" si="20"/>
        <v>5</v>
      </c>
      <c r="W26">
        <f t="shared" si="21"/>
        <v>4</v>
      </c>
      <c r="X26">
        <f t="shared" si="22"/>
        <v>2</v>
      </c>
      <c r="Y26" t="str">
        <f t="shared" si="23"/>
        <v/>
      </c>
      <c r="Z26">
        <f t="shared" si="24"/>
        <v>2.5</v>
      </c>
      <c r="AA26">
        <f t="shared" si="25"/>
        <v>3</v>
      </c>
    </row>
    <row r="27" spans="1:27" x14ac:dyDescent="0.25">
      <c r="A27">
        <f t="shared" si="0"/>
        <v>5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2</v>
      </c>
      <c r="I27">
        <f t="shared" si="7"/>
        <v>1.5</v>
      </c>
      <c r="J27">
        <f t="shared" si="8"/>
        <v>1.5</v>
      </c>
      <c r="K27">
        <f t="shared" si="9"/>
        <v>3</v>
      </c>
      <c r="L27" t="str">
        <f t="shared" si="10"/>
        <v/>
      </c>
      <c r="M27">
        <f t="shared" si="11"/>
        <v>3</v>
      </c>
      <c r="N27">
        <f t="shared" si="12"/>
        <v>3</v>
      </c>
      <c r="O27">
        <f t="shared" si="13"/>
        <v>2</v>
      </c>
      <c r="P27">
        <f t="shared" si="14"/>
        <v>3.5</v>
      </c>
      <c r="Q27">
        <f t="shared" si="15"/>
        <v>1</v>
      </c>
      <c r="R27">
        <f t="shared" si="16"/>
        <v>5</v>
      </c>
      <c r="S27">
        <f t="shared" si="17"/>
        <v>4.5</v>
      </c>
      <c r="T27">
        <f t="shared" si="18"/>
        <v>3.5</v>
      </c>
      <c r="U27">
        <f t="shared" si="19"/>
        <v>5</v>
      </c>
      <c r="V27">
        <f t="shared" si="20"/>
        <v>2.5</v>
      </c>
      <c r="W27">
        <f t="shared" si="21"/>
        <v>1.5</v>
      </c>
      <c r="X27">
        <f t="shared" si="22"/>
        <v>1.5</v>
      </c>
      <c r="Y27">
        <f t="shared" si="23"/>
        <v>1.5</v>
      </c>
      <c r="Z27">
        <f t="shared" si="24"/>
        <v>2.5</v>
      </c>
      <c r="AA27" t="str">
        <f t="shared" si="25"/>
        <v/>
      </c>
    </row>
    <row r="28" spans="1:27" x14ac:dyDescent="0.25">
      <c r="A28">
        <f t="shared" si="0"/>
        <v>6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1.5</v>
      </c>
      <c r="I28">
        <f t="shared" si="7"/>
        <v>1</v>
      </c>
      <c r="J28">
        <f t="shared" si="8"/>
        <v>1</v>
      </c>
      <c r="K28">
        <f t="shared" si="9"/>
        <v>2</v>
      </c>
      <c r="L28">
        <f t="shared" si="10"/>
        <v>1</v>
      </c>
      <c r="M28">
        <f t="shared" si="11"/>
        <v>3</v>
      </c>
      <c r="N28">
        <f t="shared" si="12"/>
        <v>1.5</v>
      </c>
      <c r="O28">
        <f t="shared" si="13"/>
        <v>1.5</v>
      </c>
      <c r="P28">
        <f t="shared" si="14"/>
        <v>3</v>
      </c>
      <c r="Q28">
        <f t="shared" si="15"/>
        <v>1</v>
      </c>
      <c r="R28">
        <f t="shared" si="16"/>
        <v>4.5</v>
      </c>
      <c r="S28">
        <f t="shared" si="17"/>
        <v>4</v>
      </c>
      <c r="T28">
        <f t="shared" si="18"/>
        <v>2</v>
      </c>
      <c r="U28">
        <f t="shared" si="19"/>
        <v>5</v>
      </c>
      <c r="V28">
        <f t="shared" si="20"/>
        <v>1.5</v>
      </c>
      <c r="W28">
        <f t="shared" si="21"/>
        <v>1</v>
      </c>
      <c r="X28">
        <f t="shared" si="22"/>
        <v>1</v>
      </c>
      <c r="Y28" t="str">
        <f t="shared" si="23"/>
        <v/>
      </c>
      <c r="Z28">
        <f t="shared" si="24"/>
        <v>1</v>
      </c>
      <c r="AA28" t="str">
        <f t="shared" si="25"/>
        <v/>
      </c>
    </row>
    <row r="29" spans="1:27" x14ac:dyDescent="0.25">
      <c r="A29">
        <f t="shared" si="0"/>
        <v>7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</v>
      </c>
      <c r="I29">
        <f t="shared" si="7"/>
        <v>1.5</v>
      </c>
      <c r="J29" t="str">
        <f t="shared" si="8"/>
        <v/>
      </c>
      <c r="K29">
        <f t="shared" si="9"/>
        <v>2.5</v>
      </c>
      <c r="L29" t="str">
        <f t="shared" si="10"/>
        <v/>
      </c>
      <c r="M29">
        <f t="shared" si="11"/>
        <v>3</v>
      </c>
      <c r="N29">
        <f t="shared" si="12"/>
        <v>1.5</v>
      </c>
      <c r="O29">
        <f t="shared" si="13"/>
        <v>2</v>
      </c>
      <c r="P29">
        <f t="shared" si="14"/>
        <v>3.5</v>
      </c>
      <c r="Q29" t="str">
        <f t="shared" si="15"/>
        <v/>
      </c>
      <c r="R29">
        <f t="shared" si="16"/>
        <v>4.5</v>
      </c>
      <c r="S29">
        <f t="shared" si="17"/>
        <v>3</v>
      </c>
      <c r="T29">
        <f t="shared" si="18"/>
        <v>2</v>
      </c>
      <c r="U29">
        <f t="shared" si="19"/>
        <v>4.5</v>
      </c>
      <c r="V29">
        <f t="shared" si="20"/>
        <v>1.5</v>
      </c>
      <c r="W29">
        <f t="shared" si="21"/>
        <v>1.5</v>
      </c>
      <c r="X29">
        <f t="shared" si="22"/>
        <v>1</v>
      </c>
      <c r="Y29" t="str">
        <f t="shared" si="23"/>
        <v/>
      </c>
      <c r="Z29">
        <f t="shared" si="24"/>
        <v>3</v>
      </c>
      <c r="AA29">
        <f t="shared" si="25"/>
        <v>1</v>
      </c>
    </row>
    <row r="30" spans="1:27" x14ac:dyDescent="0.25">
      <c r="A30">
        <f t="shared" si="0"/>
        <v>8</v>
      </c>
      <c r="C30" t="str">
        <f t="shared" si="1"/>
        <v/>
      </c>
      <c r="D30" t="str">
        <f t="shared" si="2"/>
        <v/>
      </c>
      <c r="E30">
        <f t="shared" si="3"/>
        <v>5</v>
      </c>
      <c r="F30">
        <f t="shared" si="4"/>
        <v>1</v>
      </c>
      <c r="G30" t="str">
        <f t="shared" si="5"/>
        <v/>
      </c>
      <c r="H30">
        <f t="shared" si="6"/>
        <v>2</v>
      </c>
      <c r="I30">
        <f t="shared" si="7"/>
        <v>1.5</v>
      </c>
      <c r="J30">
        <f t="shared" si="8"/>
        <v>2</v>
      </c>
      <c r="K30">
        <f t="shared" si="9"/>
        <v>4</v>
      </c>
      <c r="L30">
        <f t="shared" si="10"/>
        <v>1</v>
      </c>
      <c r="M30">
        <f t="shared" si="11"/>
        <v>3.5</v>
      </c>
      <c r="N30">
        <f t="shared" si="12"/>
        <v>1.5</v>
      </c>
      <c r="O30">
        <f t="shared" si="13"/>
        <v>1.5</v>
      </c>
      <c r="P30">
        <f t="shared" si="14"/>
        <v>4.5</v>
      </c>
      <c r="Q30">
        <f t="shared" si="15"/>
        <v>2.5</v>
      </c>
      <c r="R30">
        <f t="shared" si="16"/>
        <v>4</v>
      </c>
      <c r="S30">
        <f t="shared" si="17"/>
        <v>2</v>
      </c>
      <c r="T30">
        <f t="shared" si="18"/>
        <v>2</v>
      </c>
      <c r="U30">
        <f t="shared" si="19"/>
        <v>4.5</v>
      </c>
      <c r="V30">
        <f t="shared" si="20"/>
        <v>1.5</v>
      </c>
      <c r="W30">
        <f t="shared" si="21"/>
        <v>2</v>
      </c>
      <c r="X30">
        <f t="shared" si="22"/>
        <v>4</v>
      </c>
      <c r="Y30">
        <f t="shared" si="23"/>
        <v>3</v>
      </c>
      <c r="Z30">
        <f t="shared" si="24"/>
        <v>4</v>
      </c>
      <c r="AA30">
        <f t="shared" si="25"/>
        <v>4</v>
      </c>
    </row>
    <row r="31" spans="1:27" x14ac:dyDescent="0.25">
      <c r="A31">
        <f t="shared" si="0"/>
        <v>9</v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/>
      </c>
      <c r="G31" t="str">
        <f t="shared" si="5"/>
        <v/>
      </c>
      <c r="H31">
        <f t="shared" si="6"/>
        <v>3</v>
      </c>
      <c r="I31">
        <f t="shared" si="7"/>
        <v>3</v>
      </c>
      <c r="J31">
        <f t="shared" si="8"/>
        <v>2</v>
      </c>
      <c r="K31">
        <f t="shared" si="9"/>
        <v>4.5</v>
      </c>
      <c r="L31">
        <f t="shared" si="10"/>
        <v>1.5</v>
      </c>
      <c r="M31">
        <f t="shared" si="11"/>
        <v>4</v>
      </c>
      <c r="N31">
        <f t="shared" si="12"/>
        <v>1</v>
      </c>
      <c r="O31">
        <f t="shared" si="13"/>
        <v>2</v>
      </c>
      <c r="P31">
        <f t="shared" si="14"/>
        <v>4</v>
      </c>
      <c r="Q31">
        <f t="shared" si="15"/>
        <v>2.5</v>
      </c>
      <c r="R31">
        <f t="shared" si="16"/>
        <v>4</v>
      </c>
      <c r="S31">
        <f t="shared" si="17"/>
        <v>2.5</v>
      </c>
      <c r="T31">
        <f t="shared" si="18"/>
        <v>3.5</v>
      </c>
      <c r="U31">
        <f t="shared" si="19"/>
        <v>5</v>
      </c>
      <c r="V31">
        <f t="shared" si="20"/>
        <v>3</v>
      </c>
      <c r="W31">
        <f t="shared" si="21"/>
        <v>2</v>
      </c>
      <c r="X31">
        <f t="shared" si="22"/>
        <v>1</v>
      </c>
      <c r="Y31">
        <f t="shared" si="23"/>
        <v>2</v>
      </c>
      <c r="Z31">
        <f t="shared" si="24"/>
        <v>4</v>
      </c>
      <c r="AA31" t="str">
        <f t="shared" si="25"/>
        <v/>
      </c>
    </row>
    <row r="32" spans="1:27" x14ac:dyDescent="0.25">
      <c r="A32">
        <f t="shared" ref="A32:A35" si="26">A13</f>
        <v>11</v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/>
      </c>
      <c r="G32" t="str">
        <f t="shared" si="5"/>
        <v/>
      </c>
      <c r="H32">
        <f t="shared" si="6"/>
        <v>1.5</v>
      </c>
      <c r="I32">
        <f t="shared" si="7"/>
        <v>1</v>
      </c>
      <c r="J32">
        <f t="shared" si="8"/>
        <v>1</v>
      </c>
      <c r="K32">
        <f t="shared" si="9"/>
        <v>2</v>
      </c>
      <c r="L32">
        <f t="shared" si="10"/>
        <v>1</v>
      </c>
      <c r="M32">
        <f t="shared" si="11"/>
        <v>2.5</v>
      </c>
      <c r="N32">
        <f t="shared" si="12"/>
        <v>2</v>
      </c>
      <c r="O32">
        <f t="shared" si="13"/>
        <v>1</v>
      </c>
      <c r="P32">
        <f t="shared" si="14"/>
        <v>3</v>
      </c>
      <c r="Q32">
        <f t="shared" si="15"/>
        <v>1</v>
      </c>
      <c r="R32">
        <f t="shared" si="16"/>
        <v>4</v>
      </c>
      <c r="S32">
        <f t="shared" si="17"/>
        <v>2.5</v>
      </c>
      <c r="T32">
        <f t="shared" si="18"/>
        <v>1.5</v>
      </c>
      <c r="U32">
        <f t="shared" si="19"/>
        <v>4.5</v>
      </c>
      <c r="V32">
        <f t="shared" si="20"/>
        <v>1</v>
      </c>
      <c r="W32">
        <f t="shared" si="21"/>
        <v>1.5</v>
      </c>
      <c r="X32">
        <f t="shared" si="22"/>
        <v>1</v>
      </c>
      <c r="Y32">
        <f t="shared" si="23"/>
        <v>1</v>
      </c>
      <c r="Z32">
        <f t="shared" si="24"/>
        <v>1</v>
      </c>
      <c r="AA32">
        <f t="shared" si="25"/>
        <v>1</v>
      </c>
    </row>
    <row r="33" spans="1:27" x14ac:dyDescent="0.25">
      <c r="A33">
        <f t="shared" si="26"/>
        <v>12</v>
      </c>
      <c r="C33" t="str">
        <f t="shared" ref="C33:AA33" si="27">IF(ISERROR(AVERAGE(C14,AB14)),"",AVERAGE(C14,AB14))</f>
        <v/>
      </c>
      <c r="D33" t="str">
        <f t="shared" si="27"/>
        <v/>
      </c>
      <c r="E33" t="str">
        <f t="shared" si="27"/>
        <v/>
      </c>
      <c r="F33" t="str">
        <f t="shared" si="27"/>
        <v/>
      </c>
      <c r="G33" t="str">
        <f t="shared" si="27"/>
        <v/>
      </c>
      <c r="H33">
        <f t="shared" si="27"/>
        <v>3.5</v>
      </c>
      <c r="I33">
        <f t="shared" si="27"/>
        <v>2.5</v>
      </c>
      <c r="J33" t="str">
        <f t="shared" si="27"/>
        <v/>
      </c>
      <c r="K33">
        <f t="shared" si="27"/>
        <v>4</v>
      </c>
      <c r="L33" t="str">
        <f t="shared" si="27"/>
        <v/>
      </c>
      <c r="M33">
        <f t="shared" si="27"/>
        <v>5</v>
      </c>
      <c r="N33">
        <f t="shared" si="27"/>
        <v>3</v>
      </c>
      <c r="O33">
        <f t="shared" si="27"/>
        <v>2</v>
      </c>
      <c r="P33">
        <f t="shared" si="27"/>
        <v>4.5</v>
      </c>
      <c r="Q33">
        <f t="shared" si="27"/>
        <v>2.5</v>
      </c>
      <c r="R33">
        <f t="shared" si="27"/>
        <v>5</v>
      </c>
      <c r="S33">
        <f t="shared" si="27"/>
        <v>5</v>
      </c>
      <c r="T33">
        <f t="shared" si="27"/>
        <v>3.5</v>
      </c>
      <c r="U33">
        <f t="shared" si="27"/>
        <v>5</v>
      </c>
      <c r="V33">
        <f t="shared" si="27"/>
        <v>4</v>
      </c>
      <c r="W33">
        <f t="shared" si="27"/>
        <v>4.5</v>
      </c>
      <c r="X33">
        <f t="shared" si="27"/>
        <v>2</v>
      </c>
      <c r="Y33" t="str">
        <f t="shared" si="27"/>
        <v/>
      </c>
      <c r="Z33">
        <f t="shared" si="27"/>
        <v>3</v>
      </c>
      <c r="AA33" t="str">
        <f t="shared" si="27"/>
        <v/>
      </c>
    </row>
    <row r="34" spans="1:27" x14ac:dyDescent="0.25">
      <c r="A34">
        <f t="shared" si="26"/>
        <v>13</v>
      </c>
      <c r="C34" t="str">
        <f t="shared" ref="C34:AA34" si="28">IF(ISERROR(AVERAGE(C15,AB15)),"",AVERAGE(C15,AB15))</f>
        <v/>
      </c>
      <c r="D34" t="str">
        <f t="shared" si="28"/>
        <v/>
      </c>
      <c r="E34" t="str">
        <f t="shared" si="28"/>
        <v/>
      </c>
      <c r="F34" t="str">
        <f t="shared" si="28"/>
        <v/>
      </c>
      <c r="G34" t="str">
        <f t="shared" si="28"/>
        <v/>
      </c>
      <c r="H34">
        <f t="shared" si="28"/>
        <v>4</v>
      </c>
      <c r="I34">
        <f t="shared" si="28"/>
        <v>3.5</v>
      </c>
      <c r="J34">
        <f t="shared" si="28"/>
        <v>4</v>
      </c>
      <c r="K34">
        <f t="shared" si="28"/>
        <v>3.5</v>
      </c>
      <c r="L34">
        <f t="shared" si="28"/>
        <v>3</v>
      </c>
      <c r="M34">
        <f t="shared" si="28"/>
        <v>3.5</v>
      </c>
      <c r="N34">
        <f t="shared" si="28"/>
        <v>3.5</v>
      </c>
      <c r="O34">
        <f t="shared" si="28"/>
        <v>3.5</v>
      </c>
      <c r="P34">
        <f t="shared" si="28"/>
        <v>4</v>
      </c>
      <c r="Q34">
        <f t="shared" si="28"/>
        <v>2</v>
      </c>
      <c r="R34">
        <f t="shared" si="28"/>
        <v>4.5</v>
      </c>
      <c r="S34">
        <f t="shared" si="28"/>
        <v>3.5</v>
      </c>
      <c r="T34">
        <f t="shared" si="28"/>
        <v>3</v>
      </c>
      <c r="U34">
        <f t="shared" si="28"/>
        <v>3.5</v>
      </c>
      <c r="V34">
        <f t="shared" si="28"/>
        <v>3.5</v>
      </c>
      <c r="W34">
        <f t="shared" si="28"/>
        <v>3</v>
      </c>
      <c r="X34">
        <f t="shared" si="28"/>
        <v>2.5</v>
      </c>
      <c r="Y34">
        <f t="shared" si="28"/>
        <v>3</v>
      </c>
      <c r="Z34">
        <f t="shared" si="28"/>
        <v>3</v>
      </c>
      <c r="AA34" t="str">
        <f t="shared" si="28"/>
        <v/>
      </c>
    </row>
    <row r="35" spans="1:27" x14ac:dyDescent="0.25">
      <c r="A35">
        <f t="shared" si="26"/>
        <v>14</v>
      </c>
      <c r="C35" t="str">
        <f t="shared" ref="C35:AA35" si="29">IF(ISERROR(AVERAGE(C16,AB16)),"",AVERAGE(C16,AB16))</f>
        <v/>
      </c>
      <c r="D35" t="str">
        <f t="shared" si="29"/>
        <v/>
      </c>
      <c r="E35" t="str">
        <f t="shared" si="29"/>
        <v/>
      </c>
      <c r="F35" t="str">
        <f t="shared" si="29"/>
        <v/>
      </c>
      <c r="G35" t="str">
        <f t="shared" si="29"/>
        <v/>
      </c>
      <c r="H35">
        <f t="shared" si="29"/>
        <v>3.5</v>
      </c>
      <c r="I35">
        <f t="shared" si="29"/>
        <v>3.5</v>
      </c>
      <c r="J35">
        <f t="shared" si="29"/>
        <v>2.5</v>
      </c>
      <c r="K35">
        <f t="shared" si="29"/>
        <v>4</v>
      </c>
      <c r="L35">
        <f t="shared" si="29"/>
        <v>2.5</v>
      </c>
      <c r="M35">
        <f t="shared" si="29"/>
        <v>5</v>
      </c>
      <c r="N35">
        <f t="shared" si="29"/>
        <v>4.5</v>
      </c>
      <c r="O35">
        <f t="shared" si="29"/>
        <v>3.5</v>
      </c>
      <c r="P35">
        <f t="shared" si="29"/>
        <v>5</v>
      </c>
      <c r="Q35">
        <f t="shared" si="29"/>
        <v>2.5</v>
      </c>
      <c r="R35">
        <f t="shared" si="29"/>
        <v>5</v>
      </c>
      <c r="S35">
        <f t="shared" si="29"/>
        <v>4.5</v>
      </c>
      <c r="T35">
        <f t="shared" si="29"/>
        <v>5</v>
      </c>
      <c r="U35">
        <f t="shared" si="29"/>
        <v>5</v>
      </c>
      <c r="V35">
        <f t="shared" si="29"/>
        <v>3.5</v>
      </c>
      <c r="W35">
        <f t="shared" si="29"/>
        <v>3</v>
      </c>
      <c r="X35">
        <f t="shared" si="29"/>
        <v>4</v>
      </c>
      <c r="Y35">
        <f t="shared" si="29"/>
        <v>2</v>
      </c>
      <c r="Z35">
        <f t="shared" si="29"/>
        <v>4.5</v>
      </c>
      <c r="AA35">
        <f t="shared" si="29"/>
        <v>2</v>
      </c>
    </row>
    <row r="37" spans="1:27" x14ac:dyDescent="0.25">
      <c r="C37" t="e">
        <f>AVERAGE(C25:C35)</f>
        <v>#DIV/0!</v>
      </c>
      <c r="D37">
        <f t="shared" ref="D37:AA37" si="30">AVERAGE(D25:D35)</f>
        <v>2</v>
      </c>
      <c r="E37">
        <f t="shared" si="30"/>
        <v>5</v>
      </c>
      <c r="F37">
        <f t="shared" si="30"/>
        <v>1</v>
      </c>
      <c r="G37">
        <f t="shared" si="30"/>
        <v>1</v>
      </c>
      <c r="H37">
        <f t="shared" si="30"/>
        <v>2.7727272727272729</v>
      </c>
      <c r="I37">
        <f t="shared" si="30"/>
        <v>2.4090909090909092</v>
      </c>
      <c r="J37">
        <f t="shared" si="30"/>
        <v>2.1666666666666665</v>
      </c>
      <c r="K37">
        <f t="shared" si="30"/>
        <v>3.4090909090909092</v>
      </c>
      <c r="L37">
        <f t="shared" si="30"/>
        <v>1.5625</v>
      </c>
      <c r="M37">
        <f t="shared" si="30"/>
        <v>3.7272727272727271</v>
      </c>
      <c r="N37">
        <f t="shared" si="30"/>
        <v>2.5909090909090908</v>
      </c>
      <c r="O37">
        <f t="shared" si="30"/>
        <v>2.2727272727272729</v>
      </c>
      <c r="P37">
        <f t="shared" si="30"/>
        <v>4.0454545454545459</v>
      </c>
      <c r="Q37">
        <f t="shared" si="30"/>
        <v>1.9</v>
      </c>
      <c r="R37">
        <f t="shared" si="30"/>
        <v>4.5909090909090908</v>
      </c>
      <c r="S37">
        <f t="shared" si="30"/>
        <v>3.6818181818181817</v>
      </c>
      <c r="T37">
        <f t="shared" si="30"/>
        <v>3.0454545454545454</v>
      </c>
      <c r="U37">
        <f t="shared" si="30"/>
        <v>4.7272727272727275</v>
      </c>
      <c r="V37">
        <f t="shared" si="30"/>
        <v>2.7272727272727271</v>
      </c>
      <c r="W37">
        <f t="shared" si="30"/>
        <v>2.4545454545454546</v>
      </c>
      <c r="X37">
        <f t="shared" si="30"/>
        <v>2</v>
      </c>
      <c r="Y37">
        <f t="shared" si="30"/>
        <v>2.0714285714285716</v>
      </c>
      <c r="Z37">
        <f t="shared" si="30"/>
        <v>2.8636363636363638</v>
      </c>
      <c r="AA37">
        <f t="shared" si="30"/>
        <v>2</v>
      </c>
    </row>
    <row r="41" spans="1:27" x14ac:dyDescent="0.25">
      <c r="C41" t="s">
        <v>56</v>
      </c>
    </row>
    <row r="43" spans="1:27" ht="15.75" thickBot="1" x14ac:dyDescent="0.3">
      <c r="C43">
        <f>target!D46</f>
        <v>6</v>
      </c>
      <c r="D43">
        <f>target!E46</f>
        <v>12</v>
      </c>
      <c r="E43">
        <f>target!F46</f>
        <v>24</v>
      </c>
      <c r="F43">
        <f>target!G46</f>
        <v>48</v>
      </c>
    </row>
    <row r="44" spans="1:27" ht="16.5" thickTop="1" thickBot="1" x14ac:dyDescent="0.3">
      <c r="B44">
        <f>target!B47</f>
        <v>800</v>
      </c>
      <c r="C44">
        <f>AA37</f>
        <v>2</v>
      </c>
      <c r="D44">
        <f>L37</f>
        <v>1.5625</v>
      </c>
      <c r="E44">
        <f>Q37</f>
        <v>1.9</v>
      </c>
      <c r="F44" s="9">
        <f>V37</f>
        <v>2.7272727272727271</v>
      </c>
      <c r="H44">
        <f>AVERAGE(C44:F44)</f>
        <v>2.0474431818181817</v>
      </c>
    </row>
    <row r="45" spans="1:27" ht="15.75" thickTop="1" x14ac:dyDescent="0.25">
      <c r="B45">
        <f>target!B48</f>
        <v>400</v>
      </c>
      <c r="C45">
        <f>Y37</f>
        <v>2.0714285714285716</v>
      </c>
      <c r="D45" s="2">
        <f>J37</f>
        <v>2.1666666666666665</v>
      </c>
      <c r="E45" s="3">
        <f>O37</f>
        <v>2.2727272727272729</v>
      </c>
      <c r="F45" s="7">
        <f>T37</f>
        <v>3.0454545454545454</v>
      </c>
      <c r="H45">
        <f t="shared" ref="H45:H48" si="31">AVERAGE(C45:F45)</f>
        <v>2.3890692640692639</v>
      </c>
    </row>
    <row r="46" spans="1:27" x14ac:dyDescent="0.25">
      <c r="B46">
        <f>target!B49</f>
        <v>200</v>
      </c>
      <c r="C46">
        <f>X37</f>
        <v>2</v>
      </c>
      <c r="D46" s="4">
        <f>I37</f>
        <v>2.4090909090909092</v>
      </c>
      <c r="E46" s="1">
        <f>N37</f>
        <v>2.5909090909090908</v>
      </c>
      <c r="F46" s="7">
        <f>S37</f>
        <v>3.6818181818181817</v>
      </c>
      <c r="H46">
        <f t="shared" si="31"/>
        <v>2.6704545454545454</v>
      </c>
    </row>
    <row r="47" spans="1:27" x14ac:dyDescent="0.25">
      <c r="B47">
        <f>target!B50</f>
        <v>100</v>
      </c>
      <c r="C47">
        <f>W37</f>
        <v>2.4545454545454546</v>
      </c>
      <c r="D47" s="4">
        <f>H37</f>
        <v>2.7727272727272729</v>
      </c>
      <c r="E47" s="1">
        <f>M37</f>
        <v>3.7272727272727271</v>
      </c>
      <c r="F47" s="7">
        <f>R37</f>
        <v>4.5909090909090908</v>
      </c>
      <c r="H47">
        <f t="shared" si="31"/>
        <v>3.3863636363636367</v>
      </c>
    </row>
    <row r="48" spans="1:27" ht="15.75" thickBot="1" x14ac:dyDescent="0.3">
      <c r="B48">
        <f>target!B51</f>
        <v>50</v>
      </c>
      <c r="C48">
        <f>Z37</f>
        <v>2.8636363636363638</v>
      </c>
      <c r="D48" s="5">
        <f>K37</f>
        <v>3.4090909090909092</v>
      </c>
      <c r="E48" s="6">
        <f>P37</f>
        <v>4.0454545454545459</v>
      </c>
      <c r="F48" s="8">
        <f>U37</f>
        <v>4.7272727272727275</v>
      </c>
      <c r="H48">
        <f t="shared" si="31"/>
        <v>3.7613636363636367</v>
      </c>
    </row>
    <row r="49" spans="3:6" ht="15.75" thickTop="1" x14ac:dyDescent="0.25"/>
    <row r="50" spans="3:6" x14ac:dyDescent="0.25">
      <c r="C50">
        <f>AVERAGE(C44:C48)</f>
        <v>2.2779220779220779</v>
      </c>
      <c r="D50">
        <f t="shared" ref="D50:F50" si="32">AVERAGE(D44:D48)</f>
        <v>2.4640151515151514</v>
      </c>
      <c r="E50">
        <f t="shared" si="32"/>
        <v>2.9072727272727272</v>
      </c>
      <c r="F50">
        <f t="shared" si="32"/>
        <v>3.754545454545454</v>
      </c>
    </row>
  </sheetData>
  <conditionalFormatting sqref="C44:F48 C50:F50 H44:H4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workbookViewId="0">
      <selection activeCell="D8" sqref="D8"/>
    </sheetView>
  </sheetViews>
  <sheetFormatPr defaultRowHeight="15" x14ac:dyDescent="0.25"/>
  <sheetData>
    <row r="1" spans="1:52" x14ac:dyDescent="0.25">
      <c r="A1">
        <f>target!A1</f>
        <v>0</v>
      </c>
      <c r="B1">
        <f>target!B1</f>
        <v>0</v>
      </c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2" x14ac:dyDescent="0.25">
      <c r="A2">
        <f>target!A2</f>
        <v>0</v>
      </c>
      <c r="B2">
        <f>target!B2</f>
        <v>0</v>
      </c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2" x14ac:dyDescent="0.25">
      <c r="A3">
        <f>target!A3</f>
        <v>0</v>
      </c>
      <c r="B3">
        <f>target!B3</f>
        <v>0</v>
      </c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2" x14ac:dyDescent="0.25">
      <c r="A4" t="str">
        <f>target!A4</f>
        <v>userID</v>
      </c>
      <c r="B4" t="str">
        <f>target!B4</f>
        <v>condition</v>
      </c>
      <c r="C4" t="str">
        <f>target!C4</f>
        <v>rep_0--amp_0--wav_100</v>
      </c>
      <c r="D4" t="str">
        <f>target!D4</f>
        <v>rep_0--amp_0--wav_200</v>
      </c>
      <c r="E4" t="str">
        <f>target!E4</f>
        <v>rep_0--amp_0--wav_400</v>
      </c>
      <c r="F4" t="str">
        <f>target!F4</f>
        <v>rep_0--amp_0--wav_50</v>
      </c>
      <c r="G4" t="str">
        <f>target!G4</f>
        <v>rep_0--amp_0--wav_800</v>
      </c>
      <c r="H4" t="str">
        <f>target!H4</f>
        <v>rep_0--amp_12--wav_100</v>
      </c>
      <c r="I4" t="str">
        <f>target!I4</f>
        <v>rep_0--amp_12--wav_200</v>
      </c>
      <c r="J4" t="str">
        <f>target!J4</f>
        <v>rep_0--amp_12--wav_400</v>
      </c>
      <c r="K4" t="str">
        <f>target!K4</f>
        <v>rep_0--amp_12--wav_50</v>
      </c>
      <c r="L4" t="str">
        <f>target!L4</f>
        <v>rep_0--amp_12--wav_800</v>
      </c>
      <c r="M4" t="str">
        <f>target!M4</f>
        <v>rep_0--amp_24--wav_100</v>
      </c>
      <c r="N4" t="str">
        <f>target!N4</f>
        <v>rep_0--amp_24--wav_100</v>
      </c>
      <c r="O4" t="str">
        <f>target!O4</f>
        <v>rep_0--amp_24--wav_200</v>
      </c>
      <c r="P4" t="str">
        <f>target!P4</f>
        <v>rep_0--amp_24--wav_200</v>
      </c>
      <c r="Q4" t="str">
        <f>target!Q4</f>
        <v>rep_0--amp_24--wav_400</v>
      </c>
      <c r="R4" t="str">
        <f>target!R4</f>
        <v>rep_0--amp_24--wav_400</v>
      </c>
      <c r="S4" t="str">
        <f>target!S4</f>
        <v>rep_0--amp_24--wav_50</v>
      </c>
      <c r="T4" t="str">
        <f>target!T4</f>
        <v>rep_0--amp_24--wav_50</v>
      </c>
      <c r="U4" t="str">
        <f>target!U4</f>
        <v>rep_0--amp_24--wav_800</v>
      </c>
      <c r="V4" t="str">
        <f>target!V4</f>
        <v>rep_0--amp_24--wav_800</v>
      </c>
      <c r="W4" t="str">
        <f>target!W4</f>
        <v>rep_0--amp_6--wav_100</v>
      </c>
      <c r="X4" t="str">
        <f>target!X4</f>
        <v>rep_0--amp_6--wav_200</v>
      </c>
      <c r="Y4" t="str">
        <f>target!Y4</f>
        <v>rep_0--amp_6--wav_400</v>
      </c>
      <c r="Z4" t="str">
        <f>target!Z4</f>
        <v>rep_0--amp_6--wav_50</v>
      </c>
      <c r="AA4" t="str">
        <f>target!AA4</f>
        <v>rep_0--amp_6--wav_800</v>
      </c>
      <c r="AB4" t="str">
        <f>target!AB4</f>
        <v>rep_1--amp_0--wav_100</v>
      </c>
      <c r="AC4" t="str">
        <f>target!AC4</f>
        <v>rep_1--amp_0--wav_200</v>
      </c>
      <c r="AD4" t="str">
        <f>target!AD4</f>
        <v>rep_1--amp_0--wav_400</v>
      </c>
      <c r="AE4" t="str">
        <f>target!AE4</f>
        <v>rep_1--amp_0--wav_50</v>
      </c>
      <c r="AF4" t="str">
        <f>target!AF4</f>
        <v>rep_1--amp_0--wav_800</v>
      </c>
      <c r="AG4" t="str">
        <f>target!AG4</f>
        <v>rep_1--amp_12--wav_100</v>
      </c>
      <c r="AH4" t="str">
        <f>target!AH4</f>
        <v>rep_1--amp_12--wav_200</v>
      </c>
      <c r="AI4" t="str">
        <f>target!AI4</f>
        <v>rep_1--amp_12--wav_400</v>
      </c>
      <c r="AJ4" t="str">
        <f>target!AJ4</f>
        <v>rep_1--amp_12--wav_50</v>
      </c>
      <c r="AK4" t="str">
        <f>target!AK4</f>
        <v>rep_1--amp_12--wav_800</v>
      </c>
      <c r="AL4" t="str">
        <f>target!AL4</f>
        <v>rep_1--amp_24--wav_100</v>
      </c>
      <c r="AM4" t="str">
        <f>target!AM4</f>
        <v>rep_1--amp_24--wav_100</v>
      </c>
      <c r="AN4" t="str">
        <f>target!AN4</f>
        <v>rep_1--amp_24--wav_200</v>
      </c>
      <c r="AO4" t="str">
        <f>target!AO4</f>
        <v>rep_1--amp_24--wav_200</v>
      </c>
      <c r="AP4" t="str">
        <f>target!AP4</f>
        <v>rep_1--amp_24--wav_400</v>
      </c>
      <c r="AQ4" t="str">
        <f>target!AQ4</f>
        <v>rep_1--amp_24--wav_400</v>
      </c>
      <c r="AR4" t="str">
        <f>target!AR4</f>
        <v>rep_1--amp_24--wav_50</v>
      </c>
      <c r="AS4" t="str">
        <f>target!AS4</f>
        <v>rep_1--amp_24--wav_50</v>
      </c>
      <c r="AT4" t="str">
        <f>target!AT4</f>
        <v>rep_1--amp_24--wav_800</v>
      </c>
      <c r="AU4" t="str">
        <f>target!AU4</f>
        <v>rep_1--amp_24--wav_800</v>
      </c>
      <c r="AV4" t="str">
        <f>target!AV4</f>
        <v>rep_1--amp_6--wav_100</v>
      </c>
      <c r="AW4" t="str">
        <f>target!AW4</f>
        <v>rep_1--amp_6--wav_200</v>
      </c>
      <c r="AX4" t="str">
        <f>target!AX4</f>
        <v>rep_1--amp_6--wav_400</v>
      </c>
      <c r="AY4" t="str">
        <f>target!AY4</f>
        <v>rep_1--amp_6--wav_50</v>
      </c>
      <c r="AZ4" t="str">
        <f>target!AZ4</f>
        <v>rep_1--amp_6--wav_800</v>
      </c>
    </row>
    <row r="5" spans="1:52" x14ac:dyDescent="0.25">
      <c r="A5">
        <f>target!A5</f>
        <v>1</v>
      </c>
    </row>
    <row r="6" spans="1:52" x14ac:dyDescent="0.25">
      <c r="A6">
        <f>target!A6</f>
        <v>2</v>
      </c>
    </row>
    <row r="7" spans="1:52" x14ac:dyDescent="0.25">
      <c r="A7">
        <v>3</v>
      </c>
      <c r="C7">
        <v>10</v>
      </c>
      <c r="D7">
        <v>4</v>
      </c>
      <c r="E7">
        <v>48</v>
      </c>
      <c r="F7">
        <v>9</v>
      </c>
      <c r="G7">
        <v>9</v>
      </c>
      <c r="H7">
        <v>6</v>
      </c>
      <c r="I7">
        <v>9</v>
      </c>
      <c r="J7">
        <v>9</v>
      </c>
      <c r="K7">
        <v>9</v>
      </c>
      <c r="L7">
        <v>11</v>
      </c>
      <c r="M7">
        <v>4</v>
      </c>
      <c r="N7">
        <v>11</v>
      </c>
      <c r="O7">
        <v>5</v>
      </c>
      <c r="P7">
        <v>7</v>
      </c>
      <c r="Q7">
        <v>10</v>
      </c>
      <c r="R7">
        <v>5</v>
      </c>
      <c r="S7">
        <v>13</v>
      </c>
      <c r="T7">
        <v>7</v>
      </c>
      <c r="U7">
        <v>13</v>
      </c>
      <c r="V7">
        <v>6</v>
      </c>
      <c r="W7">
        <v>15</v>
      </c>
      <c r="X7">
        <v>8</v>
      </c>
      <c r="Y7">
        <v>10</v>
      </c>
      <c r="Z7">
        <v>10</v>
      </c>
      <c r="AA7">
        <v>14</v>
      </c>
      <c r="AB7">
        <v>8</v>
      </c>
      <c r="AC7">
        <v>14</v>
      </c>
      <c r="AD7">
        <v>10</v>
      </c>
      <c r="AE7">
        <v>4</v>
      </c>
      <c r="AF7">
        <v>9</v>
      </c>
      <c r="AG7">
        <v>10</v>
      </c>
      <c r="AH7">
        <v>8</v>
      </c>
      <c r="AI7">
        <v>15</v>
      </c>
      <c r="AJ7">
        <v>15</v>
      </c>
      <c r="AK7">
        <v>48</v>
      </c>
      <c r="AL7">
        <v>4</v>
      </c>
      <c r="AM7">
        <v>5</v>
      </c>
      <c r="AN7">
        <v>10</v>
      </c>
      <c r="AO7">
        <v>8</v>
      </c>
      <c r="AP7">
        <v>14</v>
      </c>
      <c r="AQ7">
        <v>4</v>
      </c>
      <c r="AR7">
        <v>2</v>
      </c>
      <c r="AS7">
        <v>6</v>
      </c>
      <c r="AT7">
        <v>9</v>
      </c>
      <c r="AU7">
        <v>5</v>
      </c>
      <c r="AV7">
        <v>11</v>
      </c>
      <c r="AW7">
        <v>4</v>
      </c>
      <c r="AX7">
        <v>4</v>
      </c>
      <c r="AY7">
        <v>3</v>
      </c>
      <c r="AZ7">
        <v>4</v>
      </c>
    </row>
    <row r="8" spans="1:52" x14ac:dyDescent="0.25">
      <c r="A8">
        <v>4</v>
      </c>
      <c r="C8">
        <v>9</v>
      </c>
      <c r="D8">
        <v>113</v>
      </c>
      <c r="E8">
        <v>129</v>
      </c>
      <c r="F8">
        <v>129</v>
      </c>
      <c r="G8">
        <v>73</v>
      </c>
      <c r="H8">
        <v>1</v>
      </c>
      <c r="I8">
        <v>5</v>
      </c>
      <c r="J8">
        <v>113</v>
      </c>
      <c r="K8">
        <v>6</v>
      </c>
      <c r="L8">
        <v>4</v>
      </c>
      <c r="M8">
        <v>3</v>
      </c>
      <c r="N8">
        <v>5</v>
      </c>
      <c r="O8">
        <v>4</v>
      </c>
      <c r="P8">
        <v>9</v>
      </c>
      <c r="Q8">
        <v>9</v>
      </c>
      <c r="R8">
        <v>2</v>
      </c>
      <c r="S8">
        <v>14</v>
      </c>
      <c r="T8">
        <v>14</v>
      </c>
      <c r="U8">
        <v>11</v>
      </c>
      <c r="V8">
        <v>22</v>
      </c>
      <c r="W8">
        <v>7</v>
      </c>
      <c r="X8">
        <v>7</v>
      </c>
      <c r="Y8">
        <v>7</v>
      </c>
      <c r="Z8">
        <v>7</v>
      </c>
      <c r="AA8">
        <v>66</v>
      </c>
      <c r="AB8">
        <v>7</v>
      </c>
      <c r="AC8">
        <v>5</v>
      </c>
      <c r="AD8">
        <v>7</v>
      </c>
      <c r="AE8">
        <v>73</v>
      </c>
      <c r="AF8">
        <v>5</v>
      </c>
      <c r="AG8">
        <v>1</v>
      </c>
      <c r="AH8">
        <v>9</v>
      </c>
      <c r="AI8">
        <v>14</v>
      </c>
      <c r="AJ8">
        <v>11</v>
      </c>
      <c r="AK8">
        <v>123</v>
      </c>
      <c r="AL8">
        <v>1</v>
      </c>
      <c r="AM8">
        <v>0</v>
      </c>
      <c r="AN8">
        <v>4</v>
      </c>
      <c r="AO8">
        <v>6</v>
      </c>
      <c r="AP8">
        <v>3</v>
      </c>
      <c r="AQ8">
        <v>9</v>
      </c>
      <c r="AR8">
        <v>5</v>
      </c>
      <c r="AS8">
        <v>13</v>
      </c>
      <c r="AT8">
        <v>8</v>
      </c>
      <c r="AU8">
        <v>6</v>
      </c>
      <c r="AV8">
        <v>5</v>
      </c>
      <c r="AW8">
        <v>6</v>
      </c>
      <c r="AX8">
        <v>2</v>
      </c>
      <c r="AY8">
        <v>11</v>
      </c>
      <c r="AZ8">
        <v>93</v>
      </c>
    </row>
    <row r="9" spans="1:52" x14ac:dyDescent="0.25">
      <c r="A9">
        <v>5</v>
      </c>
      <c r="C9">
        <v>5</v>
      </c>
      <c r="D9">
        <v>7</v>
      </c>
      <c r="E9">
        <v>10</v>
      </c>
      <c r="F9">
        <v>2</v>
      </c>
      <c r="G9">
        <v>5</v>
      </c>
      <c r="H9">
        <v>4</v>
      </c>
      <c r="I9">
        <v>14</v>
      </c>
      <c r="J9">
        <v>10</v>
      </c>
      <c r="K9">
        <v>13</v>
      </c>
      <c r="L9">
        <v>10</v>
      </c>
      <c r="M9">
        <v>12</v>
      </c>
      <c r="N9">
        <v>2</v>
      </c>
      <c r="O9">
        <v>18</v>
      </c>
      <c r="P9">
        <v>6</v>
      </c>
      <c r="Q9">
        <v>5</v>
      </c>
      <c r="R9">
        <v>17</v>
      </c>
      <c r="S9">
        <v>4</v>
      </c>
      <c r="T9">
        <v>10</v>
      </c>
      <c r="U9">
        <v>10</v>
      </c>
      <c r="V9">
        <v>7</v>
      </c>
      <c r="W9">
        <v>6</v>
      </c>
      <c r="X9">
        <v>11</v>
      </c>
      <c r="Y9">
        <v>11</v>
      </c>
      <c r="Z9">
        <v>13</v>
      </c>
      <c r="AA9">
        <v>5</v>
      </c>
      <c r="AB9">
        <v>10</v>
      </c>
      <c r="AC9">
        <v>10</v>
      </c>
      <c r="AD9">
        <v>2</v>
      </c>
      <c r="AE9">
        <v>12</v>
      </c>
      <c r="AF9">
        <v>11</v>
      </c>
      <c r="AG9">
        <v>16</v>
      </c>
      <c r="AH9">
        <v>9</v>
      </c>
      <c r="AI9">
        <v>4</v>
      </c>
      <c r="AJ9">
        <v>7</v>
      </c>
      <c r="AK9">
        <v>2</v>
      </c>
      <c r="AL9">
        <v>16</v>
      </c>
      <c r="AM9">
        <v>6</v>
      </c>
      <c r="AN9">
        <v>6</v>
      </c>
      <c r="AO9">
        <v>10</v>
      </c>
      <c r="AP9">
        <v>11</v>
      </c>
      <c r="AQ9">
        <v>4</v>
      </c>
      <c r="AR9">
        <v>5</v>
      </c>
      <c r="AS9">
        <v>5</v>
      </c>
      <c r="AT9">
        <v>12</v>
      </c>
      <c r="AU9">
        <v>2</v>
      </c>
      <c r="AV9">
        <v>7</v>
      </c>
      <c r="AW9">
        <v>12</v>
      </c>
      <c r="AX9">
        <v>8</v>
      </c>
      <c r="AY9">
        <v>4</v>
      </c>
      <c r="AZ9">
        <v>10</v>
      </c>
    </row>
    <row r="10" spans="1:52" x14ac:dyDescent="0.25">
      <c r="A10">
        <v>6</v>
      </c>
      <c r="C10">
        <v>7</v>
      </c>
      <c r="D10">
        <v>6</v>
      </c>
      <c r="E10">
        <v>5</v>
      </c>
      <c r="F10">
        <v>6</v>
      </c>
      <c r="G10">
        <v>5</v>
      </c>
      <c r="H10">
        <v>13</v>
      </c>
      <c r="I10">
        <v>12</v>
      </c>
      <c r="J10">
        <v>4</v>
      </c>
      <c r="K10">
        <v>5</v>
      </c>
      <c r="L10">
        <v>1</v>
      </c>
      <c r="M10">
        <v>7</v>
      </c>
      <c r="N10">
        <v>4</v>
      </c>
      <c r="O10">
        <v>3</v>
      </c>
      <c r="P10">
        <v>7</v>
      </c>
      <c r="Q10">
        <v>1</v>
      </c>
      <c r="R10">
        <v>4</v>
      </c>
      <c r="S10">
        <v>11</v>
      </c>
      <c r="T10">
        <v>8</v>
      </c>
      <c r="U10">
        <v>3</v>
      </c>
      <c r="V10">
        <v>7</v>
      </c>
      <c r="W10">
        <v>10</v>
      </c>
      <c r="X10">
        <v>12</v>
      </c>
      <c r="Y10">
        <v>6</v>
      </c>
      <c r="Z10">
        <v>7</v>
      </c>
      <c r="AA10">
        <v>5</v>
      </c>
      <c r="AB10">
        <v>4</v>
      </c>
      <c r="AC10">
        <v>7</v>
      </c>
      <c r="AD10">
        <v>13</v>
      </c>
      <c r="AE10">
        <v>1</v>
      </c>
      <c r="AF10">
        <v>6</v>
      </c>
      <c r="AG10">
        <v>9</v>
      </c>
      <c r="AH10">
        <v>4</v>
      </c>
      <c r="AI10">
        <v>2</v>
      </c>
      <c r="AJ10">
        <v>3</v>
      </c>
      <c r="AK10">
        <v>13</v>
      </c>
      <c r="AL10">
        <v>10</v>
      </c>
      <c r="AM10">
        <v>5</v>
      </c>
      <c r="AN10">
        <v>12</v>
      </c>
      <c r="AO10">
        <v>9</v>
      </c>
      <c r="AP10">
        <v>4</v>
      </c>
      <c r="AQ10">
        <v>8</v>
      </c>
      <c r="AR10">
        <v>6</v>
      </c>
      <c r="AS10">
        <v>5</v>
      </c>
      <c r="AT10">
        <v>5</v>
      </c>
      <c r="AU10">
        <v>1</v>
      </c>
      <c r="AV10">
        <v>7</v>
      </c>
      <c r="AW10">
        <v>7</v>
      </c>
      <c r="AX10">
        <v>7</v>
      </c>
      <c r="AY10">
        <v>7</v>
      </c>
      <c r="AZ10">
        <v>1</v>
      </c>
    </row>
    <row r="11" spans="1:52" x14ac:dyDescent="0.25">
      <c r="A11">
        <v>7</v>
      </c>
      <c r="C11">
        <v>4</v>
      </c>
      <c r="D11">
        <v>3</v>
      </c>
      <c r="E11">
        <v>9</v>
      </c>
      <c r="F11">
        <v>3</v>
      </c>
      <c r="G11">
        <v>12</v>
      </c>
      <c r="H11">
        <v>11</v>
      </c>
      <c r="I11">
        <v>7</v>
      </c>
      <c r="J11">
        <v>18</v>
      </c>
      <c r="K11">
        <v>12</v>
      </c>
      <c r="L11">
        <v>1</v>
      </c>
      <c r="M11">
        <v>9</v>
      </c>
      <c r="N11">
        <v>7</v>
      </c>
      <c r="O11">
        <v>8</v>
      </c>
      <c r="P11">
        <v>5</v>
      </c>
      <c r="Q11">
        <v>7</v>
      </c>
      <c r="R11">
        <v>11</v>
      </c>
      <c r="S11">
        <v>1</v>
      </c>
      <c r="T11">
        <v>14</v>
      </c>
      <c r="U11">
        <v>9</v>
      </c>
      <c r="V11">
        <v>3</v>
      </c>
      <c r="W11">
        <v>8</v>
      </c>
      <c r="X11">
        <v>12</v>
      </c>
      <c r="Y11">
        <v>3</v>
      </c>
      <c r="Z11">
        <v>7</v>
      </c>
      <c r="AA11">
        <v>3</v>
      </c>
      <c r="AB11">
        <v>4</v>
      </c>
      <c r="AC11">
        <v>3</v>
      </c>
      <c r="AD11">
        <v>9</v>
      </c>
      <c r="AE11">
        <v>9</v>
      </c>
      <c r="AF11">
        <v>9</v>
      </c>
      <c r="AG11">
        <v>11</v>
      </c>
      <c r="AH11">
        <v>8</v>
      </c>
      <c r="AI11">
        <v>8</v>
      </c>
      <c r="AJ11">
        <v>18</v>
      </c>
      <c r="AK11">
        <v>8</v>
      </c>
      <c r="AL11">
        <v>10</v>
      </c>
      <c r="AM11">
        <v>14</v>
      </c>
      <c r="AN11">
        <v>6</v>
      </c>
      <c r="AO11">
        <v>13</v>
      </c>
      <c r="AP11">
        <v>9</v>
      </c>
      <c r="AQ11">
        <v>22</v>
      </c>
      <c r="AR11">
        <v>8</v>
      </c>
      <c r="AS11">
        <v>13</v>
      </c>
      <c r="AT11">
        <v>13</v>
      </c>
      <c r="AU11">
        <v>4</v>
      </c>
      <c r="AV11">
        <v>9</v>
      </c>
      <c r="AW11">
        <v>6</v>
      </c>
      <c r="AX11">
        <v>12</v>
      </c>
      <c r="AY11">
        <v>13</v>
      </c>
      <c r="AZ11">
        <v>10</v>
      </c>
    </row>
    <row r="12" spans="1:52" x14ac:dyDescent="0.25">
      <c r="A12">
        <v>8</v>
      </c>
      <c r="C12">
        <v>13</v>
      </c>
      <c r="D12">
        <v>5</v>
      </c>
      <c r="E12">
        <v>211</v>
      </c>
      <c r="F12">
        <v>16</v>
      </c>
      <c r="G12">
        <v>104</v>
      </c>
      <c r="H12">
        <v>4</v>
      </c>
      <c r="I12">
        <v>11</v>
      </c>
      <c r="J12">
        <v>6</v>
      </c>
      <c r="K12">
        <v>13</v>
      </c>
      <c r="L12">
        <v>16</v>
      </c>
      <c r="M12">
        <v>0</v>
      </c>
      <c r="N12">
        <v>4</v>
      </c>
      <c r="O12">
        <v>82</v>
      </c>
      <c r="P12">
        <v>2</v>
      </c>
      <c r="Q12">
        <v>9</v>
      </c>
      <c r="R12">
        <v>13</v>
      </c>
      <c r="S12">
        <v>3</v>
      </c>
      <c r="T12">
        <v>6</v>
      </c>
      <c r="U12">
        <v>6</v>
      </c>
      <c r="V12">
        <v>7</v>
      </c>
      <c r="W12">
        <v>2</v>
      </c>
      <c r="X12">
        <v>8</v>
      </c>
      <c r="Y12">
        <v>7</v>
      </c>
      <c r="Z12">
        <v>4</v>
      </c>
      <c r="AA12">
        <v>2</v>
      </c>
      <c r="AB12">
        <v>6</v>
      </c>
      <c r="AC12">
        <v>16</v>
      </c>
      <c r="AD12">
        <v>16</v>
      </c>
      <c r="AE12">
        <v>114</v>
      </c>
      <c r="AF12">
        <v>4</v>
      </c>
      <c r="AG12">
        <v>1</v>
      </c>
      <c r="AH12">
        <v>5</v>
      </c>
      <c r="AI12">
        <v>14</v>
      </c>
      <c r="AJ12">
        <v>13</v>
      </c>
      <c r="AK12">
        <v>3</v>
      </c>
      <c r="AL12">
        <v>16</v>
      </c>
      <c r="AM12">
        <v>4</v>
      </c>
      <c r="AN12">
        <v>9</v>
      </c>
      <c r="AO12">
        <v>8</v>
      </c>
      <c r="AP12">
        <v>10</v>
      </c>
      <c r="AQ12">
        <v>2</v>
      </c>
      <c r="AR12">
        <v>2</v>
      </c>
      <c r="AS12">
        <v>6</v>
      </c>
      <c r="AT12">
        <v>10</v>
      </c>
      <c r="AU12">
        <v>6</v>
      </c>
      <c r="AV12">
        <v>7</v>
      </c>
      <c r="AW12">
        <v>4</v>
      </c>
      <c r="AX12">
        <v>104</v>
      </c>
      <c r="AY12">
        <v>16</v>
      </c>
      <c r="AZ12">
        <v>3</v>
      </c>
    </row>
    <row r="13" spans="1:52" x14ac:dyDescent="0.25">
      <c r="A13">
        <v>9</v>
      </c>
      <c r="C13">
        <v>1</v>
      </c>
      <c r="D13">
        <v>11</v>
      </c>
      <c r="E13">
        <v>7</v>
      </c>
      <c r="F13">
        <v>5</v>
      </c>
      <c r="G13">
        <v>7</v>
      </c>
      <c r="H13">
        <v>8</v>
      </c>
      <c r="I13">
        <v>6</v>
      </c>
      <c r="J13">
        <v>4</v>
      </c>
      <c r="K13">
        <v>8</v>
      </c>
      <c r="L13">
        <v>6</v>
      </c>
      <c r="M13">
        <v>3</v>
      </c>
      <c r="N13">
        <v>16</v>
      </c>
      <c r="O13">
        <v>9</v>
      </c>
      <c r="P13">
        <v>10</v>
      </c>
      <c r="Q13">
        <v>5</v>
      </c>
      <c r="R13">
        <v>4</v>
      </c>
      <c r="S13">
        <v>7</v>
      </c>
      <c r="T13">
        <v>8</v>
      </c>
      <c r="U13">
        <v>10</v>
      </c>
      <c r="V13">
        <v>7</v>
      </c>
      <c r="W13">
        <v>1</v>
      </c>
      <c r="X13">
        <v>4</v>
      </c>
      <c r="Y13">
        <v>7</v>
      </c>
      <c r="Z13">
        <v>5</v>
      </c>
      <c r="AA13">
        <v>1</v>
      </c>
      <c r="AB13">
        <v>7</v>
      </c>
      <c r="AC13">
        <v>7</v>
      </c>
      <c r="AD13">
        <v>3</v>
      </c>
      <c r="AE13">
        <v>16</v>
      </c>
      <c r="AF13">
        <v>7</v>
      </c>
      <c r="AG13">
        <v>7</v>
      </c>
      <c r="AH13">
        <v>9</v>
      </c>
      <c r="AI13">
        <v>6</v>
      </c>
      <c r="AJ13">
        <v>11</v>
      </c>
      <c r="AK13">
        <v>7</v>
      </c>
      <c r="AL13">
        <v>5</v>
      </c>
      <c r="AM13">
        <v>3</v>
      </c>
      <c r="AN13">
        <v>1</v>
      </c>
      <c r="AO13">
        <v>9</v>
      </c>
      <c r="AP13">
        <v>3</v>
      </c>
      <c r="AQ13">
        <v>13</v>
      </c>
      <c r="AR13">
        <v>9</v>
      </c>
      <c r="AS13">
        <v>1</v>
      </c>
      <c r="AT13">
        <v>5</v>
      </c>
      <c r="AU13">
        <v>11</v>
      </c>
      <c r="AV13">
        <v>10</v>
      </c>
      <c r="AW13">
        <v>3</v>
      </c>
      <c r="AX13">
        <v>5</v>
      </c>
      <c r="AY13">
        <v>1</v>
      </c>
      <c r="AZ13">
        <v>4</v>
      </c>
    </row>
    <row r="14" spans="1:52" x14ac:dyDescent="0.25">
      <c r="A14">
        <v>11</v>
      </c>
      <c r="C14">
        <v>11</v>
      </c>
      <c r="D14">
        <v>3</v>
      </c>
      <c r="E14">
        <v>11</v>
      </c>
      <c r="F14">
        <v>11</v>
      </c>
      <c r="G14">
        <v>7</v>
      </c>
      <c r="H14">
        <v>2</v>
      </c>
      <c r="I14">
        <v>14</v>
      </c>
      <c r="J14">
        <v>11</v>
      </c>
      <c r="K14">
        <v>11</v>
      </c>
      <c r="L14">
        <v>1</v>
      </c>
      <c r="M14">
        <v>4</v>
      </c>
      <c r="N14">
        <v>6</v>
      </c>
      <c r="O14">
        <v>1</v>
      </c>
      <c r="P14">
        <v>2</v>
      </c>
      <c r="Q14">
        <v>3</v>
      </c>
      <c r="R14">
        <v>9</v>
      </c>
      <c r="S14">
        <v>11</v>
      </c>
      <c r="T14">
        <v>8</v>
      </c>
      <c r="U14">
        <v>5</v>
      </c>
      <c r="V14">
        <v>117</v>
      </c>
      <c r="W14">
        <v>3</v>
      </c>
      <c r="X14">
        <v>3</v>
      </c>
      <c r="Y14">
        <v>117</v>
      </c>
      <c r="Z14">
        <v>13</v>
      </c>
      <c r="AA14">
        <v>7</v>
      </c>
      <c r="AB14">
        <v>11</v>
      </c>
      <c r="AC14">
        <v>11</v>
      </c>
      <c r="AD14">
        <v>2</v>
      </c>
      <c r="AE14">
        <v>6</v>
      </c>
      <c r="AF14">
        <v>6</v>
      </c>
      <c r="AG14">
        <v>0</v>
      </c>
      <c r="AH14">
        <v>8</v>
      </c>
      <c r="AI14">
        <v>4</v>
      </c>
      <c r="AJ14">
        <v>7</v>
      </c>
      <c r="AK14">
        <v>2</v>
      </c>
      <c r="AL14">
        <v>11</v>
      </c>
      <c r="AM14">
        <v>4</v>
      </c>
      <c r="AN14">
        <v>11</v>
      </c>
      <c r="AO14">
        <v>14</v>
      </c>
      <c r="AP14">
        <v>8</v>
      </c>
      <c r="AQ14">
        <v>6</v>
      </c>
      <c r="AR14">
        <v>4</v>
      </c>
      <c r="AS14">
        <v>7</v>
      </c>
      <c r="AT14">
        <v>6</v>
      </c>
      <c r="AU14">
        <v>3</v>
      </c>
      <c r="AV14">
        <v>8</v>
      </c>
      <c r="AW14">
        <v>9</v>
      </c>
      <c r="AX14">
        <v>6</v>
      </c>
      <c r="AY14">
        <v>3</v>
      </c>
      <c r="AZ14">
        <v>2</v>
      </c>
    </row>
    <row r="15" spans="1:52" x14ac:dyDescent="0.25">
      <c r="A15">
        <v>12</v>
      </c>
      <c r="C15">
        <v>5</v>
      </c>
      <c r="D15">
        <v>7</v>
      </c>
      <c r="E15">
        <v>8</v>
      </c>
      <c r="F15">
        <v>4</v>
      </c>
      <c r="G15">
        <v>8</v>
      </c>
      <c r="H15">
        <v>11</v>
      </c>
      <c r="I15">
        <v>7</v>
      </c>
      <c r="J15">
        <v>8</v>
      </c>
      <c r="K15">
        <v>12</v>
      </c>
      <c r="L15">
        <v>7</v>
      </c>
      <c r="M15">
        <v>11</v>
      </c>
      <c r="N15">
        <v>12</v>
      </c>
      <c r="O15">
        <v>12</v>
      </c>
      <c r="P15">
        <v>16</v>
      </c>
      <c r="Q15">
        <v>7</v>
      </c>
      <c r="R15">
        <v>6</v>
      </c>
      <c r="S15">
        <v>14</v>
      </c>
      <c r="T15">
        <v>7</v>
      </c>
      <c r="U15">
        <v>11</v>
      </c>
      <c r="V15">
        <v>10</v>
      </c>
      <c r="W15">
        <v>6</v>
      </c>
      <c r="X15">
        <v>10</v>
      </c>
      <c r="Y15">
        <v>13</v>
      </c>
      <c r="Z15">
        <v>6</v>
      </c>
      <c r="AA15">
        <v>7</v>
      </c>
      <c r="AB15">
        <v>7</v>
      </c>
      <c r="AC15">
        <v>4</v>
      </c>
      <c r="AD15">
        <v>14</v>
      </c>
      <c r="AE15">
        <v>5</v>
      </c>
      <c r="AF15">
        <v>16</v>
      </c>
      <c r="AG15">
        <v>2</v>
      </c>
      <c r="AH15">
        <v>4</v>
      </c>
      <c r="AI15">
        <v>7</v>
      </c>
      <c r="AJ15">
        <v>5</v>
      </c>
      <c r="AK15">
        <v>16</v>
      </c>
      <c r="AL15">
        <v>1</v>
      </c>
      <c r="AM15">
        <v>16</v>
      </c>
      <c r="AN15">
        <v>12</v>
      </c>
      <c r="AO15">
        <v>2</v>
      </c>
      <c r="AP15">
        <v>13</v>
      </c>
      <c r="AQ15">
        <v>16</v>
      </c>
      <c r="AR15">
        <v>18</v>
      </c>
      <c r="AS15">
        <v>6</v>
      </c>
      <c r="AT15">
        <v>7</v>
      </c>
      <c r="AU15">
        <v>5</v>
      </c>
      <c r="AV15">
        <v>8</v>
      </c>
      <c r="AW15">
        <v>7</v>
      </c>
      <c r="AX15">
        <v>4</v>
      </c>
      <c r="AY15">
        <v>10</v>
      </c>
      <c r="AZ15">
        <v>4</v>
      </c>
    </row>
    <row r="16" spans="1:52" x14ac:dyDescent="0.25">
      <c r="A16">
        <v>13</v>
      </c>
      <c r="C16">
        <v>2</v>
      </c>
      <c r="D16">
        <v>11</v>
      </c>
      <c r="E16">
        <v>8</v>
      </c>
      <c r="F16">
        <v>13</v>
      </c>
      <c r="G16">
        <v>4</v>
      </c>
      <c r="H16">
        <v>6</v>
      </c>
      <c r="I16">
        <v>8</v>
      </c>
      <c r="J16">
        <v>3</v>
      </c>
      <c r="K16">
        <v>5</v>
      </c>
      <c r="L16">
        <v>2</v>
      </c>
      <c r="M16">
        <v>5</v>
      </c>
      <c r="N16">
        <v>0</v>
      </c>
      <c r="O16">
        <v>10</v>
      </c>
      <c r="P16">
        <v>7</v>
      </c>
      <c r="Q16">
        <v>9</v>
      </c>
      <c r="R16">
        <v>4</v>
      </c>
      <c r="S16">
        <v>2</v>
      </c>
      <c r="T16">
        <v>3</v>
      </c>
      <c r="U16">
        <v>3</v>
      </c>
      <c r="V16">
        <v>8</v>
      </c>
      <c r="W16">
        <v>3</v>
      </c>
      <c r="X16">
        <v>9</v>
      </c>
      <c r="Y16">
        <v>122</v>
      </c>
      <c r="Z16">
        <v>4</v>
      </c>
      <c r="AA16">
        <v>5</v>
      </c>
      <c r="AB16">
        <v>11</v>
      </c>
      <c r="AC16">
        <v>1</v>
      </c>
      <c r="AD16">
        <v>4</v>
      </c>
      <c r="AE16">
        <v>13</v>
      </c>
      <c r="AF16">
        <v>9</v>
      </c>
      <c r="AG16">
        <v>11</v>
      </c>
      <c r="AH16">
        <v>2</v>
      </c>
      <c r="AI16">
        <v>8</v>
      </c>
      <c r="AJ16">
        <v>11</v>
      </c>
      <c r="AK16">
        <v>3</v>
      </c>
      <c r="AL16">
        <v>8</v>
      </c>
      <c r="AM16">
        <v>1</v>
      </c>
      <c r="AN16">
        <v>8</v>
      </c>
      <c r="AO16">
        <v>9</v>
      </c>
      <c r="AP16">
        <v>45</v>
      </c>
      <c r="AQ16">
        <v>5</v>
      </c>
      <c r="AR16">
        <v>9</v>
      </c>
      <c r="AS16">
        <v>1</v>
      </c>
      <c r="AT16">
        <v>13</v>
      </c>
      <c r="AU16">
        <v>16</v>
      </c>
      <c r="AV16">
        <v>4</v>
      </c>
      <c r="AW16">
        <v>15</v>
      </c>
      <c r="AX16">
        <v>8</v>
      </c>
      <c r="AY16">
        <v>8</v>
      </c>
      <c r="AZ16">
        <v>0</v>
      </c>
    </row>
    <row r="17" spans="1:52" x14ac:dyDescent="0.25">
      <c r="A17">
        <v>14</v>
      </c>
      <c r="C17">
        <v>4</v>
      </c>
      <c r="D17">
        <v>7</v>
      </c>
      <c r="E17">
        <v>5</v>
      </c>
      <c r="F17">
        <v>3</v>
      </c>
      <c r="G17">
        <v>4</v>
      </c>
      <c r="H17">
        <v>15</v>
      </c>
      <c r="I17">
        <v>3</v>
      </c>
      <c r="J17">
        <v>5</v>
      </c>
      <c r="K17">
        <v>5</v>
      </c>
      <c r="L17">
        <v>7</v>
      </c>
      <c r="M17">
        <v>4</v>
      </c>
      <c r="N17">
        <v>3</v>
      </c>
      <c r="O17">
        <v>4</v>
      </c>
      <c r="P17">
        <v>3</v>
      </c>
      <c r="Q17">
        <v>5</v>
      </c>
      <c r="R17">
        <v>2</v>
      </c>
      <c r="S17">
        <v>3</v>
      </c>
      <c r="T17">
        <v>5</v>
      </c>
      <c r="U17">
        <v>4</v>
      </c>
      <c r="V17">
        <v>10</v>
      </c>
      <c r="W17">
        <v>3</v>
      </c>
      <c r="X17">
        <v>11</v>
      </c>
      <c r="Y17">
        <v>13</v>
      </c>
      <c r="Z17">
        <v>4</v>
      </c>
      <c r="AA17">
        <v>7</v>
      </c>
      <c r="AB17">
        <v>0</v>
      </c>
      <c r="AC17">
        <v>3</v>
      </c>
      <c r="AD17">
        <v>4</v>
      </c>
      <c r="AE17">
        <v>4</v>
      </c>
      <c r="AF17">
        <v>0</v>
      </c>
      <c r="AG17">
        <v>2</v>
      </c>
      <c r="AH17">
        <v>2</v>
      </c>
      <c r="AI17">
        <v>11</v>
      </c>
      <c r="AJ17">
        <v>6</v>
      </c>
      <c r="AK17">
        <v>6</v>
      </c>
      <c r="AL17">
        <v>6</v>
      </c>
      <c r="AM17">
        <v>7</v>
      </c>
      <c r="AN17">
        <v>9</v>
      </c>
      <c r="AO17">
        <v>8</v>
      </c>
      <c r="AP17">
        <v>0</v>
      </c>
      <c r="AQ17">
        <v>6</v>
      </c>
      <c r="AR17">
        <v>6</v>
      </c>
      <c r="AS17">
        <v>9</v>
      </c>
      <c r="AT17">
        <v>2</v>
      </c>
      <c r="AU17">
        <v>4</v>
      </c>
      <c r="AV17">
        <v>7</v>
      </c>
      <c r="AW17">
        <v>5</v>
      </c>
      <c r="AX17">
        <v>13</v>
      </c>
      <c r="AY17">
        <v>4</v>
      </c>
      <c r="AZ17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opLeftCell="A37" workbookViewId="0">
      <selection activeCell="B45" sqref="B45:G50"/>
    </sheetView>
  </sheetViews>
  <sheetFormatPr defaultRowHeight="15" x14ac:dyDescent="0.25"/>
  <sheetData>
    <row r="1" spans="1:52" x14ac:dyDescent="0.25">
      <c r="A1">
        <f>distance!A1</f>
        <v>0</v>
      </c>
      <c r="B1">
        <f>distance!B1</f>
        <v>0</v>
      </c>
      <c r="C1" t="str">
        <f>distance!C1</f>
        <v>Repetition 0</v>
      </c>
      <c r="D1" t="str">
        <f>distance!D1</f>
        <v>Repetition 0</v>
      </c>
      <c r="E1" t="str">
        <f>distance!E1</f>
        <v>Repetition 0</v>
      </c>
      <c r="F1" t="str">
        <f>distance!F1</f>
        <v>Repetition 0</v>
      </c>
      <c r="G1" t="str">
        <f>distance!G1</f>
        <v>Repetition 0</v>
      </c>
      <c r="H1" t="str">
        <f>distance!H1</f>
        <v>Repetition 0</v>
      </c>
      <c r="I1" t="str">
        <f>distance!I1</f>
        <v>Repetition 0</v>
      </c>
      <c r="J1" t="str">
        <f>distance!J1</f>
        <v>Repetition 0</v>
      </c>
      <c r="K1" t="str">
        <f>distance!K1</f>
        <v>Repetition 0</v>
      </c>
      <c r="L1" t="str">
        <f>distance!L1</f>
        <v>Repetition 0</v>
      </c>
      <c r="M1" t="str">
        <f>distance!M1</f>
        <v>Repetition 0</v>
      </c>
      <c r="N1" t="str">
        <f>distance!N1</f>
        <v>Repetition 0</v>
      </c>
      <c r="O1" t="str">
        <f>distance!O1</f>
        <v>Repetition 0</v>
      </c>
      <c r="P1" t="str">
        <f>distance!P1</f>
        <v>Repetition 0</v>
      </c>
      <c r="Q1" t="str">
        <f>distance!Q1</f>
        <v>Repetition 0</v>
      </c>
      <c r="R1" t="str">
        <f>distance!R1</f>
        <v>Repetition 0</v>
      </c>
      <c r="S1" t="str">
        <f>distance!S1</f>
        <v>Repetition 0</v>
      </c>
      <c r="T1" t="str">
        <f>distance!T1</f>
        <v>Repetition 0</v>
      </c>
      <c r="U1" t="str">
        <f>distance!U1</f>
        <v>Repetition 0</v>
      </c>
      <c r="V1" t="str">
        <f>distance!V1</f>
        <v>Repetition 0</v>
      </c>
      <c r="W1" t="str">
        <f>distance!W1</f>
        <v>Repetition 0</v>
      </c>
      <c r="X1" t="str">
        <f>distance!X1</f>
        <v>Repetition 0</v>
      </c>
      <c r="Y1" t="str">
        <f>distance!Y1</f>
        <v>Repetition 0</v>
      </c>
      <c r="Z1" t="str">
        <f>distance!Z1</f>
        <v>Repetition 0</v>
      </c>
      <c r="AA1" t="str">
        <f>distance!AA1</f>
        <v>Repetition 0</v>
      </c>
      <c r="AB1" t="str">
        <f>distance!AB1</f>
        <v>Repetition 1</v>
      </c>
      <c r="AC1" t="str">
        <f>distance!AC1</f>
        <v>Repetition 1</v>
      </c>
      <c r="AD1" t="str">
        <f>distance!AD1</f>
        <v>Repetition 1</v>
      </c>
      <c r="AE1" t="str">
        <f>distance!AE1</f>
        <v>Repetition 1</v>
      </c>
      <c r="AF1" t="str">
        <f>distance!AF1</f>
        <v>Repetition 1</v>
      </c>
      <c r="AG1" t="str">
        <f>distance!AG1</f>
        <v>Repetition 1</v>
      </c>
      <c r="AH1" t="str">
        <f>distance!AH1</f>
        <v>Repetition 1</v>
      </c>
      <c r="AI1" t="str">
        <f>distance!AI1</f>
        <v>Repetition 1</v>
      </c>
      <c r="AJ1" t="str">
        <f>distance!AJ1</f>
        <v>Repetition 1</v>
      </c>
      <c r="AK1" t="str">
        <f>distance!AK1</f>
        <v>Repetition 1</v>
      </c>
      <c r="AL1" t="str">
        <f>distance!AL1</f>
        <v>Repetition 1</v>
      </c>
      <c r="AM1" t="str">
        <f>distance!AM1</f>
        <v>Repetition 1</v>
      </c>
      <c r="AN1" t="str">
        <f>distance!AN1</f>
        <v>Repetition 1</v>
      </c>
      <c r="AO1" t="str">
        <f>distance!AO1</f>
        <v>Repetition 1</v>
      </c>
      <c r="AP1" t="str">
        <f>distance!AP1</f>
        <v>Repetition 1</v>
      </c>
      <c r="AQ1" t="str">
        <f>distance!AQ1</f>
        <v>Repetition 1</v>
      </c>
      <c r="AR1" t="str">
        <f>distance!AR1</f>
        <v>Repetition 1</v>
      </c>
      <c r="AS1" t="str">
        <f>distance!AS1</f>
        <v>Repetition 1</v>
      </c>
      <c r="AT1" t="str">
        <f>distance!AT1</f>
        <v>Repetition 1</v>
      </c>
      <c r="AU1" t="str">
        <f>distance!AU1</f>
        <v>Repetition 1</v>
      </c>
      <c r="AV1" t="str">
        <f>distance!AV1</f>
        <v>Repetition 1</v>
      </c>
      <c r="AW1" t="str">
        <f>distance!AW1</f>
        <v>Repetition 1</v>
      </c>
      <c r="AX1" t="str">
        <f>distance!AX1</f>
        <v>Repetition 1</v>
      </c>
      <c r="AY1" t="str">
        <f>distance!AY1</f>
        <v>Repetition 1</v>
      </c>
      <c r="AZ1" t="str">
        <f>distance!AZ1</f>
        <v>Repetition 1</v>
      </c>
    </row>
    <row r="2" spans="1:52" x14ac:dyDescent="0.25">
      <c r="A2">
        <f>distance!A2</f>
        <v>0</v>
      </c>
      <c r="B2">
        <f>distance!B2</f>
        <v>0</v>
      </c>
      <c r="C2" t="str">
        <f>distance!C2</f>
        <v>Amplitude 0</v>
      </c>
      <c r="D2" t="str">
        <f>distance!D2</f>
        <v>Amplitude 0</v>
      </c>
      <c r="E2" t="str">
        <f>distance!E2</f>
        <v>Amplitude 0</v>
      </c>
      <c r="F2" t="str">
        <f>distance!F2</f>
        <v>Amplitude 0</v>
      </c>
      <c r="G2" t="str">
        <f>distance!G2</f>
        <v>Amplitude 0</v>
      </c>
      <c r="H2" t="str">
        <f>distance!H2</f>
        <v>Amplitude 12</v>
      </c>
      <c r="I2" t="str">
        <f>distance!I2</f>
        <v>Amplitude 12</v>
      </c>
      <c r="J2" t="str">
        <f>distance!J2</f>
        <v>Amplitude 12</v>
      </c>
      <c r="K2" t="str">
        <f>distance!K2</f>
        <v>Amplitude 12</v>
      </c>
      <c r="L2" t="str">
        <f>distance!L2</f>
        <v>Amplitude 12</v>
      </c>
      <c r="M2" t="str">
        <f>distance!M2</f>
        <v>Amplitude 24</v>
      </c>
      <c r="N2" t="str">
        <f>distance!N2</f>
        <v>Amplitude 24</v>
      </c>
      <c r="O2" t="str">
        <f>distance!O2</f>
        <v>Amplitude 24</v>
      </c>
      <c r="P2" t="str">
        <f>distance!P2</f>
        <v>Amplitude 24</v>
      </c>
      <c r="Q2" t="str">
        <f>distance!Q2</f>
        <v>Amplitude 24</v>
      </c>
      <c r="R2" t="str">
        <f>distance!R2</f>
        <v>Amplitude 48</v>
      </c>
      <c r="S2" t="str">
        <f>distance!S2</f>
        <v>Amplitude 48</v>
      </c>
      <c r="T2" t="str">
        <f>distance!T2</f>
        <v>Amplitude 48</v>
      </c>
      <c r="U2" t="str">
        <f>distance!U2</f>
        <v>Amplitude 48</v>
      </c>
      <c r="V2" t="str">
        <f>distance!V2</f>
        <v>Amplitude 48</v>
      </c>
      <c r="W2" t="str">
        <f>distance!W2</f>
        <v>Amplitude 6</v>
      </c>
      <c r="X2" t="str">
        <f>distance!X2</f>
        <v>Amplitude 6</v>
      </c>
      <c r="Y2" t="str">
        <f>distance!Y2</f>
        <v>Amplitude 6</v>
      </c>
      <c r="Z2" t="str">
        <f>distance!Z2</f>
        <v>Amplitude 6</v>
      </c>
      <c r="AA2" t="str">
        <f>distance!AA2</f>
        <v>Amplitude 6</v>
      </c>
      <c r="AB2" t="str">
        <f>distance!AB2</f>
        <v>Amplitude 0</v>
      </c>
      <c r="AC2" t="str">
        <f>distance!AC2</f>
        <v>Amplitude 0</v>
      </c>
      <c r="AD2" t="str">
        <f>distance!AD2</f>
        <v>Amplitude 0</v>
      </c>
      <c r="AE2" t="str">
        <f>distance!AE2</f>
        <v>Amplitude 0</v>
      </c>
      <c r="AF2" t="str">
        <f>distance!AF2</f>
        <v>Amplitude 0</v>
      </c>
      <c r="AG2" t="str">
        <f>distance!AG2</f>
        <v>Amplitude 12</v>
      </c>
      <c r="AH2" t="str">
        <f>distance!AH2</f>
        <v>Amplitude 12</v>
      </c>
      <c r="AI2" t="str">
        <f>distance!AI2</f>
        <v>Amplitude 12</v>
      </c>
      <c r="AJ2" t="str">
        <f>distance!AJ2</f>
        <v>Amplitude 12</v>
      </c>
      <c r="AK2" t="str">
        <f>distance!AK2</f>
        <v>Amplitude 12</v>
      </c>
      <c r="AL2" t="str">
        <f>distance!AL2</f>
        <v>Amplitude 24</v>
      </c>
      <c r="AM2" t="str">
        <f>distance!AM2</f>
        <v>Amplitude 24</v>
      </c>
      <c r="AN2" t="str">
        <f>distance!AN2</f>
        <v>Amplitude 24</v>
      </c>
      <c r="AO2" t="str">
        <f>distance!AO2</f>
        <v>Amplitude 24</v>
      </c>
      <c r="AP2" t="str">
        <f>distance!AP2</f>
        <v>Amplitude 24</v>
      </c>
      <c r="AQ2" t="str">
        <f>distance!AQ2</f>
        <v>Amplitude 48</v>
      </c>
      <c r="AR2" t="str">
        <f>distance!AR2</f>
        <v>Amplitude 48</v>
      </c>
      <c r="AS2" t="str">
        <f>distance!AS2</f>
        <v>Amplitude 48</v>
      </c>
      <c r="AT2" t="str">
        <f>distance!AT2</f>
        <v>Amplitude 48</v>
      </c>
      <c r="AU2" t="str">
        <f>distance!AU2</f>
        <v>Amplitude 48</v>
      </c>
      <c r="AV2" t="str">
        <f>distance!AV2</f>
        <v>Amplitude 6</v>
      </c>
      <c r="AW2" t="str">
        <f>distance!AW2</f>
        <v>Amplitude 6</v>
      </c>
      <c r="AX2" t="str">
        <f>distance!AX2</f>
        <v>Amplitude 6</v>
      </c>
      <c r="AY2" t="str">
        <f>distance!AY2</f>
        <v>Amplitude 6</v>
      </c>
      <c r="AZ2" t="str">
        <f>distance!AZ2</f>
        <v>Amplitude 6</v>
      </c>
    </row>
    <row r="3" spans="1:52" x14ac:dyDescent="0.25">
      <c r="A3">
        <f>distance!A3</f>
        <v>0</v>
      </c>
      <c r="B3">
        <f>distance!B3</f>
        <v>0</v>
      </c>
      <c r="C3" t="str">
        <f>distance!C3</f>
        <v>WL 100</v>
      </c>
      <c r="D3" t="str">
        <f>distance!D3</f>
        <v>WL 200</v>
      </c>
      <c r="E3" t="str">
        <f>distance!E3</f>
        <v>WL 400</v>
      </c>
      <c r="F3" t="str">
        <f>distance!F3</f>
        <v>WL 50</v>
      </c>
      <c r="G3" t="str">
        <f>distance!G3</f>
        <v>WL 800</v>
      </c>
      <c r="H3" t="str">
        <f>distance!H3</f>
        <v>WL 100</v>
      </c>
      <c r="I3" t="str">
        <f>distance!I3</f>
        <v>WL 200</v>
      </c>
      <c r="J3" t="str">
        <f>distance!J3</f>
        <v>WL 400</v>
      </c>
      <c r="K3" t="str">
        <f>distance!K3</f>
        <v>WL 50</v>
      </c>
      <c r="L3" t="str">
        <f>distance!L3</f>
        <v>WL 800</v>
      </c>
      <c r="M3" t="str">
        <f>distance!M3</f>
        <v>WL 100</v>
      </c>
      <c r="N3" t="str">
        <f>distance!N3</f>
        <v>WL 200</v>
      </c>
      <c r="O3" t="str">
        <f>distance!O3</f>
        <v>WL 400</v>
      </c>
      <c r="P3" t="str">
        <f>distance!P3</f>
        <v>WL 50</v>
      </c>
      <c r="Q3" t="str">
        <f>distance!Q3</f>
        <v>WL 800</v>
      </c>
      <c r="R3" t="str">
        <f>distance!R3</f>
        <v>WL 100</v>
      </c>
      <c r="S3" t="str">
        <f>distance!S3</f>
        <v>WL 200</v>
      </c>
      <c r="T3" t="str">
        <f>distance!T3</f>
        <v>WL 400</v>
      </c>
      <c r="U3" t="str">
        <f>distance!U3</f>
        <v>WL 50</v>
      </c>
      <c r="V3" t="str">
        <f>distance!V3</f>
        <v>WL 800</v>
      </c>
      <c r="W3" t="str">
        <f>distance!W3</f>
        <v>WL 100</v>
      </c>
      <c r="X3" t="str">
        <f>distance!X3</f>
        <v>WL 200</v>
      </c>
      <c r="Y3" t="str">
        <f>distance!Y3</f>
        <v>WL 400</v>
      </c>
      <c r="Z3" t="str">
        <f>distance!Z3</f>
        <v>WL 50</v>
      </c>
      <c r="AA3" t="str">
        <f>distance!AA3</f>
        <v>WL 800</v>
      </c>
      <c r="AB3" t="str">
        <f>distance!AB3</f>
        <v>WL 100</v>
      </c>
      <c r="AC3" t="str">
        <f>distance!AC3</f>
        <v>WL 200</v>
      </c>
      <c r="AD3" t="str">
        <f>distance!AD3</f>
        <v>WL 400</v>
      </c>
      <c r="AE3" t="str">
        <f>distance!AE3</f>
        <v>WL 50</v>
      </c>
      <c r="AF3" t="str">
        <f>distance!AF3</f>
        <v>WL 800</v>
      </c>
      <c r="AG3" t="str">
        <f>distance!AG3</f>
        <v>WL 100</v>
      </c>
      <c r="AH3" t="str">
        <f>distance!AH3</f>
        <v>WL 200</v>
      </c>
      <c r="AI3" t="str">
        <f>distance!AI3</f>
        <v>WL 400</v>
      </c>
      <c r="AJ3" t="str">
        <f>distance!AJ3</f>
        <v>WL 50</v>
      </c>
      <c r="AK3" t="str">
        <f>distance!AK3</f>
        <v>WL 800</v>
      </c>
      <c r="AL3" t="str">
        <f>distance!AL3</f>
        <v>WL 100</v>
      </c>
      <c r="AM3" t="str">
        <f>distance!AM3</f>
        <v>WL 200</v>
      </c>
      <c r="AN3" t="str">
        <f>distance!AN3</f>
        <v>WL 400</v>
      </c>
      <c r="AO3" t="str">
        <f>distance!AO3</f>
        <v>WL 50</v>
      </c>
      <c r="AP3" t="str">
        <f>distance!AP3</f>
        <v>WL 800</v>
      </c>
      <c r="AQ3" t="str">
        <f>distance!AQ3</f>
        <v>WL 100</v>
      </c>
      <c r="AR3" t="str">
        <f>distance!AR3</f>
        <v>WL 200</v>
      </c>
      <c r="AS3" t="str">
        <f>distance!AS3</f>
        <v>WL 400</v>
      </c>
      <c r="AT3" t="str">
        <f>distance!AT3</f>
        <v>WL 50</v>
      </c>
      <c r="AU3" t="str">
        <f>distance!AU3</f>
        <v>WL 800</v>
      </c>
      <c r="AV3" t="str">
        <f>distance!AV3</f>
        <v>WL 100</v>
      </c>
      <c r="AW3" t="str">
        <f>distance!AW3</f>
        <v>WL 200</v>
      </c>
      <c r="AX3" t="str">
        <f>distance!AX3</f>
        <v>WL 400</v>
      </c>
      <c r="AY3" t="str">
        <f>distance!AY3</f>
        <v>WL 50</v>
      </c>
      <c r="AZ3" t="str">
        <f>distance!AZ3</f>
        <v>WL 800</v>
      </c>
    </row>
    <row r="4" spans="1:52" x14ac:dyDescent="0.25">
      <c r="A4" t="str">
        <f>distance!A4</f>
        <v>userID</v>
      </c>
      <c r="B4" t="str">
        <f>distance!B4</f>
        <v>condition</v>
      </c>
      <c r="C4" t="str">
        <f>distance!C4</f>
        <v>rep_0--amp_0--wav_100</v>
      </c>
      <c r="D4" t="str">
        <f>distance!D4</f>
        <v>rep_0--amp_0--wav_200</v>
      </c>
      <c r="E4" t="str">
        <f>distance!E4</f>
        <v>rep_0--amp_0--wav_400</v>
      </c>
      <c r="F4" t="str">
        <f>distance!F4</f>
        <v>rep_0--amp_0--wav_50</v>
      </c>
      <c r="G4" t="str">
        <f>distance!G4</f>
        <v>rep_0--amp_0--wav_800</v>
      </c>
      <c r="H4" t="str">
        <f>distance!H4</f>
        <v>rep_0--amp_12--wav_100</v>
      </c>
      <c r="I4" t="str">
        <f>distance!I4</f>
        <v>rep_0--amp_12--wav_200</v>
      </c>
      <c r="J4" t="str">
        <f>distance!J4</f>
        <v>rep_0--amp_12--wav_400</v>
      </c>
      <c r="K4" t="str">
        <f>distance!K4</f>
        <v>rep_0--amp_12--wav_50</v>
      </c>
      <c r="L4" t="str">
        <f>distance!L4</f>
        <v>rep_0--amp_12--wav_800</v>
      </c>
      <c r="M4" t="str">
        <f>distance!M4</f>
        <v>rep_0--amp_24--wav_100</v>
      </c>
      <c r="N4" t="str">
        <f>distance!N4</f>
        <v>rep_0--amp_24--wav_100</v>
      </c>
      <c r="O4" t="str">
        <f>distance!O4</f>
        <v>rep_0--amp_24--wav_200</v>
      </c>
      <c r="P4" t="str">
        <f>distance!P4</f>
        <v>rep_0--amp_24--wav_200</v>
      </c>
      <c r="Q4" t="str">
        <f>distance!Q4</f>
        <v>rep_0--amp_24--wav_400</v>
      </c>
      <c r="R4" t="str">
        <f>distance!R4</f>
        <v>rep_0--amp_24--wav_400</v>
      </c>
      <c r="S4" t="str">
        <f>distance!S4</f>
        <v>rep_0--amp_24--wav_50</v>
      </c>
      <c r="T4" t="str">
        <f>distance!T4</f>
        <v>rep_0--amp_24--wav_50</v>
      </c>
      <c r="U4" t="str">
        <f>distance!U4</f>
        <v>rep_0--amp_24--wav_800</v>
      </c>
      <c r="V4" t="str">
        <f>distance!V4</f>
        <v>rep_0--amp_24--wav_800</v>
      </c>
      <c r="W4" t="str">
        <f>distance!W4</f>
        <v>rep_0--amp_6--wav_100</v>
      </c>
      <c r="X4" t="str">
        <f>distance!X4</f>
        <v>rep_0--amp_6--wav_200</v>
      </c>
      <c r="Y4" t="str">
        <f>distance!Y4</f>
        <v>rep_0--amp_6--wav_400</v>
      </c>
      <c r="Z4" t="str">
        <f>distance!Z4</f>
        <v>rep_0--amp_6--wav_50</v>
      </c>
      <c r="AA4" t="str">
        <f>distance!AA4</f>
        <v>rep_0--amp_6--wav_800</v>
      </c>
      <c r="AB4" t="str">
        <f>distance!AB4</f>
        <v>rep_1--amp_0--wav_100</v>
      </c>
      <c r="AC4" t="str">
        <f>distance!AC4</f>
        <v>rep_1--amp_0--wav_200</v>
      </c>
      <c r="AD4" t="str">
        <f>distance!AD4</f>
        <v>rep_1--amp_0--wav_400</v>
      </c>
      <c r="AE4" t="str">
        <f>distance!AE4</f>
        <v>rep_1--amp_0--wav_50</v>
      </c>
      <c r="AF4" t="str">
        <f>distance!AF4</f>
        <v>rep_1--amp_0--wav_800</v>
      </c>
      <c r="AG4" t="str">
        <f>distance!AG4</f>
        <v>rep_1--amp_12--wav_100</v>
      </c>
      <c r="AH4" t="str">
        <f>distance!AH4</f>
        <v>rep_1--amp_12--wav_200</v>
      </c>
      <c r="AI4" t="str">
        <f>distance!AI4</f>
        <v>rep_1--amp_12--wav_400</v>
      </c>
      <c r="AJ4" t="str">
        <f>distance!AJ4</f>
        <v>rep_1--amp_12--wav_50</v>
      </c>
      <c r="AK4" t="str">
        <f>distance!AK4</f>
        <v>rep_1--amp_12--wav_800</v>
      </c>
      <c r="AL4" t="str">
        <f>distance!AL4</f>
        <v>rep_1--amp_24--wav_100</v>
      </c>
      <c r="AM4" t="str">
        <f>distance!AM4</f>
        <v>rep_1--amp_24--wav_100</v>
      </c>
      <c r="AN4" t="str">
        <f>distance!AN4</f>
        <v>rep_1--amp_24--wav_200</v>
      </c>
      <c r="AO4" t="str">
        <f>distance!AO4</f>
        <v>rep_1--amp_24--wav_200</v>
      </c>
      <c r="AP4" t="str">
        <f>distance!AP4</f>
        <v>rep_1--amp_24--wav_400</v>
      </c>
      <c r="AQ4" t="str">
        <f>distance!AQ4</f>
        <v>rep_1--amp_24--wav_400</v>
      </c>
      <c r="AR4" t="str">
        <f>distance!AR4</f>
        <v>rep_1--amp_24--wav_50</v>
      </c>
      <c r="AS4" t="str">
        <f>distance!AS4</f>
        <v>rep_1--amp_24--wav_50</v>
      </c>
      <c r="AT4" t="str">
        <f>distance!AT4</f>
        <v>rep_1--amp_24--wav_800</v>
      </c>
      <c r="AU4" t="str">
        <f>distance!AU4</f>
        <v>rep_1--amp_24--wav_800</v>
      </c>
      <c r="AV4" t="str">
        <f>distance!AV4</f>
        <v>rep_1--amp_6--wav_100</v>
      </c>
      <c r="AW4" t="str">
        <f>distance!AW4</f>
        <v>rep_1--amp_6--wav_200</v>
      </c>
      <c r="AX4" t="str">
        <f>distance!AX4</f>
        <v>rep_1--amp_6--wav_400</v>
      </c>
      <c r="AY4" t="str">
        <f>distance!AY4</f>
        <v>rep_1--amp_6--wav_50</v>
      </c>
      <c r="AZ4" t="str">
        <f>distance!AZ4</f>
        <v>rep_1--amp_6--wav_800</v>
      </c>
    </row>
    <row r="5" spans="1:52" x14ac:dyDescent="0.25">
      <c r="A5">
        <f>distance!A5</f>
        <v>1</v>
      </c>
    </row>
    <row r="6" spans="1:52" x14ac:dyDescent="0.25">
      <c r="A6">
        <f>distance!A6</f>
        <v>2</v>
      </c>
    </row>
    <row r="7" spans="1:52" x14ac:dyDescent="0.25">
      <c r="A7">
        <f>distance!A7</f>
        <v>3</v>
      </c>
      <c r="C7">
        <f>IF(AND(target!C7&gt;0,distance!C7&gt;25),1,0)</f>
        <v>0</v>
      </c>
      <c r="D7">
        <f>IF(AND(target!D7&gt;0,distance!D7&gt;25),1,0)</f>
        <v>0</v>
      </c>
      <c r="E7">
        <f>IF(AND(target!E7&gt;0,distance!E7&gt;25),1,0)</f>
        <v>0</v>
      </c>
      <c r="F7">
        <f>IF(AND(target!F7&gt;0,distance!F7&gt;25),1,0)</f>
        <v>0</v>
      </c>
      <c r="G7">
        <f>IF(AND(target!G7&gt;0,distance!G7&gt;25),1,0)</f>
        <v>0</v>
      </c>
      <c r="H7">
        <f>IF(AND(target!H7&gt;0,distance!H7&gt;25),1,0)</f>
        <v>0</v>
      </c>
      <c r="I7">
        <f>IF(AND(target!I7&gt;0,distance!I7&gt;25),1,0)</f>
        <v>0</v>
      </c>
      <c r="J7">
        <f>IF(AND(target!J7&gt;0,distance!J7&gt;25),1,0)</f>
        <v>0</v>
      </c>
      <c r="K7">
        <f>IF(AND(target!K7&gt;0,distance!K7&gt;25),1,0)</f>
        <v>0</v>
      </c>
      <c r="L7">
        <f>IF(AND(target!L7&gt;0,distance!L7&gt;25),1,0)</f>
        <v>0</v>
      </c>
      <c r="M7">
        <f>IF(AND(target!M7&gt;0,distance!M7&gt;25),1,0)</f>
        <v>0</v>
      </c>
      <c r="N7">
        <f>IF(AND(target!N7&gt;0,distance!N7&gt;25),1,0)</f>
        <v>0</v>
      </c>
      <c r="O7">
        <f>IF(AND(target!O7&gt;0,distance!O7&gt;25),1,0)</f>
        <v>0</v>
      </c>
      <c r="P7">
        <f>IF(AND(target!P7&gt;0,distance!P7&gt;25),1,0)</f>
        <v>0</v>
      </c>
      <c r="Q7">
        <f>IF(AND(target!Q7&gt;0,distance!Q7&gt;25),1,0)</f>
        <v>0</v>
      </c>
      <c r="R7">
        <f>IF(AND(target!R7&gt;0,distance!R7&gt;25),1,0)</f>
        <v>0</v>
      </c>
      <c r="S7">
        <f>IF(AND(target!S7&gt;0,distance!S7&gt;25),1,0)</f>
        <v>0</v>
      </c>
      <c r="T7">
        <f>IF(AND(target!T7&gt;0,distance!T7&gt;25),1,0)</f>
        <v>0</v>
      </c>
      <c r="U7">
        <f>IF(AND(target!U7&gt;0,distance!U7&gt;25),1,0)</f>
        <v>0</v>
      </c>
      <c r="V7">
        <f>IF(AND(target!V7&gt;0,distance!V7&gt;25),1,0)</f>
        <v>0</v>
      </c>
      <c r="W7">
        <f>IF(AND(target!W7&gt;0,distance!W7&gt;25),1,0)</f>
        <v>0</v>
      </c>
      <c r="X7">
        <f>IF(AND(target!X7&gt;0,distance!X7&gt;25),1,0)</f>
        <v>0</v>
      </c>
      <c r="Y7">
        <f>IF(AND(target!Y7&gt;0,distance!Y7&gt;25),1,0)</f>
        <v>0</v>
      </c>
      <c r="Z7">
        <f>IF(AND(target!Z7&gt;0,distance!Z7&gt;25),1,0)</f>
        <v>0</v>
      </c>
      <c r="AA7">
        <f>IF(AND(target!AA7&gt;0,distance!AA7&gt;25),1,0)</f>
        <v>0</v>
      </c>
      <c r="AB7">
        <f>IF(AND(target!AB7&gt;0,distance!AB7&gt;25),1,0)</f>
        <v>0</v>
      </c>
      <c r="AC7">
        <f>IF(AND(target!AC7&gt;0,distance!AC7&gt;25),1,0)</f>
        <v>0</v>
      </c>
      <c r="AD7">
        <f>IF(AND(target!AD7&gt;0,distance!AD7&gt;25),1,0)</f>
        <v>0</v>
      </c>
      <c r="AE7">
        <f>IF(AND(target!AE7&gt;0,distance!AE7&gt;25),1,0)</f>
        <v>0</v>
      </c>
      <c r="AF7">
        <f>IF(AND(target!AF7&gt;0,distance!AF7&gt;25),1,0)</f>
        <v>0</v>
      </c>
      <c r="AG7">
        <f>IF(AND(target!AG7&gt;0,distance!AG7&gt;25),1,0)</f>
        <v>0</v>
      </c>
      <c r="AH7">
        <f>IF(AND(target!AH7&gt;0,distance!AH7&gt;25),1,0)</f>
        <v>0</v>
      </c>
      <c r="AI7">
        <f>IF(AND(target!AI7&gt;0,distance!AI7&gt;25),1,0)</f>
        <v>0</v>
      </c>
      <c r="AJ7">
        <f>IF(AND(target!AJ7&gt;0,distance!AJ7&gt;25),1,0)</f>
        <v>0</v>
      </c>
      <c r="AK7">
        <f>IF(AND(target!AK7&gt;0,distance!AK7&gt;25),1,0)</f>
        <v>1</v>
      </c>
      <c r="AL7">
        <f>IF(AND(target!AL7&gt;0,distance!AL7&gt;25),1,0)</f>
        <v>0</v>
      </c>
      <c r="AM7">
        <f>IF(AND(target!AM7&gt;0,distance!AM7&gt;25),1,0)</f>
        <v>0</v>
      </c>
      <c r="AN7">
        <f>IF(AND(target!AN7&gt;0,distance!AN7&gt;25),1,0)</f>
        <v>0</v>
      </c>
      <c r="AO7">
        <f>IF(AND(target!AO7&gt;0,distance!AO7&gt;25),1,0)</f>
        <v>0</v>
      </c>
      <c r="AP7">
        <f>IF(AND(target!AP7&gt;0,distance!AP7&gt;25),1,0)</f>
        <v>0</v>
      </c>
      <c r="AQ7">
        <f>IF(AND(target!AQ7&gt;0,distance!AQ7&gt;25),1,0)</f>
        <v>0</v>
      </c>
      <c r="AR7">
        <f>IF(AND(target!AR7&gt;0,distance!AR7&gt;25),1,0)</f>
        <v>0</v>
      </c>
      <c r="AS7">
        <f>IF(AND(target!AS7&gt;0,distance!AS7&gt;25),1,0)</f>
        <v>0</v>
      </c>
      <c r="AT7">
        <f>IF(AND(target!AT7&gt;0,distance!AT7&gt;25),1,0)</f>
        <v>0</v>
      </c>
      <c r="AU7">
        <f>IF(AND(target!AU7&gt;0,distance!AU7&gt;25),1,0)</f>
        <v>0</v>
      </c>
      <c r="AV7">
        <f>IF(AND(target!AV7&gt;0,distance!AV7&gt;25),1,0)</f>
        <v>0</v>
      </c>
      <c r="AW7">
        <f>IF(AND(target!AW7&gt;0,distance!AW7&gt;25),1,0)</f>
        <v>0</v>
      </c>
      <c r="AX7">
        <f>IF(AND(target!AX7&gt;0,distance!AX7&gt;25),1,0)</f>
        <v>0</v>
      </c>
      <c r="AY7">
        <f>IF(AND(target!AY7&gt;0,distance!AY7&gt;25),1,0)</f>
        <v>0</v>
      </c>
      <c r="AZ7">
        <f>IF(AND(target!AZ7&gt;0,distance!AZ7&gt;25),1,0)</f>
        <v>0</v>
      </c>
    </row>
    <row r="8" spans="1:52" x14ac:dyDescent="0.25">
      <c r="A8">
        <f>distance!A8</f>
        <v>4</v>
      </c>
      <c r="C8">
        <f>IF(AND(target!C8&gt;0,distance!C8&gt;25),1,0)</f>
        <v>0</v>
      </c>
      <c r="D8">
        <f>IF(AND(target!D8&gt;0,distance!D8&gt;25),1,0)</f>
        <v>1</v>
      </c>
      <c r="E8">
        <f>IF(AND(target!E8&gt;0,distance!E8&gt;25),1,0)</f>
        <v>0</v>
      </c>
      <c r="F8">
        <f>IF(AND(target!F8&gt;0,distance!F8&gt;25),1,0)</f>
        <v>1</v>
      </c>
      <c r="G8">
        <f>IF(AND(target!G8&gt;0,distance!G8&gt;25),1,0)</f>
        <v>1</v>
      </c>
      <c r="H8">
        <f>IF(AND(target!H8&gt;0,distance!H8&gt;25),1,0)</f>
        <v>0</v>
      </c>
      <c r="I8">
        <f>IF(AND(target!I8&gt;0,distance!I8&gt;25),1,0)</f>
        <v>0</v>
      </c>
      <c r="J8">
        <f>IF(AND(target!J8&gt;0,distance!J8&gt;25),1,0)</f>
        <v>1</v>
      </c>
      <c r="K8">
        <f>IF(AND(target!K8&gt;0,distance!K8&gt;25),1,0)</f>
        <v>0</v>
      </c>
      <c r="L8">
        <f>IF(AND(target!L8&gt;0,distance!L8&gt;25),1,0)</f>
        <v>0</v>
      </c>
      <c r="M8">
        <f>IF(AND(target!M8&gt;0,distance!M8&gt;25),1,0)</f>
        <v>0</v>
      </c>
      <c r="N8">
        <f>IF(AND(target!N8&gt;0,distance!N8&gt;25),1,0)</f>
        <v>0</v>
      </c>
      <c r="O8">
        <f>IF(AND(target!O8&gt;0,distance!O8&gt;25),1,0)</f>
        <v>0</v>
      </c>
      <c r="P8">
        <f>IF(AND(target!P8&gt;0,distance!P8&gt;25),1,0)</f>
        <v>0</v>
      </c>
      <c r="Q8">
        <f>IF(AND(target!Q8&gt;0,distance!Q8&gt;25),1,0)</f>
        <v>0</v>
      </c>
      <c r="R8">
        <f>IF(AND(target!R8&gt;0,distance!R8&gt;25),1,0)</f>
        <v>0</v>
      </c>
      <c r="S8">
        <f>IF(AND(target!S8&gt;0,distance!S8&gt;25),1,0)</f>
        <v>0</v>
      </c>
      <c r="T8">
        <f>IF(AND(target!T8&gt;0,distance!T8&gt;25),1,0)</f>
        <v>0</v>
      </c>
      <c r="U8">
        <f>IF(AND(target!U8&gt;0,distance!U8&gt;25),1,0)</f>
        <v>0</v>
      </c>
      <c r="V8">
        <f>IF(AND(target!V8&gt;0,distance!V8&gt;25),1,0)</f>
        <v>0</v>
      </c>
      <c r="W8">
        <f>IF(AND(target!W8&gt;0,distance!W8&gt;25),1,0)</f>
        <v>0</v>
      </c>
      <c r="X8">
        <f>IF(AND(target!X8&gt;0,distance!X8&gt;25),1,0)</f>
        <v>0</v>
      </c>
      <c r="Y8">
        <f>IF(AND(target!Y8&gt;0,distance!Y8&gt;25),1,0)</f>
        <v>0</v>
      </c>
      <c r="Z8">
        <f>IF(AND(target!Z8&gt;0,distance!Z8&gt;25),1,0)</f>
        <v>0</v>
      </c>
      <c r="AA8">
        <f>IF(AND(target!AA8&gt;0,distance!AA8&gt;25),1,0)</f>
        <v>1</v>
      </c>
      <c r="AB8">
        <f>IF(AND(target!AB8&gt;0,distance!AB8&gt;25),1,0)</f>
        <v>0</v>
      </c>
      <c r="AC8">
        <f>IF(AND(target!AC8&gt;0,distance!AC8&gt;25),1,0)</f>
        <v>0</v>
      </c>
      <c r="AD8">
        <f>IF(AND(target!AD8&gt;0,distance!AD8&gt;25),1,0)</f>
        <v>0</v>
      </c>
      <c r="AE8">
        <f>IF(AND(target!AE8&gt;0,distance!AE8&gt;25),1,0)</f>
        <v>0</v>
      </c>
      <c r="AF8">
        <f>IF(AND(target!AF8&gt;0,distance!AF8&gt;25),1,0)</f>
        <v>0</v>
      </c>
      <c r="AG8">
        <f>IF(AND(target!AG8&gt;0,distance!AG8&gt;25),1,0)</f>
        <v>0</v>
      </c>
      <c r="AH8">
        <f>IF(AND(target!AH8&gt;0,distance!AH8&gt;25),1,0)</f>
        <v>0</v>
      </c>
      <c r="AI8">
        <f>IF(AND(target!AI8&gt;0,distance!AI8&gt;25),1,0)</f>
        <v>0</v>
      </c>
      <c r="AJ8">
        <f>IF(AND(target!AJ8&gt;0,distance!AJ8&gt;25),1,0)</f>
        <v>0</v>
      </c>
      <c r="AK8">
        <f>IF(AND(target!AK8&gt;0,distance!AK8&gt;25),1,0)</f>
        <v>1</v>
      </c>
      <c r="AL8">
        <f>IF(AND(target!AL8&gt;0,distance!AL8&gt;25),1,0)</f>
        <v>0</v>
      </c>
      <c r="AM8">
        <f>IF(AND(target!AM8&gt;0,distance!AM8&gt;25),1,0)</f>
        <v>0</v>
      </c>
      <c r="AN8">
        <f>IF(AND(target!AN8&gt;0,distance!AN8&gt;25),1,0)</f>
        <v>0</v>
      </c>
      <c r="AO8">
        <f>IF(AND(target!AO8&gt;0,distance!AO8&gt;25),1,0)</f>
        <v>0</v>
      </c>
      <c r="AP8">
        <f>IF(AND(target!AP8&gt;0,distance!AP8&gt;25),1,0)</f>
        <v>0</v>
      </c>
      <c r="AQ8">
        <f>IF(AND(target!AQ8&gt;0,distance!AQ8&gt;25),1,0)</f>
        <v>0</v>
      </c>
      <c r="AR8">
        <f>IF(AND(target!AR8&gt;0,distance!AR8&gt;25),1,0)</f>
        <v>0</v>
      </c>
      <c r="AS8">
        <f>IF(AND(target!AS8&gt;0,distance!AS8&gt;25),1,0)</f>
        <v>0</v>
      </c>
      <c r="AT8">
        <f>IF(AND(target!AT8&gt;0,distance!AT8&gt;25),1,0)</f>
        <v>0</v>
      </c>
      <c r="AU8">
        <f>IF(AND(target!AU8&gt;0,distance!AU8&gt;25),1,0)</f>
        <v>0</v>
      </c>
      <c r="AV8">
        <f>IF(AND(target!AV8&gt;0,distance!AV8&gt;25),1,0)</f>
        <v>0</v>
      </c>
      <c r="AW8">
        <f>IF(AND(target!AW8&gt;0,distance!AW8&gt;25),1,0)</f>
        <v>0</v>
      </c>
      <c r="AX8">
        <f>IF(AND(target!AX8&gt;0,distance!AX8&gt;25),1,0)</f>
        <v>0</v>
      </c>
      <c r="AY8">
        <f>IF(AND(target!AY8&gt;0,distance!AY8&gt;25),1,0)</f>
        <v>0</v>
      </c>
      <c r="AZ8">
        <f>IF(AND(target!AZ8&gt;0,distance!AZ8&gt;25),1,0)</f>
        <v>1</v>
      </c>
    </row>
    <row r="9" spans="1:52" x14ac:dyDescent="0.25">
      <c r="A9">
        <f>distance!A9</f>
        <v>5</v>
      </c>
      <c r="C9">
        <f>IF(AND(target!C9&gt;0,distance!C9&gt;25),1,0)</f>
        <v>0</v>
      </c>
      <c r="D9">
        <f>IF(AND(target!D9&gt;0,distance!D9&gt;25),1,0)</f>
        <v>0</v>
      </c>
      <c r="E9">
        <f>IF(AND(target!E9&gt;0,distance!E9&gt;25),1,0)</f>
        <v>0</v>
      </c>
      <c r="F9">
        <f>IF(AND(target!F9&gt;0,distance!F9&gt;25),1,0)</f>
        <v>0</v>
      </c>
      <c r="G9">
        <f>IF(AND(target!G9&gt;0,distance!G9&gt;25),1,0)</f>
        <v>0</v>
      </c>
      <c r="H9">
        <f>IF(AND(target!H9&gt;0,distance!H9&gt;25),1,0)</f>
        <v>0</v>
      </c>
      <c r="I9">
        <f>IF(AND(target!I9&gt;0,distance!I9&gt;25),1,0)</f>
        <v>0</v>
      </c>
      <c r="J9">
        <f>IF(AND(target!J9&gt;0,distance!J9&gt;25),1,0)</f>
        <v>0</v>
      </c>
      <c r="K9">
        <f>IF(AND(target!K9&gt;0,distance!K9&gt;25),1,0)</f>
        <v>0</v>
      </c>
      <c r="L9">
        <f>IF(AND(target!L9&gt;0,distance!L9&gt;25),1,0)</f>
        <v>0</v>
      </c>
      <c r="M9">
        <f>IF(AND(target!M9&gt;0,distance!M9&gt;25),1,0)</f>
        <v>0</v>
      </c>
      <c r="N9">
        <f>IF(AND(target!N9&gt;0,distance!N9&gt;25),1,0)</f>
        <v>0</v>
      </c>
      <c r="O9">
        <f>IF(AND(target!O9&gt;0,distance!O9&gt;25),1,0)</f>
        <v>0</v>
      </c>
      <c r="P9">
        <f>IF(AND(target!P9&gt;0,distance!P9&gt;25),1,0)</f>
        <v>0</v>
      </c>
      <c r="Q9">
        <f>IF(AND(target!Q9&gt;0,distance!Q9&gt;25),1,0)</f>
        <v>0</v>
      </c>
      <c r="R9">
        <f>IF(AND(target!R9&gt;0,distance!R9&gt;25),1,0)</f>
        <v>0</v>
      </c>
      <c r="S9">
        <f>IF(AND(target!S9&gt;0,distance!S9&gt;25),1,0)</f>
        <v>0</v>
      </c>
      <c r="T9">
        <f>IF(AND(target!T9&gt;0,distance!T9&gt;25),1,0)</f>
        <v>0</v>
      </c>
      <c r="U9">
        <f>IF(AND(target!U9&gt;0,distance!U9&gt;25),1,0)</f>
        <v>0</v>
      </c>
      <c r="V9">
        <f>IF(AND(target!V9&gt;0,distance!V9&gt;25),1,0)</f>
        <v>0</v>
      </c>
      <c r="W9">
        <f>IF(AND(target!W9&gt;0,distance!W9&gt;25),1,0)</f>
        <v>0</v>
      </c>
      <c r="X9">
        <f>IF(AND(target!X9&gt;0,distance!X9&gt;25),1,0)</f>
        <v>0</v>
      </c>
      <c r="Y9">
        <f>IF(AND(target!Y9&gt;0,distance!Y9&gt;25),1,0)</f>
        <v>0</v>
      </c>
      <c r="Z9">
        <f>IF(AND(target!Z9&gt;0,distance!Z9&gt;25),1,0)</f>
        <v>0</v>
      </c>
      <c r="AA9">
        <f>IF(AND(target!AA9&gt;0,distance!AA9&gt;25),1,0)</f>
        <v>0</v>
      </c>
      <c r="AB9">
        <f>IF(AND(target!AB9&gt;0,distance!AB9&gt;25),1,0)</f>
        <v>0</v>
      </c>
      <c r="AC9">
        <f>IF(AND(target!AC9&gt;0,distance!AC9&gt;25),1,0)</f>
        <v>0</v>
      </c>
      <c r="AD9">
        <f>IF(AND(target!AD9&gt;0,distance!AD9&gt;25),1,0)</f>
        <v>0</v>
      </c>
      <c r="AE9">
        <f>IF(AND(target!AE9&gt;0,distance!AE9&gt;25),1,0)</f>
        <v>0</v>
      </c>
      <c r="AF9">
        <f>IF(AND(target!AF9&gt;0,distance!AF9&gt;25),1,0)</f>
        <v>0</v>
      </c>
      <c r="AG9">
        <f>IF(AND(target!AG9&gt;0,distance!AG9&gt;25),1,0)</f>
        <v>0</v>
      </c>
      <c r="AH9">
        <f>IF(AND(target!AH9&gt;0,distance!AH9&gt;25),1,0)</f>
        <v>0</v>
      </c>
      <c r="AI9">
        <f>IF(AND(target!AI9&gt;0,distance!AI9&gt;25),1,0)</f>
        <v>0</v>
      </c>
      <c r="AJ9">
        <f>IF(AND(target!AJ9&gt;0,distance!AJ9&gt;25),1,0)</f>
        <v>0</v>
      </c>
      <c r="AK9">
        <f>IF(AND(target!AK9&gt;0,distance!AK9&gt;25),1,0)</f>
        <v>0</v>
      </c>
      <c r="AL9">
        <f>IF(AND(target!AL9&gt;0,distance!AL9&gt;25),1,0)</f>
        <v>0</v>
      </c>
      <c r="AM9">
        <f>IF(AND(target!AM9&gt;0,distance!AM9&gt;25),1,0)</f>
        <v>0</v>
      </c>
      <c r="AN9">
        <f>IF(AND(target!AN9&gt;0,distance!AN9&gt;25),1,0)</f>
        <v>0</v>
      </c>
      <c r="AO9">
        <f>IF(AND(target!AO9&gt;0,distance!AO9&gt;25),1,0)</f>
        <v>0</v>
      </c>
      <c r="AP9">
        <f>IF(AND(target!AP9&gt;0,distance!AP9&gt;25),1,0)</f>
        <v>0</v>
      </c>
      <c r="AQ9">
        <f>IF(AND(target!AQ9&gt;0,distance!AQ9&gt;25),1,0)</f>
        <v>0</v>
      </c>
      <c r="AR9">
        <f>IF(AND(target!AR9&gt;0,distance!AR9&gt;25),1,0)</f>
        <v>0</v>
      </c>
      <c r="AS9">
        <f>IF(AND(target!AS9&gt;0,distance!AS9&gt;25),1,0)</f>
        <v>0</v>
      </c>
      <c r="AT9">
        <f>IF(AND(target!AT9&gt;0,distance!AT9&gt;25),1,0)</f>
        <v>0</v>
      </c>
      <c r="AU9">
        <f>IF(AND(target!AU9&gt;0,distance!AU9&gt;25),1,0)</f>
        <v>0</v>
      </c>
      <c r="AV9">
        <f>IF(AND(target!AV9&gt;0,distance!AV9&gt;25),1,0)</f>
        <v>0</v>
      </c>
      <c r="AW9">
        <f>IF(AND(target!AW9&gt;0,distance!AW9&gt;25),1,0)</f>
        <v>0</v>
      </c>
      <c r="AX9">
        <f>IF(AND(target!AX9&gt;0,distance!AX9&gt;25),1,0)</f>
        <v>0</v>
      </c>
      <c r="AY9">
        <f>IF(AND(target!AY9&gt;0,distance!AY9&gt;25),1,0)</f>
        <v>0</v>
      </c>
      <c r="AZ9">
        <f>IF(AND(target!AZ9&gt;0,distance!AZ9&gt;25),1,0)</f>
        <v>0</v>
      </c>
    </row>
    <row r="10" spans="1:52" x14ac:dyDescent="0.25">
      <c r="A10">
        <f>distance!A10</f>
        <v>6</v>
      </c>
      <c r="C10">
        <f>IF(AND(target!C10&gt;0,distance!C10&gt;25),1,0)</f>
        <v>0</v>
      </c>
      <c r="D10">
        <f>IF(AND(target!D10&gt;0,distance!D10&gt;25),1,0)</f>
        <v>0</v>
      </c>
      <c r="E10">
        <f>IF(AND(target!E10&gt;0,distance!E10&gt;25),1,0)</f>
        <v>0</v>
      </c>
      <c r="F10">
        <f>IF(AND(target!F10&gt;0,distance!F10&gt;25),1,0)</f>
        <v>0</v>
      </c>
      <c r="G10">
        <f>IF(AND(target!G10&gt;0,distance!G10&gt;25),1,0)</f>
        <v>0</v>
      </c>
      <c r="H10">
        <f>IF(AND(target!H10&gt;0,distance!H10&gt;25),1,0)</f>
        <v>0</v>
      </c>
      <c r="I10">
        <f>IF(AND(target!I10&gt;0,distance!I10&gt;25),1,0)</f>
        <v>0</v>
      </c>
      <c r="J10">
        <f>IF(AND(target!J10&gt;0,distance!J10&gt;25),1,0)</f>
        <v>0</v>
      </c>
      <c r="K10">
        <f>IF(AND(target!K10&gt;0,distance!K10&gt;25),1,0)</f>
        <v>0</v>
      </c>
      <c r="L10">
        <f>IF(AND(target!L10&gt;0,distance!L10&gt;25),1,0)</f>
        <v>0</v>
      </c>
      <c r="M10">
        <f>IF(AND(target!M10&gt;0,distance!M10&gt;25),1,0)</f>
        <v>0</v>
      </c>
      <c r="N10">
        <f>IF(AND(target!N10&gt;0,distance!N10&gt;25),1,0)</f>
        <v>0</v>
      </c>
      <c r="O10">
        <f>IF(AND(target!O10&gt;0,distance!O10&gt;25),1,0)</f>
        <v>0</v>
      </c>
      <c r="P10">
        <f>IF(AND(target!P10&gt;0,distance!P10&gt;25),1,0)</f>
        <v>0</v>
      </c>
      <c r="Q10">
        <f>IF(AND(target!Q10&gt;0,distance!Q10&gt;25),1,0)</f>
        <v>0</v>
      </c>
      <c r="R10">
        <f>IF(AND(target!R10&gt;0,distance!R10&gt;25),1,0)</f>
        <v>0</v>
      </c>
      <c r="S10">
        <f>IF(AND(target!S10&gt;0,distance!S10&gt;25),1,0)</f>
        <v>0</v>
      </c>
      <c r="T10">
        <f>IF(AND(target!T10&gt;0,distance!T10&gt;25),1,0)</f>
        <v>0</v>
      </c>
      <c r="U10">
        <f>IF(AND(target!U10&gt;0,distance!U10&gt;25),1,0)</f>
        <v>0</v>
      </c>
      <c r="V10">
        <f>IF(AND(target!V10&gt;0,distance!V10&gt;25),1,0)</f>
        <v>0</v>
      </c>
      <c r="W10">
        <f>IF(AND(target!W10&gt;0,distance!W10&gt;25),1,0)</f>
        <v>0</v>
      </c>
      <c r="X10">
        <f>IF(AND(target!X10&gt;0,distance!X10&gt;25),1,0)</f>
        <v>0</v>
      </c>
      <c r="Y10">
        <f>IF(AND(target!Y10&gt;0,distance!Y10&gt;25),1,0)</f>
        <v>0</v>
      </c>
      <c r="Z10">
        <f>IF(AND(target!Z10&gt;0,distance!Z10&gt;25),1,0)</f>
        <v>0</v>
      </c>
      <c r="AA10">
        <f>IF(AND(target!AA10&gt;0,distance!AA10&gt;25),1,0)</f>
        <v>0</v>
      </c>
      <c r="AB10">
        <f>IF(AND(target!AB10&gt;0,distance!AB10&gt;25),1,0)</f>
        <v>0</v>
      </c>
      <c r="AC10">
        <f>IF(AND(target!AC10&gt;0,distance!AC10&gt;25),1,0)</f>
        <v>0</v>
      </c>
      <c r="AD10">
        <f>IF(AND(target!AD10&gt;0,distance!AD10&gt;25),1,0)</f>
        <v>0</v>
      </c>
      <c r="AE10">
        <f>IF(AND(target!AE10&gt;0,distance!AE10&gt;25),1,0)</f>
        <v>0</v>
      </c>
      <c r="AF10">
        <f>IF(AND(target!AF10&gt;0,distance!AF10&gt;25),1,0)</f>
        <v>0</v>
      </c>
      <c r="AG10">
        <f>IF(AND(target!AG10&gt;0,distance!AG10&gt;25),1,0)</f>
        <v>0</v>
      </c>
      <c r="AH10">
        <f>IF(AND(target!AH10&gt;0,distance!AH10&gt;25),1,0)</f>
        <v>0</v>
      </c>
      <c r="AI10">
        <f>IF(AND(target!AI10&gt;0,distance!AI10&gt;25),1,0)</f>
        <v>0</v>
      </c>
      <c r="AJ10">
        <f>IF(AND(target!AJ10&gt;0,distance!AJ10&gt;25),1,0)</f>
        <v>0</v>
      </c>
      <c r="AK10">
        <f>IF(AND(target!AK10&gt;0,distance!AK10&gt;25),1,0)</f>
        <v>0</v>
      </c>
      <c r="AL10">
        <f>IF(AND(target!AL10&gt;0,distance!AL10&gt;25),1,0)</f>
        <v>0</v>
      </c>
      <c r="AM10">
        <f>IF(AND(target!AM10&gt;0,distance!AM10&gt;25),1,0)</f>
        <v>0</v>
      </c>
      <c r="AN10">
        <f>IF(AND(target!AN10&gt;0,distance!AN10&gt;25),1,0)</f>
        <v>0</v>
      </c>
      <c r="AO10">
        <f>IF(AND(target!AO10&gt;0,distance!AO10&gt;25),1,0)</f>
        <v>0</v>
      </c>
      <c r="AP10">
        <f>IF(AND(target!AP10&gt;0,distance!AP10&gt;25),1,0)</f>
        <v>0</v>
      </c>
      <c r="AQ10">
        <f>IF(AND(target!AQ10&gt;0,distance!AQ10&gt;25),1,0)</f>
        <v>0</v>
      </c>
      <c r="AR10">
        <f>IF(AND(target!AR10&gt;0,distance!AR10&gt;25),1,0)</f>
        <v>0</v>
      </c>
      <c r="AS10">
        <f>IF(AND(target!AS10&gt;0,distance!AS10&gt;25),1,0)</f>
        <v>0</v>
      </c>
      <c r="AT10">
        <f>IF(AND(target!AT10&gt;0,distance!AT10&gt;25),1,0)</f>
        <v>0</v>
      </c>
      <c r="AU10">
        <f>IF(AND(target!AU10&gt;0,distance!AU10&gt;25),1,0)</f>
        <v>0</v>
      </c>
      <c r="AV10">
        <f>IF(AND(target!AV10&gt;0,distance!AV10&gt;25),1,0)</f>
        <v>0</v>
      </c>
      <c r="AW10">
        <f>IF(AND(target!AW10&gt;0,distance!AW10&gt;25),1,0)</f>
        <v>0</v>
      </c>
      <c r="AX10">
        <f>IF(AND(target!AX10&gt;0,distance!AX10&gt;25),1,0)</f>
        <v>0</v>
      </c>
      <c r="AY10">
        <f>IF(AND(target!AY10&gt;0,distance!AY10&gt;25),1,0)</f>
        <v>0</v>
      </c>
      <c r="AZ10">
        <f>IF(AND(target!AZ10&gt;0,distance!AZ10&gt;25),1,0)</f>
        <v>0</v>
      </c>
    </row>
    <row r="11" spans="1:52" x14ac:dyDescent="0.25">
      <c r="A11">
        <f>distance!A11</f>
        <v>7</v>
      </c>
      <c r="C11">
        <f>IF(AND(target!C11&gt;0,distance!C11&gt;25),1,0)</f>
        <v>0</v>
      </c>
      <c r="D11">
        <f>IF(AND(target!D11&gt;0,distance!D11&gt;25),1,0)</f>
        <v>0</v>
      </c>
      <c r="E11">
        <f>IF(AND(target!E11&gt;0,distance!E11&gt;25),1,0)</f>
        <v>0</v>
      </c>
      <c r="F11">
        <f>IF(AND(target!F11&gt;0,distance!F11&gt;25),1,0)</f>
        <v>0</v>
      </c>
      <c r="G11">
        <f>IF(AND(target!G11&gt;0,distance!G11&gt;25),1,0)</f>
        <v>0</v>
      </c>
      <c r="H11">
        <f>IF(AND(target!H11&gt;0,distance!H11&gt;25),1,0)</f>
        <v>0</v>
      </c>
      <c r="I11">
        <f>IF(AND(target!I11&gt;0,distance!I11&gt;25),1,0)</f>
        <v>0</v>
      </c>
      <c r="J11">
        <f>IF(AND(target!J11&gt;0,distance!J11&gt;25),1,0)</f>
        <v>0</v>
      </c>
      <c r="K11">
        <f>IF(AND(target!K11&gt;0,distance!K11&gt;25),1,0)</f>
        <v>0</v>
      </c>
      <c r="L11">
        <f>IF(AND(target!L11&gt;0,distance!L11&gt;25),1,0)</f>
        <v>0</v>
      </c>
      <c r="M11">
        <f>IF(AND(target!M11&gt;0,distance!M11&gt;25),1,0)</f>
        <v>0</v>
      </c>
      <c r="N11">
        <f>IF(AND(target!N11&gt;0,distance!N11&gt;25),1,0)</f>
        <v>0</v>
      </c>
      <c r="O11">
        <f>IF(AND(target!O11&gt;0,distance!O11&gt;25),1,0)</f>
        <v>0</v>
      </c>
      <c r="P11">
        <f>IF(AND(target!P11&gt;0,distance!P11&gt;25),1,0)</f>
        <v>0</v>
      </c>
      <c r="Q11">
        <f>IF(AND(target!Q11&gt;0,distance!Q11&gt;25),1,0)</f>
        <v>0</v>
      </c>
      <c r="R11">
        <f>IF(AND(target!R11&gt;0,distance!R11&gt;25),1,0)</f>
        <v>0</v>
      </c>
      <c r="S11">
        <f>IF(AND(target!S11&gt;0,distance!S11&gt;25),1,0)</f>
        <v>0</v>
      </c>
      <c r="T11">
        <f>IF(AND(target!T11&gt;0,distance!T11&gt;25),1,0)</f>
        <v>0</v>
      </c>
      <c r="U11">
        <f>IF(AND(target!U11&gt;0,distance!U11&gt;25),1,0)</f>
        <v>0</v>
      </c>
      <c r="V11">
        <f>IF(AND(target!V11&gt;0,distance!V11&gt;25),1,0)</f>
        <v>0</v>
      </c>
      <c r="W11">
        <f>IF(AND(target!W11&gt;0,distance!W11&gt;25),1,0)</f>
        <v>0</v>
      </c>
      <c r="X11">
        <f>IF(AND(target!X11&gt;0,distance!X11&gt;25),1,0)</f>
        <v>0</v>
      </c>
      <c r="Y11">
        <f>IF(AND(target!Y11&gt;0,distance!Y11&gt;25),1,0)</f>
        <v>0</v>
      </c>
      <c r="Z11">
        <f>IF(AND(target!Z11&gt;0,distance!Z11&gt;25),1,0)</f>
        <v>0</v>
      </c>
      <c r="AA11">
        <f>IF(AND(target!AA11&gt;0,distance!AA11&gt;25),1,0)</f>
        <v>0</v>
      </c>
      <c r="AB11">
        <f>IF(AND(target!AB11&gt;0,distance!AB11&gt;25),1,0)</f>
        <v>0</v>
      </c>
      <c r="AC11">
        <f>IF(AND(target!AC11&gt;0,distance!AC11&gt;25),1,0)</f>
        <v>0</v>
      </c>
      <c r="AD11">
        <f>IF(AND(target!AD11&gt;0,distance!AD11&gt;25),1,0)</f>
        <v>0</v>
      </c>
      <c r="AE11">
        <f>IF(AND(target!AE11&gt;0,distance!AE11&gt;25),1,0)</f>
        <v>0</v>
      </c>
      <c r="AF11">
        <f>IF(AND(target!AF11&gt;0,distance!AF11&gt;25),1,0)</f>
        <v>0</v>
      </c>
      <c r="AG11">
        <f>IF(AND(target!AG11&gt;0,distance!AG11&gt;25),1,0)</f>
        <v>0</v>
      </c>
      <c r="AH11">
        <f>IF(AND(target!AH11&gt;0,distance!AH11&gt;25),1,0)</f>
        <v>0</v>
      </c>
      <c r="AI11">
        <f>IF(AND(target!AI11&gt;0,distance!AI11&gt;25),1,0)</f>
        <v>0</v>
      </c>
      <c r="AJ11">
        <f>IF(AND(target!AJ11&gt;0,distance!AJ11&gt;25),1,0)</f>
        <v>0</v>
      </c>
      <c r="AK11">
        <f>IF(AND(target!AK11&gt;0,distance!AK11&gt;25),1,0)</f>
        <v>0</v>
      </c>
      <c r="AL11">
        <f>IF(AND(target!AL11&gt;0,distance!AL11&gt;25),1,0)</f>
        <v>0</v>
      </c>
      <c r="AM11">
        <f>IF(AND(target!AM11&gt;0,distance!AM11&gt;25),1,0)</f>
        <v>0</v>
      </c>
      <c r="AN11">
        <f>IF(AND(target!AN11&gt;0,distance!AN11&gt;25),1,0)</f>
        <v>0</v>
      </c>
      <c r="AO11">
        <f>IF(AND(target!AO11&gt;0,distance!AO11&gt;25),1,0)</f>
        <v>0</v>
      </c>
      <c r="AP11">
        <f>IF(AND(target!AP11&gt;0,distance!AP11&gt;25),1,0)</f>
        <v>0</v>
      </c>
      <c r="AQ11">
        <f>IF(AND(target!AQ11&gt;0,distance!AQ11&gt;25),1,0)</f>
        <v>0</v>
      </c>
      <c r="AR11">
        <f>IF(AND(target!AR11&gt;0,distance!AR11&gt;25),1,0)</f>
        <v>0</v>
      </c>
      <c r="AS11">
        <f>IF(AND(target!AS11&gt;0,distance!AS11&gt;25),1,0)</f>
        <v>0</v>
      </c>
      <c r="AT11">
        <f>IF(AND(target!AT11&gt;0,distance!AT11&gt;25),1,0)</f>
        <v>0</v>
      </c>
      <c r="AU11">
        <f>IF(AND(target!AU11&gt;0,distance!AU11&gt;25),1,0)</f>
        <v>0</v>
      </c>
      <c r="AV11">
        <f>IF(AND(target!AV11&gt;0,distance!AV11&gt;25),1,0)</f>
        <v>0</v>
      </c>
      <c r="AW11">
        <f>IF(AND(target!AW11&gt;0,distance!AW11&gt;25),1,0)</f>
        <v>0</v>
      </c>
      <c r="AX11">
        <f>IF(AND(target!AX11&gt;0,distance!AX11&gt;25),1,0)</f>
        <v>0</v>
      </c>
      <c r="AY11">
        <f>IF(AND(target!AY11&gt;0,distance!AY11&gt;25),1,0)</f>
        <v>0</v>
      </c>
      <c r="AZ11">
        <f>IF(AND(target!AZ11&gt;0,distance!AZ11&gt;25),1,0)</f>
        <v>0</v>
      </c>
    </row>
    <row r="12" spans="1:52" x14ac:dyDescent="0.25">
      <c r="A12">
        <f>distance!A12</f>
        <v>8</v>
      </c>
      <c r="C12">
        <f>IF(AND(target!C12&gt;0,distance!C12&gt;25),1,0)</f>
        <v>0</v>
      </c>
      <c r="D12">
        <f>IF(AND(target!D12&gt;0,distance!D12&gt;25),1,0)</f>
        <v>0</v>
      </c>
      <c r="E12">
        <f>IF(AND(target!E12&gt;0,distance!E12&gt;25),1,0)</f>
        <v>1</v>
      </c>
      <c r="F12">
        <f>IF(AND(target!F12&gt;0,distance!F12&gt;25),1,0)</f>
        <v>0</v>
      </c>
      <c r="G12">
        <f>IF(AND(target!G12&gt;0,distance!G12&gt;25),1,0)</f>
        <v>0</v>
      </c>
      <c r="H12">
        <f>IF(AND(target!H12&gt;0,distance!H12&gt;25),1,0)</f>
        <v>0</v>
      </c>
      <c r="I12">
        <f>IF(AND(target!I12&gt;0,distance!I12&gt;25),1,0)</f>
        <v>0</v>
      </c>
      <c r="J12">
        <f>IF(AND(target!J12&gt;0,distance!J12&gt;25),1,0)</f>
        <v>0</v>
      </c>
      <c r="K12">
        <f>IF(AND(target!K12&gt;0,distance!K12&gt;25),1,0)</f>
        <v>0</v>
      </c>
      <c r="L12">
        <f>IF(AND(target!L12&gt;0,distance!L12&gt;25),1,0)</f>
        <v>0</v>
      </c>
      <c r="M12">
        <f>IF(AND(target!M12&gt;0,distance!M12&gt;25),1,0)</f>
        <v>0</v>
      </c>
      <c r="N12">
        <f>IF(AND(target!N12&gt;0,distance!N12&gt;25),1,0)</f>
        <v>0</v>
      </c>
      <c r="O12">
        <f>IF(AND(target!O12&gt;0,distance!O12&gt;25),1,0)</f>
        <v>1</v>
      </c>
      <c r="P12">
        <f>IF(AND(target!P12&gt;0,distance!P12&gt;25),1,0)</f>
        <v>0</v>
      </c>
      <c r="Q12">
        <f>IF(AND(target!Q12&gt;0,distance!Q12&gt;25),1,0)</f>
        <v>0</v>
      </c>
      <c r="R12">
        <f>IF(AND(target!R12&gt;0,distance!R12&gt;25),1,0)</f>
        <v>0</v>
      </c>
      <c r="S12">
        <f>IF(AND(target!S12&gt;0,distance!S12&gt;25),1,0)</f>
        <v>0</v>
      </c>
      <c r="T12">
        <f>IF(AND(target!T12&gt;0,distance!T12&gt;25),1,0)</f>
        <v>0</v>
      </c>
      <c r="U12">
        <f>IF(AND(target!U12&gt;0,distance!U12&gt;25),1,0)</f>
        <v>0</v>
      </c>
      <c r="V12">
        <f>IF(AND(target!V12&gt;0,distance!V12&gt;25),1,0)</f>
        <v>0</v>
      </c>
      <c r="W12">
        <f>IF(AND(target!W12&gt;0,distance!W12&gt;25),1,0)</f>
        <v>0</v>
      </c>
      <c r="X12">
        <f>IF(AND(target!X12&gt;0,distance!X12&gt;25),1,0)</f>
        <v>0</v>
      </c>
      <c r="Y12">
        <f>IF(AND(target!Y12&gt;0,distance!Y12&gt;25),1,0)</f>
        <v>0</v>
      </c>
      <c r="Z12">
        <f>IF(AND(target!Z12&gt;0,distance!Z12&gt;25),1,0)</f>
        <v>0</v>
      </c>
      <c r="AA12">
        <f>IF(AND(target!AA12&gt;0,distance!AA12&gt;25),1,0)</f>
        <v>0</v>
      </c>
      <c r="AB12">
        <f>IF(AND(target!AB12&gt;0,distance!AB12&gt;25),1,0)</f>
        <v>0</v>
      </c>
      <c r="AC12">
        <f>IF(AND(target!AC12&gt;0,distance!AC12&gt;25),1,0)</f>
        <v>0</v>
      </c>
      <c r="AD12">
        <f>IF(AND(target!AD12&gt;0,distance!AD12&gt;25),1,0)</f>
        <v>0</v>
      </c>
      <c r="AE12">
        <f>IF(AND(target!AE12&gt;0,distance!AE12&gt;25),1,0)</f>
        <v>1</v>
      </c>
      <c r="AF12">
        <f>IF(AND(target!AF12&gt;0,distance!AF12&gt;25),1,0)</f>
        <v>0</v>
      </c>
      <c r="AG12">
        <f>IF(AND(target!AG12&gt;0,distance!AG12&gt;25),1,0)</f>
        <v>0</v>
      </c>
      <c r="AH12">
        <f>IF(AND(target!AH12&gt;0,distance!AH12&gt;25),1,0)</f>
        <v>0</v>
      </c>
      <c r="AI12">
        <f>IF(AND(target!AI12&gt;0,distance!AI12&gt;25),1,0)</f>
        <v>0</v>
      </c>
      <c r="AJ12">
        <f>IF(AND(target!AJ12&gt;0,distance!AJ12&gt;25),1,0)</f>
        <v>0</v>
      </c>
      <c r="AK12">
        <f>IF(AND(target!AK12&gt;0,distance!AK12&gt;25),1,0)</f>
        <v>0</v>
      </c>
      <c r="AL12">
        <f>IF(AND(target!AL12&gt;0,distance!AL12&gt;25),1,0)</f>
        <v>0</v>
      </c>
      <c r="AM12">
        <f>IF(AND(target!AM12&gt;0,distance!AM12&gt;25),1,0)</f>
        <v>0</v>
      </c>
      <c r="AN12">
        <f>IF(AND(target!AN12&gt;0,distance!AN12&gt;25),1,0)</f>
        <v>0</v>
      </c>
      <c r="AO12">
        <f>IF(AND(target!AO12&gt;0,distance!AO12&gt;25),1,0)</f>
        <v>0</v>
      </c>
      <c r="AP12">
        <f>IF(AND(target!AP12&gt;0,distance!AP12&gt;25),1,0)</f>
        <v>0</v>
      </c>
      <c r="AQ12">
        <f>IF(AND(target!AQ12&gt;0,distance!AQ12&gt;25),1,0)</f>
        <v>0</v>
      </c>
      <c r="AR12">
        <f>IF(AND(target!AR12&gt;0,distance!AR12&gt;25),1,0)</f>
        <v>0</v>
      </c>
      <c r="AS12">
        <f>IF(AND(target!AS12&gt;0,distance!AS12&gt;25),1,0)</f>
        <v>0</v>
      </c>
      <c r="AT12">
        <f>IF(AND(target!AT12&gt;0,distance!AT12&gt;25),1,0)</f>
        <v>0</v>
      </c>
      <c r="AU12">
        <f>IF(AND(target!AU12&gt;0,distance!AU12&gt;25),1,0)</f>
        <v>0</v>
      </c>
      <c r="AV12">
        <f>IF(AND(target!AV12&gt;0,distance!AV12&gt;25),1,0)</f>
        <v>0</v>
      </c>
      <c r="AW12">
        <f>IF(AND(target!AW12&gt;0,distance!AW12&gt;25),1,0)</f>
        <v>0</v>
      </c>
      <c r="AX12">
        <f>IF(AND(target!AX12&gt;0,distance!AX12&gt;25),1,0)</f>
        <v>1</v>
      </c>
      <c r="AY12">
        <f>IF(AND(target!AY12&gt;0,distance!AY12&gt;25),1,0)</f>
        <v>0</v>
      </c>
      <c r="AZ12">
        <f>IF(AND(target!AZ12&gt;0,distance!AZ12&gt;25),1,0)</f>
        <v>0</v>
      </c>
    </row>
    <row r="13" spans="1:52" x14ac:dyDescent="0.25">
      <c r="A13">
        <f>distance!A13</f>
        <v>9</v>
      </c>
      <c r="C13">
        <f>IF(AND(target!C13&gt;0,distance!C13&gt;25),1,0)</f>
        <v>0</v>
      </c>
      <c r="D13">
        <f>IF(AND(target!D13&gt;0,distance!D13&gt;25),1,0)</f>
        <v>0</v>
      </c>
      <c r="E13">
        <f>IF(AND(target!E13&gt;0,distance!E13&gt;25),1,0)</f>
        <v>0</v>
      </c>
      <c r="F13">
        <f>IF(AND(target!F13&gt;0,distance!F13&gt;25),1,0)</f>
        <v>0</v>
      </c>
      <c r="G13">
        <f>IF(AND(target!G13&gt;0,distance!G13&gt;25),1,0)</f>
        <v>0</v>
      </c>
      <c r="H13">
        <f>IF(AND(target!H13&gt;0,distance!H13&gt;25),1,0)</f>
        <v>0</v>
      </c>
      <c r="I13">
        <f>IF(AND(target!I13&gt;0,distance!I13&gt;25),1,0)</f>
        <v>0</v>
      </c>
      <c r="J13">
        <f>IF(AND(target!J13&gt;0,distance!J13&gt;25),1,0)</f>
        <v>0</v>
      </c>
      <c r="K13">
        <f>IF(AND(target!K13&gt;0,distance!K13&gt;25),1,0)</f>
        <v>0</v>
      </c>
      <c r="L13">
        <f>IF(AND(target!L13&gt;0,distance!L13&gt;25),1,0)</f>
        <v>0</v>
      </c>
      <c r="M13">
        <f>IF(AND(target!M13&gt;0,distance!M13&gt;25),1,0)</f>
        <v>0</v>
      </c>
      <c r="N13">
        <f>IF(AND(target!N13&gt;0,distance!N13&gt;25),1,0)</f>
        <v>0</v>
      </c>
      <c r="O13">
        <f>IF(AND(target!O13&gt;0,distance!O13&gt;25),1,0)</f>
        <v>0</v>
      </c>
      <c r="P13">
        <f>IF(AND(target!P13&gt;0,distance!P13&gt;25),1,0)</f>
        <v>0</v>
      </c>
      <c r="Q13">
        <f>IF(AND(target!Q13&gt;0,distance!Q13&gt;25),1,0)</f>
        <v>0</v>
      </c>
      <c r="R13">
        <f>IF(AND(target!R13&gt;0,distance!R13&gt;25),1,0)</f>
        <v>0</v>
      </c>
      <c r="S13">
        <f>IF(AND(target!S13&gt;0,distance!S13&gt;25),1,0)</f>
        <v>0</v>
      </c>
      <c r="T13">
        <f>IF(AND(target!T13&gt;0,distance!T13&gt;25),1,0)</f>
        <v>0</v>
      </c>
      <c r="U13">
        <f>IF(AND(target!U13&gt;0,distance!U13&gt;25),1,0)</f>
        <v>0</v>
      </c>
      <c r="V13">
        <f>IF(AND(target!V13&gt;0,distance!V13&gt;25),1,0)</f>
        <v>0</v>
      </c>
      <c r="W13">
        <f>IF(AND(target!W13&gt;0,distance!W13&gt;25),1,0)</f>
        <v>0</v>
      </c>
      <c r="X13">
        <f>IF(AND(target!X13&gt;0,distance!X13&gt;25),1,0)</f>
        <v>0</v>
      </c>
      <c r="Y13">
        <f>IF(AND(target!Y13&gt;0,distance!Y13&gt;25),1,0)</f>
        <v>0</v>
      </c>
      <c r="Z13">
        <f>IF(AND(target!Z13&gt;0,distance!Z13&gt;25),1,0)</f>
        <v>0</v>
      </c>
      <c r="AA13">
        <f>IF(AND(target!AA13&gt;0,distance!AA13&gt;25),1,0)</f>
        <v>0</v>
      </c>
      <c r="AB13">
        <f>IF(AND(target!AB13&gt;0,distance!AB13&gt;25),1,0)</f>
        <v>0</v>
      </c>
      <c r="AC13">
        <f>IF(AND(target!AC13&gt;0,distance!AC13&gt;25),1,0)</f>
        <v>0</v>
      </c>
      <c r="AD13">
        <f>IF(AND(target!AD13&gt;0,distance!AD13&gt;25),1,0)</f>
        <v>0</v>
      </c>
      <c r="AE13">
        <f>IF(AND(target!AE13&gt;0,distance!AE13&gt;25),1,0)</f>
        <v>0</v>
      </c>
      <c r="AF13">
        <f>IF(AND(target!AF13&gt;0,distance!AF13&gt;25),1,0)</f>
        <v>0</v>
      </c>
      <c r="AG13">
        <f>IF(AND(target!AG13&gt;0,distance!AG13&gt;25),1,0)</f>
        <v>0</v>
      </c>
      <c r="AH13">
        <f>IF(AND(target!AH13&gt;0,distance!AH13&gt;25),1,0)</f>
        <v>0</v>
      </c>
      <c r="AI13">
        <f>IF(AND(target!AI13&gt;0,distance!AI13&gt;25),1,0)</f>
        <v>0</v>
      </c>
      <c r="AJ13">
        <f>IF(AND(target!AJ13&gt;0,distance!AJ13&gt;25),1,0)</f>
        <v>0</v>
      </c>
      <c r="AK13">
        <f>IF(AND(target!AK13&gt;0,distance!AK13&gt;25),1,0)</f>
        <v>0</v>
      </c>
      <c r="AL13">
        <f>IF(AND(target!AL13&gt;0,distance!AL13&gt;25),1,0)</f>
        <v>0</v>
      </c>
      <c r="AM13">
        <f>IF(AND(target!AM13&gt;0,distance!AM13&gt;25),1,0)</f>
        <v>0</v>
      </c>
      <c r="AN13">
        <f>IF(AND(target!AN13&gt;0,distance!AN13&gt;25),1,0)</f>
        <v>0</v>
      </c>
      <c r="AO13">
        <f>IF(AND(target!AO13&gt;0,distance!AO13&gt;25),1,0)</f>
        <v>0</v>
      </c>
      <c r="AP13">
        <f>IF(AND(target!AP13&gt;0,distance!AP13&gt;25),1,0)</f>
        <v>0</v>
      </c>
      <c r="AQ13">
        <f>IF(AND(target!AQ13&gt;0,distance!AQ13&gt;25),1,0)</f>
        <v>0</v>
      </c>
      <c r="AR13">
        <f>IF(AND(target!AR13&gt;0,distance!AR13&gt;25),1,0)</f>
        <v>0</v>
      </c>
      <c r="AS13">
        <f>IF(AND(target!AS13&gt;0,distance!AS13&gt;25),1,0)</f>
        <v>0</v>
      </c>
      <c r="AT13">
        <f>IF(AND(target!AT13&gt;0,distance!AT13&gt;25),1,0)</f>
        <v>0</v>
      </c>
      <c r="AU13">
        <f>IF(AND(target!AU13&gt;0,distance!AU13&gt;25),1,0)</f>
        <v>0</v>
      </c>
      <c r="AV13">
        <f>IF(AND(target!AV13&gt;0,distance!AV13&gt;25),1,0)</f>
        <v>0</v>
      </c>
      <c r="AW13">
        <f>IF(AND(target!AW13&gt;0,distance!AW13&gt;25),1,0)</f>
        <v>0</v>
      </c>
      <c r="AX13">
        <f>IF(AND(target!AX13&gt;0,distance!AX13&gt;25),1,0)</f>
        <v>0</v>
      </c>
      <c r="AY13">
        <f>IF(AND(target!AY13&gt;0,distance!AY13&gt;25),1,0)</f>
        <v>0</v>
      </c>
      <c r="AZ13">
        <f>IF(AND(target!AZ13&gt;0,distance!AZ13&gt;25),1,0)</f>
        <v>0</v>
      </c>
    </row>
    <row r="14" spans="1:52" x14ac:dyDescent="0.25">
      <c r="A14">
        <f>distance!A14</f>
        <v>11</v>
      </c>
      <c r="C14">
        <f>IF(AND(target!C14&gt;0,distance!C14&gt;25),1,0)</f>
        <v>0</v>
      </c>
      <c r="D14">
        <f>IF(AND(target!D14&gt;0,distance!D14&gt;25),1,0)</f>
        <v>0</v>
      </c>
      <c r="E14">
        <f>IF(AND(target!E14&gt;0,distance!E14&gt;25),1,0)</f>
        <v>0</v>
      </c>
      <c r="F14">
        <f>IF(AND(target!F14&gt;0,distance!F14&gt;25),1,0)</f>
        <v>0</v>
      </c>
      <c r="G14">
        <f>IF(AND(target!G14&gt;0,distance!G14&gt;25),1,0)</f>
        <v>0</v>
      </c>
      <c r="H14">
        <f>IF(AND(target!H14&gt;0,distance!H14&gt;25),1,0)</f>
        <v>0</v>
      </c>
      <c r="I14">
        <f>IF(AND(target!I14&gt;0,distance!I14&gt;25),1,0)</f>
        <v>0</v>
      </c>
      <c r="J14">
        <f>IF(AND(target!J14&gt;0,distance!J14&gt;25),1,0)</f>
        <v>0</v>
      </c>
      <c r="K14">
        <f>IF(AND(target!K14&gt;0,distance!K14&gt;25),1,0)</f>
        <v>0</v>
      </c>
      <c r="L14">
        <f>IF(AND(target!L14&gt;0,distance!L14&gt;25),1,0)</f>
        <v>0</v>
      </c>
      <c r="M14">
        <f>IF(AND(target!M14&gt;0,distance!M14&gt;25),1,0)</f>
        <v>0</v>
      </c>
      <c r="N14">
        <f>IF(AND(target!N14&gt;0,distance!N14&gt;25),1,0)</f>
        <v>0</v>
      </c>
      <c r="O14">
        <f>IF(AND(target!O14&gt;0,distance!O14&gt;25),1,0)</f>
        <v>0</v>
      </c>
      <c r="P14">
        <f>IF(AND(target!P14&gt;0,distance!P14&gt;25),1,0)</f>
        <v>0</v>
      </c>
      <c r="Q14">
        <f>IF(AND(target!Q14&gt;0,distance!Q14&gt;25),1,0)</f>
        <v>0</v>
      </c>
      <c r="R14">
        <f>IF(AND(target!R14&gt;0,distance!R14&gt;25),1,0)</f>
        <v>0</v>
      </c>
      <c r="S14">
        <f>IF(AND(target!S14&gt;0,distance!S14&gt;25),1,0)</f>
        <v>0</v>
      </c>
      <c r="T14">
        <f>IF(AND(target!T14&gt;0,distance!T14&gt;25),1,0)</f>
        <v>0</v>
      </c>
      <c r="U14">
        <f>IF(AND(target!U14&gt;0,distance!U14&gt;25),1,0)</f>
        <v>0</v>
      </c>
      <c r="V14">
        <f>IF(AND(target!V14&gt;0,distance!V14&gt;25),1,0)</f>
        <v>1</v>
      </c>
      <c r="W14">
        <f>IF(AND(target!W14&gt;0,distance!W14&gt;25),1,0)</f>
        <v>0</v>
      </c>
      <c r="X14">
        <f>IF(AND(target!X14&gt;0,distance!X14&gt;25),1,0)</f>
        <v>0</v>
      </c>
      <c r="Y14">
        <f>IF(AND(target!Y14&gt;0,distance!Y14&gt;25),1,0)</f>
        <v>0</v>
      </c>
      <c r="Z14">
        <f>IF(AND(target!Z14&gt;0,distance!Z14&gt;25),1,0)</f>
        <v>0</v>
      </c>
      <c r="AA14">
        <f>IF(AND(target!AA14&gt;0,distance!AA14&gt;25),1,0)</f>
        <v>0</v>
      </c>
      <c r="AB14">
        <f>IF(AND(target!AB14&gt;0,distance!AB14&gt;25),1,0)</f>
        <v>0</v>
      </c>
      <c r="AC14">
        <f>IF(AND(target!AC14&gt;0,distance!AC14&gt;25),1,0)</f>
        <v>0</v>
      </c>
      <c r="AD14">
        <f>IF(AND(target!AD14&gt;0,distance!AD14&gt;25),1,0)</f>
        <v>0</v>
      </c>
      <c r="AE14">
        <f>IF(AND(target!AE14&gt;0,distance!AE14&gt;25),1,0)</f>
        <v>0</v>
      </c>
      <c r="AF14">
        <f>IF(AND(target!AF14&gt;0,distance!AF14&gt;25),1,0)</f>
        <v>0</v>
      </c>
      <c r="AG14">
        <f>IF(AND(target!AG14&gt;0,distance!AG14&gt;25),1,0)</f>
        <v>0</v>
      </c>
      <c r="AH14">
        <f>IF(AND(target!AH14&gt;0,distance!AH14&gt;25),1,0)</f>
        <v>0</v>
      </c>
      <c r="AI14">
        <f>IF(AND(target!AI14&gt;0,distance!AI14&gt;25),1,0)</f>
        <v>0</v>
      </c>
      <c r="AJ14">
        <f>IF(AND(target!AJ14&gt;0,distance!AJ14&gt;25),1,0)</f>
        <v>0</v>
      </c>
      <c r="AK14">
        <f>IF(AND(target!AK14&gt;0,distance!AK14&gt;25),1,0)</f>
        <v>0</v>
      </c>
      <c r="AL14">
        <f>IF(AND(target!AL14&gt;0,distance!AL14&gt;25),1,0)</f>
        <v>0</v>
      </c>
      <c r="AM14">
        <f>IF(AND(target!AM14&gt;0,distance!AM14&gt;25),1,0)</f>
        <v>0</v>
      </c>
      <c r="AN14">
        <f>IF(AND(target!AN14&gt;0,distance!AN14&gt;25),1,0)</f>
        <v>0</v>
      </c>
      <c r="AO14">
        <f>IF(AND(target!AO14&gt;0,distance!AO14&gt;25),1,0)</f>
        <v>0</v>
      </c>
      <c r="AP14">
        <f>IF(AND(target!AP14&gt;0,distance!AP14&gt;25),1,0)</f>
        <v>0</v>
      </c>
      <c r="AQ14">
        <f>IF(AND(target!AQ14&gt;0,distance!AQ14&gt;25),1,0)</f>
        <v>0</v>
      </c>
      <c r="AR14">
        <f>IF(AND(target!AR14&gt;0,distance!AR14&gt;25),1,0)</f>
        <v>0</v>
      </c>
      <c r="AS14">
        <f>IF(AND(target!AS14&gt;0,distance!AS14&gt;25),1,0)</f>
        <v>0</v>
      </c>
      <c r="AT14">
        <f>IF(AND(target!AT14&gt;0,distance!AT14&gt;25),1,0)</f>
        <v>0</v>
      </c>
      <c r="AU14">
        <f>IF(AND(target!AU14&gt;0,distance!AU14&gt;25),1,0)</f>
        <v>0</v>
      </c>
      <c r="AV14">
        <f>IF(AND(target!AV14&gt;0,distance!AV14&gt;25),1,0)</f>
        <v>0</v>
      </c>
      <c r="AW14">
        <f>IF(AND(target!AW14&gt;0,distance!AW14&gt;25),1,0)</f>
        <v>0</v>
      </c>
      <c r="AX14">
        <f>IF(AND(target!AX14&gt;0,distance!AX14&gt;25),1,0)</f>
        <v>0</v>
      </c>
      <c r="AY14">
        <f>IF(AND(target!AY14&gt;0,distance!AY14&gt;25),1,0)</f>
        <v>0</v>
      </c>
      <c r="AZ14">
        <f>IF(AND(target!AZ14&gt;0,distance!AZ14&gt;25),1,0)</f>
        <v>0</v>
      </c>
    </row>
    <row r="15" spans="1:52" x14ac:dyDescent="0.25">
      <c r="A15">
        <f>distance!A15</f>
        <v>12</v>
      </c>
      <c r="C15">
        <f>IF(AND(target!C15&gt;0,distance!C15&gt;25),1,0)</f>
        <v>0</v>
      </c>
      <c r="D15">
        <f>IF(AND(target!D15&gt;0,distance!D15&gt;25),1,0)</f>
        <v>0</v>
      </c>
      <c r="E15">
        <f>IF(AND(target!E15&gt;0,distance!E15&gt;25),1,0)</f>
        <v>0</v>
      </c>
      <c r="F15">
        <f>IF(AND(target!F15&gt;0,distance!F15&gt;25),1,0)</f>
        <v>0</v>
      </c>
      <c r="G15">
        <f>IF(AND(target!G15&gt;0,distance!G15&gt;25),1,0)</f>
        <v>0</v>
      </c>
      <c r="H15">
        <f>IF(AND(target!H15&gt;0,distance!H15&gt;25),1,0)</f>
        <v>0</v>
      </c>
      <c r="I15">
        <f>IF(AND(target!I15&gt;0,distance!I15&gt;25),1,0)</f>
        <v>0</v>
      </c>
      <c r="J15">
        <f>IF(AND(target!J15&gt;0,distance!J15&gt;25),1,0)</f>
        <v>0</v>
      </c>
      <c r="K15">
        <f>IF(AND(target!K15&gt;0,distance!K15&gt;25),1,0)</f>
        <v>0</v>
      </c>
      <c r="L15">
        <f>IF(AND(target!L15&gt;0,distance!L15&gt;25),1,0)</f>
        <v>0</v>
      </c>
      <c r="M15">
        <f>IF(AND(target!M15&gt;0,distance!M15&gt;25),1,0)</f>
        <v>0</v>
      </c>
      <c r="N15">
        <f>IF(AND(target!N15&gt;0,distance!N15&gt;25),1,0)</f>
        <v>0</v>
      </c>
      <c r="O15">
        <f>IF(AND(target!O15&gt;0,distance!O15&gt;25),1,0)</f>
        <v>0</v>
      </c>
      <c r="P15">
        <f>IF(AND(target!P15&gt;0,distance!P15&gt;25),1,0)</f>
        <v>0</v>
      </c>
      <c r="Q15">
        <f>IF(AND(target!Q15&gt;0,distance!Q15&gt;25),1,0)</f>
        <v>0</v>
      </c>
      <c r="R15">
        <f>IF(AND(target!R15&gt;0,distance!R15&gt;25),1,0)</f>
        <v>0</v>
      </c>
      <c r="S15">
        <f>IF(AND(target!S15&gt;0,distance!S15&gt;25),1,0)</f>
        <v>0</v>
      </c>
      <c r="T15">
        <f>IF(AND(target!T15&gt;0,distance!T15&gt;25),1,0)</f>
        <v>0</v>
      </c>
      <c r="U15">
        <f>IF(AND(target!U15&gt;0,distance!U15&gt;25),1,0)</f>
        <v>0</v>
      </c>
      <c r="V15">
        <f>IF(AND(target!V15&gt;0,distance!V15&gt;25),1,0)</f>
        <v>0</v>
      </c>
      <c r="W15">
        <f>IF(AND(target!W15&gt;0,distance!W15&gt;25),1,0)</f>
        <v>0</v>
      </c>
      <c r="X15">
        <f>IF(AND(target!X15&gt;0,distance!X15&gt;25),1,0)</f>
        <v>0</v>
      </c>
      <c r="Y15">
        <f>IF(AND(target!Y15&gt;0,distance!Y15&gt;25),1,0)</f>
        <v>0</v>
      </c>
      <c r="Z15">
        <f>IF(AND(target!Z15&gt;0,distance!Z15&gt;25),1,0)</f>
        <v>0</v>
      </c>
      <c r="AA15">
        <f>IF(AND(target!AA15&gt;0,distance!AA15&gt;25),1,0)</f>
        <v>0</v>
      </c>
      <c r="AB15">
        <f>IF(AND(target!AB15&gt;0,distance!AB15&gt;25),1,0)</f>
        <v>0</v>
      </c>
      <c r="AC15">
        <f>IF(AND(target!AC15&gt;0,distance!AC15&gt;25),1,0)</f>
        <v>0</v>
      </c>
      <c r="AD15">
        <f>IF(AND(target!AD15&gt;0,distance!AD15&gt;25),1,0)</f>
        <v>0</v>
      </c>
      <c r="AE15">
        <f>IF(AND(target!AE15&gt;0,distance!AE15&gt;25),1,0)</f>
        <v>0</v>
      </c>
      <c r="AF15">
        <f>IF(AND(target!AF15&gt;0,distance!AF15&gt;25),1,0)</f>
        <v>0</v>
      </c>
      <c r="AG15">
        <f>IF(AND(target!AG15&gt;0,distance!AG15&gt;25),1,0)</f>
        <v>0</v>
      </c>
      <c r="AH15">
        <f>IF(AND(target!AH15&gt;0,distance!AH15&gt;25),1,0)</f>
        <v>0</v>
      </c>
      <c r="AI15">
        <f>IF(AND(target!AI15&gt;0,distance!AI15&gt;25),1,0)</f>
        <v>0</v>
      </c>
      <c r="AJ15">
        <f>IF(AND(target!AJ15&gt;0,distance!AJ15&gt;25),1,0)</f>
        <v>0</v>
      </c>
      <c r="AK15">
        <f>IF(AND(target!AK15&gt;0,distance!AK15&gt;25),1,0)</f>
        <v>0</v>
      </c>
      <c r="AL15">
        <f>IF(AND(target!AL15&gt;0,distance!AL15&gt;25),1,0)</f>
        <v>0</v>
      </c>
      <c r="AM15">
        <f>IF(AND(target!AM15&gt;0,distance!AM15&gt;25),1,0)</f>
        <v>0</v>
      </c>
      <c r="AN15">
        <f>IF(AND(target!AN15&gt;0,distance!AN15&gt;25),1,0)</f>
        <v>0</v>
      </c>
      <c r="AO15">
        <f>IF(AND(target!AO15&gt;0,distance!AO15&gt;25),1,0)</f>
        <v>0</v>
      </c>
      <c r="AP15">
        <f>IF(AND(target!AP15&gt;0,distance!AP15&gt;25),1,0)</f>
        <v>0</v>
      </c>
      <c r="AQ15">
        <f>IF(AND(target!AQ15&gt;0,distance!AQ15&gt;25),1,0)</f>
        <v>0</v>
      </c>
      <c r="AR15">
        <f>IF(AND(target!AR15&gt;0,distance!AR15&gt;25),1,0)</f>
        <v>0</v>
      </c>
      <c r="AS15">
        <f>IF(AND(target!AS15&gt;0,distance!AS15&gt;25),1,0)</f>
        <v>0</v>
      </c>
      <c r="AT15">
        <f>IF(AND(target!AT15&gt;0,distance!AT15&gt;25),1,0)</f>
        <v>0</v>
      </c>
      <c r="AU15">
        <f>IF(AND(target!AU15&gt;0,distance!AU15&gt;25),1,0)</f>
        <v>0</v>
      </c>
      <c r="AV15">
        <f>IF(AND(target!AV15&gt;0,distance!AV15&gt;25),1,0)</f>
        <v>0</v>
      </c>
      <c r="AW15">
        <f>IF(AND(target!AW15&gt;0,distance!AW15&gt;25),1,0)</f>
        <v>0</v>
      </c>
      <c r="AX15">
        <f>IF(AND(target!AX15&gt;0,distance!AX15&gt;25),1,0)</f>
        <v>0</v>
      </c>
      <c r="AY15">
        <f>IF(AND(target!AY15&gt;0,distance!AY15&gt;25),1,0)</f>
        <v>0</v>
      </c>
      <c r="AZ15">
        <f>IF(AND(target!AZ15&gt;0,distance!AZ15&gt;25),1,0)</f>
        <v>0</v>
      </c>
    </row>
    <row r="16" spans="1:52" x14ac:dyDescent="0.25">
      <c r="A16">
        <f>distance!A16</f>
        <v>13</v>
      </c>
      <c r="C16">
        <f>IF(AND(target!C16&gt;0,distance!C16&gt;25),1,0)</f>
        <v>0</v>
      </c>
      <c r="D16">
        <f>IF(AND(target!D16&gt;0,distance!D16&gt;25),1,0)</f>
        <v>0</v>
      </c>
      <c r="E16">
        <f>IF(AND(target!E16&gt;0,distance!E16&gt;25),1,0)</f>
        <v>0</v>
      </c>
      <c r="F16">
        <f>IF(AND(target!F16&gt;0,distance!F16&gt;25),1,0)</f>
        <v>0</v>
      </c>
      <c r="G16">
        <f>IF(AND(target!G16&gt;0,distance!G16&gt;25),1,0)</f>
        <v>0</v>
      </c>
      <c r="H16">
        <f>IF(AND(target!H16&gt;0,distance!H16&gt;25),1,0)</f>
        <v>0</v>
      </c>
      <c r="I16">
        <f>IF(AND(target!I16&gt;0,distance!I16&gt;25),1,0)</f>
        <v>0</v>
      </c>
      <c r="J16">
        <f>IF(AND(target!J16&gt;0,distance!J16&gt;25),1,0)</f>
        <v>0</v>
      </c>
      <c r="K16">
        <f>IF(AND(target!K16&gt;0,distance!K16&gt;25),1,0)</f>
        <v>0</v>
      </c>
      <c r="L16">
        <f>IF(AND(target!L16&gt;0,distance!L16&gt;25),1,0)</f>
        <v>0</v>
      </c>
      <c r="M16">
        <f>IF(AND(target!M16&gt;0,distance!M16&gt;25),1,0)</f>
        <v>0</v>
      </c>
      <c r="N16">
        <f>IF(AND(target!N16&gt;0,distance!N16&gt;25),1,0)</f>
        <v>0</v>
      </c>
      <c r="O16">
        <f>IF(AND(target!O16&gt;0,distance!O16&gt;25),1,0)</f>
        <v>0</v>
      </c>
      <c r="P16">
        <f>IF(AND(target!P16&gt;0,distance!P16&gt;25),1,0)</f>
        <v>0</v>
      </c>
      <c r="Q16">
        <f>IF(AND(target!Q16&gt;0,distance!Q16&gt;25),1,0)</f>
        <v>0</v>
      </c>
      <c r="R16">
        <f>IF(AND(target!R16&gt;0,distance!R16&gt;25),1,0)</f>
        <v>0</v>
      </c>
      <c r="S16">
        <f>IF(AND(target!S16&gt;0,distance!S16&gt;25),1,0)</f>
        <v>0</v>
      </c>
      <c r="T16">
        <f>IF(AND(target!T16&gt;0,distance!T16&gt;25),1,0)</f>
        <v>0</v>
      </c>
      <c r="U16">
        <f>IF(AND(target!U16&gt;0,distance!U16&gt;25),1,0)</f>
        <v>0</v>
      </c>
      <c r="V16">
        <f>IF(AND(target!V16&gt;0,distance!V16&gt;25),1,0)</f>
        <v>0</v>
      </c>
      <c r="W16">
        <f>IF(AND(target!W16&gt;0,distance!W16&gt;25),1,0)</f>
        <v>0</v>
      </c>
      <c r="X16">
        <f>IF(AND(target!X16&gt;0,distance!X16&gt;25),1,0)</f>
        <v>0</v>
      </c>
      <c r="Y16">
        <f>IF(AND(target!Y16&gt;0,distance!Y16&gt;25),1,0)</f>
        <v>1</v>
      </c>
      <c r="Z16">
        <f>IF(AND(target!Z16&gt;0,distance!Z16&gt;25),1,0)</f>
        <v>0</v>
      </c>
      <c r="AA16">
        <f>IF(AND(target!AA16&gt;0,distance!AA16&gt;25),1,0)</f>
        <v>0</v>
      </c>
      <c r="AB16">
        <f>IF(AND(target!AB16&gt;0,distance!AB16&gt;25),1,0)</f>
        <v>0</v>
      </c>
      <c r="AC16">
        <f>IF(AND(target!AC16&gt;0,distance!AC16&gt;25),1,0)</f>
        <v>0</v>
      </c>
      <c r="AD16">
        <f>IF(AND(target!AD16&gt;0,distance!AD16&gt;25),1,0)</f>
        <v>0</v>
      </c>
      <c r="AE16">
        <f>IF(AND(target!AE16&gt;0,distance!AE16&gt;25),1,0)</f>
        <v>0</v>
      </c>
      <c r="AF16">
        <f>IF(AND(target!AF16&gt;0,distance!AF16&gt;25),1,0)</f>
        <v>0</v>
      </c>
      <c r="AG16">
        <f>IF(AND(target!AG16&gt;0,distance!AG16&gt;25),1,0)</f>
        <v>0</v>
      </c>
      <c r="AH16">
        <f>IF(AND(target!AH16&gt;0,distance!AH16&gt;25),1,0)</f>
        <v>0</v>
      </c>
      <c r="AI16">
        <f>IF(AND(target!AI16&gt;0,distance!AI16&gt;25),1,0)</f>
        <v>0</v>
      </c>
      <c r="AJ16">
        <f>IF(AND(target!AJ16&gt;0,distance!AJ16&gt;25),1,0)</f>
        <v>0</v>
      </c>
      <c r="AK16">
        <f>IF(AND(target!AK16&gt;0,distance!AK16&gt;25),1,0)</f>
        <v>0</v>
      </c>
      <c r="AL16">
        <f>IF(AND(target!AL16&gt;0,distance!AL16&gt;25),1,0)</f>
        <v>0</v>
      </c>
      <c r="AM16">
        <f>IF(AND(target!AM16&gt;0,distance!AM16&gt;25),1,0)</f>
        <v>0</v>
      </c>
      <c r="AN16">
        <f>IF(AND(target!AN16&gt;0,distance!AN16&gt;25),1,0)</f>
        <v>0</v>
      </c>
      <c r="AO16">
        <f>IF(AND(target!AO16&gt;0,distance!AO16&gt;25),1,0)</f>
        <v>0</v>
      </c>
      <c r="AP16">
        <f>IF(AND(target!AP16&gt;0,distance!AP16&gt;25),1,0)</f>
        <v>1</v>
      </c>
      <c r="AQ16">
        <f>IF(AND(target!AQ16&gt;0,distance!AQ16&gt;25),1,0)</f>
        <v>0</v>
      </c>
      <c r="AR16">
        <f>IF(AND(target!AR16&gt;0,distance!AR16&gt;25),1,0)</f>
        <v>0</v>
      </c>
      <c r="AS16">
        <f>IF(AND(target!AS16&gt;0,distance!AS16&gt;25),1,0)</f>
        <v>0</v>
      </c>
      <c r="AT16">
        <f>IF(AND(target!AT16&gt;0,distance!AT16&gt;25),1,0)</f>
        <v>0</v>
      </c>
      <c r="AU16">
        <f>IF(AND(target!AU16&gt;0,distance!AU16&gt;25),1,0)</f>
        <v>0</v>
      </c>
      <c r="AV16">
        <f>IF(AND(target!AV16&gt;0,distance!AV16&gt;25),1,0)</f>
        <v>0</v>
      </c>
      <c r="AW16">
        <f>IF(AND(target!AW16&gt;0,distance!AW16&gt;25),1,0)</f>
        <v>0</v>
      </c>
      <c r="AX16">
        <f>IF(AND(target!AX16&gt;0,distance!AX16&gt;25),1,0)</f>
        <v>0</v>
      </c>
      <c r="AY16">
        <f>IF(AND(target!AY16&gt;0,distance!AY16&gt;25),1,0)</f>
        <v>0</v>
      </c>
      <c r="AZ16">
        <f>IF(AND(target!AZ16&gt;0,distance!AZ16&gt;25),1,0)</f>
        <v>0</v>
      </c>
    </row>
    <row r="17" spans="1:52" x14ac:dyDescent="0.25">
      <c r="A17">
        <f>distance!A17</f>
        <v>14</v>
      </c>
      <c r="C17">
        <f>IF(AND(target!C17&gt;0,distance!C17&gt;25),1,0)</f>
        <v>0</v>
      </c>
      <c r="D17">
        <f>IF(AND(target!D17&gt;0,distance!D17&gt;25),1,0)</f>
        <v>0</v>
      </c>
      <c r="E17">
        <f>IF(AND(target!E17&gt;0,distance!E17&gt;25),1,0)</f>
        <v>0</v>
      </c>
      <c r="F17">
        <f>IF(AND(target!F17&gt;0,distance!F17&gt;25),1,0)</f>
        <v>0</v>
      </c>
      <c r="G17">
        <f>IF(AND(target!G17&gt;0,distance!G17&gt;25),1,0)</f>
        <v>0</v>
      </c>
      <c r="H17">
        <f>IF(AND(target!H17&gt;0,distance!H17&gt;25),1,0)</f>
        <v>0</v>
      </c>
      <c r="I17">
        <f>IF(AND(target!I17&gt;0,distance!I17&gt;25),1,0)</f>
        <v>0</v>
      </c>
      <c r="J17">
        <f>IF(AND(target!J17&gt;0,distance!J17&gt;25),1,0)</f>
        <v>0</v>
      </c>
      <c r="K17">
        <f>IF(AND(target!K17&gt;0,distance!K17&gt;25),1,0)</f>
        <v>0</v>
      </c>
      <c r="L17">
        <f>IF(AND(target!L17&gt;0,distance!L17&gt;25),1,0)</f>
        <v>0</v>
      </c>
      <c r="M17">
        <f>IF(AND(target!M17&gt;0,distance!M17&gt;25),1,0)</f>
        <v>0</v>
      </c>
      <c r="N17">
        <f>IF(AND(target!N17&gt;0,distance!N17&gt;25),1,0)</f>
        <v>0</v>
      </c>
      <c r="O17">
        <f>IF(AND(target!O17&gt;0,distance!O17&gt;25),1,0)</f>
        <v>0</v>
      </c>
      <c r="P17">
        <f>IF(AND(target!P17&gt;0,distance!P17&gt;25),1,0)</f>
        <v>0</v>
      </c>
      <c r="Q17">
        <f>IF(AND(target!Q17&gt;0,distance!Q17&gt;25),1,0)</f>
        <v>0</v>
      </c>
      <c r="R17">
        <f>IF(AND(target!R17&gt;0,distance!R17&gt;25),1,0)</f>
        <v>0</v>
      </c>
      <c r="S17">
        <f>IF(AND(target!S17&gt;0,distance!S17&gt;25),1,0)</f>
        <v>0</v>
      </c>
      <c r="T17">
        <f>IF(AND(target!T17&gt;0,distance!T17&gt;25),1,0)</f>
        <v>0</v>
      </c>
      <c r="U17">
        <f>IF(AND(target!U17&gt;0,distance!U17&gt;25),1,0)</f>
        <v>0</v>
      </c>
      <c r="V17">
        <f>IF(AND(target!V17&gt;0,distance!V17&gt;25),1,0)</f>
        <v>0</v>
      </c>
      <c r="W17">
        <f>IF(AND(target!W17&gt;0,distance!W17&gt;25),1,0)</f>
        <v>0</v>
      </c>
      <c r="X17">
        <f>IF(AND(target!X17&gt;0,distance!X17&gt;25),1,0)</f>
        <v>0</v>
      </c>
      <c r="Y17">
        <f>IF(AND(target!Y17&gt;0,distance!Y17&gt;25),1,0)</f>
        <v>0</v>
      </c>
      <c r="Z17">
        <f>IF(AND(target!Z17&gt;0,distance!Z17&gt;25),1,0)</f>
        <v>0</v>
      </c>
      <c r="AA17">
        <f>IF(AND(target!AA17&gt;0,distance!AA17&gt;25),1,0)</f>
        <v>0</v>
      </c>
      <c r="AB17">
        <f>IF(AND(target!AB17&gt;0,distance!AB17&gt;25),1,0)</f>
        <v>0</v>
      </c>
      <c r="AC17">
        <f>IF(AND(target!AC17&gt;0,distance!AC17&gt;25),1,0)</f>
        <v>0</v>
      </c>
      <c r="AD17">
        <f>IF(AND(target!AD17&gt;0,distance!AD17&gt;25),1,0)</f>
        <v>0</v>
      </c>
      <c r="AE17">
        <f>IF(AND(target!AE17&gt;0,distance!AE17&gt;25),1,0)</f>
        <v>0</v>
      </c>
      <c r="AF17">
        <f>IF(AND(target!AF17&gt;0,distance!AF17&gt;25),1,0)</f>
        <v>0</v>
      </c>
      <c r="AG17">
        <f>IF(AND(target!AG17&gt;0,distance!AG17&gt;25),1,0)</f>
        <v>0</v>
      </c>
      <c r="AH17">
        <f>IF(AND(target!AH17&gt;0,distance!AH17&gt;25),1,0)</f>
        <v>0</v>
      </c>
      <c r="AI17">
        <f>IF(AND(target!AI17&gt;0,distance!AI17&gt;25),1,0)</f>
        <v>0</v>
      </c>
      <c r="AJ17">
        <f>IF(AND(target!AJ17&gt;0,distance!AJ17&gt;25),1,0)</f>
        <v>0</v>
      </c>
      <c r="AK17">
        <f>IF(AND(target!AK17&gt;0,distance!AK17&gt;25),1,0)</f>
        <v>0</v>
      </c>
      <c r="AL17">
        <f>IF(AND(target!AL17&gt;0,distance!AL17&gt;25),1,0)</f>
        <v>0</v>
      </c>
      <c r="AM17">
        <f>IF(AND(target!AM17&gt;0,distance!AM17&gt;25),1,0)</f>
        <v>0</v>
      </c>
      <c r="AN17">
        <f>IF(AND(target!AN17&gt;0,distance!AN17&gt;25),1,0)</f>
        <v>0</v>
      </c>
      <c r="AO17">
        <f>IF(AND(target!AO17&gt;0,distance!AO17&gt;25),1,0)</f>
        <v>0</v>
      </c>
      <c r="AP17">
        <f>IF(AND(target!AP17&gt;0,distance!AP17&gt;25),1,0)</f>
        <v>0</v>
      </c>
      <c r="AQ17">
        <f>IF(AND(target!AQ17&gt;0,distance!AQ17&gt;25),1,0)</f>
        <v>0</v>
      </c>
      <c r="AR17">
        <f>IF(AND(target!AR17&gt;0,distance!AR17&gt;25),1,0)</f>
        <v>0</v>
      </c>
      <c r="AS17">
        <f>IF(AND(target!AS17&gt;0,distance!AS17&gt;25),1,0)</f>
        <v>0</v>
      </c>
      <c r="AT17">
        <f>IF(AND(target!AT17&gt;0,distance!AT17&gt;25),1,0)</f>
        <v>0</v>
      </c>
      <c r="AU17">
        <f>IF(AND(target!AU17&gt;0,distance!AU17&gt;25),1,0)</f>
        <v>0</v>
      </c>
      <c r="AV17">
        <f>IF(AND(target!AV17&gt;0,distance!AV17&gt;25),1,0)</f>
        <v>0</v>
      </c>
      <c r="AW17">
        <f>IF(AND(target!AW17&gt;0,distance!AW17&gt;25),1,0)</f>
        <v>0</v>
      </c>
      <c r="AX17">
        <f>IF(AND(target!AX17&gt;0,distance!AX17&gt;25),1,0)</f>
        <v>0</v>
      </c>
      <c r="AY17">
        <f>IF(AND(target!AY17&gt;0,distance!AY17&gt;25),1,0)</f>
        <v>0</v>
      </c>
      <c r="AZ17">
        <f>IF(AND(target!AZ17&gt;0,distance!AZ17&gt;25),1,0)</f>
        <v>0</v>
      </c>
    </row>
    <row r="21" spans="1:52" x14ac:dyDescent="0.25">
      <c r="A21">
        <f>target!A21</f>
        <v>0</v>
      </c>
      <c r="B21">
        <f>target!B21</f>
        <v>0</v>
      </c>
      <c r="C21" t="str">
        <f>target!C21</f>
        <v>Amplitude 0</v>
      </c>
      <c r="D21" t="str">
        <f>target!D21</f>
        <v>Amplitude 0</v>
      </c>
      <c r="E21" t="str">
        <f>target!E21</f>
        <v>Amplitude 0</v>
      </c>
      <c r="F21" t="str">
        <f>target!F21</f>
        <v>Amplitude 0</v>
      </c>
      <c r="G21" t="str">
        <f>target!G21</f>
        <v>Amplitude 0</v>
      </c>
      <c r="H21" t="str">
        <f>target!H21</f>
        <v>Amplitude 12</v>
      </c>
      <c r="I21" t="str">
        <f>target!I21</f>
        <v>Amplitude 12</v>
      </c>
      <c r="J21" t="str">
        <f>target!J21</f>
        <v>Amplitude 12</v>
      </c>
      <c r="K21" t="str">
        <f>target!K21</f>
        <v>Amplitude 12</v>
      </c>
      <c r="L21" t="str">
        <f>target!L21</f>
        <v>Amplitude 12</v>
      </c>
      <c r="M21" t="str">
        <f>target!M21</f>
        <v>Amplitude 24</v>
      </c>
      <c r="N21" t="str">
        <f>target!N21</f>
        <v>Amplitude 24</v>
      </c>
      <c r="O21" t="str">
        <f>target!O21</f>
        <v>Amplitude 24</v>
      </c>
      <c r="P21" t="str">
        <f>target!P21</f>
        <v>Amplitude 24</v>
      </c>
      <c r="Q21" t="str">
        <f>target!Q21</f>
        <v>Amplitude 24</v>
      </c>
      <c r="R21" t="str">
        <f>target!R21</f>
        <v>Amplitude 48</v>
      </c>
      <c r="S21" t="str">
        <f>target!S21</f>
        <v>Amplitude 48</v>
      </c>
      <c r="T21" t="str">
        <f>target!T21</f>
        <v>Amplitude 48</v>
      </c>
      <c r="U21" t="str">
        <f>target!U21</f>
        <v>Amplitude 48</v>
      </c>
      <c r="V21" t="str">
        <f>target!V21</f>
        <v>Amplitude 48</v>
      </c>
      <c r="W21" t="str">
        <f>target!W21</f>
        <v>Amplitude 6</v>
      </c>
      <c r="X21" t="str">
        <f>target!X21</f>
        <v>Amplitude 6</v>
      </c>
      <c r="Y21" t="str">
        <f>target!Y21</f>
        <v>Amplitude 6</v>
      </c>
      <c r="Z21" t="str">
        <f>target!Z21</f>
        <v>Amplitude 6</v>
      </c>
      <c r="AA21" t="str">
        <f>target!AA21</f>
        <v>Amplitude 6</v>
      </c>
    </row>
    <row r="22" spans="1:52" x14ac:dyDescent="0.25">
      <c r="A22">
        <f>target!A22</f>
        <v>0</v>
      </c>
      <c r="B22">
        <f>target!B22</f>
        <v>0</v>
      </c>
      <c r="C22" t="str">
        <f>target!C22</f>
        <v>WL 100</v>
      </c>
      <c r="D22" t="str">
        <f>target!D22</f>
        <v>WL 200</v>
      </c>
      <c r="E22" t="str">
        <f>target!E22</f>
        <v>WL 400</v>
      </c>
      <c r="F22" t="str">
        <f>target!F22</f>
        <v>WL 50</v>
      </c>
      <c r="G22" t="str">
        <f>target!G22</f>
        <v>WL 800</v>
      </c>
      <c r="H22" t="str">
        <f>target!H22</f>
        <v>WL 100</v>
      </c>
      <c r="I22" t="str">
        <f>target!I22</f>
        <v>WL 200</v>
      </c>
      <c r="J22" t="str">
        <f>target!J22</f>
        <v>WL 400</v>
      </c>
      <c r="K22" t="str">
        <f>target!K22</f>
        <v>WL 50</v>
      </c>
      <c r="L22" t="str">
        <f>target!L22</f>
        <v>WL 800</v>
      </c>
      <c r="M22" t="str">
        <f>target!M22</f>
        <v>WL 100</v>
      </c>
      <c r="N22" t="str">
        <f>target!N22</f>
        <v>WL 200</v>
      </c>
      <c r="O22" t="str">
        <f>target!O22</f>
        <v>WL 400</v>
      </c>
      <c r="P22" t="str">
        <f>target!P22</f>
        <v>WL 50</v>
      </c>
      <c r="Q22" t="str">
        <f>target!Q22</f>
        <v>WL 800</v>
      </c>
      <c r="R22" t="str">
        <f>target!R22</f>
        <v>WL 100</v>
      </c>
      <c r="S22" t="str">
        <f>target!S22</f>
        <v>WL 200</v>
      </c>
      <c r="T22" t="str">
        <f>target!T22</f>
        <v>WL 400</v>
      </c>
      <c r="U22" t="str">
        <f>target!U22</f>
        <v>WL 50</v>
      </c>
      <c r="V22" t="str">
        <f>target!V22</f>
        <v>WL 800</v>
      </c>
      <c r="W22" t="str">
        <f>target!W22</f>
        <v>WL 100</v>
      </c>
      <c r="X22" t="str">
        <f>target!X22</f>
        <v>WL 200</v>
      </c>
      <c r="Y22" t="str">
        <f>target!Y22</f>
        <v>WL 400</v>
      </c>
      <c r="Z22" t="str">
        <f>target!Z22</f>
        <v>WL 50</v>
      </c>
      <c r="AA22" t="str">
        <f>target!AA22</f>
        <v>WL 800</v>
      </c>
    </row>
    <row r="23" spans="1:52" x14ac:dyDescent="0.25">
      <c r="A23">
        <f>target!A23</f>
        <v>1</v>
      </c>
    </row>
    <row r="24" spans="1:52" x14ac:dyDescent="0.25">
      <c r="A24">
        <f>target!A24</f>
        <v>2</v>
      </c>
    </row>
    <row r="25" spans="1:52" x14ac:dyDescent="0.25">
      <c r="A25">
        <f>target!A25</f>
        <v>3</v>
      </c>
      <c r="C25">
        <f>AVERAGE(C7,AB7)</f>
        <v>0</v>
      </c>
      <c r="D25">
        <f t="shared" ref="D25:AA25" si="0">AVERAGE(D7,AC7)</f>
        <v>0</v>
      </c>
      <c r="E25">
        <f t="shared" si="0"/>
        <v>0</v>
      </c>
      <c r="F25">
        <f t="shared" si="0"/>
        <v>0</v>
      </c>
      <c r="G25">
        <f t="shared" si="0"/>
        <v>0</v>
      </c>
      <c r="H25">
        <f t="shared" si="0"/>
        <v>0</v>
      </c>
      <c r="I25">
        <f t="shared" si="0"/>
        <v>0</v>
      </c>
      <c r="J25">
        <f t="shared" si="0"/>
        <v>0</v>
      </c>
      <c r="K25">
        <f t="shared" si="0"/>
        <v>0</v>
      </c>
      <c r="L25">
        <f t="shared" si="0"/>
        <v>0.5</v>
      </c>
      <c r="M25">
        <f t="shared" si="0"/>
        <v>0</v>
      </c>
      <c r="N25">
        <f t="shared" si="0"/>
        <v>0</v>
      </c>
      <c r="O25">
        <f t="shared" si="0"/>
        <v>0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0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0</v>
      </c>
      <c r="Y25">
        <f t="shared" si="0"/>
        <v>0</v>
      </c>
      <c r="Z25">
        <f t="shared" si="0"/>
        <v>0</v>
      </c>
      <c r="AA25">
        <f t="shared" si="0"/>
        <v>0</v>
      </c>
    </row>
    <row r="26" spans="1:52" x14ac:dyDescent="0.25">
      <c r="A26">
        <f>target!A26</f>
        <v>4</v>
      </c>
      <c r="C26">
        <f t="shared" ref="C26:C35" si="1">AVERAGE(C8,AB8)</f>
        <v>0</v>
      </c>
      <c r="D26">
        <f t="shared" ref="D26:D35" si="2">AVERAGE(D8,AC8)</f>
        <v>0.5</v>
      </c>
      <c r="E26">
        <f t="shared" ref="E26:E35" si="3">AVERAGE(E8,AD8)</f>
        <v>0</v>
      </c>
      <c r="F26">
        <f t="shared" ref="F26:F35" si="4">AVERAGE(F8,AE8)</f>
        <v>0.5</v>
      </c>
      <c r="G26">
        <f t="shared" ref="G26:G35" si="5">AVERAGE(G8,AF8)</f>
        <v>0.5</v>
      </c>
      <c r="H26">
        <f t="shared" ref="H26:H35" si="6">AVERAGE(H8,AG8)</f>
        <v>0</v>
      </c>
      <c r="I26">
        <f t="shared" ref="I26:I35" si="7">AVERAGE(I8,AH8)</f>
        <v>0</v>
      </c>
      <c r="J26">
        <f t="shared" ref="J26:J35" si="8">AVERAGE(J8,AI8)</f>
        <v>0.5</v>
      </c>
      <c r="K26">
        <f t="shared" ref="K26:K35" si="9">AVERAGE(K8,AJ8)</f>
        <v>0</v>
      </c>
      <c r="L26">
        <f t="shared" ref="L26:L35" si="10">AVERAGE(L8,AK8)</f>
        <v>0.5</v>
      </c>
      <c r="M26">
        <f t="shared" ref="M26:M35" si="11">AVERAGE(M8,AL8)</f>
        <v>0</v>
      </c>
      <c r="N26">
        <f t="shared" ref="N26:N35" si="12">AVERAGE(N8,AM8)</f>
        <v>0</v>
      </c>
      <c r="O26">
        <f t="shared" ref="O26:O35" si="13">AVERAGE(O8,AN8)</f>
        <v>0</v>
      </c>
      <c r="P26">
        <f t="shared" ref="P26:P35" si="14">AVERAGE(P8,AO8)</f>
        <v>0</v>
      </c>
      <c r="Q26">
        <f t="shared" ref="Q26:Q35" si="15">AVERAGE(Q8,AP8)</f>
        <v>0</v>
      </c>
      <c r="R26">
        <f t="shared" ref="R26:R35" si="16">AVERAGE(R8,AQ8)</f>
        <v>0</v>
      </c>
      <c r="S26">
        <f t="shared" ref="S26:S35" si="17">AVERAGE(S8,AR8)</f>
        <v>0</v>
      </c>
      <c r="T26">
        <f t="shared" ref="T26:T35" si="18">AVERAGE(T8,AS8)</f>
        <v>0</v>
      </c>
      <c r="U26">
        <f t="shared" ref="U26:U35" si="19">AVERAGE(U8,AT8)</f>
        <v>0</v>
      </c>
      <c r="V26">
        <f t="shared" ref="V26:V35" si="20">AVERAGE(V8,AU8)</f>
        <v>0</v>
      </c>
      <c r="W26">
        <f t="shared" ref="W26:W35" si="21">AVERAGE(W8,AV8)</f>
        <v>0</v>
      </c>
      <c r="X26">
        <f t="shared" ref="X26:X35" si="22">AVERAGE(X8,AW8)</f>
        <v>0</v>
      </c>
      <c r="Y26">
        <f t="shared" ref="Y26:Y35" si="23">AVERAGE(Y8,AX8)</f>
        <v>0</v>
      </c>
      <c r="Z26">
        <f t="shared" ref="Z26:Z35" si="24">AVERAGE(Z8,AY8)</f>
        <v>0</v>
      </c>
      <c r="AA26">
        <f t="shared" ref="AA26:AA35" si="25">AVERAGE(AA8,AZ8)</f>
        <v>1</v>
      </c>
    </row>
    <row r="27" spans="1:52" x14ac:dyDescent="0.25">
      <c r="A27">
        <f>target!A27</f>
        <v>5</v>
      </c>
      <c r="C27">
        <f t="shared" si="1"/>
        <v>0</v>
      </c>
      <c r="D27">
        <f t="shared" si="2"/>
        <v>0</v>
      </c>
      <c r="E27">
        <f t="shared" si="3"/>
        <v>0</v>
      </c>
      <c r="F27">
        <f t="shared" si="4"/>
        <v>0</v>
      </c>
      <c r="G27">
        <f t="shared" si="5"/>
        <v>0</v>
      </c>
      <c r="H27">
        <f t="shared" si="6"/>
        <v>0</v>
      </c>
      <c r="I27">
        <f t="shared" si="7"/>
        <v>0</v>
      </c>
      <c r="J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0</v>
      </c>
      <c r="S27">
        <f t="shared" si="17"/>
        <v>0</v>
      </c>
      <c r="T27">
        <f t="shared" si="18"/>
        <v>0</v>
      </c>
      <c r="U27">
        <f t="shared" si="19"/>
        <v>0</v>
      </c>
      <c r="V27">
        <f t="shared" si="20"/>
        <v>0</v>
      </c>
      <c r="W27">
        <f t="shared" si="21"/>
        <v>0</v>
      </c>
      <c r="X27">
        <f t="shared" si="22"/>
        <v>0</v>
      </c>
      <c r="Y27">
        <f t="shared" si="23"/>
        <v>0</v>
      </c>
      <c r="Z27">
        <f t="shared" si="24"/>
        <v>0</v>
      </c>
      <c r="AA27">
        <f t="shared" si="25"/>
        <v>0</v>
      </c>
    </row>
    <row r="28" spans="1:52" x14ac:dyDescent="0.25">
      <c r="A28">
        <f>target!A28</f>
        <v>6</v>
      </c>
      <c r="C28">
        <f t="shared" si="1"/>
        <v>0</v>
      </c>
      <c r="D28">
        <f t="shared" si="2"/>
        <v>0</v>
      </c>
      <c r="E28">
        <f t="shared" si="3"/>
        <v>0</v>
      </c>
      <c r="F28">
        <f t="shared" si="4"/>
        <v>0</v>
      </c>
      <c r="G28">
        <f t="shared" si="5"/>
        <v>0</v>
      </c>
      <c r="H28">
        <f t="shared" si="6"/>
        <v>0</v>
      </c>
      <c r="I28">
        <f t="shared" si="7"/>
        <v>0</v>
      </c>
      <c r="J28">
        <f t="shared" si="8"/>
        <v>0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S28">
        <f t="shared" si="17"/>
        <v>0</v>
      </c>
      <c r="T28">
        <f t="shared" si="18"/>
        <v>0</v>
      </c>
      <c r="U28">
        <f t="shared" si="19"/>
        <v>0</v>
      </c>
      <c r="V28">
        <f t="shared" si="20"/>
        <v>0</v>
      </c>
      <c r="W28">
        <f t="shared" si="21"/>
        <v>0</v>
      </c>
      <c r="X28">
        <f t="shared" si="22"/>
        <v>0</v>
      </c>
      <c r="Y28">
        <f t="shared" si="23"/>
        <v>0</v>
      </c>
      <c r="Z28">
        <f t="shared" si="24"/>
        <v>0</v>
      </c>
      <c r="AA28">
        <f t="shared" si="25"/>
        <v>0</v>
      </c>
    </row>
    <row r="29" spans="1:52" x14ac:dyDescent="0.25">
      <c r="A29">
        <f>target!A29</f>
        <v>7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0"/>
        <v>0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0</v>
      </c>
      <c r="Q29">
        <f t="shared" si="15"/>
        <v>0</v>
      </c>
      <c r="R29">
        <f t="shared" si="16"/>
        <v>0</v>
      </c>
      <c r="S29">
        <f t="shared" si="17"/>
        <v>0</v>
      </c>
      <c r="T29">
        <f t="shared" si="18"/>
        <v>0</v>
      </c>
      <c r="U29">
        <f t="shared" si="19"/>
        <v>0</v>
      </c>
      <c r="V29">
        <f t="shared" si="20"/>
        <v>0</v>
      </c>
      <c r="W29">
        <f t="shared" si="21"/>
        <v>0</v>
      </c>
      <c r="X29">
        <f t="shared" si="22"/>
        <v>0</v>
      </c>
      <c r="Y29">
        <f t="shared" si="23"/>
        <v>0</v>
      </c>
      <c r="Z29">
        <f t="shared" si="24"/>
        <v>0</v>
      </c>
      <c r="AA29">
        <f t="shared" si="25"/>
        <v>0</v>
      </c>
    </row>
    <row r="30" spans="1:52" x14ac:dyDescent="0.25">
      <c r="A30">
        <f>target!A30</f>
        <v>8</v>
      </c>
      <c r="C30">
        <f t="shared" si="1"/>
        <v>0</v>
      </c>
      <c r="D30">
        <f t="shared" si="2"/>
        <v>0</v>
      </c>
      <c r="E30">
        <f t="shared" si="3"/>
        <v>0.5</v>
      </c>
      <c r="F30">
        <f t="shared" si="4"/>
        <v>0.5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0.5</v>
      </c>
      <c r="P30">
        <f t="shared" si="14"/>
        <v>0</v>
      </c>
      <c r="Q30">
        <f t="shared" si="15"/>
        <v>0</v>
      </c>
      <c r="R30">
        <f t="shared" si="16"/>
        <v>0</v>
      </c>
      <c r="S30">
        <f t="shared" si="17"/>
        <v>0</v>
      </c>
      <c r="T30">
        <f t="shared" si="18"/>
        <v>0</v>
      </c>
      <c r="U30">
        <f t="shared" si="19"/>
        <v>0</v>
      </c>
      <c r="V30">
        <f t="shared" si="20"/>
        <v>0</v>
      </c>
      <c r="W30">
        <f t="shared" si="21"/>
        <v>0</v>
      </c>
      <c r="X30">
        <f t="shared" si="22"/>
        <v>0</v>
      </c>
      <c r="Y30">
        <f t="shared" si="23"/>
        <v>0.5</v>
      </c>
      <c r="Z30">
        <f t="shared" si="24"/>
        <v>0</v>
      </c>
      <c r="AA30">
        <f t="shared" si="25"/>
        <v>0</v>
      </c>
    </row>
    <row r="31" spans="1:52" x14ac:dyDescent="0.25">
      <c r="A31">
        <f>target!A31</f>
        <v>9</v>
      </c>
      <c r="C31">
        <f t="shared" si="1"/>
        <v>0</v>
      </c>
      <c r="D31">
        <f t="shared" si="2"/>
        <v>0</v>
      </c>
      <c r="E31">
        <f t="shared" si="3"/>
        <v>0</v>
      </c>
      <c r="F31">
        <f t="shared" si="4"/>
        <v>0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0</v>
      </c>
      <c r="K31">
        <f t="shared" si="9"/>
        <v>0</v>
      </c>
      <c r="L31">
        <f t="shared" si="10"/>
        <v>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  <c r="R31">
        <f t="shared" si="16"/>
        <v>0</v>
      </c>
      <c r="S31">
        <f t="shared" si="17"/>
        <v>0</v>
      </c>
      <c r="T31">
        <f t="shared" si="18"/>
        <v>0</v>
      </c>
      <c r="U31">
        <f t="shared" si="19"/>
        <v>0</v>
      </c>
      <c r="V31">
        <f t="shared" si="20"/>
        <v>0</v>
      </c>
      <c r="W31">
        <f t="shared" si="21"/>
        <v>0</v>
      </c>
      <c r="X31">
        <f t="shared" si="22"/>
        <v>0</v>
      </c>
      <c r="Y31">
        <f t="shared" si="23"/>
        <v>0</v>
      </c>
      <c r="Z31">
        <f t="shared" si="24"/>
        <v>0</v>
      </c>
      <c r="AA31">
        <f t="shared" si="25"/>
        <v>0</v>
      </c>
    </row>
    <row r="32" spans="1:52" x14ac:dyDescent="0.25">
      <c r="A32">
        <f>target!A32</f>
        <v>11</v>
      </c>
      <c r="C32">
        <f t="shared" si="1"/>
        <v>0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0</v>
      </c>
      <c r="H32">
        <f t="shared" si="6"/>
        <v>0</v>
      </c>
      <c r="I32">
        <f t="shared" si="7"/>
        <v>0</v>
      </c>
      <c r="J32">
        <f t="shared" si="8"/>
        <v>0</v>
      </c>
      <c r="K32">
        <f t="shared" si="9"/>
        <v>0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S32">
        <f t="shared" si="17"/>
        <v>0</v>
      </c>
      <c r="T32">
        <f t="shared" si="18"/>
        <v>0</v>
      </c>
      <c r="U32">
        <f t="shared" si="19"/>
        <v>0</v>
      </c>
      <c r="V32">
        <f t="shared" si="20"/>
        <v>0.5</v>
      </c>
      <c r="W32">
        <f t="shared" si="21"/>
        <v>0</v>
      </c>
      <c r="X32">
        <f t="shared" si="22"/>
        <v>0</v>
      </c>
      <c r="Y32">
        <f t="shared" si="23"/>
        <v>0</v>
      </c>
      <c r="Z32">
        <f t="shared" si="24"/>
        <v>0</v>
      </c>
      <c r="AA32">
        <f t="shared" si="25"/>
        <v>0</v>
      </c>
    </row>
    <row r="33" spans="1:27" x14ac:dyDescent="0.25">
      <c r="A33">
        <f>target!A33</f>
        <v>12</v>
      </c>
      <c r="C33">
        <f t="shared" si="1"/>
        <v>0</v>
      </c>
      <c r="D33">
        <f t="shared" si="2"/>
        <v>0</v>
      </c>
      <c r="E33">
        <f t="shared" si="3"/>
        <v>0</v>
      </c>
      <c r="F33">
        <f t="shared" si="4"/>
        <v>0</v>
      </c>
      <c r="G33">
        <f t="shared" si="5"/>
        <v>0</v>
      </c>
      <c r="H33">
        <f t="shared" si="6"/>
        <v>0</v>
      </c>
      <c r="I33">
        <f t="shared" si="7"/>
        <v>0</v>
      </c>
      <c r="J33">
        <f t="shared" si="8"/>
        <v>0</v>
      </c>
      <c r="K33">
        <f t="shared" si="9"/>
        <v>0</v>
      </c>
      <c r="L33">
        <f t="shared" si="10"/>
        <v>0</v>
      </c>
      <c r="M33">
        <f t="shared" si="11"/>
        <v>0</v>
      </c>
      <c r="N33">
        <f t="shared" si="12"/>
        <v>0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S33">
        <f t="shared" si="17"/>
        <v>0</v>
      </c>
      <c r="T33">
        <f t="shared" si="18"/>
        <v>0</v>
      </c>
      <c r="U33">
        <f t="shared" si="19"/>
        <v>0</v>
      </c>
      <c r="V33">
        <f t="shared" si="20"/>
        <v>0</v>
      </c>
      <c r="W33">
        <f t="shared" si="21"/>
        <v>0</v>
      </c>
      <c r="X33">
        <f t="shared" si="22"/>
        <v>0</v>
      </c>
      <c r="Y33">
        <f t="shared" si="23"/>
        <v>0</v>
      </c>
      <c r="Z33">
        <f t="shared" si="24"/>
        <v>0</v>
      </c>
      <c r="AA33">
        <f t="shared" si="25"/>
        <v>0</v>
      </c>
    </row>
    <row r="34" spans="1:27" x14ac:dyDescent="0.25">
      <c r="A34">
        <f>target!A34</f>
        <v>13</v>
      </c>
      <c r="C34">
        <f t="shared" si="1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0</v>
      </c>
      <c r="H34">
        <f t="shared" si="6"/>
        <v>0</v>
      </c>
      <c r="I34">
        <f t="shared" si="7"/>
        <v>0</v>
      </c>
      <c r="J34">
        <f t="shared" si="8"/>
        <v>0</v>
      </c>
      <c r="K34">
        <f t="shared" si="9"/>
        <v>0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0</v>
      </c>
      <c r="P34">
        <f t="shared" si="14"/>
        <v>0</v>
      </c>
      <c r="Q34">
        <f t="shared" si="15"/>
        <v>0.5</v>
      </c>
      <c r="R34">
        <f t="shared" si="16"/>
        <v>0</v>
      </c>
      <c r="S34">
        <f t="shared" si="17"/>
        <v>0</v>
      </c>
      <c r="T34">
        <f t="shared" si="18"/>
        <v>0</v>
      </c>
      <c r="U34">
        <f t="shared" si="19"/>
        <v>0</v>
      </c>
      <c r="V34">
        <f t="shared" si="20"/>
        <v>0</v>
      </c>
      <c r="W34">
        <f t="shared" si="21"/>
        <v>0</v>
      </c>
      <c r="X34">
        <f t="shared" si="22"/>
        <v>0</v>
      </c>
      <c r="Y34">
        <f t="shared" si="23"/>
        <v>0.5</v>
      </c>
      <c r="Z34">
        <f t="shared" si="24"/>
        <v>0</v>
      </c>
      <c r="AA34">
        <f t="shared" si="25"/>
        <v>0</v>
      </c>
    </row>
    <row r="35" spans="1:27" x14ac:dyDescent="0.25">
      <c r="A35">
        <f>target!A35</f>
        <v>14</v>
      </c>
      <c r="C35">
        <f t="shared" si="1"/>
        <v>0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0</v>
      </c>
      <c r="I35">
        <f t="shared" si="7"/>
        <v>0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0</v>
      </c>
      <c r="Q35">
        <f t="shared" si="15"/>
        <v>0</v>
      </c>
      <c r="R35">
        <f t="shared" si="16"/>
        <v>0</v>
      </c>
      <c r="S35">
        <f t="shared" si="17"/>
        <v>0</v>
      </c>
      <c r="T35">
        <f t="shared" si="18"/>
        <v>0</v>
      </c>
      <c r="U35">
        <f t="shared" si="19"/>
        <v>0</v>
      </c>
      <c r="V35">
        <f t="shared" si="20"/>
        <v>0</v>
      </c>
      <c r="W35">
        <f t="shared" si="21"/>
        <v>0</v>
      </c>
      <c r="X35">
        <f t="shared" si="22"/>
        <v>0</v>
      </c>
      <c r="Y35">
        <f t="shared" si="23"/>
        <v>0</v>
      </c>
      <c r="Z35">
        <f t="shared" si="24"/>
        <v>0</v>
      </c>
      <c r="AA35">
        <f t="shared" si="25"/>
        <v>0</v>
      </c>
    </row>
    <row r="37" spans="1:27" x14ac:dyDescent="0.25">
      <c r="C37">
        <f>(SUM(C25:C35)/COUNT(C25:C35)*2)*100</f>
        <v>0</v>
      </c>
      <c r="D37">
        <f>(SUM(D25:D35)/COUNT(D25:D35)*2)*100</f>
        <v>9.0909090909090917</v>
      </c>
      <c r="E37">
        <f t="shared" ref="E37:AA37" si="26">(SUM(E25:E35)/COUNT(E25:E35)*2)*100</f>
        <v>9.0909090909090917</v>
      </c>
      <c r="F37">
        <f t="shared" si="26"/>
        <v>18.181818181818183</v>
      </c>
      <c r="G37">
        <f t="shared" si="26"/>
        <v>9.0909090909090917</v>
      </c>
      <c r="H37">
        <f t="shared" si="26"/>
        <v>0</v>
      </c>
      <c r="I37">
        <f t="shared" si="26"/>
        <v>0</v>
      </c>
      <c r="J37">
        <f t="shared" si="26"/>
        <v>9.0909090909090917</v>
      </c>
      <c r="K37">
        <f t="shared" si="26"/>
        <v>0</v>
      </c>
      <c r="L37">
        <f t="shared" si="26"/>
        <v>18.181818181818183</v>
      </c>
      <c r="M37">
        <f t="shared" si="26"/>
        <v>0</v>
      </c>
      <c r="N37">
        <f t="shared" si="26"/>
        <v>0</v>
      </c>
      <c r="O37">
        <f t="shared" si="26"/>
        <v>9.0909090909090917</v>
      </c>
      <c r="P37">
        <f t="shared" si="26"/>
        <v>0</v>
      </c>
      <c r="Q37">
        <f t="shared" si="26"/>
        <v>9.0909090909090917</v>
      </c>
      <c r="R37">
        <f t="shared" si="26"/>
        <v>0</v>
      </c>
      <c r="S37">
        <f t="shared" si="26"/>
        <v>0</v>
      </c>
      <c r="T37">
        <f t="shared" si="26"/>
        <v>0</v>
      </c>
      <c r="U37">
        <f t="shared" si="26"/>
        <v>0</v>
      </c>
      <c r="V37">
        <f t="shared" si="26"/>
        <v>9.0909090909090917</v>
      </c>
      <c r="W37">
        <f t="shared" si="26"/>
        <v>0</v>
      </c>
      <c r="X37">
        <f t="shared" si="26"/>
        <v>0</v>
      </c>
      <c r="Y37">
        <f t="shared" si="26"/>
        <v>18.181818181818183</v>
      </c>
      <c r="Z37">
        <f t="shared" si="26"/>
        <v>0</v>
      </c>
      <c r="AA37">
        <f t="shared" si="26"/>
        <v>18.181818181818183</v>
      </c>
    </row>
    <row r="45" spans="1:27" ht="15.75" thickBot="1" x14ac:dyDescent="0.3">
      <c r="C45">
        <f>target!C46</f>
        <v>0</v>
      </c>
      <c r="D45">
        <f>target!D46</f>
        <v>6</v>
      </c>
      <c r="E45">
        <f>target!E46</f>
        <v>12</v>
      </c>
      <c r="F45">
        <f>target!F46</f>
        <v>24</v>
      </c>
      <c r="G45">
        <f>target!G46</f>
        <v>48</v>
      </c>
    </row>
    <row r="46" spans="1:27" ht="16.5" thickTop="1" thickBot="1" x14ac:dyDescent="0.3">
      <c r="B46">
        <f>target!B47</f>
        <v>800</v>
      </c>
      <c r="C46">
        <f>G37</f>
        <v>9.0909090909090917</v>
      </c>
      <c r="D46">
        <f>AA37</f>
        <v>18.181818181818183</v>
      </c>
      <c r="E46">
        <f>L37</f>
        <v>18.181818181818183</v>
      </c>
      <c r="F46">
        <f>Q37</f>
        <v>9.0909090909090917</v>
      </c>
      <c r="G46" s="9">
        <f>V37</f>
        <v>9.0909090909090917</v>
      </c>
      <c r="I46">
        <f>AVERAGE(D46:G46)</f>
        <v>13.636363636363638</v>
      </c>
      <c r="K46" t="s">
        <v>57</v>
      </c>
    </row>
    <row r="47" spans="1:27" ht="15.75" thickTop="1" x14ac:dyDescent="0.25">
      <c r="B47">
        <f>target!B48</f>
        <v>400</v>
      </c>
      <c r="C47">
        <f>E37</f>
        <v>9.0909090909090917</v>
      </c>
      <c r="D47">
        <f>Y37</f>
        <v>18.181818181818183</v>
      </c>
      <c r="E47" s="2">
        <f>J37</f>
        <v>9.0909090909090917</v>
      </c>
      <c r="F47" s="3">
        <f>O37</f>
        <v>9.0909090909090917</v>
      </c>
      <c r="G47" s="7">
        <f>T37</f>
        <v>0</v>
      </c>
      <c r="I47">
        <f t="shared" ref="I47:I50" si="27">AVERAGE(D47:G47)</f>
        <v>9.0909090909090917</v>
      </c>
    </row>
    <row r="48" spans="1:27" x14ac:dyDescent="0.25">
      <c r="B48">
        <f>target!B49</f>
        <v>200</v>
      </c>
      <c r="C48">
        <f>D37</f>
        <v>9.0909090909090917</v>
      </c>
      <c r="D48">
        <f>X37</f>
        <v>0</v>
      </c>
      <c r="E48" s="4">
        <f>I37</f>
        <v>0</v>
      </c>
      <c r="F48" s="1">
        <f>N37</f>
        <v>0</v>
      </c>
      <c r="G48" s="7">
        <f>S37</f>
        <v>0</v>
      </c>
      <c r="I48">
        <f t="shared" si="27"/>
        <v>0</v>
      </c>
    </row>
    <row r="49" spans="2:9" x14ac:dyDescent="0.25">
      <c r="B49">
        <f>target!B50</f>
        <v>100</v>
      </c>
      <c r="C49">
        <f>C37</f>
        <v>0</v>
      </c>
      <c r="D49">
        <f>W37</f>
        <v>0</v>
      </c>
      <c r="E49" s="4">
        <f>H37</f>
        <v>0</v>
      </c>
      <c r="F49" s="1">
        <f>M37</f>
        <v>0</v>
      </c>
      <c r="G49" s="7">
        <f>R37</f>
        <v>0</v>
      </c>
      <c r="I49">
        <f t="shared" si="27"/>
        <v>0</v>
      </c>
    </row>
    <row r="50" spans="2:9" ht="15.75" thickBot="1" x14ac:dyDescent="0.3">
      <c r="B50">
        <f>target!B51</f>
        <v>50</v>
      </c>
      <c r="C50">
        <f>F37</f>
        <v>18.181818181818183</v>
      </c>
      <c r="D50">
        <f>Z37</f>
        <v>0</v>
      </c>
      <c r="E50" s="5">
        <f>K37</f>
        <v>0</v>
      </c>
      <c r="F50" s="6">
        <f>P37</f>
        <v>0</v>
      </c>
      <c r="G50" s="8">
        <f>U37</f>
        <v>0</v>
      </c>
      <c r="I50">
        <f t="shared" si="27"/>
        <v>0</v>
      </c>
    </row>
    <row r="51" spans="2:9" ht="15.75" thickTop="1" x14ac:dyDescent="0.25"/>
    <row r="52" spans="2:9" x14ac:dyDescent="0.25">
      <c r="C52">
        <f t="shared" ref="C52:G52" si="28">AVERAGE(C46:C50)</f>
        <v>9.0909090909090899</v>
      </c>
      <c r="D52">
        <f t="shared" si="28"/>
        <v>7.2727272727272734</v>
      </c>
      <c r="E52">
        <f t="shared" si="28"/>
        <v>5.454545454545455</v>
      </c>
      <c r="F52">
        <f t="shared" si="28"/>
        <v>3.6363636363636367</v>
      </c>
      <c r="G52">
        <f t="shared" si="28"/>
        <v>1.8181818181818183</v>
      </c>
    </row>
  </sheetData>
  <conditionalFormatting sqref="D46:G50 C52:G52 I46:I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G50 C52:G52 I46:I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topLeftCell="AB1" workbookViewId="0">
      <selection activeCell="A15" sqref="A15:XFD15"/>
    </sheetView>
  </sheetViews>
  <sheetFormatPr defaultRowHeight="15" x14ac:dyDescent="0.25"/>
  <sheetData>
    <row r="1" spans="1:56" x14ac:dyDescent="0.25">
      <c r="A1">
        <f>target!A1</f>
        <v>0</v>
      </c>
      <c r="B1">
        <f>target!B1</f>
        <v>0</v>
      </c>
      <c r="C1" t="str">
        <f>target!C1</f>
        <v>Repetition 0</v>
      </c>
      <c r="D1" t="str">
        <f>target!D1</f>
        <v>Repetition 0</v>
      </c>
      <c r="E1" t="str">
        <f>target!E1</f>
        <v>Repetition 0</v>
      </c>
      <c r="F1" t="str">
        <f>target!F1</f>
        <v>Repetition 0</v>
      </c>
      <c r="G1" t="str">
        <f>target!G1</f>
        <v>Repetition 0</v>
      </c>
      <c r="H1" t="str">
        <f>target!H1</f>
        <v>Repetition 0</v>
      </c>
      <c r="I1" t="str">
        <f>target!I1</f>
        <v>Repetition 0</v>
      </c>
      <c r="J1" t="str">
        <f>target!J1</f>
        <v>Repetition 0</v>
      </c>
      <c r="K1" t="str">
        <f>target!K1</f>
        <v>Repetition 0</v>
      </c>
      <c r="L1" t="str">
        <f>target!L1</f>
        <v>Repetition 0</v>
      </c>
      <c r="M1" t="str">
        <f>target!M1</f>
        <v>Repetition 0</v>
      </c>
      <c r="N1" t="str">
        <f>target!N1</f>
        <v>Repetition 0</v>
      </c>
      <c r="O1" t="str">
        <f>target!O1</f>
        <v>Repetition 0</v>
      </c>
      <c r="P1" t="str">
        <f>target!P1</f>
        <v>Repetition 0</v>
      </c>
      <c r="Q1" t="str">
        <f>target!Q1</f>
        <v>Repetition 0</v>
      </c>
      <c r="R1" t="str">
        <f>target!R1</f>
        <v>Repetition 0</v>
      </c>
      <c r="S1" t="str">
        <f>target!S1</f>
        <v>Repetition 0</v>
      </c>
      <c r="T1" t="str">
        <f>target!T1</f>
        <v>Repetition 0</v>
      </c>
      <c r="U1" t="str">
        <f>target!U1</f>
        <v>Repetition 0</v>
      </c>
      <c r="V1" t="str">
        <f>target!V1</f>
        <v>Repetition 0</v>
      </c>
      <c r="W1" t="str">
        <f>target!W1</f>
        <v>Repetition 0</v>
      </c>
      <c r="X1" t="str">
        <f>target!X1</f>
        <v>Repetition 0</v>
      </c>
      <c r="Y1" t="str">
        <f>target!Y1</f>
        <v>Repetition 0</v>
      </c>
      <c r="Z1" t="str">
        <f>target!Z1</f>
        <v>Repetition 0</v>
      </c>
      <c r="AA1" t="str">
        <f>target!AA1</f>
        <v>Repetition 0</v>
      </c>
      <c r="AB1" t="str">
        <f>target!AB1</f>
        <v>Repetition 1</v>
      </c>
      <c r="AC1" t="str">
        <f>target!AC1</f>
        <v>Repetition 1</v>
      </c>
      <c r="AD1" t="str">
        <f>target!AD1</f>
        <v>Repetition 1</v>
      </c>
      <c r="AE1" t="str">
        <f>target!AE1</f>
        <v>Repetition 1</v>
      </c>
      <c r="AF1" t="str">
        <f>target!AF1</f>
        <v>Repetition 1</v>
      </c>
      <c r="AG1" t="str">
        <f>target!AG1</f>
        <v>Repetition 1</v>
      </c>
      <c r="AH1" t="str">
        <f>target!AH1</f>
        <v>Repetition 1</v>
      </c>
      <c r="AI1" t="str">
        <f>target!AI1</f>
        <v>Repetition 1</v>
      </c>
      <c r="AJ1" t="str">
        <f>target!AJ1</f>
        <v>Repetition 1</v>
      </c>
      <c r="AK1" t="str">
        <f>target!AK1</f>
        <v>Repetition 1</v>
      </c>
      <c r="AL1" t="str">
        <f>target!AL1</f>
        <v>Repetition 1</v>
      </c>
      <c r="AM1" t="str">
        <f>target!AM1</f>
        <v>Repetition 1</v>
      </c>
      <c r="AN1" t="str">
        <f>target!AN1</f>
        <v>Repetition 1</v>
      </c>
      <c r="AO1" t="str">
        <f>target!AO1</f>
        <v>Repetition 1</v>
      </c>
      <c r="AP1" t="str">
        <f>target!AP1</f>
        <v>Repetition 1</v>
      </c>
      <c r="AQ1" t="str">
        <f>target!AQ1</f>
        <v>Repetition 1</v>
      </c>
      <c r="AR1" t="str">
        <f>target!AR1</f>
        <v>Repetition 1</v>
      </c>
      <c r="AS1" t="str">
        <f>target!AS1</f>
        <v>Repetition 1</v>
      </c>
      <c r="AT1" t="str">
        <f>target!AT1</f>
        <v>Repetition 1</v>
      </c>
      <c r="AU1" t="str">
        <f>target!AU1</f>
        <v>Repetition 1</v>
      </c>
      <c r="AV1" t="str">
        <f>target!AV1</f>
        <v>Repetition 1</v>
      </c>
      <c r="AW1" t="str">
        <f>target!AW1</f>
        <v>Repetition 1</v>
      </c>
      <c r="AX1" t="str">
        <f>target!AX1</f>
        <v>Repetition 1</v>
      </c>
      <c r="AY1" t="str">
        <f>target!AY1</f>
        <v>Repetition 1</v>
      </c>
      <c r="AZ1" t="str">
        <f>target!AZ1</f>
        <v>Repetition 1</v>
      </c>
    </row>
    <row r="2" spans="1:56" x14ac:dyDescent="0.25">
      <c r="A2">
        <f>target!A2</f>
        <v>0</v>
      </c>
      <c r="B2">
        <f>target!B2</f>
        <v>0</v>
      </c>
      <c r="C2" t="str">
        <f>target!C2</f>
        <v>Amplitude 0</v>
      </c>
      <c r="D2" t="str">
        <f>target!D2</f>
        <v>Amplitude 0</v>
      </c>
      <c r="E2" t="str">
        <f>target!E2</f>
        <v>Amplitude 0</v>
      </c>
      <c r="F2" t="str">
        <f>target!F2</f>
        <v>Amplitude 0</v>
      </c>
      <c r="G2" t="str">
        <f>target!G2</f>
        <v>Amplitude 0</v>
      </c>
      <c r="H2" t="str">
        <f>target!H2</f>
        <v>Amplitude 12</v>
      </c>
      <c r="I2" t="str">
        <f>target!I2</f>
        <v>Amplitude 12</v>
      </c>
      <c r="J2" t="str">
        <f>target!J2</f>
        <v>Amplitude 12</v>
      </c>
      <c r="K2" t="str">
        <f>target!K2</f>
        <v>Amplitude 12</v>
      </c>
      <c r="L2" t="str">
        <f>target!L2</f>
        <v>Amplitude 12</v>
      </c>
      <c r="M2" t="str">
        <f>target!M2</f>
        <v>Amplitude 24</v>
      </c>
      <c r="N2" t="str">
        <f>target!N2</f>
        <v>Amplitude 24</v>
      </c>
      <c r="O2" t="str">
        <f>target!O2</f>
        <v>Amplitude 24</v>
      </c>
      <c r="P2" t="str">
        <f>target!P2</f>
        <v>Amplitude 24</v>
      </c>
      <c r="Q2" t="str">
        <f>target!Q2</f>
        <v>Amplitude 24</v>
      </c>
      <c r="R2" t="str">
        <f>target!R2</f>
        <v>Amplitude 48</v>
      </c>
      <c r="S2" t="str">
        <f>target!S2</f>
        <v>Amplitude 48</v>
      </c>
      <c r="T2" t="str">
        <f>target!T2</f>
        <v>Amplitude 48</v>
      </c>
      <c r="U2" t="str">
        <f>target!U2</f>
        <v>Amplitude 48</v>
      </c>
      <c r="V2" t="str">
        <f>target!V2</f>
        <v>Amplitude 48</v>
      </c>
      <c r="W2" t="str">
        <f>target!W2</f>
        <v>Amplitude 6</v>
      </c>
      <c r="X2" t="str">
        <f>target!X2</f>
        <v>Amplitude 6</v>
      </c>
      <c r="Y2" t="str">
        <f>target!Y2</f>
        <v>Amplitude 6</v>
      </c>
      <c r="Z2" t="str">
        <f>target!Z2</f>
        <v>Amplitude 6</v>
      </c>
      <c r="AA2" t="str">
        <f>target!AA2</f>
        <v>Amplitude 6</v>
      </c>
      <c r="AB2" t="str">
        <f>target!AB2</f>
        <v>Amplitude 0</v>
      </c>
      <c r="AC2" t="str">
        <f>target!AC2</f>
        <v>Amplitude 0</v>
      </c>
      <c r="AD2" t="str">
        <f>target!AD2</f>
        <v>Amplitude 0</v>
      </c>
      <c r="AE2" t="str">
        <f>target!AE2</f>
        <v>Amplitude 0</v>
      </c>
      <c r="AF2" t="str">
        <f>target!AF2</f>
        <v>Amplitude 0</v>
      </c>
      <c r="AG2" t="str">
        <f>target!AG2</f>
        <v>Amplitude 12</v>
      </c>
      <c r="AH2" t="str">
        <f>target!AH2</f>
        <v>Amplitude 12</v>
      </c>
      <c r="AI2" t="str">
        <f>target!AI2</f>
        <v>Amplitude 12</v>
      </c>
      <c r="AJ2" t="str">
        <f>target!AJ2</f>
        <v>Amplitude 12</v>
      </c>
      <c r="AK2" t="str">
        <f>target!AK2</f>
        <v>Amplitude 12</v>
      </c>
      <c r="AL2" t="str">
        <f>target!AL2</f>
        <v>Amplitude 24</v>
      </c>
      <c r="AM2" t="str">
        <f>target!AM2</f>
        <v>Amplitude 24</v>
      </c>
      <c r="AN2" t="str">
        <f>target!AN2</f>
        <v>Amplitude 24</v>
      </c>
      <c r="AO2" t="str">
        <f>target!AO2</f>
        <v>Amplitude 24</v>
      </c>
      <c r="AP2" t="str">
        <f>target!AP2</f>
        <v>Amplitude 24</v>
      </c>
      <c r="AQ2" t="str">
        <f>target!AQ2</f>
        <v>Amplitude 48</v>
      </c>
      <c r="AR2" t="str">
        <f>target!AR2</f>
        <v>Amplitude 48</v>
      </c>
      <c r="AS2" t="str">
        <f>target!AS2</f>
        <v>Amplitude 48</v>
      </c>
      <c r="AT2" t="str">
        <f>target!AT2</f>
        <v>Amplitude 48</v>
      </c>
      <c r="AU2" t="str">
        <f>target!AU2</f>
        <v>Amplitude 48</v>
      </c>
      <c r="AV2" t="str">
        <f>target!AV2</f>
        <v>Amplitude 6</v>
      </c>
      <c r="AW2" t="str">
        <f>target!AW2</f>
        <v>Amplitude 6</v>
      </c>
      <c r="AX2" t="str">
        <f>target!AX2</f>
        <v>Amplitude 6</v>
      </c>
      <c r="AY2" t="str">
        <f>target!AY2</f>
        <v>Amplitude 6</v>
      </c>
      <c r="AZ2" t="str">
        <f>target!AZ2</f>
        <v>Amplitude 6</v>
      </c>
    </row>
    <row r="3" spans="1:56" x14ac:dyDescent="0.25">
      <c r="A3">
        <f>target!A3</f>
        <v>0</v>
      </c>
      <c r="B3">
        <f>target!B3</f>
        <v>0</v>
      </c>
      <c r="C3" t="str">
        <f>target!C3</f>
        <v>WL 100</v>
      </c>
      <c r="D3" t="str">
        <f>target!D3</f>
        <v>WL 200</v>
      </c>
      <c r="E3" t="str">
        <f>target!E3</f>
        <v>WL 400</v>
      </c>
      <c r="F3" t="str">
        <f>target!F3</f>
        <v>WL 50</v>
      </c>
      <c r="G3" t="str">
        <f>target!G3</f>
        <v>WL 800</v>
      </c>
      <c r="H3" t="str">
        <f>target!H3</f>
        <v>WL 100</v>
      </c>
      <c r="I3" t="str">
        <f>target!I3</f>
        <v>WL 200</v>
      </c>
      <c r="J3" t="str">
        <f>target!J3</f>
        <v>WL 400</v>
      </c>
      <c r="K3" t="str">
        <f>target!K3</f>
        <v>WL 50</v>
      </c>
      <c r="L3" t="str">
        <f>target!L3</f>
        <v>WL 800</v>
      </c>
      <c r="M3" t="str">
        <f>target!M3</f>
        <v>WL 100</v>
      </c>
      <c r="N3" t="str">
        <f>target!N3</f>
        <v>WL 200</v>
      </c>
      <c r="O3" t="str">
        <f>target!O3</f>
        <v>WL 400</v>
      </c>
      <c r="P3" t="str">
        <f>target!P3</f>
        <v>WL 50</v>
      </c>
      <c r="Q3" t="str">
        <f>target!Q3</f>
        <v>WL 800</v>
      </c>
      <c r="R3" t="str">
        <f>target!R3</f>
        <v>WL 100</v>
      </c>
      <c r="S3" t="str">
        <f>target!S3</f>
        <v>WL 200</v>
      </c>
      <c r="T3" t="str">
        <f>target!T3</f>
        <v>WL 400</v>
      </c>
      <c r="U3" t="str">
        <f>target!U3</f>
        <v>WL 50</v>
      </c>
      <c r="V3" t="str">
        <f>target!V3</f>
        <v>WL 800</v>
      </c>
      <c r="W3" t="str">
        <f>target!W3</f>
        <v>WL 100</v>
      </c>
      <c r="X3" t="str">
        <f>target!X3</f>
        <v>WL 200</v>
      </c>
      <c r="Y3" t="str">
        <f>target!Y3</f>
        <v>WL 400</v>
      </c>
      <c r="Z3" t="str">
        <f>target!Z3</f>
        <v>WL 50</v>
      </c>
      <c r="AA3" t="str">
        <f>target!AA3</f>
        <v>WL 800</v>
      </c>
      <c r="AB3" t="str">
        <f>target!AB3</f>
        <v>WL 100</v>
      </c>
      <c r="AC3" t="str">
        <f>target!AC3</f>
        <v>WL 200</v>
      </c>
      <c r="AD3" t="str">
        <f>target!AD3</f>
        <v>WL 400</v>
      </c>
      <c r="AE3" t="str">
        <f>target!AE3</f>
        <v>WL 50</v>
      </c>
      <c r="AF3" t="str">
        <f>target!AF3</f>
        <v>WL 800</v>
      </c>
      <c r="AG3" t="str">
        <f>target!AG3</f>
        <v>WL 100</v>
      </c>
      <c r="AH3" t="str">
        <f>target!AH3</f>
        <v>WL 200</v>
      </c>
      <c r="AI3" t="str">
        <f>target!AI3</f>
        <v>WL 400</v>
      </c>
      <c r="AJ3" t="str">
        <f>target!AJ3</f>
        <v>WL 50</v>
      </c>
      <c r="AK3" t="str">
        <f>target!AK3</f>
        <v>WL 800</v>
      </c>
      <c r="AL3" t="str">
        <f>target!AL3</f>
        <v>WL 100</v>
      </c>
      <c r="AM3" t="str">
        <f>target!AM3</f>
        <v>WL 200</v>
      </c>
      <c r="AN3" t="str">
        <f>target!AN3</f>
        <v>WL 400</v>
      </c>
      <c r="AO3" t="str">
        <f>target!AO3</f>
        <v>WL 50</v>
      </c>
      <c r="AP3" t="str">
        <f>target!AP3</f>
        <v>WL 800</v>
      </c>
      <c r="AQ3" t="str">
        <f>target!AQ3</f>
        <v>WL 100</v>
      </c>
      <c r="AR3" t="str">
        <f>target!AR3</f>
        <v>WL 200</v>
      </c>
      <c r="AS3" t="str">
        <f>target!AS3</f>
        <v>WL 400</v>
      </c>
      <c r="AT3" t="str">
        <f>target!AT3</f>
        <v>WL 50</v>
      </c>
      <c r="AU3" t="str">
        <f>target!AU3</f>
        <v>WL 800</v>
      </c>
      <c r="AV3" t="str">
        <f>target!AV3</f>
        <v>WL 100</v>
      </c>
      <c r="AW3" t="str">
        <f>target!AW3</f>
        <v>WL 200</v>
      </c>
      <c r="AX3" t="str">
        <f>target!AX3</f>
        <v>WL 400</v>
      </c>
      <c r="AY3" t="str">
        <f>target!AY3</f>
        <v>WL 50</v>
      </c>
      <c r="AZ3" t="str">
        <f>target!AZ3</f>
        <v>WL 800</v>
      </c>
    </row>
    <row r="4" spans="1:56" x14ac:dyDescent="0.25">
      <c r="A4" t="str">
        <f>target!A4</f>
        <v>userID</v>
      </c>
      <c r="B4" t="str">
        <f>target!B4</f>
        <v>condition</v>
      </c>
      <c r="C4" t="str">
        <f>target!C4</f>
        <v>rep_0--amp_0--wav_100</v>
      </c>
      <c r="D4" t="str">
        <f>target!D4</f>
        <v>rep_0--amp_0--wav_200</v>
      </c>
      <c r="E4" t="str">
        <f>target!E4</f>
        <v>rep_0--amp_0--wav_400</v>
      </c>
      <c r="F4" t="str">
        <f>target!F4</f>
        <v>rep_0--amp_0--wav_50</v>
      </c>
      <c r="G4" t="str">
        <f>target!G4</f>
        <v>rep_0--amp_0--wav_800</v>
      </c>
      <c r="H4" t="str">
        <f>target!H4</f>
        <v>rep_0--amp_12--wav_100</v>
      </c>
      <c r="I4" t="str">
        <f>target!I4</f>
        <v>rep_0--amp_12--wav_200</v>
      </c>
      <c r="J4" t="str">
        <f>target!J4</f>
        <v>rep_0--amp_12--wav_400</v>
      </c>
      <c r="K4" t="str">
        <f>target!K4</f>
        <v>rep_0--amp_12--wav_50</v>
      </c>
      <c r="L4" t="str">
        <f>target!L4</f>
        <v>rep_0--amp_12--wav_800</v>
      </c>
      <c r="M4" t="str">
        <f>target!M4</f>
        <v>rep_0--amp_24--wav_100</v>
      </c>
      <c r="N4" t="str">
        <f>target!N4</f>
        <v>rep_0--amp_24--wav_100</v>
      </c>
      <c r="O4" t="str">
        <f>target!O4</f>
        <v>rep_0--amp_24--wav_200</v>
      </c>
      <c r="P4" t="str">
        <f>target!P4</f>
        <v>rep_0--amp_24--wav_200</v>
      </c>
      <c r="Q4" t="str">
        <f>target!Q4</f>
        <v>rep_0--amp_24--wav_400</v>
      </c>
      <c r="R4" t="str">
        <f>target!R4</f>
        <v>rep_0--amp_24--wav_400</v>
      </c>
      <c r="S4" t="str">
        <f>target!S4</f>
        <v>rep_0--amp_24--wav_50</v>
      </c>
      <c r="T4" t="str">
        <f>target!T4</f>
        <v>rep_0--amp_24--wav_50</v>
      </c>
      <c r="U4" t="str">
        <f>target!U4</f>
        <v>rep_0--amp_24--wav_800</v>
      </c>
      <c r="V4" t="str">
        <f>target!V4</f>
        <v>rep_0--amp_24--wav_800</v>
      </c>
      <c r="W4" t="str">
        <f>target!W4</f>
        <v>rep_0--amp_6--wav_100</v>
      </c>
      <c r="X4" t="str">
        <f>target!X4</f>
        <v>rep_0--amp_6--wav_200</v>
      </c>
      <c r="Y4" t="str">
        <f>target!Y4</f>
        <v>rep_0--amp_6--wav_400</v>
      </c>
      <c r="Z4" t="str">
        <f>target!Z4</f>
        <v>rep_0--amp_6--wav_50</v>
      </c>
      <c r="AA4" t="str">
        <f>target!AA4</f>
        <v>rep_0--amp_6--wav_800</v>
      </c>
      <c r="AB4" t="str">
        <f>target!AB4</f>
        <v>rep_1--amp_0--wav_100</v>
      </c>
      <c r="AC4" t="str">
        <f>target!AC4</f>
        <v>rep_1--amp_0--wav_200</v>
      </c>
      <c r="AD4" t="str">
        <f>target!AD4</f>
        <v>rep_1--amp_0--wav_400</v>
      </c>
      <c r="AE4" t="str">
        <f>target!AE4</f>
        <v>rep_1--amp_0--wav_50</v>
      </c>
      <c r="AF4" t="str">
        <f>target!AF4</f>
        <v>rep_1--amp_0--wav_800</v>
      </c>
      <c r="AG4" t="str">
        <f>target!AG4</f>
        <v>rep_1--amp_12--wav_100</v>
      </c>
      <c r="AH4" t="str">
        <f>target!AH4</f>
        <v>rep_1--amp_12--wav_200</v>
      </c>
      <c r="AI4" t="str">
        <f>target!AI4</f>
        <v>rep_1--amp_12--wav_400</v>
      </c>
      <c r="AJ4" t="str">
        <f>target!AJ4</f>
        <v>rep_1--amp_12--wav_50</v>
      </c>
      <c r="AK4" t="str">
        <f>target!AK4</f>
        <v>rep_1--amp_12--wav_800</v>
      </c>
      <c r="AL4" t="str">
        <f>target!AL4</f>
        <v>rep_1--amp_24--wav_100</v>
      </c>
      <c r="AM4" t="str">
        <f>target!AM4</f>
        <v>rep_1--amp_24--wav_100</v>
      </c>
      <c r="AN4" t="str">
        <f>target!AN4</f>
        <v>rep_1--amp_24--wav_200</v>
      </c>
      <c r="AO4" t="str">
        <f>target!AO4</f>
        <v>rep_1--amp_24--wav_200</v>
      </c>
      <c r="AP4" t="str">
        <f>target!AP4</f>
        <v>rep_1--amp_24--wav_400</v>
      </c>
      <c r="AQ4" t="str">
        <f>target!AQ4</f>
        <v>rep_1--amp_24--wav_400</v>
      </c>
      <c r="AR4" t="str">
        <f>target!AR4</f>
        <v>rep_1--amp_24--wav_50</v>
      </c>
      <c r="AS4" t="str">
        <f>target!AS4</f>
        <v>rep_1--amp_24--wav_50</v>
      </c>
      <c r="AT4" t="str">
        <f>target!AT4</f>
        <v>rep_1--amp_24--wav_800</v>
      </c>
      <c r="AU4" t="str">
        <f>target!AU4</f>
        <v>rep_1--amp_24--wav_800</v>
      </c>
      <c r="AV4" t="str">
        <f>target!AV4</f>
        <v>rep_1--amp_6--wav_100</v>
      </c>
      <c r="AW4" t="str">
        <f>target!AW4</f>
        <v>rep_1--amp_6--wav_200</v>
      </c>
      <c r="AX4" t="str">
        <f>target!AX4</f>
        <v>rep_1--amp_6--wav_400</v>
      </c>
      <c r="AY4" t="str">
        <f>target!AY4</f>
        <v>rep_1--amp_6--wav_50</v>
      </c>
      <c r="AZ4" t="str">
        <f>target!AZ4</f>
        <v>rep_1--amp_6--wav_800</v>
      </c>
    </row>
    <row r="5" spans="1:56" x14ac:dyDescent="0.25">
      <c r="A5">
        <f>target!A5</f>
        <v>1</v>
      </c>
    </row>
    <row r="6" spans="1:56" x14ac:dyDescent="0.25">
      <c r="A6">
        <f>target!A6</f>
        <v>2</v>
      </c>
    </row>
    <row r="7" spans="1:56" x14ac:dyDescent="0.25">
      <c r="A7">
        <f>target!A7</f>
        <v>3</v>
      </c>
      <c r="B7">
        <f>IF(AND(target!C7&gt;0,ground_truth!C5&gt;0,incorrect_targets!C7&lt;1),time!C7,10000)</f>
        <v>10000</v>
      </c>
      <c r="C7">
        <f>IF(AND(target!D7&gt;0,ground_truth!D5&gt;0,incorrect_targets!D7&lt;1),time!D7,10000)</f>
        <v>10000</v>
      </c>
      <c r="D7">
        <f>IF(AND(target!E7&gt;0,ground_truth!E5&gt;0,incorrect_targets!E7&lt;1),time!E7,10000)</f>
        <v>10000</v>
      </c>
      <c r="E7">
        <f>IF(AND(target!F7&gt;0,ground_truth!F5&gt;0,incorrect_targets!F7&lt;1),time!F7,10000)</f>
        <v>10000</v>
      </c>
      <c r="F7">
        <f>IF(AND(target!G7&gt;0,ground_truth!G5&gt;0,incorrect_targets!G7&lt;1),time!G7,10000)</f>
        <v>10000</v>
      </c>
      <c r="G7">
        <f>IF(AND(target!H7&gt;0,ground_truth!H5&gt;0,incorrect_targets!H7&lt;1),time!H7,10000)</f>
        <v>647</v>
      </c>
      <c r="H7">
        <f>IF(AND(target!I7&gt;0,ground_truth!I5&gt;0,incorrect_targets!I7&lt;1),time!I7,10000)</f>
        <v>464</v>
      </c>
      <c r="I7">
        <f>IF(AND(target!J7&gt;0,ground_truth!J5&gt;0,incorrect_targets!J7&lt;1),time!J7,10000)</f>
        <v>4511</v>
      </c>
      <c r="J7">
        <f>IF(AND(target!K7&gt;0,ground_truth!K5&gt;0,incorrect_targets!K7&lt;1),time!K7,10000)</f>
        <v>978</v>
      </c>
      <c r="K7">
        <f>IF(AND(target!L7&gt;0,ground_truth!L5&gt;0,incorrect_targets!L7&lt;1),time!L7,10000)</f>
        <v>10000</v>
      </c>
      <c r="L7">
        <f>IF(AND(target!M7&gt;0,ground_truth!M5&gt;0,incorrect_targets!M7&lt;1),time!M7,10000)</f>
        <v>597</v>
      </c>
      <c r="M7">
        <f>IF(AND(target!N7&gt;0,ground_truth!N5&gt;0,incorrect_targets!N7&lt;1),time!N7,10000)</f>
        <v>648</v>
      </c>
      <c r="N7">
        <f>IF(AND(target!O7&gt;0,ground_truth!O5&gt;0,incorrect_targets!O7&lt;1),time!O7,10000)</f>
        <v>1375</v>
      </c>
      <c r="O7">
        <f>IF(AND(target!P7&gt;0,ground_truth!P5&gt;0,incorrect_targets!P7&lt;1),time!P7,10000)</f>
        <v>714</v>
      </c>
      <c r="P7">
        <f>IF(AND(target!Q7&gt;0,ground_truth!Q5&gt;0,incorrect_targets!Q7&lt;1),time!Q7,10000)</f>
        <v>1044</v>
      </c>
      <c r="Q7">
        <f>IF(AND(target!R7&gt;0,ground_truth!R5&gt;0,incorrect_targets!R7&lt;1),time!R7,10000)</f>
        <v>564</v>
      </c>
      <c r="R7">
        <f>IF(AND(target!S7&gt;0,ground_truth!S5&gt;0,incorrect_targets!S7&lt;1),time!S7,10000)</f>
        <v>582</v>
      </c>
      <c r="S7">
        <f>IF(AND(target!T7&gt;0,ground_truth!T5&gt;0,incorrect_targets!T7&lt;1),time!T7,10000)</f>
        <v>630</v>
      </c>
      <c r="T7">
        <f>IF(AND(target!U7&gt;0,ground_truth!U5&gt;0,incorrect_targets!U7&lt;1),time!U7,10000)</f>
        <v>465</v>
      </c>
      <c r="U7">
        <f>IF(AND(target!V7&gt;0,ground_truth!V5&gt;0,incorrect_targets!V7&lt;1),time!V7,10000)</f>
        <v>1409</v>
      </c>
      <c r="V7">
        <f>IF(AND(target!W7&gt;0,ground_truth!W5&gt;0,incorrect_targets!W7&lt;1),time!W7,10000)</f>
        <v>630</v>
      </c>
      <c r="W7">
        <f>IF(AND(target!X7&gt;0,ground_truth!X5&gt;0,incorrect_targets!X7&lt;1),time!X7,10000)</f>
        <v>978</v>
      </c>
      <c r="X7">
        <f>IF(AND(target!Y7&gt;0,ground_truth!Y5&gt;0,incorrect_targets!Y7&lt;1),time!Y7,10000)</f>
        <v>10000</v>
      </c>
      <c r="Y7">
        <f>IF(AND(target!Z7&gt;0,ground_truth!Z5&gt;0,incorrect_targets!Z7&lt;1),time!Z7,10000)</f>
        <v>1773</v>
      </c>
      <c r="Z7">
        <f>IF(AND(target!AA7&gt;0,ground_truth!AA5&gt;0,incorrect_targets!AA7&lt;1),time!AA7,10000)</f>
        <v>10000</v>
      </c>
      <c r="AA7">
        <f>IF(AND(target!AB7&gt;0,ground_truth!AB5&gt;0,incorrect_targets!AB7&lt;1),time!AB7,10000)</f>
        <v>10000</v>
      </c>
      <c r="AB7">
        <f>IF(AND(target!AC7&gt;0,ground_truth!AC5&gt;0,incorrect_targets!AC7&lt;1),time!AC7,10000)</f>
        <v>10000</v>
      </c>
      <c r="AC7">
        <f>IF(AND(target!AD7&gt;0,ground_truth!AD5&gt;0,incorrect_targets!AD7&lt;1),time!AD7,10000)</f>
        <v>10000</v>
      </c>
      <c r="AD7">
        <f>IF(AND(target!AE7&gt;0,ground_truth!AE5&gt;0,incorrect_targets!AE7&lt;1),time!AE7,10000)</f>
        <v>10000</v>
      </c>
      <c r="AE7">
        <f>IF(AND(target!AF7&gt;0,ground_truth!AF5&gt;0,incorrect_targets!AF7&lt;1),time!AF7,10000)</f>
        <v>10000</v>
      </c>
      <c r="AF7">
        <f>IF(AND(target!AG7&gt;0,ground_truth!AG5&gt;0,incorrect_targets!AG7&lt;1),time!AG7,10000)</f>
        <v>681</v>
      </c>
      <c r="AG7">
        <f>IF(AND(target!AH7&gt;0,ground_truth!AH5&gt;0,incorrect_targets!AH7&lt;1),time!AH7,10000)</f>
        <v>847</v>
      </c>
      <c r="AH7">
        <f>IF(AND(target!AI7&gt;0,ground_truth!AI5&gt;0,incorrect_targets!AI7&lt;1),time!AI7,10000)</f>
        <v>7058</v>
      </c>
      <c r="AI7">
        <f>IF(AND(target!AJ7&gt;0,ground_truth!AJ5&gt;0,incorrect_targets!AJ7&lt;1),time!AJ7,10000)</f>
        <v>1458</v>
      </c>
      <c r="AJ7">
        <f>IF(AND(target!AK7&gt;0,ground_truth!AK5&gt;0,incorrect_targets!AK7&lt;1),time!AK7,10000)</f>
        <v>10000</v>
      </c>
      <c r="AK7">
        <f>IF(AND(target!AL7&gt;0,ground_truth!AL5&gt;0,incorrect_targets!AL7&lt;1),time!AL7,10000)</f>
        <v>596</v>
      </c>
      <c r="AL7">
        <f>IF(AND(target!AM7&gt;0,ground_truth!AM5&gt;0,incorrect_targets!AM7&lt;1),time!AM7,10000)</f>
        <v>680</v>
      </c>
      <c r="AM7">
        <f>IF(AND(target!AN7&gt;0,ground_truth!AN5&gt;0,incorrect_targets!AN7&lt;1),time!AN7,10000)</f>
        <v>1131</v>
      </c>
      <c r="AN7">
        <f>IF(AND(target!AO7&gt;0,ground_truth!AO5&gt;0,incorrect_targets!AO7&lt;1),time!AO7,10000)</f>
        <v>746</v>
      </c>
      <c r="AO7">
        <f>IF(AND(target!AP7&gt;0,ground_truth!AP5&gt;0,incorrect_targets!AP7&lt;1),time!AP7,10000)</f>
        <v>713</v>
      </c>
      <c r="AP7">
        <f>IF(AND(target!AQ7&gt;0,ground_truth!AQ5&gt;0,incorrect_targets!AQ7&lt;1),time!AQ7,10000)</f>
        <v>637</v>
      </c>
      <c r="AQ7">
        <f>IF(AND(target!AR7&gt;0,ground_truth!AR5&gt;0,incorrect_targets!AR7&lt;1),time!AR7,10000)</f>
        <v>762</v>
      </c>
      <c r="AR7">
        <f>IF(AND(target!AS7&gt;0,ground_truth!AS5&gt;0,incorrect_targets!AS7&lt;1),time!AS7,10000)</f>
        <v>683</v>
      </c>
      <c r="AS7">
        <f>IF(AND(target!AT7&gt;0,ground_truth!AT5&gt;0,incorrect_targets!AT7&lt;1),time!AT7,10000)</f>
        <v>580</v>
      </c>
      <c r="AT7">
        <f>IF(AND(target!AU7&gt;0,ground_truth!AU5&gt;0,incorrect_targets!AU7&lt;1),time!AU7,10000)</f>
        <v>762</v>
      </c>
      <c r="AU7">
        <f>IF(AND(target!AV7&gt;0,ground_truth!AV5&gt;0,incorrect_targets!AV7&lt;1),time!AV7,10000)</f>
        <v>679</v>
      </c>
      <c r="AV7">
        <f>IF(AND(target!AW7&gt;0,ground_truth!AW5&gt;0,incorrect_targets!AW7&lt;1),time!AW7,10000)</f>
        <v>3716</v>
      </c>
      <c r="AW7">
        <f>IF(AND(target!AX7&gt;0,ground_truth!AX5&gt;0,incorrect_targets!AX7&lt;1),time!AX7,10000)</f>
        <v>3313</v>
      </c>
      <c r="AX7">
        <f>IF(AND(target!AY7&gt;0,ground_truth!AY5&gt;0,incorrect_targets!AY7&lt;1),time!AY7,10000)</f>
        <v>746</v>
      </c>
      <c r="AY7">
        <f>IF(AND(target!AZ7&gt;0,ground_truth!AZ5&gt;0,incorrect_targets!AZ7&lt;1),time!AZ7,10000)</f>
        <v>7010</v>
      </c>
      <c r="AZ7">
        <f>IF(AND(target!BA7&gt;0,ground_truth!BA5&gt;0,incorrect_targets!BA7&lt;1),time!BA7,10000)</f>
        <v>10000</v>
      </c>
      <c r="BB7">
        <f t="shared" ref="BB7:BB17" si="0">SUM(B7:AZ7)</f>
        <v>200807</v>
      </c>
      <c r="BD7">
        <f>RANK(BB7,$BB$7:$BB$17,1)</f>
        <v>3</v>
      </c>
    </row>
    <row r="8" spans="1:56" x14ac:dyDescent="0.25">
      <c r="A8">
        <f>target!A8</f>
        <v>4</v>
      </c>
      <c r="B8">
        <f>IF(AND(target!C8&gt;0,ground_truth!C6&gt;0,incorrect_targets!C8&lt;1),time!C8,10000)</f>
        <v>10000</v>
      </c>
      <c r="C8">
        <f>IF(AND(target!D8&gt;0,ground_truth!D6&gt;0,incorrect_targets!D8&lt;1),time!D8,10000)</f>
        <v>10000</v>
      </c>
      <c r="D8">
        <f>IF(AND(target!E8&gt;0,ground_truth!E6&gt;0,incorrect_targets!E8&lt;1),time!E8,10000)</f>
        <v>10000</v>
      </c>
      <c r="E8">
        <f>IF(AND(target!F8&gt;0,ground_truth!F6&gt;0,incorrect_targets!F8&lt;1),time!F8,10000)</f>
        <v>10000</v>
      </c>
      <c r="F8">
        <f>IF(AND(target!G8&gt;0,ground_truth!G6&gt;0,incorrect_targets!G8&lt;1),time!G8,10000)</f>
        <v>10000</v>
      </c>
      <c r="G8">
        <f>IF(AND(target!H8&gt;0,ground_truth!H6&gt;0,incorrect_targets!H8&lt;1),time!H8,10000)</f>
        <v>497</v>
      </c>
      <c r="H8">
        <f>IF(AND(target!I8&gt;0,ground_truth!I6&gt;0,incorrect_targets!I8&lt;1),time!I8,10000)</f>
        <v>805</v>
      </c>
      <c r="I8">
        <f>IF(AND(target!J8&gt;0,ground_truth!J6&gt;0,incorrect_targets!J8&lt;1),time!J8,10000)</f>
        <v>10000</v>
      </c>
      <c r="J8">
        <f>IF(AND(target!K8&gt;0,ground_truth!K6&gt;0,incorrect_targets!K8&lt;1),time!K8,10000)</f>
        <v>1176</v>
      </c>
      <c r="K8">
        <f>IF(AND(target!L8&gt;0,ground_truth!L6&gt;0,incorrect_targets!L8&lt;1),time!L8,10000)</f>
        <v>7919</v>
      </c>
      <c r="L8">
        <f>IF(AND(target!M8&gt;0,ground_truth!M6&gt;0,incorrect_targets!M8&lt;1),time!M8,10000)</f>
        <v>552</v>
      </c>
      <c r="M8">
        <f>IF(AND(target!N8&gt;0,ground_truth!N6&gt;0,incorrect_targets!N8&lt;1),time!N8,10000)</f>
        <v>597</v>
      </c>
      <c r="N8">
        <f>IF(AND(target!O8&gt;0,ground_truth!O6&gt;0,incorrect_targets!O8&lt;1),time!O8,10000)</f>
        <v>2309</v>
      </c>
      <c r="O8">
        <f>IF(AND(target!P8&gt;0,ground_truth!P6&gt;0,incorrect_targets!P8&lt;1),time!P8,10000)</f>
        <v>581</v>
      </c>
      <c r="P8">
        <f>IF(AND(target!Q8&gt;0,ground_truth!Q6&gt;0,incorrect_targets!Q8&lt;1),time!Q8,10000)</f>
        <v>4616</v>
      </c>
      <c r="Q8">
        <f>IF(AND(target!R8&gt;0,ground_truth!R6&gt;0,incorrect_targets!R8&lt;1),time!R8,10000)</f>
        <v>828</v>
      </c>
      <c r="R8">
        <f>IF(AND(target!S8&gt;0,ground_truth!S6&gt;0,incorrect_targets!S8&lt;1),time!S8,10000)</f>
        <v>447</v>
      </c>
      <c r="S8">
        <f>IF(AND(target!T8&gt;0,ground_truth!T6&gt;0,incorrect_targets!T8&lt;1),time!T8,10000)</f>
        <v>647</v>
      </c>
      <c r="T8">
        <f>IF(AND(target!U8&gt;0,ground_truth!U6&gt;0,incorrect_targets!U8&lt;1),time!U8,10000)</f>
        <v>531</v>
      </c>
      <c r="U8">
        <f>IF(AND(target!V8&gt;0,ground_truth!V6&gt;0,incorrect_targets!V8&lt;1),time!V8,10000)</f>
        <v>542</v>
      </c>
      <c r="V8">
        <f>IF(AND(target!W8&gt;0,ground_truth!W6&gt;0,incorrect_targets!W8&lt;1),time!W8,10000)</f>
        <v>1118</v>
      </c>
      <c r="W8">
        <f>IF(AND(target!X8&gt;0,ground_truth!X6&gt;0,incorrect_targets!X8&lt;1),time!X8,10000)</f>
        <v>1912</v>
      </c>
      <c r="X8">
        <f>IF(AND(target!Y8&gt;0,ground_truth!Y6&gt;0,incorrect_targets!Y8&lt;1),time!Y8,10000)</f>
        <v>10000</v>
      </c>
      <c r="Y8">
        <f>IF(AND(target!Z8&gt;0,ground_truth!Z6&gt;0,incorrect_targets!Z8&lt;1),time!Z8,10000)</f>
        <v>791</v>
      </c>
      <c r="Z8">
        <f>IF(AND(target!AA8&gt;0,ground_truth!AA6&gt;0,incorrect_targets!AA8&lt;1),time!AA8,10000)</f>
        <v>10000</v>
      </c>
      <c r="AA8">
        <f>IF(AND(target!AB8&gt;0,ground_truth!AB6&gt;0,incorrect_targets!AB8&lt;1),time!AB8,10000)</f>
        <v>10000</v>
      </c>
      <c r="AB8">
        <f>IF(AND(target!AC8&gt;0,ground_truth!AC6&gt;0,incorrect_targets!AC8&lt;1),time!AC8,10000)</f>
        <v>10000</v>
      </c>
      <c r="AC8">
        <f>IF(AND(target!AD8&gt;0,ground_truth!AD6&gt;0,incorrect_targets!AD8&lt;1),time!AD8,10000)</f>
        <v>10000</v>
      </c>
      <c r="AD8">
        <f>IF(AND(target!AE8&gt;0,ground_truth!AE6&gt;0,incorrect_targets!AE8&lt;1),time!AE8,10000)</f>
        <v>10000</v>
      </c>
      <c r="AE8">
        <f>IF(AND(target!AF8&gt;0,ground_truth!AF6&gt;0,incorrect_targets!AF8&lt;1),time!AF8,10000)</f>
        <v>10000</v>
      </c>
      <c r="AF8">
        <f>IF(AND(target!AG8&gt;0,ground_truth!AG6&gt;0,incorrect_targets!AG8&lt;1),time!AG8,10000)</f>
        <v>572</v>
      </c>
      <c r="AG8">
        <f>IF(AND(target!AH8&gt;0,ground_truth!AH6&gt;0,incorrect_targets!AH8&lt;1),time!AH8,10000)</f>
        <v>581</v>
      </c>
      <c r="AH8">
        <f>IF(AND(target!AI8&gt;0,ground_truth!AI6&gt;0,incorrect_targets!AI8&lt;1),time!AI8,10000)</f>
        <v>1066</v>
      </c>
      <c r="AI8">
        <f>IF(AND(target!AJ8&gt;0,ground_truth!AJ6&gt;0,incorrect_targets!AJ8&lt;1),time!AJ8,10000)</f>
        <v>530</v>
      </c>
      <c r="AJ8">
        <f>IF(AND(target!AK8&gt;0,ground_truth!AK6&gt;0,incorrect_targets!AK8&lt;1),time!AK8,10000)</f>
        <v>10000</v>
      </c>
      <c r="AK8">
        <f>IF(AND(target!AL8&gt;0,ground_truth!AL6&gt;0,incorrect_targets!AL8&lt;1),time!AL8,10000)</f>
        <v>597</v>
      </c>
      <c r="AL8">
        <f>IF(AND(target!AM8&gt;0,ground_truth!AM6&gt;0,incorrect_targets!AM8&lt;1),time!AM8,10000)</f>
        <v>515</v>
      </c>
      <c r="AM8">
        <f>IF(AND(target!AN8&gt;0,ground_truth!AN6&gt;0,incorrect_targets!AN8&lt;1),time!AN8,10000)</f>
        <v>1342</v>
      </c>
      <c r="AN8">
        <f>IF(AND(target!AO8&gt;0,ground_truth!AO6&gt;0,incorrect_targets!AO8&lt;1),time!AO8,10000)</f>
        <v>485</v>
      </c>
      <c r="AO8">
        <f>IF(AND(target!AP8&gt;0,ground_truth!AP6&gt;0,incorrect_targets!AP8&lt;1),time!AP8,10000)</f>
        <v>1497</v>
      </c>
      <c r="AP8">
        <f>IF(AND(target!AQ8&gt;0,ground_truth!AQ6&gt;0,incorrect_targets!AQ8&lt;1),time!AQ8,10000)</f>
        <v>419</v>
      </c>
      <c r="AQ8">
        <f>IF(AND(target!AR8&gt;0,ground_truth!AR6&gt;0,incorrect_targets!AR8&lt;1),time!AR8,10000)</f>
        <v>515</v>
      </c>
      <c r="AR8">
        <f>IF(AND(target!AS8&gt;0,ground_truth!AS6&gt;0,incorrect_targets!AS8&lt;1),time!AS8,10000)</f>
        <v>698</v>
      </c>
      <c r="AS8">
        <f>IF(AND(target!AT8&gt;0,ground_truth!AT6&gt;0,incorrect_targets!AT8&lt;1),time!AT8,10000)</f>
        <v>467</v>
      </c>
      <c r="AT8">
        <f>IF(AND(target!AU8&gt;0,ground_truth!AU6&gt;0,incorrect_targets!AU8&lt;1),time!AU8,10000)</f>
        <v>613</v>
      </c>
      <c r="AU8">
        <f>IF(AND(target!AV8&gt;0,ground_truth!AV6&gt;0,incorrect_targets!AV8&lt;1),time!AV8,10000)</f>
        <v>514</v>
      </c>
      <c r="AV8">
        <f>IF(AND(target!AW8&gt;0,ground_truth!AW6&gt;0,incorrect_targets!AW8&lt;1),time!AW8,10000)</f>
        <v>5923</v>
      </c>
      <c r="AW8">
        <f>IF(AND(target!AX8&gt;0,ground_truth!AX6&gt;0,incorrect_targets!AX8&lt;1),time!AX8,10000)</f>
        <v>10000</v>
      </c>
      <c r="AX8">
        <f>IF(AND(target!AY8&gt;0,ground_truth!AY6&gt;0,incorrect_targets!AY8&lt;1),time!AY8,10000)</f>
        <v>795</v>
      </c>
      <c r="AY8">
        <f>IF(AND(target!AZ8&gt;0,ground_truth!AZ6&gt;0,incorrect_targets!AZ8&lt;1),time!AZ8,10000)</f>
        <v>10000</v>
      </c>
      <c r="AZ8">
        <f>IF(AND(target!BA8&gt;0,ground_truth!BA6&gt;0,incorrect_targets!BA8&lt;1),time!BA8,10000)</f>
        <v>10000</v>
      </c>
      <c r="BB8">
        <f t="shared" si="0"/>
        <v>212997</v>
      </c>
      <c r="BD8">
        <f t="shared" ref="BD8:BD17" si="1">RANK(BB8,$BB$7:$BB$17,1)</f>
        <v>7</v>
      </c>
    </row>
    <row r="9" spans="1:56" x14ac:dyDescent="0.25">
      <c r="A9">
        <f>target!A9</f>
        <v>5</v>
      </c>
      <c r="B9">
        <f>IF(AND(target!C9&gt;0,ground_truth!C7&gt;0,incorrect_targets!C9&lt;1),time!C9,10000)</f>
        <v>10000</v>
      </c>
      <c r="C9">
        <f>IF(AND(target!D9&gt;0,ground_truth!D7&gt;0,incorrect_targets!D9&lt;1),time!D9,10000)</f>
        <v>10000</v>
      </c>
      <c r="D9">
        <f>IF(AND(target!E9&gt;0,ground_truth!E7&gt;0,incorrect_targets!E9&lt;1),time!E9,10000)</f>
        <v>10000</v>
      </c>
      <c r="E9">
        <f>IF(AND(target!F9&gt;0,ground_truth!F7&gt;0,incorrect_targets!F9&lt;1),time!F9,10000)</f>
        <v>10000</v>
      </c>
      <c r="F9">
        <f>IF(AND(target!G9&gt;0,ground_truth!G7&gt;0,incorrect_targets!G9&lt;1),time!G9,10000)</f>
        <v>10000</v>
      </c>
      <c r="G9">
        <f>IF(AND(target!H9&gt;0,ground_truth!H7&gt;0,incorrect_targets!H9&lt;1),time!H9,10000)</f>
        <v>1145</v>
      </c>
      <c r="H9">
        <f>IF(AND(target!I9&gt;0,ground_truth!I7&gt;0,incorrect_targets!I9&lt;1),time!I9,10000)</f>
        <v>1792</v>
      </c>
      <c r="I9">
        <f>IF(AND(target!J9&gt;0,ground_truth!J7&gt;0,incorrect_targets!J9&lt;1),time!J9,10000)</f>
        <v>1046</v>
      </c>
      <c r="J9">
        <f>IF(AND(target!K9&gt;0,ground_truth!K7&gt;0,incorrect_targets!K9&lt;1),time!K9,10000)</f>
        <v>1133</v>
      </c>
      <c r="K9">
        <f>IF(AND(target!L9&gt;0,ground_truth!L7&gt;0,incorrect_targets!L9&lt;1),time!L9,10000)</f>
        <v>10000</v>
      </c>
      <c r="L9">
        <f>IF(AND(target!M9&gt;0,ground_truth!M7&gt;0,incorrect_targets!M9&lt;1),time!M9,10000)</f>
        <v>532</v>
      </c>
      <c r="M9">
        <f>IF(AND(target!N9&gt;0,ground_truth!N7&gt;0,incorrect_targets!N9&lt;1),time!N9,10000)</f>
        <v>1462</v>
      </c>
      <c r="N9">
        <f>IF(AND(target!O9&gt;0,ground_truth!O7&gt;0,incorrect_targets!O9&lt;1),time!O9,10000)</f>
        <v>597</v>
      </c>
      <c r="O9">
        <f>IF(AND(target!P9&gt;0,ground_truth!P7&gt;0,incorrect_targets!P9&lt;1),time!P9,10000)</f>
        <v>781</v>
      </c>
      <c r="P9">
        <f>IF(AND(target!Q9&gt;0,ground_truth!Q7&gt;0,incorrect_targets!Q9&lt;1),time!Q9,10000)</f>
        <v>1773</v>
      </c>
      <c r="Q9">
        <f>IF(AND(target!R9&gt;0,ground_truth!R7&gt;0,incorrect_targets!R9&lt;1),time!R9,10000)</f>
        <v>732</v>
      </c>
      <c r="R9">
        <f>IF(AND(target!S9&gt;0,ground_truth!S7&gt;0,incorrect_targets!S9&lt;1),time!S9,10000)</f>
        <v>663</v>
      </c>
      <c r="S9">
        <f>IF(AND(target!T9&gt;0,ground_truth!T7&gt;0,incorrect_targets!T9&lt;1),time!T9,10000)</f>
        <v>762</v>
      </c>
      <c r="T9">
        <f>IF(AND(target!U9&gt;0,ground_truth!U7&gt;0,incorrect_targets!U9&lt;1),time!U9,10000)</f>
        <v>849</v>
      </c>
      <c r="U9">
        <f>IF(AND(target!V9&gt;0,ground_truth!V7&gt;0,incorrect_targets!V9&lt;1),time!V9,10000)</f>
        <v>1015</v>
      </c>
      <c r="V9">
        <f>IF(AND(target!W9&gt;0,ground_truth!W7&gt;0,incorrect_targets!W9&lt;1),time!W9,10000)</f>
        <v>3615</v>
      </c>
      <c r="W9">
        <f>IF(AND(target!X9&gt;0,ground_truth!X7&gt;0,incorrect_targets!X9&lt;1),time!X9,10000)</f>
        <v>1558</v>
      </c>
      <c r="X9">
        <f>IF(AND(target!Y9&gt;0,ground_truth!Y7&gt;0,incorrect_targets!Y9&lt;1),time!Y9,10000)</f>
        <v>9217</v>
      </c>
      <c r="Y9">
        <f>IF(AND(target!Z9&gt;0,ground_truth!Z7&gt;0,incorrect_targets!Z9&lt;1),time!Z9,10000)</f>
        <v>979</v>
      </c>
      <c r="Z9">
        <f>IF(AND(target!AA9&gt;0,ground_truth!AA7&gt;0,incorrect_targets!AA9&lt;1),time!AA9,10000)</f>
        <v>10000</v>
      </c>
      <c r="AA9">
        <f>IF(AND(target!AB9&gt;0,ground_truth!AB7&gt;0,incorrect_targets!AB9&lt;1),time!AB9,10000)</f>
        <v>10000</v>
      </c>
      <c r="AB9">
        <f>IF(AND(target!AC9&gt;0,ground_truth!AC7&gt;0,incorrect_targets!AC9&lt;1),time!AC9,10000)</f>
        <v>10000</v>
      </c>
      <c r="AC9">
        <f>IF(AND(target!AD9&gt;0,ground_truth!AD7&gt;0,incorrect_targets!AD9&lt;1),time!AD9,10000)</f>
        <v>10000</v>
      </c>
      <c r="AD9">
        <f>IF(AND(target!AE9&gt;0,ground_truth!AE7&gt;0,incorrect_targets!AE9&lt;1),time!AE9,10000)</f>
        <v>10000</v>
      </c>
      <c r="AE9">
        <f>IF(AND(target!AF9&gt;0,ground_truth!AF7&gt;0,incorrect_targets!AF9&lt;1),time!AF9,10000)</f>
        <v>10000</v>
      </c>
      <c r="AF9">
        <f>IF(AND(target!AG9&gt;0,ground_truth!AG7&gt;0,incorrect_targets!AG9&lt;1),time!AG9,10000)</f>
        <v>613</v>
      </c>
      <c r="AG9">
        <f>IF(AND(target!AH9&gt;0,ground_truth!AH7&gt;0,incorrect_targets!AH9&lt;1),time!AH9,10000)</f>
        <v>1044</v>
      </c>
      <c r="AH9">
        <f>IF(AND(target!AI9&gt;0,ground_truth!AI7&gt;0,incorrect_targets!AI9&lt;1),time!AI9,10000)</f>
        <v>3381</v>
      </c>
      <c r="AI9">
        <f>IF(AND(target!AJ9&gt;0,ground_truth!AJ7&gt;0,incorrect_targets!AJ9&lt;1),time!AJ9,10000)</f>
        <v>715</v>
      </c>
      <c r="AJ9">
        <f>IF(AND(target!AK9&gt;0,ground_truth!AK7&gt;0,incorrect_targets!AK9&lt;1),time!AK9,10000)</f>
        <v>10000</v>
      </c>
      <c r="AK9">
        <f>IF(AND(target!AL9&gt;0,ground_truth!AL7&gt;0,incorrect_targets!AL9&lt;1),time!AL9,10000)</f>
        <v>701</v>
      </c>
      <c r="AL9">
        <f>IF(AND(target!AM9&gt;0,ground_truth!AM7&gt;0,incorrect_targets!AM9&lt;1),time!AM9,10000)</f>
        <v>615</v>
      </c>
      <c r="AM9">
        <f>IF(AND(target!AN9&gt;0,ground_truth!AN7&gt;0,incorrect_targets!AN9&lt;1),time!AN9,10000)</f>
        <v>632</v>
      </c>
      <c r="AN9">
        <f>IF(AND(target!AO9&gt;0,ground_truth!AO7&gt;0,incorrect_targets!AO9&lt;1),time!AO9,10000)</f>
        <v>885</v>
      </c>
      <c r="AO9">
        <f>IF(AND(target!AP9&gt;0,ground_truth!AP7&gt;0,incorrect_targets!AP9&lt;1),time!AP9,10000)</f>
        <v>1126</v>
      </c>
      <c r="AP9">
        <f>IF(AND(target!AQ9&gt;0,ground_truth!AQ7&gt;0,incorrect_targets!AQ9&lt;1),time!AQ9,10000)</f>
        <v>679</v>
      </c>
      <c r="AQ9">
        <f>IF(AND(target!AR9&gt;0,ground_truth!AR7&gt;0,incorrect_targets!AR9&lt;1),time!AR9,10000)</f>
        <v>567</v>
      </c>
      <c r="AR9">
        <f>IF(AND(target!AS9&gt;0,ground_truth!AS7&gt;0,incorrect_targets!AS9&lt;1),time!AS9,10000)</f>
        <v>614</v>
      </c>
      <c r="AS9">
        <f>IF(AND(target!AT9&gt;0,ground_truth!AT7&gt;0,incorrect_targets!AT9&lt;1),time!AT9,10000)</f>
        <v>713</v>
      </c>
      <c r="AT9">
        <f>IF(AND(target!AU9&gt;0,ground_truth!AU7&gt;0,incorrect_targets!AU9&lt;1),time!AU9,10000)</f>
        <v>782</v>
      </c>
      <c r="AU9">
        <f>IF(AND(target!AV9&gt;0,ground_truth!AV7&gt;0,incorrect_targets!AV9&lt;1),time!AV9,10000)</f>
        <v>932</v>
      </c>
      <c r="AV9">
        <f>IF(AND(target!AW9&gt;0,ground_truth!AW7&gt;0,incorrect_targets!AW9&lt;1),time!AW9,10000)</f>
        <v>1002</v>
      </c>
      <c r="AW9">
        <f>IF(AND(target!AX9&gt;0,ground_truth!AX7&gt;0,incorrect_targets!AX9&lt;1),time!AX9,10000)</f>
        <v>5865</v>
      </c>
      <c r="AX9">
        <f>IF(AND(target!AY9&gt;0,ground_truth!AY7&gt;0,incorrect_targets!AY9&lt;1),time!AY9,10000)</f>
        <v>1162</v>
      </c>
      <c r="AY9">
        <f>IF(AND(target!AZ9&gt;0,ground_truth!AZ7&gt;0,incorrect_targets!AZ9&lt;1),time!AZ9,10000)</f>
        <v>10000</v>
      </c>
      <c r="AZ9">
        <f>IF(AND(target!BA9&gt;0,ground_truth!BA7&gt;0,incorrect_targets!BA9&lt;1),time!BA9,10000)</f>
        <v>10000</v>
      </c>
      <c r="BB9">
        <f t="shared" si="0"/>
        <v>201679</v>
      </c>
      <c r="BD9">
        <f t="shared" si="1"/>
        <v>5</v>
      </c>
    </row>
    <row r="10" spans="1:56" x14ac:dyDescent="0.25">
      <c r="A10">
        <f>target!A10</f>
        <v>6</v>
      </c>
      <c r="B10">
        <f>IF(AND(target!C10&gt;0,ground_truth!C8&gt;0,incorrect_targets!C10&lt;1),time!C10,10000)</f>
        <v>10000</v>
      </c>
      <c r="C10">
        <f>IF(AND(target!D10&gt;0,ground_truth!D8&gt;0,incorrect_targets!D10&lt;1),time!D10,10000)</f>
        <v>10000</v>
      </c>
      <c r="D10">
        <f>IF(AND(target!E10&gt;0,ground_truth!E8&gt;0,incorrect_targets!E10&lt;1),time!E10,10000)</f>
        <v>10000</v>
      </c>
      <c r="E10">
        <f>IF(AND(target!F10&gt;0,ground_truth!F8&gt;0,incorrect_targets!F10&lt;1),time!F10,10000)</f>
        <v>10000</v>
      </c>
      <c r="F10">
        <f>IF(AND(target!G10&gt;0,ground_truth!G8&gt;0,incorrect_targets!G10&lt;1),time!G10,10000)</f>
        <v>10000</v>
      </c>
      <c r="G10">
        <f>IF(AND(target!H10&gt;0,ground_truth!H8&gt;0,incorrect_targets!H10&lt;1),time!H10,10000)</f>
        <v>605</v>
      </c>
      <c r="H10">
        <f>IF(AND(target!I10&gt;0,ground_truth!I8&gt;0,incorrect_targets!I10&lt;1),time!I10,10000)</f>
        <v>1293</v>
      </c>
      <c r="I10">
        <f>IF(AND(target!J10&gt;0,ground_truth!J8&gt;0,incorrect_targets!J10&lt;1),time!J10,10000)</f>
        <v>10000</v>
      </c>
      <c r="J10">
        <f>IF(AND(target!K10&gt;0,ground_truth!K8&gt;0,incorrect_targets!K10&lt;1),time!K10,10000)</f>
        <v>900</v>
      </c>
      <c r="K10">
        <f>IF(AND(target!L10&gt;0,ground_truth!L8&gt;0,incorrect_targets!L10&lt;1),time!L10,10000)</f>
        <v>10000</v>
      </c>
      <c r="L10">
        <f>IF(AND(target!M10&gt;0,ground_truth!M8&gt;0,incorrect_targets!M10&lt;1),time!M10,10000)</f>
        <v>514</v>
      </c>
      <c r="M10">
        <f>IF(AND(target!N10&gt;0,ground_truth!N8&gt;0,incorrect_targets!N10&lt;1),time!N10,10000)</f>
        <v>915</v>
      </c>
      <c r="N10">
        <f>IF(AND(target!O10&gt;0,ground_truth!O8&gt;0,incorrect_targets!O10&lt;1),time!O10,10000)</f>
        <v>715</v>
      </c>
      <c r="O10">
        <f>IF(AND(target!P10&gt;0,ground_truth!P8&gt;0,incorrect_targets!P10&lt;1),time!P10,10000)</f>
        <v>514</v>
      </c>
      <c r="P10">
        <f>IF(AND(target!Q10&gt;0,ground_truth!Q8&gt;0,incorrect_targets!Q10&lt;1),time!Q10,10000)</f>
        <v>1857</v>
      </c>
      <c r="Q10">
        <f>IF(AND(target!R10&gt;0,ground_truth!R8&gt;0,incorrect_targets!R10&lt;1),time!R10,10000)</f>
        <v>745</v>
      </c>
      <c r="R10">
        <f>IF(AND(target!S10&gt;0,ground_truth!S8&gt;0,incorrect_targets!S10&lt;1),time!S10,10000)</f>
        <v>879</v>
      </c>
      <c r="S10">
        <f>IF(AND(target!T10&gt;0,ground_truth!T8&gt;0,incorrect_targets!T10&lt;1),time!T10,10000)</f>
        <v>602</v>
      </c>
      <c r="T10">
        <f>IF(AND(target!U10&gt;0,ground_truth!U8&gt;0,incorrect_targets!U10&lt;1),time!U10,10000)</f>
        <v>482</v>
      </c>
      <c r="U10">
        <f>IF(AND(target!V10&gt;0,ground_truth!V8&gt;0,incorrect_targets!V10&lt;1),time!V10,10000)</f>
        <v>581</v>
      </c>
      <c r="V10">
        <f>IF(AND(target!W10&gt;0,ground_truth!W8&gt;0,incorrect_targets!W10&lt;1),time!W10,10000)</f>
        <v>1524</v>
      </c>
      <c r="W10">
        <f>IF(AND(target!X10&gt;0,ground_truth!X8&gt;0,incorrect_targets!X10&lt;1),time!X10,10000)</f>
        <v>895</v>
      </c>
      <c r="X10">
        <f>IF(AND(target!Y10&gt;0,ground_truth!Y8&gt;0,incorrect_targets!Y10&lt;1),time!Y10,10000)</f>
        <v>10000</v>
      </c>
      <c r="Y10">
        <f>IF(AND(target!Z10&gt;0,ground_truth!Z8&gt;0,incorrect_targets!Z10&lt;1),time!Z10,10000)</f>
        <v>862</v>
      </c>
      <c r="Z10">
        <f>IF(AND(target!AA10&gt;0,ground_truth!AA8&gt;0,incorrect_targets!AA10&lt;1),time!AA10,10000)</f>
        <v>10000</v>
      </c>
      <c r="AA10">
        <f>IF(AND(target!AB10&gt;0,ground_truth!AB8&gt;0,incorrect_targets!AB10&lt;1),time!AB10,10000)</f>
        <v>10000</v>
      </c>
      <c r="AB10">
        <f>IF(AND(target!AC10&gt;0,ground_truth!AC8&gt;0,incorrect_targets!AC10&lt;1),time!AC10,10000)</f>
        <v>10000</v>
      </c>
      <c r="AC10">
        <f>IF(AND(target!AD10&gt;0,ground_truth!AD8&gt;0,incorrect_targets!AD10&lt;1),time!AD10,10000)</f>
        <v>10000</v>
      </c>
      <c r="AD10">
        <f>IF(AND(target!AE10&gt;0,ground_truth!AE8&gt;0,incorrect_targets!AE10&lt;1),time!AE10,10000)</f>
        <v>10000</v>
      </c>
      <c r="AE10">
        <f>IF(AND(target!AF10&gt;0,ground_truth!AF8&gt;0,incorrect_targets!AF10&lt;1),time!AF10,10000)</f>
        <v>10000</v>
      </c>
      <c r="AF10">
        <f>IF(AND(target!AG10&gt;0,ground_truth!AG8&gt;0,incorrect_targets!AG10&lt;1),time!AG10,10000)</f>
        <v>704</v>
      </c>
      <c r="AG10">
        <f>IF(AND(target!AH10&gt;0,ground_truth!AH8&gt;0,incorrect_targets!AH10&lt;1),time!AH10,10000)</f>
        <v>746</v>
      </c>
      <c r="AH10">
        <f>IF(AND(target!AI10&gt;0,ground_truth!AI8&gt;0,incorrect_targets!AI10&lt;1),time!AI10,10000)</f>
        <v>3236</v>
      </c>
      <c r="AI10">
        <f>IF(AND(target!AJ10&gt;0,ground_truth!AJ8&gt;0,incorrect_targets!AJ10&lt;1),time!AJ10,10000)</f>
        <v>454</v>
      </c>
      <c r="AJ10">
        <f>IF(AND(target!AK10&gt;0,ground_truth!AK8&gt;0,incorrect_targets!AK10&lt;1),time!AK10,10000)</f>
        <v>1966</v>
      </c>
      <c r="AK10">
        <f>IF(AND(target!AL10&gt;0,ground_truth!AL8&gt;0,incorrect_targets!AL10&lt;1),time!AL10,10000)</f>
        <v>715</v>
      </c>
      <c r="AL10">
        <f>IF(AND(target!AM10&gt;0,ground_truth!AM8&gt;0,incorrect_targets!AM10&lt;1),time!AM10,10000)</f>
        <v>581</v>
      </c>
      <c r="AM10">
        <f>IF(AND(target!AN10&gt;0,ground_truth!AN8&gt;0,incorrect_targets!AN10&lt;1),time!AN10,10000)</f>
        <v>1508</v>
      </c>
      <c r="AN10">
        <f>IF(AND(target!AO10&gt;0,ground_truth!AO8&gt;0,incorrect_targets!AO10&lt;1),time!AO10,10000)</f>
        <v>484</v>
      </c>
      <c r="AO10">
        <f>IF(AND(target!AP10&gt;0,ground_truth!AP8&gt;0,incorrect_targets!AP10&lt;1),time!AP10,10000)</f>
        <v>1082</v>
      </c>
      <c r="AP10">
        <f>IF(AND(target!AQ10&gt;0,ground_truth!AQ8&gt;0,incorrect_targets!AQ10&lt;1),time!AQ10,10000)</f>
        <v>679</v>
      </c>
      <c r="AQ10">
        <f>IF(AND(target!AR10&gt;0,ground_truth!AR8&gt;0,incorrect_targets!AR10&lt;1),time!AR10,10000)</f>
        <v>629</v>
      </c>
      <c r="AR10">
        <f>IF(AND(target!AS10&gt;0,ground_truth!AS8&gt;0,incorrect_targets!AS10&lt;1),time!AS10,10000)</f>
        <v>634</v>
      </c>
      <c r="AS10">
        <f>IF(AND(target!AT10&gt;0,ground_truth!AT8&gt;0,incorrect_targets!AT10&lt;1),time!AT10,10000)</f>
        <v>696</v>
      </c>
      <c r="AT10">
        <f>IF(AND(target!AU10&gt;0,ground_truth!AU8&gt;0,incorrect_targets!AU10&lt;1),time!AU10,10000)</f>
        <v>779</v>
      </c>
      <c r="AU10">
        <f>IF(AND(target!AV10&gt;0,ground_truth!AV8&gt;0,incorrect_targets!AV10&lt;1),time!AV10,10000)</f>
        <v>4593</v>
      </c>
      <c r="AV10">
        <f>IF(AND(target!AW10&gt;0,ground_truth!AW8&gt;0,incorrect_targets!AW10&lt;1),time!AW10,10000)</f>
        <v>945</v>
      </c>
      <c r="AW10">
        <f>IF(AND(target!AX10&gt;0,ground_truth!AX8&gt;0,incorrect_targets!AX10&lt;1),time!AX10,10000)</f>
        <v>10000</v>
      </c>
      <c r="AX10">
        <f>IF(AND(target!AY10&gt;0,ground_truth!AY8&gt;0,incorrect_targets!AY10&lt;1),time!AY10,10000)</f>
        <v>1475</v>
      </c>
      <c r="AY10">
        <f>IF(AND(target!AZ10&gt;0,ground_truth!AZ8&gt;0,incorrect_targets!AZ10&lt;1),time!AZ10,10000)</f>
        <v>10000</v>
      </c>
      <c r="AZ10">
        <f>IF(AND(target!BA10&gt;0,ground_truth!BA8&gt;0,incorrect_targets!BA10&lt;1),time!BA10,10000)</f>
        <v>10000</v>
      </c>
      <c r="BB10">
        <f t="shared" si="0"/>
        <v>205789</v>
      </c>
      <c r="BD10">
        <f t="shared" si="1"/>
        <v>6</v>
      </c>
    </row>
    <row r="11" spans="1:56" x14ac:dyDescent="0.25">
      <c r="A11">
        <f>target!A11</f>
        <v>7</v>
      </c>
      <c r="B11">
        <f>IF(AND(target!C11&gt;0,ground_truth!C9&gt;0,incorrect_targets!C11&lt;1),time!C11,10000)</f>
        <v>10000</v>
      </c>
      <c r="C11">
        <f>IF(AND(target!D11&gt;0,ground_truth!D9&gt;0,incorrect_targets!D11&lt;1),time!D11,10000)</f>
        <v>10000</v>
      </c>
      <c r="D11">
        <f>IF(AND(target!E11&gt;0,ground_truth!E9&gt;0,incorrect_targets!E11&lt;1),time!E11,10000)</f>
        <v>10000</v>
      </c>
      <c r="E11">
        <f>IF(AND(target!F11&gt;0,ground_truth!F9&gt;0,incorrect_targets!F11&lt;1),time!F11,10000)</f>
        <v>10000</v>
      </c>
      <c r="F11">
        <f>IF(AND(target!G11&gt;0,ground_truth!G9&gt;0,incorrect_targets!G11&lt;1),time!G11,10000)</f>
        <v>10000</v>
      </c>
      <c r="G11">
        <f>IF(AND(target!H11&gt;0,ground_truth!H9&gt;0,incorrect_targets!H11&lt;1),time!H11,10000)</f>
        <v>902</v>
      </c>
      <c r="H11">
        <f>IF(AND(target!I11&gt;0,ground_truth!I9&gt;0,incorrect_targets!I11&lt;1),time!I11,10000)</f>
        <v>1127</v>
      </c>
      <c r="I11">
        <f>IF(AND(target!J11&gt;0,ground_truth!J9&gt;0,incorrect_targets!J11&lt;1),time!J11,10000)</f>
        <v>10000</v>
      </c>
      <c r="J11">
        <f>IF(AND(target!K11&gt;0,ground_truth!K9&gt;0,incorrect_targets!K11&lt;1),time!K11,10000)</f>
        <v>696</v>
      </c>
      <c r="K11">
        <f>IF(AND(target!L11&gt;0,ground_truth!L9&gt;0,incorrect_targets!L11&lt;1),time!L11,10000)</f>
        <v>10000</v>
      </c>
      <c r="L11">
        <f>IF(AND(target!M11&gt;0,ground_truth!M9&gt;0,incorrect_targets!M11&lt;1),time!M11,10000)</f>
        <v>618</v>
      </c>
      <c r="M11">
        <f>IF(AND(target!N11&gt;0,ground_truth!N9&gt;0,incorrect_targets!N11&lt;1),time!N11,10000)</f>
        <v>1094</v>
      </c>
      <c r="N11">
        <f>IF(AND(target!O11&gt;0,ground_truth!O9&gt;0,incorrect_targets!O11&lt;1),time!O11,10000)</f>
        <v>1359</v>
      </c>
      <c r="O11">
        <f>IF(AND(target!P11&gt;0,ground_truth!P9&gt;0,incorrect_targets!P11&lt;1),time!P11,10000)</f>
        <v>912</v>
      </c>
      <c r="P11">
        <f>IF(AND(target!Q11&gt;0,ground_truth!Q9&gt;0,incorrect_targets!Q11&lt;1),time!Q11,10000)</f>
        <v>10000</v>
      </c>
      <c r="Q11">
        <f>IF(AND(target!R11&gt;0,ground_truth!R9&gt;0,incorrect_targets!R11&lt;1),time!R11,10000)</f>
        <v>895</v>
      </c>
      <c r="R11">
        <f>IF(AND(target!S11&gt;0,ground_truth!S9&gt;0,incorrect_targets!S11&lt;1),time!S11,10000)</f>
        <v>862</v>
      </c>
      <c r="S11">
        <f>IF(AND(target!T11&gt;0,ground_truth!T9&gt;0,incorrect_targets!T11&lt;1),time!T11,10000)</f>
        <v>982</v>
      </c>
      <c r="T11">
        <f>IF(AND(target!U11&gt;0,ground_truth!U9&gt;0,incorrect_targets!U11&lt;1),time!U11,10000)</f>
        <v>646</v>
      </c>
      <c r="U11">
        <f>IF(AND(target!V11&gt;0,ground_truth!V9&gt;0,incorrect_targets!V11&lt;1),time!V11,10000)</f>
        <v>1524</v>
      </c>
      <c r="V11">
        <f>IF(AND(target!W11&gt;0,ground_truth!W9&gt;0,incorrect_targets!W11&lt;1),time!W11,10000)</f>
        <v>1611</v>
      </c>
      <c r="W11">
        <f>IF(AND(target!X11&gt;0,ground_truth!X9&gt;0,incorrect_targets!X11&lt;1),time!X11,10000)</f>
        <v>10000</v>
      </c>
      <c r="X11">
        <f>IF(AND(target!Y11&gt;0,ground_truth!Y9&gt;0,incorrect_targets!Y11&lt;1),time!Y11,10000)</f>
        <v>10000</v>
      </c>
      <c r="Y11">
        <f>IF(AND(target!Z11&gt;0,ground_truth!Z9&gt;0,incorrect_targets!Z11&lt;1),time!Z11,10000)</f>
        <v>2038</v>
      </c>
      <c r="Z11">
        <f>IF(AND(target!AA11&gt;0,ground_truth!AA9&gt;0,incorrect_targets!AA11&lt;1),time!AA11,10000)</f>
        <v>2245</v>
      </c>
      <c r="AA11">
        <f>IF(AND(target!AB11&gt;0,ground_truth!AB9&gt;0,incorrect_targets!AB11&lt;1),time!AB11,10000)</f>
        <v>10000</v>
      </c>
      <c r="AB11">
        <f>IF(AND(target!AC11&gt;0,ground_truth!AC9&gt;0,incorrect_targets!AC11&lt;1),time!AC11,10000)</f>
        <v>10000</v>
      </c>
      <c r="AC11">
        <f>IF(AND(target!AD11&gt;0,ground_truth!AD9&gt;0,incorrect_targets!AD11&lt;1),time!AD11,10000)</f>
        <v>10000</v>
      </c>
      <c r="AD11">
        <f>IF(AND(target!AE11&gt;0,ground_truth!AE9&gt;0,incorrect_targets!AE11&lt;1),time!AE11,10000)</f>
        <v>10000</v>
      </c>
      <c r="AE11">
        <f>IF(AND(target!AF11&gt;0,ground_truth!AF9&gt;0,incorrect_targets!AF11&lt;1),time!AF11,10000)</f>
        <v>10000</v>
      </c>
      <c r="AF11">
        <f>IF(AND(target!AG11&gt;0,ground_truth!AG9&gt;0,incorrect_targets!AG11&lt;1),time!AG11,10000)</f>
        <v>2157</v>
      </c>
      <c r="AG11">
        <f>IF(AND(target!AH11&gt;0,ground_truth!AH9&gt;0,incorrect_targets!AH11&lt;1),time!AH11,10000)</f>
        <v>1110</v>
      </c>
      <c r="AH11">
        <f>IF(AND(target!AI11&gt;0,ground_truth!AI9&gt;0,incorrect_targets!AI11&lt;1),time!AI11,10000)</f>
        <v>10000</v>
      </c>
      <c r="AI11">
        <f>IF(AND(target!AJ11&gt;0,ground_truth!AJ9&gt;0,incorrect_targets!AJ11&lt;1),time!AJ11,10000)</f>
        <v>1412</v>
      </c>
      <c r="AJ11">
        <f>IF(AND(target!AK11&gt;0,ground_truth!AK9&gt;0,incorrect_targets!AK11&lt;1),time!AK11,10000)</f>
        <v>10000</v>
      </c>
      <c r="AK11">
        <f>IF(AND(target!AL11&gt;0,ground_truth!AL9&gt;0,incorrect_targets!AL11&lt;1),time!AL11,10000)</f>
        <v>664</v>
      </c>
      <c r="AL11">
        <f>IF(AND(target!AM11&gt;0,ground_truth!AM9&gt;0,incorrect_targets!AM11&lt;1),time!AM11,10000)</f>
        <v>782</v>
      </c>
      <c r="AM11">
        <f>IF(AND(target!AN11&gt;0,ground_truth!AN9&gt;0,incorrect_targets!AN11&lt;1),time!AN11,10000)</f>
        <v>713</v>
      </c>
      <c r="AN11">
        <f>IF(AND(target!AO11&gt;0,ground_truth!AO9&gt;0,incorrect_targets!AO11&lt;1),time!AO11,10000)</f>
        <v>702</v>
      </c>
      <c r="AO11">
        <f>IF(AND(target!AP11&gt;0,ground_truth!AP9&gt;0,incorrect_targets!AP11&lt;1),time!AP11,10000)</f>
        <v>10000</v>
      </c>
      <c r="AP11">
        <f>IF(AND(target!AQ11&gt;0,ground_truth!AQ9&gt;0,incorrect_targets!AQ11&lt;1),time!AQ11,10000)</f>
        <v>997</v>
      </c>
      <c r="AQ11">
        <f>IF(AND(target!AR11&gt;0,ground_truth!AR9&gt;0,incorrect_targets!AR11&lt;1),time!AR11,10000)</f>
        <v>580</v>
      </c>
      <c r="AR11">
        <f>IF(AND(target!AS11&gt;0,ground_truth!AS9&gt;0,incorrect_targets!AS11&lt;1),time!AS11,10000)</f>
        <v>1044</v>
      </c>
      <c r="AS11">
        <f>IF(AND(target!AT11&gt;0,ground_truth!AT9&gt;0,incorrect_targets!AT11&lt;1),time!AT11,10000)</f>
        <v>655</v>
      </c>
      <c r="AT11">
        <f>IF(AND(target!AU11&gt;0,ground_truth!AU9&gt;0,incorrect_targets!AU11&lt;1),time!AU11,10000)</f>
        <v>796</v>
      </c>
      <c r="AU11">
        <f>IF(AND(target!AV11&gt;0,ground_truth!AV9&gt;0,incorrect_targets!AV11&lt;1),time!AV11,10000)</f>
        <v>746</v>
      </c>
      <c r="AV11">
        <f>IF(AND(target!AW11&gt;0,ground_truth!AW9&gt;0,incorrect_targets!AW11&lt;1),time!AW11,10000)</f>
        <v>2129</v>
      </c>
      <c r="AW11">
        <f>IF(AND(target!AX11&gt;0,ground_truth!AX9&gt;0,incorrect_targets!AX11&lt;1),time!AX11,10000)</f>
        <v>10000</v>
      </c>
      <c r="AX11">
        <f>IF(AND(target!AY11&gt;0,ground_truth!AY9&gt;0,incorrect_targets!AY11&lt;1),time!AY11,10000)</f>
        <v>1276</v>
      </c>
      <c r="AY11">
        <f>IF(AND(target!AZ11&gt;0,ground_truth!AZ9&gt;0,incorrect_targets!AZ11&lt;1),time!AZ11,10000)</f>
        <v>10000</v>
      </c>
      <c r="AZ11">
        <f>IF(AND(target!BA11&gt;0,ground_truth!BA9&gt;0,incorrect_targets!BA11&lt;1),time!BA11,10000)</f>
        <v>10000</v>
      </c>
      <c r="BB11">
        <f t="shared" si="0"/>
        <v>243274</v>
      </c>
      <c r="BD11">
        <f t="shared" si="1"/>
        <v>11</v>
      </c>
    </row>
    <row r="12" spans="1:56" x14ac:dyDescent="0.25">
      <c r="A12">
        <f>target!A12</f>
        <v>8</v>
      </c>
      <c r="B12">
        <f>IF(AND(target!C12&gt;0,ground_truth!C10&gt;0,incorrect_targets!C12&lt;1),time!C12,10000)</f>
        <v>10000</v>
      </c>
      <c r="C12">
        <f>IF(AND(target!D12&gt;0,ground_truth!D10&gt;0,incorrect_targets!D12&lt;1),time!D12,10000)</f>
        <v>10000</v>
      </c>
      <c r="D12">
        <f>IF(AND(target!E12&gt;0,ground_truth!E10&gt;0,incorrect_targets!E12&lt;1),time!E12,10000)</f>
        <v>10000</v>
      </c>
      <c r="E12">
        <f>IF(AND(target!F12&gt;0,ground_truth!F10&gt;0,incorrect_targets!F12&lt;1),time!F12,10000)</f>
        <v>10000</v>
      </c>
      <c r="F12">
        <f>IF(AND(target!G12&gt;0,ground_truth!G10&gt;0,incorrect_targets!G12&lt;1),time!G12,10000)</f>
        <v>10000</v>
      </c>
      <c r="G12">
        <f>IF(AND(target!H12&gt;0,ground_truth!H10&gt;0,incorrect_targets!H12&lt;1),time!H12,10000)</f>
        <v>415</v>
      </c>
      <c r="H12">
        <f>IF(AND(target!I12&gt;0,ground_truth!I10&gt;0,incorrect_targets!I12&lt;1),time!I12,10000)</f>
        <v>482</v>
      </c>
      <c r="I12">
        <f>IF(AND(target!J12&gt;0,ground_truth!J10&gt;0,incorrect_targets!J12&lt;1),time!J12,10000)</f>
        <v>532</v>
      </c>
      <c r="J12">
        <f>IF(AND(target!K12&gt;0,ground_truth!K10&gt;0,incorrect_targets!K12&lt;1),time!K12,10000)</f>
        <v>779</v>
      </c>
      <c r="K12">
        <f>IF(AND(target!L12&gt;0,ground_truth!L10&gt;0,incorrect_targets!L12&lt;1),time!L12,10000)</f>
        <v>10000</v>
      </c>
      <c r="L12">
        <f>IF(AND(target!M12&gt;0,ground_truth!M10&gt;0,incorrect_targets!M12&lt;1),time!M12,10000)</f>
        <v>435</v>
      </c>
      <c r="M12">
        <f>IF(AND(target!N12&gt;0,ground_truth!N10&gt;0,incorrect_targets!N12&lt;1),time!N12,10000)</f>
        <v>480</v>
      </c>
      <c r="N12">
        <f>IF(AND(target!O12&gt;0,ground_truth!O10&gt;0,incorrect_targets!O12&lt;1),time!O12,10000)</f>
        <v>10000</v>
      </c>
      <c r="O12">
        <f>IF(AND(target!P12&gt;0,ground_truth!P10&gt;0,incorrect_targets!P12&lt;1),time!P12,10000)</f>
        <v>649</v>
      </c>
      <c r="P12">
        <f>IF(AND(target!Q12&gt;0,ground_truth!Q10&gt;0,incorrect_targets!Q12&lt;1),time!Q12,10000)</f>
        <v>1475</v>
      </c>
      <c r="Q12">
        <f>IF(AND(target!R12&gt;0,ground_truth!R10&gt;0,incorrect_targets!R12&lt;1),time!R12,10000)</f>
        <v>514</v>
      </c>
      <c r="R12">
        <f>IF(AND(target!S12&gt;0,ground_truth!S10&gt;0,incorrect_targets!S12&lt;1),time!S12,10000)</f>
        <v>603</v>
      </c>
      <c r="S12">
        <f>IF(AND(target!T12&gt;0,ground_truth!T10&gt;0,incorrect_targets!T12&lt;1),time!T12,10000)</f>
        <v>862</v>
      </c>
      <c r="T12">
        <f>IF(AND(target!U12&gt;0,ground_truth!U10&gt;0,incorrect_targets!U12&lt;1),time!U12,10000)</f>
        <v>431</v>
      </c>
      <c r="U12">
        <f>IF(AND(target!V12&gt;0,ground_truth!V10&gt;0,incorrect_targets!V12&lt;1),time!V12,10000)</f>
        <v>750</v>
      </c>
      <c r="V12">
        <f>IF(AND(target!W12&gt;0,ground_truth!W10&gt;0,incorrect_targets!W12&lt;1),time!W12,10000)</f>
        <v>663</v>
      </c>
      <c r="W12">
        <f>IF(AND(target!X12&gt;0,ground_truth!X10&gt;0,incorrect_targets!X12&lt;1),time!X12,10000)</f>
        <v>688</v>
      </c>
      <c r="X12">
        <f>IF(AND(target!Y12&gt;0,ground_truth!Y10&gt;0,incorrect_targets!Y12&lt;1),time!Y12,10000)</f>
        <v>1346</v>
      </c>
      <c r="Y12">
        <f>IF(AND(target!Z12&gt;0,ground_truth!Z10&gt;0,incorrect_targets!Z12&lt;1),time!Z12,10000)</f>
        <v>1382</v>
      </c>
      <c r="Z12">
        <f>IF(AND(target!AA12&gt;0,ground_truth!AA10&gt;0,incorrect_targets!AA12&lt;1),time!AA12,10000)</f>
        <v>3165</v>
      </c>
      <c r="AA12">
        <f>IF(AND(target!AB12&gt;0,ground_truth!AB10&gt;0,incorrect_targets!AB12&lt;1),time!AB12,10000)</f>
        <v>10000</v>
      </c>
      <c r="AB12">
        <f>IF(AND(target!AC12&gt;0,ground_truth!AC10&gt;0,incorrect_targets!AC12&lt;1),time!AC12,10000)</f>
        <v>10000</v>
      </c>
      <c r="AC12">
        <f>IF(AND(target!AD12&gt;0,ground_truth!AD10&gt;0,incorrect_targets!AD12&lt;1),time!AD12,10000)</f>
        <v>10000</v>
      </c>
      <c r="AD12">
        <f>IF(AND(target!AE12&gt;0,ground_truth!AE10&gt;0,incorrect_targets!AE12&lt;1),time!AE12,10000)</f>
        <v>10000</v>
      </c>
      <c r="AE12">
        <f>IF(AND(target!AF12&gt;0,ground_truth!AF10&gt;0,incorrect_targets!AF12&lt;1),time!AF12,10000)</f>
        <v>10000</v>
      </c>
      <c r="AF12">
        <f>IF(AND(target!AG12&gt;0,ground_truth!AG10&gt;0,incorrect_targets!AG12&lt;1),time!AG12,10000)</f>
        <v>482</v>
      </c>
      <c r="AG12">
        <f>IF(AND(target!AH12&gt;0,ground_truth!AH10&gt;0,incorrect_targets!AH12&lt;1),time!AH12,10000)</f>
        <v>1193</v>
      </c>
      <c r="AH12">
        <f>IF(AND(target!AI12&gt;0,ground_truth!AI10&gt;0,incorrect_targets!AI12&lt;1),time!AI12,10000)</f>
        <v>1244</v>
      </c>
      <c r="AI12">
        <f>IF(AND(target!AJ12&gt;0,ground_truth!AJ10&gt;0,incorrect_targets!AJ12&lt;1),time!AJ12,10000)</f>
        <v>597</v>
      </c>
      <c r="AJ12">
        <f>IF(AND(target!AK12&gt;0,ground_truth!AK10&gt;0,incorrect_targets!AK12&lt;1),time!AK12,10000)</f>
        <v>4165</v>
      </c>
      <c r="AK12">
        <f>IF(AND(target!AL12&gt;0,ground_truth!AL10&gt;0,incorrect_targets!AL12&lt;1),time!AL12,10000)</f>
        <v>552</v>
      </c>
      <c r="AL12">
        <f>IF(AND(target!AM12&gt;0,ground_truth!AM10&gt;0,incorrect_targets!AM12&lt;1),time!AM12,10000)</f>
        <v>520</v>
      </c>
      <c r="AM12">
        <f>IF(AND(target!AN12&gt;0,ground_truth!AN10&gt;0,incorrect_targets!AN12&lt;1),time!AN12,10000)</f>
        <v>850</v>
      </c>
      <c r="AN12">
        <f>IF(AND(target!AO12&gt;0,ground_truth!AO10&gt;0,incorrect_targets!AO12&lt;1),time!AO12,10000)</f>
        <v>450</v>
      </c>
      <c r="AO12">
        <f>IF(AND(target!AP12&gt;0,ground_truth!AP10&gt;0,incorrect_targets!AP12&lt;1),time!AP12,10000)</f>
        <v>2593</v>
      </c>
      <c r="AP12">
        <f>IF(AND(target!AQ12&gt;0,ground_truth!AQ10&gt;0,incorrect_targets!AQ12&lt;1),time!AQ12,10000)</f>
        <v>447</v>
      </c>
      <c r="AQ12">
        <f>IF(AND(target!AR12&gt;0,ground_truth!AR10&gt;0,incorrect_targets!AR12&lt;1),time!AR12,10000)</f>
        <v>497</v>
      </c>
      <c r="AR12">
        <f>IF(AND(target!AS12&gt;0,ground_truth!AS10&gt;0,incorrect_targets!AS12&lt;1),time!AS12,10000)</f>
        <v>582</v>
      </c>
      <c r="AS12">
        <f>IF(AND(target!AT12&gt;0,ground_truth!AT10&gt;0,incorrect_targets!AT12&lt;1),time!AT12,10000)</f>
        <v>565</v>
      </c>
      <c r="AT12">
        <f>IF(AND(target!AU12&gt;0,ground_truth!AU10&gt;0,incorrect_targets!AU12&lt;1),time!AU12,10000)</f>
        <v>779</v>
      </c>
      <c r="AU12">
        <f>IF(AND(target!AV12&gt;0,ground_truth!AV10&gt;0,incorrect_targets!AV12&lt;1),time!AV12,10000)</f>
        <v>2163</v>
      </c>
      <c r="AV12">
        <f>IF(AND(target!AW12&gt;0,ground_truth!AW10&gt;0,incorrect_targets!AW12&lt;1),time!AW12,10000)</f>
        <v>4965</v>
      </c>
      <c r="AW12">
        <f>IF(AND(target!AX12&gt;0,ground_truth!AX10&gt;0,incorrect_targets!AX12&lt;1),time!AX12,10000)</f>
        <v>10000</v>
      </c>
      <c r="AX12">
        <f>IF(AND(target!AY12&gt;0,ground_truth!AY10&gt;0,incorrect_targets!AY12&lt;1),time!AY12,10000)</f>
        <v>961</v>
      </c>
      <c r="AY12">
        <f>IF(AND(target!AZ12&gt;0,ground_truth!AZ10&gt;0,incorrect_targets!AZ12&lt;1),time!AZ12,10000)</f>
        <v>10000</v>
      </c>
      <c r="AZ12">
        <f>IF(AND(target!BA12&gt;0,ground_truth!BA10&gt;0,incorrect_targets!BA12&lt;1),time!BA12,10000)</f>
        <v>10000</v>
      </c>
      <c r="BB12">
        <f t="shared" si="0"/>
        <v>189256</v>
      </c>
      <c r="BD12">
        <f t="shared" si="1"/>
        <v>1</v>
      </c>
    </row>
    <row r="13" spans="1:56" x14ac:dyDescent="0.25">
      <c r="A13">
        <f>target!A13</f>
        <v>9</v>
      </c>
      <c r="B13">
        <f>IF(AND(target!C13&gt;0,ground_truth!C11&gt;0,incorrect_targets!C13&lt;1),time!C13,10000)</f>
        <v>10000</v>
      </c>
      <c r="C13">
        <f>IF(AND(target!D13&gt;0,ground_truth!D11&gt;0,incorrect_targets!D13&lt;1),time!D13,10000)</f>
        <v>10000</v>
      </c>
      <c r="D13">
        <f>IF(AND(target!E13&gt;0,ground_truth!E11&gt;0,incorrect_targets!E13&lt;1),time!E13,10000)</f>
        <v>10000</v>
      </c>
      <c r="E13">
        <f>IF(AND(target!F13&gt;0,ground_truth!F11&gt;0,incorrect_targets!F13&lt;1),time!F13,10000)</f>
        <v>10000</v>
      </c>
      <c r="F13">
        <f>IF(AND(target!G13&gt;0,ground_truth!G11&gt;0,incorrect_targets!G13&lt;1),time!G13,10000)</f>
        <v>10000</v>
      </c>
      <c r="G13">
        <f>IF(AND(target!H13&gt;0,ground_truth!H11&gt;0,incorrect_targets!H13&lt;1),time!H13,10000)</f>
        <v>497</v>
      </c>
      <c r="H13">
        <f>IF(AND(target!I13&gt;0,ground_truth!I11&gt;0,incorrect_targets!I13&lt;1),time!I13,10000)</f>
        <v>1382</v>
      </c>
      <c r="I13">
        <f>IF(AND(target!J13&gt;0,ground_truth!J11&gt;0,incorrect_targets!J13&lt;1),time!J13,10000)</f>
        <v>1474</v>
      </c>
      <c r="J13">
        <f>IF(AND(target!K13&gt;0,ground_truth!K11&gt;0,incorrect_targets!K13&lt;1),time!K13,10000)</f>
        <v>432</v>
      </c>
      <c r="K13">
        <f>IF(AND(target!L13&gt;0,ground_truth!L11&gt;0,incorrect_targets!L13&lt;1),time!L13,10000)</f>
        <v>2876</v>
      </c>
      <c r="L13">
        <f>IF(AND(target!M13&gt;0,ground_truth!M11&gt;0,incorrect_targets!M13&lt;1),time!M13,10000)</f>
        <v>713</v>
      </c>
      <c r="M13">
        <f>IF(AND(target!N13&gt;0,ground_truth!N11&gt;0,incorrect_targets!N13&lt;1),time!N13,10000)</f>
        <v>497</v>
      </c>
      <c r="N13">
        <f>IF(AND(target!O13&gt;0,ground_truth!O11&gt;0,incorrect_targets!O13&lt;1),time!O13,10000)</f>
        <v>1614</v>
      </c>
      <c r="O13">
        <f>IF(AND(target!P13&gt;0,ground_truth!P11&gt;0,incorrect_targets!P13&lt;1),time!P13,10000)</f>
        <v>738</v>
      </c>
      <c r="P13">
        <f>IF(AND(target!Q13&gt;0,ground_truth!Q11&gt;0,incorrect_targets!Q13&lt;1),time!Q13,10000)</f>
        <v>1342</v>
      </c>
      <c r="Q13">
        <f>IF(AND(target!R13&gt;0,ground_truth!R11&gt;0,incorrect_targets!R13&lt;1),time!R13,10000)</f>
        <v>547</v>
      </c>
      <c r="R13">
        <f>IF(AND(target!S13&gt;0,ground_truth!S11&gt;0,incorrect_targets!S13&lt;1),time!S13,10000)</f>
        <v>548</v>
      </c>
      <c r="S13">
        <f>IF(AND(target!T13&gt;0,ground_truth!T11&gt;0,incorrect_targets!T13&lt;1),time!T13,10000)</f>
        <v>563</v>
      </c>
      <c r="T13">
        <f>IF(AND(target!U13&gt;0,ground_truth!U11&gt;0,incorrect_targets!U13&lt;1),time!U13,10000)</f>
        <v>398</v>
      </c>
      <c r="U13">
        <f>IF(AND(target!V13&gt;0,ground_truth!V11&gt;0,incorrect_targets!V13&lt;1),time!V13,10000)</f>
        <v>552</v>
      </c>
      <c r="V13">
        <f>IF(AND(target!W13&gt;0,ground_truth!W11&gt;0,incorrect_targets!W13&lt;1),time!W13,10000)</f>
        <v>630</v>
      </c>
      <c r="W13">
        <f>IF(AND(target!X13&gt;0,ground_truth!X11&gt;0,incorrect_targets!X13&lt;1),time!X13,10000)</f>
        <v>2850</v>
      </c>
      <c r="X13">
        <f>IF(AND(target!Y13&gt;0,ground_truth!Y11&gt;0,incorrect_targets!Y13&lt;1),time!Y13,10000)</f>
        <v>10000</v>
      </c>
      <c r="Y13">
        <f>IF(AND(target!Z13&gt;0,ground_truth!Z11&gt;0,incorrect_targets!Z13&lt;1),time!Z13,10000)</f>
        <v>1096</v>
      </c>
      <c r="Z13">
        <f>IF(AND(target!AA13&gt;0,ground_truth!AA11&gt;0,incorrect_targets!AA13&lt;1),time!AA13,10000)</f>
        <v>10000</v>
      </c>
      <c r="AA13">
        <f>IF(AND(target!AB13&gt;0,ground_truth!AB11&gt;0,incorrect_targets!AB13&lt;1),time!AB13,10000)</f>
        <v>10000</v>
      </c>
      <c r="AB13">
        <f>IF(AND(target!AC13&gt;0,ground_truth!AC11&gt;0,incorrect_targets!AC13&lt;1),time!AC13,10000)</f>
        <v>10000</v>
      </c>
      <c r="AC13">
        <f>IF(AND(target!AD13&gt;0,ground_truth!AD11&gt;0,incorrect_targets!AD13&lt;1),time!AD13,10000)</f>
        <v>10000</v>
      </c>
      <c r="AD13">
        <f>IF(AND(target!AE13&gt;0,ground_truth!AE11&gt;0,incorrect_targets!AE13&lt;1),time!AE13,10000)</f>
        <v>10000</v>
      </c>
      <c r="AE13">
        <f>IF(AND(target!AF13&gt;0,ground_truth!AF11&gt;0,incorrect_targets!AF13&lt;1),time!AF13,10000)</f>
        <v>10000</v>
      </c>
      <c r="AF13">
        <f>IF(AND(target!AG13&gt;0,ground_truth!AG11&gt;0,incorrect_targets!AG13&lt;1),time!AG13,10000)</f>
        <v>532</v>
      </c>
      <c r="AG13">
        <f>IF(AND(target!AH13&gt;0,ground_truth!AH11&gt;0,incorrect_targets!AH13&lt;1),time!AH13,10000)</f>
        <v>912</v>
      </c>
      <c r="AH13">
        <f>IF(AND(target!AI13&gt;0,ground_truth!AI11&gt;0,incorrect_targets!AI13&lt;1),time!AI13,10000)</f>
        <v>2104</v>
      </c>
      <c r="AI13">
        <f>IF(AND(target!AJ13&gt;0,ground_truth!AJ11&gt;0,incorrect_targets!AJ13&lt;1),time!AJ13,10000)</f>
        <v>497</v>
      </c>
      <c r="AJ13">
        <f>IF(AND(target!AK13&gt;0,ground_truth!AK11&gt;0,incorrect_targets!AK13&lt;1),time!AK13,10000)</f>
        <v>3085</v>
      </c>
      <c r="AK13">
        <f>IF(AND(target!AL13&gt;0,ground_truth!AL11&gt;0,incorrect_targets!AL13&lt;1),time!AL13,10000)</f>
        <v>597</v>
      </c>
      <c r="AL13">
        <f>IF(AND(target!AM13&gt;0,ground_truth!AM11&gt;0,incorrect_targets!AM13&lt;1),time!AM13,10000)</f>
        <v>630</v>
      </c>
      <c r="AM13">
        <f>IF(AND(target!AN13&gt;0,ground_truth!AN11&gt;0,incorrect_targets!AN13&lt;1),time!AN13,10000)</f>
        <v>2485</v>
      </c>
      <c r="AN13">
        <f>IF(AND(target!AO13&gt;0,ground_truth!AO11&gt;0,incorrect_targets!AO13&lt;1),time!AO13,10000)</f>
        <v>597</v>
      </c>
      <c r="AO13">
        <f>IF(AND(target!AP13&gt;0,ground_truth!AP11&gt;0,incorrect_targets!AP13&lt;1),time!AP13,10000)</f>
        <v>967</v>
      </c>
      <c r="AP13">
        <f>IF(AND(target!AQ13&gt;0,ground_truth!AQ11&gt;0,incorrect_targets!AQ13&lt;1),time!AQ13,10000)</f>
        <v>564</v>
      </c>
      <c r="AQ13">
        <f>IF(AND(target!AR13&gt;0,ground_truth!AR11&gt;0,incorrect_targets!AR13&lt;1),time!AR13,10000)</f>
        <v>475</v>
      </c>
      <c r="AR13">
        <f>IF(AND(target!AS13&gt;0,ground_truth!AS11&gt;0,incorrect_targets!AS13&lt;1),time!AS13,10000)</f>
        <v>762</v>
      </c>
      <c r="AS13">
        <f>IF(AND(target!AT13&gt;0,ground_truth!AT11&gt;0,incorrect_targets!AT13&lt;1),time!AT13,10000)</f>
        <v>451</v>
      </c>
      <c r="AT13">
        <f>IF(AND(target!AU13&gt;0,ground_truth!AU11&gt;0,incorrect_targets!AU13&lt;1),time!AU13,10000)</f>
        <v>763</v>
      </c>
      <c r="AU13">
        <f>IF(AND(target!AV13&gt;0,ground_truth!AV11&gt;0,incorrect_targets!AV13&lt;1),time!AV13,10000)</f>
        <v>1011</v>
      </c>
      <c r="AV13">
        <f>IF(AND(target!AW13&gt;0,ground_truth!AW11&gt;0,incorrect_targets!AW13&lt;1),time!AW13,10000)</f>
        <v>10000</v>
      </c>
      <c r="AW13">
        <f>IF(AND(target!AX13&gt;0,ground_truth!AX11&gt;0,incorrect_targets!AX13&lt;1),time!AX13,10000)</f>
        <v>4606</v>
      </c>
      <c r="AX13">
        <f>IF(AND(target!AY13&gt;0,ground_truth!AY11&gt;0,incorrect_targets!AY13&lt;1),time!AY13,10000)</f>
        <v>1709</v>
      </c>
      <c r="AY13">
        <f>IF(AND(target!AZ13&gt;0,ground_truth!AZ11&gt;0,incorrect_targets!AZ13&lt;1),time!AZ13,10000)</f>
        <v>10000</v>
      </c>
      <c r="AZ13">
        <f>IF(AND(target!BA13&gt;0,ground_truth!BA11&gt;0,incorrect_targets!BA13&lt;1),time!BA13,10000)</f>
        <v>10000</v>
      </c>
      <c r="BB13">
        <f t="shared" si="0"/>
        <v>191496</v>
      </c>
      <c r="BD13">
        <f t="shared" si="1"/>
        <v>2</v>
      </c>
    </row>
    <row r="14" spans="1:56" x14ac:dyDescent="0.25">
      <c r="A14">
        <f>target!A14</f>
        <v>11</v>
      </c>
      <c r="B14">
        <f>IF(AND(target!C14&gt;0,ground_truth!C12&gt;0,incorrect_targets!C14&lt;1),time!C14,10000)</f>
        <v>10000</v>
      </c>
      <c r="C14">
        <f>IF(AND(target!D14&gt;0,ground_truth!D12&gt;0,incorrect_targets!D14&lt;1),time!D14,10000)</f>
        <v>10000</v>
      </c>
      <c r="D14">
        <f>IF(AND(target!E14&gt;0,ground_truth!E12&gt;0,incorrect_targets!E14&lt;1),time!E14,10000)</f>
        <v>10000</v>
      </c>
      <c r="E14">
        <f>IF(AND(target!F14&gt;0,ground_truth!F12&gt;0,incorrect_targets!F14&lt;1),time!F14,10000)</f>
        <v>10000</v>
      </c>
      <c r="F14">
        <f>IF(AND(target!G14&gt;0,ground_truth!G12&gt;0,incorrect_targets!G14&lt;1),time!G14,10000)</f>
        <v>10000</v>
      </c>
      <c r="G14">
        <f>IF(AND(target!H14&gt;0,ground_truth!H12&gt;0,incorrect_targets!H14&lt;1),time!H14,10000)</f>
        <v>580</v>
      </c>
      <c r="H14">
        <f>IF(AND(target!I14&gt;0,ground_truth!I12&gt;0,incorrect_targets!I14&lt;1),time!I14,10000)</f>
        <v>1243</v>
      </c>
      <c r="I14">
        <f>IF(AND(target!J14&gt;0,ground_truth!J12&gt;0,incorrect_targets!J14&lt;1),time!J14,10000)</f>
        <v>1657</v>
      </c>
      <c r="J14">
        <f>IF(AND(target!K14&gt;0,ground_truth!K12&gt;0,incorrect_targets!K14&lt;1),time!K14,10000)</f>
        <v>1028</v>
      </c>
      <c r="K14">
        <f>IF(AND(target!L14&gt;0,ground_truth!L12&gt;0,incorrect_targets!L14&lt;1),time!L14,10000)</f>
        <v>3015</v>
      </c>
      <c r="L14">
        <f>IF(AND(target!M14&gt;0,ground_truth!M12&gt;0,incorrect_targets!M14&lt;1),time!M14,10000)</f>
        <v>613</v>
      </c>
      <c r="M14">
        <f>IF(AND(target!N14&gt;0,ground_truth!N12&gt;0,incorrect_targets!N14&lt;1),time!N14,10000)</f>
        <v>580</v>
      </c>
      <c r="N14">
        <f>IF(AND(target!O14&gt;0,ground_truth!O12&gt;0,incorrect_targets!O14&lt;1),time!O14,10000)</f>
        <v>1096</v>
      </c>
      <c r="O14">
        <f>IF(AND(target!P14&gt;0,ground_truth!P12&gt;0,incorrect_targets!P14&lt;1),time!P14,10000)</f>
        <v>613</v>
      </c>
      <c r="P14">
        <f>IF(AND(target!Q14&gt;0,ground_truth!Q12&gt;0,incorrect_targets!Q14&lt;1),time!Q14,10000)</f>
        <v>2837</v>
      </c>
      <c r="Q14">
        <f>IF(AND(target!R14&gt;0,ground_truth!R12&gt;0,incorrect_targets!R14&lt;1),time!R14,10000)</f>
        <v>663</v>
      </c>
      <c r="R14">
        <f>IF(AND(target!S14&gt;0,ground_truth!S12&gt;0,incorrect_targets!S14&lt;1),time!S14,10000)</f>
        <v>632</v>
      </c>
      <c r="S14">
        <f>IF(AND(target!T14&gt;0,ground_truth!T12&gt;0,incorrect_targets!T14&lt;1),time!T14,10000)</f>
        <v>464</v>
      </c>
      <c r="T14">
        <f>IF(AND(target!U14&gt;0,ground_truth!U12&gt;0,incorrect_targets!U14&lt;1),time!U14,10000)</f>
        <v>500</v>
      </c>
      <c r="U14">
        <f>IF(AND(target!V14&gt;0,ground_truth!V12&gt;0,incorrect_targets!V14&lt;1),time!V14,10000)</f>
        <v>10000</v>
      </c>
      <c r="V14">
        <f>IF(AND(target!W14&gt;0,ground_truth!W12&gt;0,incorrect_targets!W14&lt;1),time!W14,10000)</f>
        <v>845</v>
      </c>
      <c r="W14">
        <f>IF(AND(target!X14&gt;0,ground_truth!X12&gt;0,incorrect_targets!X14&lt;1),time!X14,10000)</f>
        <v>1611</v>
      </c>
      <c r="X14">
        <f>IF(AND(target!Y14&gt;0,ground_truth!Y12&gt;0,incorrect_targets!Y14&lt;1),time!Y14,10000)</f>
        <v>10000</v>
      </c>
      <c r="Y14">
        <f>IF(AND(target!Z14&gt;0,ground_truth!Z12&gt;0,incorrect_targets!Z14&lt;1),time!Z14,10000)</f>
        <v>2637</v>
      </c>
      <c r="Z14">
        <f>IF(AND(target!AA14&gt;0,ground_truth!AA12&gt;0,incorrect_targets!AA14&lt;1),time!AA14,10000)</f>
        <v>10000</v>
      </c>
      <c r="AA14">
        <f>IF(AND(target!AB14&gt;0,ground_truth!AB12&gt;0,incorrect_targets!AB14&lt;1),time!AB14,10000)</f>
        <v>10000</v>
      </c>
      <c r="AB14">
        <f>IF(AND(target!AC14&gt;0,ground_truth!AC12&gt;0,incorrect_targets!AC14&lt;1),time!AC14,10000)</f>
        <v>10000</v>
      </c>
      <c r="AC14">
        <f>IF(AND(target!AD14&gt;0,ground_truth!AD12&gt;0,incorrect_targets!AD14&lt;1),time!AD14,10000)</f>
        <v>10000</v>
      </c>
      <c r="AD14">
        <f>IF(AND(target!AE14&gt;0,ground_truth!AE12&gt;0,incorrect_targets!AE14&lt;1),time!AE14,10000)</f>
        <v>10000</v>
      </c>
      <c r="AE14">
        <f>IF(AND(target!AF14&gt;0,ground_truth!AF12&gt;0,incorrect_targets!AF14&lt;1),time!AF14,10000)</f>
        <v>10000</v>
      </c>
      <c r="AF14">
        <f>IF(AND(target!AG14&gt;0,ground_truth!AG12&gt;0,incorrect_targets!AG14&lt;1),time!AG14,10000)</f>
        <v>812</v>
      </c>
      <c r="AG14">
        <f>IF(AND(target!AH14&gt;0,ground_truth!AH12&gt;0,incorrect_targets!AH14&lt;1),time!AH14,10000)</f>
        <v>2040</v>
      </c>
      <c r="AH14">
        <f>IF(AND(target!AI14&gt;0,ground_truth!AI12&gt;0,incorrect_targets!AI14&lt;1),time!AI14,10000)</f>
        <v>3894</v>
      </c>
      <c r="AI14">
        <f>IF(AND(target!AJ14&gt;0,ground_truth!AJ12&gt;0,incorrect_targets!AJ14&lt;1),time!AJ14,10000)</f>
        <v>746</v>
      </c>
      <c r="AJ14">
        <f>IF(AND(target!AK14&gt;0,ground_truth!AK12&gt;0,incorrect_targets!AK14&lt;1),time!AK14,10000)</f>
        <v>10000</v>
      </c>
      <c r="AK14">
        <f>IF(AND(target!AL14&gt;0,ground_truth!AL12&gt;0,incorrect_targets!AL14&lt;1),time!AL14,10000)</f>
        <v>531</v>
      </c>
      <c r="AL14">
        <f>IF(AND(target!AM14&gt;0,ground_truth!AM12&gt;0,incorrect_targets!AM14&lt;1),time!AM14,10000)</f>
        <v>597</v>
      </c>
      <c r="AM14">
        <f>IF(AND(target!AN14&gt;0,ground_truth!AN12&gt;0,incorrect_targets!AN14&lt;1),time!AN14,10000)</f>
        <v>10000</v>
      </c>
      <c r="AN14">
        <f>IF(AND(target!AO14&gt;0,ground_truth!AO12&gt;0,incorrect_targets!AO14&lt;1),time!AO14,10000)</f>
        <v>597</v>
      </c>
      <c r="AO14">
        <f>IF(AND(target!AP14&gt;0,ground_truth!AP12&gt;0,incorrect_targets!AP14&lt;1),time!AP14,10000)</f>
        <v>10000</v>
      </c>
      <c r="AP14">
        <f>IF(AND(target!AQ14&gt;0,ground_truth!AQ12&gt;0,incorrect_targets!AQ14&lt;1),time!AQ14,10000)</f>
        <v>481</v>
      </c>
      <c r="AQ14">
        <f>IF(AND(target!AR14&gt;0,ground_truth!AR12&gt;0,incorrect_targets!AR14&lt;1),time!AR14,10000)</f>
        <v>580</v>
      </c>
      <c r="AR14">
        <f>IF(AND(target!AS14&gt;0,ground_truth!AS12&gt;0,incorrect_targets!AS14&lt;1),time!AS14,10000)</f>
        <v>679</v>
      </c>
      <c r="AS14">
        <f>IF(AND(target!AT14&gt;0,ground_truth!AT12&gt;0,incorrect_targets!AT14&lt;1),time!AT14,10000)</f>
        <v>580</v>
      </c>
      <c r="AT14">
        <f>IF(AND(target!AU14&gt;0,ground_truth!AU12&gt;0,incorrect_targets!AU14&lt;1),time!AU14,10000)</f>
        <v>1293</v>
      </c>
      <c r="AU14">
        <f>IF(AND(target!AV14&gt;0,ground_truth!AV12&gt;0,incorrect_targets!AV14&lt;1),time!AV14,10000)</f>
        <v>663</v>
      </c>
      <c r="AV14">
        <f>IF(AND(target!AW14&gt;0,ground_truth!AW12&gt;0,incorrect_targets!AW14&lt;1),time!AW14,10000)</f>
        <v>928</v>
      </c>
      <c r="AW14">
        <f>IF(AND(target!AX14&gt;0,ground_truth!AX12&gt;0,incorrect_targets!AX14&lt;1),time!AX14,10000)</f>
        <v>3430</v>
      </c>
      <c r="AX14">
        <f>IF(AND(target!AY14&gt;0,ground_truth!AY12&gt;0,incorrect_targets!AY14&lt;1),time!AY14,10000)</f>
        <v>10000</v>
      </c>
      <c r="AY14">
        <f>IF(AND(target!AZ14&gt;0,ground_truth!AZ12&gt;0,incorrect_targets!AZ14&lt;1),time!AZ14,10000)</f>
        <v>5023</v>
      </c>
      <c r="AZ14">
        <f>IF(AND(target!BA14&gt;0,ground_truth!BA12&gt;0,incorrect_targets!BA14&lt;1),time!BA14,10000)</f>
        <v>10000</v>
      </c>
      <c r="BB14">
        <f t="shared" si="0"/>
        <v>223488</v>
      </c>
      <c r="BD14">
        <f t="shared" si="1"/>
        <v>9</v>
      </c>
    </row>
    <row r="15" spans="1:56" x14ac:dyDescent="0.25">
      <c r="A15">
        <f>target!A15</f>
        <v>12</v>
      </c>
      <c r="B15">
        <f>IF(AND(target!C15&gt;0,ground_truth!C13&gt;0,incorrect_targets!C15&lt;1),time!C15,10000)</f>
        <v>10000</v>
      </c>
      <c r="C15">
        <f>IF(AND(target!D15&gt;0,ground_truth!D13&gt;0,incorrect_targets!D15&lt;1),time!D15,10000)</f>
        <v>10000</v>
      </c>
      <c r="D15">
        <f>IF(AND(target!E15&gt;0,ground_truth!E13&gt;0,incorrect_targets!E15&lt;1),time!E15,10000)</f>
        <v>10000</v>
      </c>
      <c r="E15">
        <f>IF(AND(target!F15&gt;0,ground_truth!F13&gt;0,incorrect_targets!F15&lt;1),time!F15,10000)</f>
        <v>10000</v>
      </c>
      <c r="F15">
        <f>IF(AND(target!G15&gt;0,ground_truth!G13&gt;0,incorrect_targets!G15&lt;1),time!G15,10000)</f>
        <v>10000</v>
      </c>
      <c r="G15">
        <f>IF(AND(target!H15&gt;0,ground_truth!H13&gt;0,incorrect_targets!H15&lt;1),time!H15,10000)</f>
        <v>779</v>
      </c>
      <c r="H15">
        <f>IF(AND(target!I15&gt;0,ground_truth!I13&gt;0,incorrect_targets!I15&lt;1),time!I15,10000)</f>
        <v>962</v>
      </c>
      <c r="I15">
        <f>IF(AND(target!J15&gt;0,ground_truth!J13&gt;0,incorrect_targets!J15&lt;1),time!J15,10000)</f>
        <v>10000</v>
      </c>
      <c r="J15">
        <f>IF(AND(target!K15&gt;0,ground_truth!K13&gt;0,incorrect_targets!K15&lt;1),time!K15,10000)</f>
        <v>796</v>
      </c>
      <c r="K15">
        <f>IF(AND(target!L15&gt;0,ground_truth!L13&gt;0,incorrect_targets!L15&lt;1),time!L15,10000)</f>
        <v>10000</v>
      </c>
      <c r="L15">
        <f>IF(AND(target!M15&gt;0,ground_truth!M13&gt;0,incorrect_targets!M15&lt;1),time!M15,10000)</f>
        <v>530</v>
      </c>
      <c r="M15">
        <f>IF(AND(target!N15&gt;0,ground_truth!N13&gt;0,incorrect_targets!N15&lt;1),time!N15,10000)</f>
        <v>481</v>
      </c>
      <c r="N15">
        <f>IF(AND(target!O15&gt;0,ground_truth!O13&gt;0,incorrect_targets!O15&lt;1),time!O15,10000)</f>
        <v>10000</v>
      </c>
      <c r="O15">
        <f>IF(AND(target!P15&gt;0,ground_truth!P13&gt;0,incorrect_targets!P15&lt;1),time!P15,10000)</f>
        <v>732</v>
      </c>
      <c r="P15">
        <f>IF(AND(target!Q15&gt;0,ground_truth!Q13&gt;0,incorrect_targets!Q15&lt;1),time!Q15,10000)</f>
        <v>1495</v>
      </c>
      <c r="Q15">
        <f>IF(AND(target!R15&gt;0,ground_truth!R13&gt;0,incorrect_targets!R15&lt;1),time!R15,10000)</f>
        <v>581</v>
      </c>
      <c r="R15">
        <f>IF(AND(target!S15&gt;0,ground_truth!S13&gt;0,incorrect_targets!S15&lt;1),time!S15,10000)</f>
        <v>762</v>
      </c>
      <c r="S15">
        <f>IF(AND(target!T15&gt;0,ground_truth!T13&gt;0,incorrect_targets!T15&lt;1),time!T15,10000)</f>
        <v>547</v>
      </c>
      <c r="T15">
        <f>IF(AND(target!U15&gt;0,ground_truth!U13&gt;0,incorrect_targets!U15&lt;1),time!U15,10000)</f>
        <v>448</v>
      </c>
      <c r="U15">
        <f>IF(AND(target!V15&gt;0,ground_truth!V13&gt;0,incorrect_targets!V15&lt;1),time!V15,10000)</f>
        <v>912</v>
      </c>
      <c r="V15">
        <f>IF(AND(target!W15&gt;0,ground_truth!W13&gt;0,incorrect_targets!W15&lt;1),time!W15,10000)</f>
        <v>630</v>
      </c>
      <c r="W15">
        <f>IF(AND(target!X15&gt;0,ground_truth!X13&gt;0,incorrect_targets!X15&lt;1),time!X15,10000)</f>
        <v>10000</v>
      </c>
      <c r="X15">
        <f>IF(AND(target!Y15&gt;0,ground_truth!Y13&gt;0,incorrect_targets!Y15&lt;1),time!Y15,10000)</f>
        <v>10000</v>
      </c>
      <c r="Y15">
        <f>IF(AND(target!Z15&gt;0,ground_truth!Z13&gt;0,incorrect_targets!Z15&lt;1),time!Z15,10000)</f>
        <v>1673</v>
      </c>
      <c r="Z15">
        <f>IF(AND(target!AA15&gt;0,ground_truth!AA13&gt;0,incorrect_targets!AA15&lt;1),time!AA15,10000)</f>
        <v>10000</v>
      </c>
      <c r="AA15">
        <f>IF(AND(target!AB15&gt;0,ground_truth!AB13&gt;0,incorrect_targets!AB15&lt;1),time!AB15,10000)</f>
        <v>10000</v>
      </c>
      <c r="AB15">
        <f>IF(AND(target!AC15&gt;0,ground_truth!AC13&gt;0,incorrect_targets!AC15&lt;1),time!AC15,10000)</f>
        <v>10000</v>
      </c>
      <c r="AC15">
        <f>IF(AND(target!AD15&gt;0,ground_truth!AD13&gt;0,incorrect_targets!AD15&lt;1),time!AD15,10000)</f>
        <v>10000</v>
      </c>
      <c r="AD15">
        <f>IF(AND(target!AE15&gt;0,ground_truth!AE13&gt;0,incorrect_targets!AE15&lt;1),time!AE15,10000)</f>
        <v>10000</v>
      </c>
      <c r="AE15">
        <f>IF(AND(target!AF15&gt;0,ground_truth!AF13&gt;0,incorrect_targets!AF15&lt;1),time!AF15,10000)</f>
        <v>10000</v>
      </c>
      <c r="AF15">
        <f>IF(AND(target!AG15&gt;0,ground_truth!AG13&gt;0,incorrect_targets!AG15&lt;1),time!AG15,10000)</f>
        <v>895</v>
      </c>
      <c r="AG15">
        <f>IF(AND(target!AH15&gt;0,ground_truth!AH13&gt;0,incorrect_targets!AH15&lt;1),time!AH15,10000)</f>
        <v>613</v>
      </c>
      <c r="AH15">
        <f>IF(AND(target!AI15&gt;0,ground_truth!AI13&gt;0,incorrect_targets!AI15&lt;1),time!AI15,10000)</f>
        <v>10000</v>
      </c>
      <c r="AI15">
        <f>IF(AND(target!AJ15&gt;0,ground_truth!AJ13&gt;0,incorrect_targets!AJ15&lt;1),time!AJ15,10000)</f>
        <v>551</v>
      </c>
      <c r="AJ15">
        <f>IF(AND(target!AK15&gt;0,ground_truth!AK13&gt;0,incorrect_targets!AK15&lt;1),time!AK15,10000)</f>
        <v>10000</v>
      </c>
      <c r="AK15">
        <f>IF(AND(target!AL15&gt;0,ground_truth!AL13&gt;0,incorrect_targets!AL15&lt;1),time!AL15,10000)</f>
        <v>531</v>
      </c>
      <c r="AL15">
        <f>IF(AND(target!AM15&gt;0,ground_truth!AM13&gt;0,incorrect_targets!AM15&lt;1),time!AM15,10000)</f>
        <v>713</v>
      </c>
      <c r="AM15">
        <f>IF(AND(target!AN15&gt;0,ground_truth!AN13&gt;0,incorrect_targets!AN15&lt;1),time!AN15,10000)</f>
        <v>1160</v>
      </c>
      <c r="AN15">
        <f>IF(AND(target!AO15&gt;0,ground_truth!AO13&gt;0,incorrect_targets!AO15&lt;1),time!AO15,10000)</f>
        <v>514</v>
      </c>
      <c r="AO15">
        <f>IF(AND(target!AP15&gt;0,ground_truth!AP13&gt;0,incorrect_targets!AP15&lt;1),time!AP15,10000)</f>
        <v>1127</v>
      </c>
      <c r="AP15">
        <f>IF(AND(target!AQ15&gt;0,ground_truth!AQ13&gt;0,incorrect_targets!AQ15&lt;1),time!AQ15,10000)</f>
        <v>497</v>
      </c>
      <c r="AQ15">
        <f>IF(AND(target!AR15&gt;0,ground_truth!AR13&gt;0,incorrect_targets!AR15&lt;1),time!AR15,10000)</f>
        <v>547</v>
      </c>
      <c r="AR15">
        <f>IF(AND(target!AS15&gt;0,ground_truth!AS13&gt;0,incorrect_targets!AS15&lt;1),time!AS15,10000)</f>
        <v>879</v>
      </c>
      <c r="AS15">
        <f>IF(AND(target!AT15&gt;0,ground_truth!AT13&gt;0,incorrect_targets!AT15&lt;1),time!AT15,10000)</f>
        <v>464</v>
      </c>
      <c r="AT15">
        <f>IF(AND(target!AU15&gt;0,ground_truth!AU13&gt;0,incorrect_targets!AU15&lt;1),time!AU15,10000)</f>
        <v>613</v>
      </c>
      <c r="AU15">
        <f>IF(AND(target!AV15&gt;0,ground_truth!AV13&gt;0,incorrect_targets!AV15&lt;1),time!AV15,10000)</f>
        <v>497</v>
      </c>
      <c r="AV15">
        <f>IF(AND(target!AW15&gt;0,ground_truth!AW13&gt;0,incorrect_targets!AW15&lt;1),time!AW15,10000)</f>
        <v>614</v>
      </c>
      <c r="AW15">
        <f>IF(AND(target!AX15&gt;0,ground_truth!AX13&gt;0,incorrect_targets!AX15&lt;1),time!AX15,10000)</f>
        <v>10000</v>
      </c>
      <c r="AX15">
        <f>IF(AND(target!AY15&gt;0,ground_truth!AY13&gt;0,incorrect_targets!AY15&lt;1),time!AY15,10000)</f>
        <v>829</v>
      </c>
      <c r="AY15">
        <f>IF(AND(target!AZ15&gt;0,ground_truth!AZ13&gt;0,incorrect_targets!AZ15&lt;1),time!AZ15,10000)</f>
        <v>10000</v>
      </c>
      <c r="AZ15">
        <f>IF(AND(target!BA15&gt;0,ground_truth!BA13&gt;0,incorrect_targets!BA15&lt;1),time!BA15,10000)</f>
        <v>10000</v>
      </c>
      <c r="BB15">
        <f t="shared" si="0"/>
        <v>232372</v>
      </c>
      <c r="BD15">
        <f t="shared" si="1"/>
        <v>10</v>
      </c>
    </row>
    <row r="16" spans="1:56" x14ac:dyDescent="0.25">
      <c r="A16">
        <f>target!A16</f>
        <v>13</v>
      </c>
      <c r="B16">
        <f>IF(AND(target!C16&gt;0,ground_truth!C14&gt;0,incorrect_targets!C16&lt;1),time!C16,10000)</f>
        <v>10000</v>
      </c>
      <c r="C16">
        <f>IF(AND(target!D16&gt;0,ground_truth!D14&gt;0,incorrect_targets!D16&lt;1),time!D16,10000)</f>
        <v>10000</v>
      </c>
      <c r="D16">
        <f>IF(AND(target!E16&gt;0,ground_truth!E14&gt;0,incorrect_targets!E16&lt;1),time!E16,10000)</f>
        <v>10000</v>
      </c>
      <c r="E16">
        <f>IF(AND(target!F16&gt;0,ground_truth!F14&gt;0,incorrect_targets!F16&lt;1),time!F16,10000)</f>
        <v>10000</v>
      </c>
      <c r="F16">
        <f>IF(AND(target!G16&gt;0,ground_truth!G14&gt;0,incorrect_targets!G16&lt;1),time!G16,10000)</f>
        <v>10000</v>
      </c>
      <c r="G16">
        <f>IF(AND(target!H16&gt;0,ground_truth!H14&gt;0,incorrect_targets!H16&lt;1),time!H16,10000)</f>
        <v>538</v>
      </c>
      <c r="H16">
        <f>IF(AND(target!I16&gt;0,ground_truth!I14&gt;0,incorrect_targets!I16&lt;1),time!I16,10000)</f>
        <v>1046</v>
      </c>
      <c r="I16">
        <f>IF(AND(target!J16&gt;0,ground_truth!J14&gt;0,incorrect_targets!J16&lt;1),time!J16,10000)</f>
        <v>1208</v>
      </c>
      <c r="J16">
        <f>IF(AND(target!K16&gt;0,ground_truth!K14&gt;0,incorrect_targets!K16&lt;1),time!K16,10000)</f>
        <v>746</v>
      </c>
      <c r="K16">
        <f>IF(AND(target!L16&gt;0,ground_truth!L14&gt;0,incorrect_targets!L16&lt;1),time!L16,10000)</f>
        <v>10000</v>
      </c>
      <c r="L16">
        <f>IF(AND(target!M16&gt;0,ground_truth!M14&gt;0,incorrect_targets!M16&lt;1),time!M16,10000)</f>
        <v>485</v>
      </c>
      <c r="M16">
        <f>IF(AND(target!N16&gt;0,ground_truth!N14&gt;0,incorrect_targets!N16&lt;1),time!N16,10000)</f>
        <v>718</v>
      </c>
      <c r="N16">
        <f>IF(AND(target!O16&gt;0,ground_truth!O14&gt;0,incorrect_targets!O16&lt;1),time!O16,10000)</f>
        <v>1135</v>
      </c>
      <c r="O16">
        <f>IF(AND(target!P16&gt;0,ground_truth!P14&gt;0,incorrect_targets!P16&lt;1),time!P16,10000)</f>
        <v>561</v>
      </c>
      <c r="P16">
        <f>IF(AND(target!Q16&gt;0,ground_truth!Q14&gt;0,incorrect_targets!Q16&lt;1),time!Q16,10000)</f>
        <v>2172</v>
      </c>
      <c r="Q16">
        <f>IF(AND(target!R16&gt;0,ground_truth!R14&gt;0,incorrect_targets!R16&lt;1),time!R16,10000)</f>
        <v>559</v>
      </c>
      <c r="R16">
        <f>IF(AND(target!S16&gt;0,ground_truth!S14&gt;0,incorrect_targets!S16&lt;1),time!S16,10000)</f>
        <v>616</v>
      </c>
      <c r="S16">
        <f>IF(AND(target!T16&gt;0,ground_truth!T14&gt;0,incorrect_targets!T16&lt;1),time!T16,10000)</f>
        <v>569</v>
      </c>
      <c r="T16">
        <f>IF(AND(target!U16&gt;0,ground_truth!U14&gt;0,incorrect_targets!U16&lt;1),time!U16,10000)</f>
        <v>696</v>
      </c>
      <c r="U16">
        <f>IF(AND(target!V16&gt;0,ground_truth!V14&gt;0,incorrect_targets!V16&lt;1),time!V16,10000)</f>
        <v>628</v>
      </c>
      <c r="V16">
        <f>IF(AND(target!W16&gt;0,ground_truth!W14&gt;0,incorrect_targets!W16&lt;1),time!W16,10000)</f>
        <v>1183</v>
      </c>
      <c r="W16">
        <f>IF(AND(target!X16&gt;0,ground_truth!X14&gt;0,incorrect_targets!X16&lt;1),time!X16,10000)</f>
        <v>2085</v>
      </c>
      <c r="X16">
        <f>IF(AND(target!Y16&gt;0,ground_truth!Y14&gt;0,incorrect_targets!Y16&lt;1),time!Y16,10000)</f>
        <v>10000</v>
      </c>
      <c r="Y16">
        <f>IF(AND(target!Z16&gt;0,ground_truth!Z14&gt;0,incorrect_targets!Z16&lt;1),time!Z16,10000)</f>
        <v>448</v>
      </c>
      <c r="Z16">
        <f>IF(AND(target!AA16&gt;0,ground_truth!AA14&gt;0,incorrect_targets!AA16&lt;1),time!AA16,10000)</f>
        <v>10000</v>
      </c>
      <c r="AA16">
        <f>IF(AND(target!AB16&gt;0,ground_truth!AB14&gt;0,incorrect_targets!AB16&lt;1),time!AB16,10000)</f>
        <v>10000</v>
      </c>
      <c r="AB16">
        <f>IF(AND(target!AC16&gt;0,ground_truth!AC14&gt;0,incorrect_targets!AC16&lt;1),time!AC16,10000)</f>
        <v>10000</v>
      </c>
      <c r="AC16">
        <f>IF(AND(target!AD16&gt;0,ground_truth!AD14&gt;0,incorrect_targets!AD16&lt;1),time!AD16,10000)</f>
        <v>10000</v>
      </c>
      <c r="AD16">
        <f>IF(AND(target!AE16&gt;0,ground_truth!AE14&gt;0,incorrect_targets!AE16&lt;1),time!AE16,10000)</f>
        <v>10000</v>
      </c>
      <c r="AE16">
        <f>IF(AND(target!AF16&gt;0,ground_truth!AF14&gt;0,incorrect_targets!AF16&lt;1),time!AF16,10000)</f>
        <v>10000</v>
      </c>
      <c r="AF16">
        <f>IF(AND(target!AG16&gt;0,ground_truth!AG14&gt;0,incorrect_targets!AG16&lt;1),time!AG16,10000)</f>
        <v>896</v>
      </c>
      <c r="AG16">
        <f>IF(AND(target!AH16&gt;0,ground_truth!AH14&gt;0,incorrect_targets!AH16&lt;1),time!AH16,10000)</f>
        <v>795</v>
      </c>
      <c r="AH16">
        <f>IF(AND(target!AI16&gt;0,ground_truth!AI14&gt;0,incorrect_targets!AI16&lt;1),time!AI16,10000)</f>
        <v>10000</v>
      </c>
      <c r="AI16">
        <f>IF(AND(target!AJ16&gt;0,ground_truth!AJ14&gt;0,incorrect_targets!AJ16&lt;1),time!AJ16,10000)</f>
        <v>516</v>
      </c>
      <c r="AJ16">
        <f>IF(AND(target!AK16&gt;0,ground_truth!AK14&gt;0,incorrect_targets!AK16&lt;1),time!AK16,10000)</f>
        <v>384</v>
      </c>
      <c r="AK16">
        <f>IF(AND(target!AL16&gt;0,ground_truth!AL14&gt;0,incorrect_targets!AL16&lt;1),time!AL16,10000)</f>
        <v>551</v>
      </c>
      <c r="AL16">
        <f>IF(AND(target!AM16&gt;0,ground_truth!AM14&gt;0,incorrect_targets!AM16&lt;1),time!AM16,10000)</f>
        <v>530</v>
      </c>
      <c r="AM16">
        <f>IF(AND(target!AN16&gt;0,ground_truth!AN14&gt;0,incorrect_targets!AN16&lt;1),time!AN16,10000)</f>
        <v>1120</v>
      </c>
      <c r="AN16">
        <f>IF(AND(target!AO16&gt;0,ground_truth!AO14&gt;0,incorrect_targets!AO16&lt;1),time!AO16,10000)</f>
        <v>549</v>
      </c>
      <c r="AO16">
        <f>IF(AND(target!AP16&gt;0,ground_truth!AP14&gt;0,incorrect_targets!AP16&lt;1),time!AP16,10000)</f>
        <v>10000</v>
      </c>
      <c r="AP16">
        <f>IF(AND(target!AQ16&gt;0,ground_truth!AQ14&gt;0,incorrect_targets!AQ16&lt;1),time!AQ16,10000)</f>
        <v>551</v>
      </c>
      <c r="AQ16">
        <f>IF(AND(target!AR16&gt;0,ground_truth!AR14&gt;0,incorrect_targets!AR16&lt;1),time!AR16,10000)</f>
        <v>581</v>
      </c>
      <c r="AR16">
        <f>IF(AND(target!AS16&gt;0,ground_truth!AS14&gt;0,incorrect_targets!AS16&lt;1),time!AS16,10000)</f>
        <v>745</v>
      </c>
      <c r="AS16">
        <f>IF(AND(target!AT16&gt;0,ground_truth!AT14&gt;0,incorrect_targets!AT16&lt;1),time!AT16,10000)</f>
        <v>520</v>
      </c>
      <c r="AT16">
        <f>IF(AND(target!AU16&gt;0,ground_truth!AU14&gt;0,incorrect_targets!AU16&lt;1),time!AU16,10000)</f>
        <v>1185</v>
      </c>
      <c r="AU16">
        <f>IF(AND(target!AV16&gt;0,ground_truth!AV14&gt;0,incorrect_targets!AV16&lt;1),time!AV16,10000)</f>
        <v>10000</v>
      </c>
      <c r="AV16">
        <f>IF(AND(target!AW16&gt;0,ground_truth!AW14&gt;0,incorrect_targets!AW16&lt;1),time!AW16,10000)</f>
        <v>2301</v>
      </c>
      <c r="AW16">
        <f>IF(AND(target!AX16&gt;0,ground_truth!AX14&gt;0,incorrect_targets!AX16&lt;1),time!AX16,10000)</f>
        <v>10000</v>
      </c>
      <c r="AX16">
        <f>IF(AND(target!AY16&gt;0,ground_truth!AY14&gt;0,incorrect_targets!AY16&lt;1),time!AY16,10000)</f>
        <v>897</v>
      </c>
      <c r="AY16">
        <f>IF(AND(target!AZ16&gt;0,ground_truth!AZ14&gt;0,incorrect_targets!AZ16&lt;1),time!AZ16,10000)</f>
        <v>10000</v>
      </c>
      <c r="AZ16">
        <f>IF(AND(target!BA16&gt;0,ground_truth!BA14&gt;0,incorrect_targets!BA16&lt;1),time!BA16,10000)</f>
        <v>10000</v>
      </c>
      <c r="BB16">
        <f t="shared" si="0"/>
        <v>217514</v>
      </c>
      <c r="BD16">
        <f t="shared" si="1"/>
        <v>8</v>
      </c>
    </row>
    <row r="17" spans="1:56" x14ac:dyDescent="0.25">
      <c r="A17">
        <f>target!A17</f>
        <v>14</v>
      </c>
      <c r="B17">
        <f>IF(AND(target!C17&gt;0,ground_truth!C15&gt;0,incorrect_targets!C17&lt;1),time!C17,10000)</f>
        <v>10000</v>
      </c>
      <c r="C17">
        <f>IF(AND(target!D17&gt;0,ground_truth!D15&gt;0,incorrect_targets!D17&lt;1),time!D17,10000)</f>
        <v>10000</v>
      </c>
      <c r="D17">
        <f>IF(AND(target!E17&gt;0,ground_truth!E15&gt;0,incorrect_targets!E17&lt;1),time!E17,10000)</f>
        <v>10000</v>
      </c>
      <c r="E17">
        <f>IF(AND(target!F17&gt;0,ground_truth!F15&gt;0,incorrect_targets!F17&lt;1),time!F17,10000)</f>
        <v>10000</v>
      </c>
      <c r="F17">
        <f>IF(AND(target!G17&gt;0,ground_truth!G15&gt;0,incorrect_targets!G17&lt;1),time!G17,10000)</f>
        <v>10000</v>
      </c>
      <c r="G17">
        <f>IF(AND(target!H17&gt;0,ground_truth!H15&gt;0,incorrect_targets!H17&lt;1),time!H17,10000)</f>
        <v>774</v>
      </c>
      <c r="H17">
        <f>IF(AND(target!I17&gt;0,ground_truth!I15&gt;0,incorrect_targets!I17&lt;1),time!I17,10000)</f>
        <v>1011</v>
      </c>
      <c r="I17">
        <f>IF(AND(target!J17&gt;0,ground_truth!J15&gt;0,incorrect_targets!J17&lt;1),time!J17,10000)</f>
        <v>4847</v>
      </c>
      <c r="J17">
        <f>IF(AND(target!K17&gt;0,ground_truth!K15&gt;0,incorrect_targets!K17&lt;1),time!K17,10000)</f>
        <v>620</v>
      </c>
      <c r="K17">
        <f>IF(AND(target!L17&gt;0,ground_truth!L15&gt;0,incorrect_targets!L17&lt;1),time!L17,10000)</f>
        <v>2406</v>
      </c>
      <c r="L17">
        <f>IF(AND(target!M17&gt;0,ground_truth!M15&gt;0,incorrect_targets!M17&lt;1),time!M17,10000)</f>
        <v>560</v>
      </c>
      <c r="M17">
        <f>IF(AND(target!N17&gt;0,ground_truth!N15&gt;0,incorrect_targets!N17&lt;1),time!N17,10000)</f>
        <v>559</v>
      </c>
      <c r="N17">
        <f>IF(AND(target!O17&gt;0,ground_truth!O15&gt;0,incorrect_targets!O17&lt;1),time!O17,10000)</f>
        <v>652</v>
      </c>
      <c r="O17">
        <f>IF(AND(target!P17&gt;0,ground_truth!P15&gt;0,incorrect_targets!P17&lt;1),time!P17,10000)</f>
        <v>589</v>
      </c>
      <c r="P17">
        <f>IF(AND(target!Q17&gt;0,ground_truth!Q15&gt;0,incorrect_targets!Q17&lt;1),time!Q17,10000)</f>
        <v>1172</v>
      </c>
      <c r="Q17">
        <f>IF(AND(target!R17&gt;0,ground_truth!R15&gt;0,incorrect_targets!R17&lt;1),time!R17,10000)</f>
        <v>628</v>
      </c>
      <c r="R17">
        <f>IF(AND(target!S17&gt;0,ground_truth!S15&gt;0,incorrect_targets!S17&lt;1),time!S17,10000)</f>
        <v>605</v>
      </c>
      <c r="S17">
        <f>IF(AND(target!T17&gt;0,ground_truth!T15&gt;0,incorrect_targets!T17&lt;1),time!T17,10000)</f>
        <v>818</v>
      </c>
      <c r="T17">
        <f>IF(AND(target!U17&gt;0,ground_truth!U15&gt;0,incorrect_targets!U17&lt;1),time!U17,10000)</f>
        <v>563</v>
      </c>
      <c r="U17">
        <f>IF(AND(target!V17&gt;0,ground_truth!V15&gt;0,incorrect_targets!V17&lt;1),time!V17,10000)</f>
        <v>836</v>
      </c>
      <c r="V17">
        <f>IF(AND(target!W17&gt;0,ground_truth!W15&gt;0,incorrect_targets!W17&lt;1),time!W17,10000)</f>
        <v>10000</v>
      </c>
      <c r="W17">
        <f>IF(AND(target!X17&gt;0,ground_truth!X15&gt;0,incorrect_targets!X17&lt;1),time!X17,10000)</f>
        <v>694</v>
      </c>
      <c r="X17">
        <f>IF(AND(target!Y17&gt;0,ground_truth!Y15&gt;0,incorrect_targets!Y17&lt;1),time!Y17,10000)</f>
        <v>3106</v>
      </c>
      <c r="Y17">
        <f>IF(AND(target!Z17&gt;0,ground_truth!Z15&gt;0,incorrect_targets!Z17&lt;1),time!Z17,10000)</f>
        <v>694</v>
      </c>
      <c r="Z17">
        <f>IF(AND(target!AA17&gt;0,ground_truth!AA15&gt;0,incorrect_targets!AA17&lt;1),time!AA17,10000)</f>
        <v>6230</v>
      </c>
      <c r="AA17">
        <f>IF(AND(target!AB17&gt;0,ground_truth!AB15&gt;0,incorrect_targets!AB17&lt;1),time!AB17,10000)</f>
        <v>10000</v>
      </c>
      <c r="AB17">
        <f>IF(AND(target!AC17&gt;0,ground_truth!AC15&gt;0,incorrect_targets!AC17&lt;1),time!AC17,10000)</f>
        <v>10000</v>
      </c>
      <c r="AC17">
        <f>IF(AND(target!AD17&gt;0,ground_truth!AD15&gt;0,incorrect_targets!AD17&lt;1),time!AD17,10000)</f>
        <v>10000</v>
      </c>
      <c r="AD17">
        <f>IF(AND(target!AE17&gt;0,ground_truth!AE15&gt;0,incorrect_targets!AE17&lt;1),time!AE17,10000)</f>
        <v>10000</v>
      </c>
      <c r="AE17">
        <f>IF(AND(target!AF17&gt;0,ground_truth!AF15&gt;0,incorrect_targets!AF17&lt;1),time!AF17,10000)</f>
        <v>10000</v>
      </c>
      <c r="AF17">
        <f>IF(AND(target!AG17&gt;0,ground_truth!AG15&gt;0,incorrect_targets!AG17&lt;1),time!AG17,10000)</f>
        <v>579</v>
      </c>
      <c r="AG17">
        <f>IF(AND(target!AH17&gt;0,ground_truth!AH15&gt;0,incorrect_targets!AH17&lt;1),time!AH17,10000)</f>
        <v>1104</v>
      </c>
      <c r="AH17">
        <f>IF(AND(target!AI17&gt;0,ground_truth!AI15&gt;0,incorrect_targets!AI17&lt;1),time!AI17,10000)</f>
        <v>4129</v>
      </c>
      <c r="AI17">
        <f>IF(AND(target!AJ17&gt;0,ground_truth!AJ15&gt;0,incorrect_targets!AJ17&lt;1),time!AJ17,10000)</f>
        <v>934</v>
      </c>
      <c r="AJ17">
        <f>IF(AND(target!AK17&gt;0,ground_truth!AK15&gt;0,incorrect_targets!AK17&lt;1),time!AK17,10000)</f>
        <v>3772</v>
      </c>
      <c r="AK17">
        <f>IF(AND(target!AL17&gt;0,ground_truth!AL15&gt;0,incorrect_targets!AL17&lt;1),time!AL17,10000)</f>
        <v>573</v>
      </c>
      <c r="AL17">
        <f>IF(AND(target!AM17&gt;0,ground_truth!AM15&gt;0,incorrect_targets!AM17&lt;1),time!AM17,10000)</f>
        <v>587</v>
      </c>
      <c r="AM17">
        <f>IF(AND(target!AN17&gt;0,ground_truth!AN15&gt;0,incorrect_targets!AN17&lt;1),time!AN17,10000)</f>
        <v>817</v>
      </c>
      <c r="AN17">
        <f>IF(AND(target!AO17&gt;0,ground_truth!AO15&gt;0,incorrect_targets!AO17&lt;1),time!AO17,10000)</f>
        <v>533</v>
      </c>
      <c r="AO17">
        <f>IF(AND(target!AP17&gt;0,ground_truth!AP15&gt;0,incorrect_targets!AP17&lt;1),time!AP17,10000)</f>
        <v>855</v>
      </c>
      <c r="AP17">
        <f>IF(AND(target!AQ17&gt;0,ground_truth!AQ15&gt;0,incorrect_targets!AQ17&lt;1),time!AQ17,10000)</f>
        <v>394</v>
      </c>
      <c r="AQ17">
        <f>IF(AND(target!AR17&gt;0,ground_truth!AR15&gt;0,incorrect_targets!AR17&lt;1),time!AR17,10000)</f>
        <v>558</v>
      </c>
      <c r="AR17">
        <f>IF(AND(target!AS17&gt;0,ground_truth!AS15&gt;0,incorrect_targets!AS17&lt;1),time!AS17,10000)</f>
        <v>791</v>
      </c>
      <c r="AS17">
        <f>IF(AND(target!AT17&gt;0,ground_truth!AT15&gt;0,incorrect_targets!AT17&lt;1),time!AT17,10000)</f>
        <v>513</v>
      </c>
      <c r="AT17">
        <f>IF(AND(target!AU17&gt;0,ground_truth!AU15&gt;0,incorrect_targets!AU17&lt;1),time!AU17,10000)</f>
        <v>910</v>
      </c>
      <c r="AU17">
        <f>IF(AND(target!AV17&gt;0,ground_truth!AV15&gt;0,incorrect_targets!AV17&lt;1),time!AV17,10000)</f>
        <v>7993</v>
      </c>
      <c r="AV17">
        <f>IF(AND(target!AW17&gt;0,ground_truth!AW15&gt;0,incorrect_targets!AW17&lt;1),time!AW17,10000)</f>
        <v>4493</v>
      </c>
      <c r="AW17">
        <f>IF(AND(target!AX17&gt;0,ground_truth!AX15&gt;0,incorrect_targets!AX17&lt;1),time!AX17,10000)</f>
        <v>10000</v>
      </c>
      <c r="AX17">
        <f>IF(AND(target!AY17&gt;0,ground_truth!AY15&gt;0,incorrect_targets!AY17&lt;1),time!AY17,10000)</f>
        <v>4370</v>
      </c>
      <c r="AY17">
        <f>IF(AND(target!AZ17&gt;0,ground_truth!AZ15&gt;0,incorrect_targets!AZ17&lt;1),time!AZ17,10000)</f>
        <v>10000</v>
      </c>
      <c r="AZ17">
        <f>IF(AND(target!BA17&gt;0,ground_truth!BA15&gt;0,incorrect_targets!BA17&lt;1),time!BA17,10000)</f>
        <v>10000</v>
      </c>
      <c r="BB17">
        <f t="shared" si="0"/>
        <v>201269</v>
      </c>
      <c r="BD17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target</vt:lpstr>
      <vt:lpstr>target_reformat</vt:lpstr>
      <vt:lpstr>time</vt:lpstr>
      <vt:lpstr>time_cond</vt:lpstr>
      <vt:lpstr>annoyance</vt:lpstr>
      <vt:lpstr>annoyance_cond</vt:lpstr>
      <vt:lpstr>distance</vt:lpstr>
      <vt:lpstr>incorrect_targets</vt:lpstr>
      <vt:lpstr>user rating</vt:lpstr>
      <vt:lpstr>ground_truth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Le Muzic</dc:creator>
  <cp:lastModifiedBy>waldner</cp:lastModifiedBy>
  <dcterms:created xsi:type="dcterms:W3CDTF">2014-02-28T10:31:47Z</dcterms:created>
  <dcterms:modified xsi:type="dcterms:W3CDTF">2014-03-07T17:47:21Z</dcterms:modified>
</cp:coreProperties>
</file>