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4240" windowHeight="12705" activeTab="2"/>
  </bookViews>
  <sheets>
    <sheet name="target" sheetId="1" r:id="rId1"/>
    <sheet name="time" sheetId="2" r:id="rId2"/>
    <sheet name="time_cond" sheetId="3" r:id="rId3"/>
    <sheet name="annoyance" sheetId="4" r:id="rId4"/>
    <sheet name="annoyance_cond" sheetId="5" r:id="rId5"/>
    <sheet name="distance" sheetId="8" r:id="rId6"/>
    <sheet name="incorrect_targets" sheetId="9" r:id="rId7"/>
    <sheet name="user rating" sheetId="6" r:id="rId8"/>
    <sheet name="ground_truth" sheetId="7" r:id="rId9"/>
  </sheets>
  <calcPr calcId="145621"/>
</workbook>
</file>

<file path=xl/calcChain.xml><?xml version="1.0" encoding="utf-8"?>
<calcChain xmlns="http://schemas.openxmlformats.org/spreadsheetml/2006/main">
  <c r="M37" i="1" l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D37" i="1"/>
  <c r="E37" i="1"/>
  <c r="F37" i="1"/>
  <c r="G37" i="1"/>
  <c r="H37" i="1"/>
  <c r="I37" i="1"/>
  <c r="J37" i="1"/>
  <c r="K37" i="1"/>
  <c r="L37" i="1"/>
  <c r="C37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3" i="1"/>
  <c r="AE22" i="2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AZ7" i="6"/>
  <c r="AZ8" i="6"/>
  <c r="AZ9" i="6"/>
  <c r="AZ10" i="6"/>
  <c r="AZ11" i="6"/>
  <c r="AZ12" i="6"/>
  <c r="AZ13" i="6"/>
  <c r="AZ14" i="6"/>
  <c r="AZ15" i="6"/>
  <c r="AZ16" i="6"/>
  <c r="AZ17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5" i="6"/>
  <c r="M7" i="9"/>
  <c r="L7" i="6" s="1"/>
  <c r="N7" i="9"/>
  <c r="M7" i="6" s="1"/>
  <c r="O7" i="9"/>
  <c r="N7" i="6" s="1"/>
  <c r="P7" i="9"/>
  <c r="O7" i="6" s="1"/>
  <c r="Q7" i="9"/>
  <c r="P7" i="6" s="1"/>
  <c r="R7" i="9"/>
  <c r="Q7" i="6" s="1"/>
  <c r="S7" i="9"/>
  <c r="R7" i="6" s="1"/>
  <c r="T7" i="9"/>
  <c r="S7" i="6" s="1"/>
  <c r="U7" i="9"/>
  <c r="T7" i="6" s="1"/>
  <c r="V7" i="9"/>
  <c r="U7" i="6" s="1"/>
  <c r="W7" i="9"/>
  <c r="V7" i="6" s="1"/>
  <c r="X7" i="9"/>
  <c r="W7" i="6" s="1"/>
  <c r="Y7" i="9"/>
  <c r="X7" i="6" s="1"/>
  <c r="Z7" i="9"/>
  <c r="Y7" i="6" s="1"/>
  <c r="AA7" i="9"/>
  <c r="Z7" i="6" s="1"/>
  <c r="AB7" i="9"/>
  <c r="AA7" i="6" s="1"/>
  <c r="AC7" i="9"/>
  <c r="AB7" i="6" s="1"/>
  <c r="AD7" i="9"/>
  <c r="AC7" i="6" s="1"/>
  <c r="AE7" i="9"/>
  <c r="AD7" i="6" s="1"/>
  <c r="AF7" i="9"/>
  <c r="AE7" i="6" s="1"/>
  <c r="AG7" i="9"/>
  <c r="AF7" i="6" s="1"/>
  <c r="AH7" i="9"/>
  <c r="AG7" i="6" s="1"/>
  <c r="AI7" i="9"/>
  <c r="AH7" i="6" s="1"/>
  <c r="AJ7" i="9"/>
  <c r="AI7" i="6" s="1"/>
  <c r="AK7" i="9"/>
  <c r="AJ7" i="6" s="1"/>
  <c r="AL7" i="9"/>
  <c r="AK7" i="6" s="1"/>
  <c r="AM7" i="9"/>
  <c r="AL7" i="6" s="1"/>
  <c r="AN7" i="9"/>
  <c r="AM7" i="6" s="1"/>
  <c r="AO7" i="9"/>
  <c r="AN7" i="6" s="1"/>
  <c r="AP7" i="9"/>
  <c r="AO7" i="6" s="1"/>
  <c r="AQ7" i="9"/>
  <c r="AP7" i="6" s="1"/>
  <c r="AR7" i="9"/>
  <c r="AQ7" i="6" s="1"/>
  <c r="AS7" i="9"/>
  <c r="AR7" i="6" s="1"/>
  <c r="AT7" i="9"/>
  <c r="AS7" i="6" s="1"/>
  <c r="AU7" i="9"/>
  <c r="AT7" i="6" s="1"/>
  <c r="AV7" i="9"/>
  <c r="AU7" i="6" s="1"/>
  <c r="AW7" i="9"/>
  <c r="AV7" i="6" s="1"/>
  <c r="AX7" i="9"/>
  <c r="AW7" i="6" s="1"/>
  <c r="AY7" i="9"/>
  <c r="AX7" i="6" s="1"/>
  <c r="AZ7" i="9"/>
  <c r="AY7" i="6" s="1"/>
  <c r="M8" i="9"/>
  <c r="L8" i="6" s="1"/>
  <c r="N8" i="9"/>
  <c r="M8" i="6" s="1"/>
  <c r="O8" i="9"/>
  <c r="N8" i="6" s="1"/>
  <c r="P8" i="9"/>
  <c r="O8" i="6" s="1"/>
  <c r="Q8" i="9"/>
  <c r="P8" i="6" s="1"/>
  <c r="R8" i="9"/>
  <c r="Q8" i="6" s="1"/>
  <c r="S8" i="9"/>
  <c r="R8" i="6" s="1"/>
  <c r="T8" i="9"/>
  <c r="S8" i="6" s="1"/>
  <c r="U8" i="9"/>
  <c r="T8" i="6" s="1"/>
  <c r="V8" i="9"/>
  <c r="U8" i="6" s="1"/>
  <c r="W8" i="9"/>
  <c r="V8" i="6" s="1"/>
  <c r="X8" i="9"/>
  <c r="W8" i="6" s="1"/>
  <c r="Y8" i="9"/>
  <c r="X8" i="6" s="1"/>
  <c r="Z8" i="9"/>
  <c r="Y8" i="6" s="1"/>
  <c r="AA8" i="9"/>
  <c r="Z8" i="6" s="1"/>
  <c r="AB8" i="9"/>
  <c r="AA8" i="6" s="1"/>
  <c r="AC8" i="9"/>
  <c r="AB8" i="6" s="1"/>
  <c r="AD8" i="9"/>
  <c r="AC8" i="6" s="1"/>
  <c r="AE8" i="9"/>
  <c r="AD8" i="6" s="1"/>
  <c r="AF8" i="9"/>
  <c r="AE8" i="6" s="1"/>
  <c r="AG8" i="9"/>
  <c r="AF8" i="6" s="1"/>
  <c r="AH8" i="9"/>
  <c r="AG8" i="6" s="1"/>
  <c r="AI8" i="9"/>
  <c r="AH8" i="6" s="1"/>
  <c r="AJ8" i="9"/>
  <c r="AI8" i="6" s="1"/>
  <c r="AK8" i="9"/>
  <c r="AJ8" i="6" s="1"/>
  <c r="AL8" i="9"/>
  <c r="AK8" i="6" s="1"/>
  <c r="AM8" i="9"/>
  <c r="AL8" i="6" s="1"/>
  <c r="AN8" i="9"/>
  <c r="AM8" i="6" s="1"/>
  <c r="AO8" i="9"/>
  <c r="AN8" i="6" s="1"/>
  <c r="AP8" i="9"/>
  <c r="AO8" i="6" s="1"/>
  <c r="AQ8" i="9"/>
  <c r="AP8" i="6" s="1"/>
  <c r="AR8" i="9"/>
  <c r="AQ8" i="6" s="1"/>
  <c r="AS8" i="9"/>
  <c r="AR8" i="6" s="1"/>
  <c r="AT8" i="9"/>
  <c r="AS8" i="6" s="1"/>
  <c r="AU8" i="9"/>
  <c r="AT8" i="6" s="1"/>
  <c r="AV8" i="9"/>
  <c r="AU8" i="6" s="1"/>
  <c r="AW8" i="9"/>
  <c r="AV8" i="6" s="1"/>
  <c r="AX8" i="9"/>
  <c r="AW8" i="6" s="1"/>
  <c r="AY8" i="9"/>
  <c r="AX8" i="6" s="1"/>
  <c r="AZ8" i="9"/>
  <c r="AY8" i="6" s="1"/>
  <c r="M9" i="9"/>
  <c r="L9" i="6" s="1"/>
  <c r="N9" i="9"/>
  <c r="M9" i="6" s="1"/>
  <c r="O9" i="9"/>
  <c r="N9" i="6" s="1"/>
  <c r="P9" i="9"/>
  <c r="O9" i="6" s="1"/>
  <c r="Q9" i="9"/>
  <c r="P9" i="6" s="1"/>
  <c r="R9" i="9"/>
  <c r="Q9" i="6" s="1"/>
  <c r="S9" i="9"/>
  <c r="R9" i="6" s="1"/>
  <c r="T9" i="9"/>
  <c r="S9" i="6" s="1"/>
  <c r="U9" i="9"/>
  <c r="T9" i="6" s="1"/>
  <c r="V9" i="9"/>
  <c r="U9" i="6" s="1"/>
  <c r="W9" i="9"/>
  <c r="V9" i="6" s="1"/>
  <c r="X9" i="9"/>
  <c r="W9" i="6" s="1"/>
  <c r="Y9" i="9"/>
  <c r="X9" i="6" s="1"/>
  <c r="Z9" i="9"/>
  <c r="Y9" i="6" s="1"/>
  <c r="AA9" i="9"/>
  <c r="Z9" i="6" s="1"/>
  <c r="AB9" i="9"/>
  <c r="AA9" i="6" s="1"/>
  <c r="AC9" i="9"/>
  <c r="AB9" i="6" s="1"/>
  <c r="AD9" i="9"/>
  <c r="AC9" i="6" s="1"/>
  <c r="AE9" i="9"/>
  <c r="AD9" i="6" s="1"/>
  <c r="AF9" i="9"/>
  <c r="AE9" i="6" s="1"/>
  <c r="AG9" i="9"/>
  <c r="AF9" i="6" s="1"/>
  <c r="AH9" i="9"/>
  <c r="AG9" i="6" s="1"/>
  <c r="AI9" i="9"/>
  <c r="AH9" i="6" s="1"/>
  <c r="AJ9" i="9"/>
  <c r="AI9" i="6" s="1"/>
  <c r="AK9" i="9"/>
  <c r="AJ9" i="6" s="1"/>
  <c r="AL9" i="9"/>
  <c r="AK9" i="6" s="1"/>
  <c r="AM9" i="9"/>
  <c r="AL9" i="6" s="1"/>
  <c r="AN9" i="9"/>
  <c r="AM9" i="6" s="1"/>
  <c r="AO9" i="9"/>
  <c r="AN9" i="6" s="1"/>
  <c r="AP9" i="9"/>
  <c r="AO9" i="6" s="1"/>
  <c r="AQ9" i="9"/>
  <c r="AP9" i="6" s="1"/>
  <c r="AR9" i="9"/>
  <c r="AQ9" i="6" s="1"/>
  <c r="AS9" i="9"/>
  <c r="AR9" i="6" s="1"/>
  <c r="AT9" i="9"/>
  <c r="AS9" i="6" s="1"/>
  <c r="AU9" i="9"/>
  <c r="AT9" i="6" s="1"/>
  <c r="AV9" i="9"/>
  <c r="AU9" i="6" s="1"/>
  <c r="AW9" i="9"/>
  <c r="AV9" i="6" s="1"/>
  <c r="AX9" i="9"/>
  <c r="AW9" i="6" s="1"/>
  <c r="AY9" i="9"/>
  <c r="AX9" i="6" s="1"/>
  <c r="AZ9" i="9"/>
  <c r="AY9" i="6" s="1"/>
  <c r="M10" i="9"/>
  <c r="L10" i="6" s="1"/>
  <c r="N10" i="9"/>
  <c r="M10" i="6" s="1"/>
  <c r="O10" i="9"/>
  <c r="N10" i="6" s="1"/>
  <c r="P10" i="9"/>
  <c r="O10" i="6" s="1"/>
  <c r="Q10" i="9"/>
  <c r="P10" i="6" s="1"/>
  <c r="R10" i="9"/>
  <c r="Q10" i="6" s="1"/>
  <c r="S10" i="9"/>
  <c r="R10" i="6" s="1"/>
  <c r="T10" i="9"/>
  <c r="S10" i="6" s="1"/>
  <c r="U10" i="9"/>
  <c r="T10" i="6" s="1"/>
  <c r="V10" i="9"/>
  <c r="U10" i="6" s="1"/>
  <c r="W10" i="9"/>
  <c r="V10" i="6" s="1"/>
  <c r="X10" i="9"/>
  <c r="W10" i="6" s="1"/>
  <c r="Y10" i="9"/>
  <c r="X10" i="6" s="1"/>
  <c r="Z10" i="9"/>
  <c r="Y10" i="6" s="1"/>
  <c r="AA10" i="9"/>
  <c r="Z10" i="6" s="1"/>
  <c r="AB10" i="9"/>
  <c r="AA10" i="6" s="1"/>
  <c r="AC10" i="9"/>
  <c r="AB10" i="6" s="1"/>
  <c r="AD10" i="9"/>
  <c r="AC10" i="6" s="1"/>
  <c r="AE10" i="9"/>
  <c r="AD10" i="6" s="1"/>
  <c r="AF10" i="9"/>
  <c r="AE10" i="6" s="1"/>
  <c r="AG10" i="9"/>
  <c r="AF10" i="6" s="1"/>
  <c r="AH10" i="9"/>
  <c r="AG10" i="6" s="1"/>
  <c r="AI10" i="9"/>
  <c r="AH10" i="6" s="1"/>
  <c r="AJ10" i="9"/>
  <c r="AI10" i="6" s="1"/>
  <c r="AK10" i="9"/>
  <c r="AJ10" i="6" s="1"/>
  <c r="AL10" i="9"/>
  <c r="AK10" i="6" s="1"/>
  <c r="AM10" i="9"/>
  <c r="AL10" i="6" s="1"/>
  <c r="AN10" i="9"/>
  <c r="AM10" i="6" s="1"/>
  <c r="AO10" i="9"/>
  <c r="AN10" i="6" s="1"/>
  <c r="AP10" i="9"/>
  <c r="AO10" i="6" s="1"/>
  <c r="AQ10" i="9"/>
  <c r="AP10" i="6" s="1"/>
  <c r="AR10" i="9"/>
  <c r="AQ10" i="6" s="1"/>
  <c r="AS10" i="9"/>
  <c r="AR10" i="6" s="1"/>
  <c r="AT10" i="9"/>
  <c r="AS10" i="6" s="1"/>
  <c r="AU10" i="9"/>
  <c r="AT10" i="6" s="1"/>
  <c r="AV10" i="9"/>
  <c r="AU10" i="6" s="1"/>
  <c r="AW10" i="9"/>
  <c r="AV10" i="6" s="1"/>
  <c r="AX10" i="9"/>
  <c r="AW10" i="6" s="1"/>
  <c r="AY10" i="9"/>
  <c r="AX10" i="6" s="1"/>
  <c r="AZ10" i="9"/>
  <c r="AY10" i="6" s="1"/>
  <c r="M11" i="9"/>
  <c r="L11" i="6" s="1"/>
  <c r="N11" i="9"/>
  <c r="M11" i="6" s="1"/>
  <c r="O11" i="9"/>
  <c r="N11" i="6" s="1"/>
  <c r="P11" i="9"/>
  <c r="O11" i="6" s="1"/>
  <c r="Q11" i="9"/>
  <c r="P11" i="6" s="1"/>
  <c r="R11" i="9"/>
  <c r="Q11" i="6" s="1"/>
  <c r="S11" i="9"/>
  <c r="R11" i="6" s="1"/>
  <c r="T11" i="9"/>
  <c r="S11" i="6" s="1"/>
  <c r="U11" i="9"/>
  <c r="T11" i="6" s="1"/>
  <c r="V11" i="9"/>
  <c r="U11" i="6" s="1"/>
  <c r="W11" i="9"/>
  <c r="V11" i="6" s="1"/>
  <c r="X11" i="9"/>
  <c r="W11" i="6" s="1"/>
  <c r="Y11" i="9"/>
  <c r="X11" i="6" s="1"/>
  <c r="Z11" i="9"/>
  <c r="Y11" i="6" s="1"/>
  <c r="AA11" i="9"/>
  <c r="Z11" i="6" s="1"/>
  <c r="AB11" i="9"/>
  <c r="AA11" i="6" s="1"/>
  <c r="AC11" i="9"/>
  <c r="AB11" i="6" s="1"/>
  <c r="AD11" i="9"/>
  <c r="AC11" i="6" s="1"/>
  <c r="AE11" i="9"/>
  <c r="AD11" i="6" s="1"/>
  <c r="AF11" i="9"/>
  <c r="AE11" i="6" s="1"/>
  <c r="AG11" i="9"/>
  <c r="AF11" i="6" s="1"/>
  <c r="AH11" i="9"/>
  <c r="AG11" i="6" s="1"/>
  <c r="AI11" i="9"/>
  <c r="AH11" i="6" s="1"/>
  <c r="AJ11" i="9"/>
  <c r="AI11" i="6" s="1"/>
  <c r="AK11" i="9"/>
  <c r="AJ11" i="6" s="1"/>
  <c r="AL11" i="9"/>
  <c r="AK11" i="6" s="1"/>
  <c r="AM11" i="9"/>
  <c r="AL11" i="6" s="1"/>
  <c r="AN11" i="9"/>
  <c r="AM11" i="6" s="1"/>
  <c r="AO11" i="9"/>
  <c r="AN11" i="6" s="1"/>
  <c r="AP11" i="9"/>
  <c r="AO11" i="6" s="1"/>
  <c r="AQ11" i="9"/>
  <c r="AP11" i="6" s="1"/>
  <c r="AR11" i="9"/>
  <c r="AQ11" i="6" s="1"/>
  <c r="AS11" i="9"/>
  <c r="AR11" i="6" s="1"/>
  <c r="AT11" i="9"/>
  <c r="AS11" i="6" s="1"/>
  <c r="AU11" i="9"/>
  <c r="AT11" i="6" s="1"/>
  <c r="AV11" i="9"/>
  <c r="AU11" i="6" s="1"/>
  <c r="AW11" i="9"/>
  <c r="AV11" i="6" s="1"/>
  <c r="AX11" i="9"/>
  <c r="AW11" i="6" s="1"/>
  <c r="AY11" i="9"/>
  <c r="AX11" i="6" s="1"/>
  <c r="AZ11" i="9"/>
  <c r="AY11" i="6" s="1"/>
  <c r="M12" i="9"/>
  <c r="L12" i="6" s="1"/>
  <c r="N12" i="9"/>
  <c r="M12" i="6" s="1"/>
  <c r="O12" i="9"/>
  <c r="N12" i="6" s="1"/>
  <c r="P12" i="9"/>
  <c r="O12" i="6" s="1"/>
  <c r="Q12" i="9"/>
  <c r="P12" i="6" s="1"/>
  <c r="R12" i="9"/>
  <c r="Q12" i="6" s="1"/>
  <c r="S12" i="9"/>
  <c r="R12" i="6" s="1"/>
  <c r="T12" i="9"/>
  <c r="S12" i="6" s="1"/>
  <c r="U12" i="9"/>
  <c r="T12" i="6" s="1"/>
  <c r="V12" i="9"/>
  <c r="U12" i="6" s="1"/>
  <c r="W12" i="9"/>
  <c r="V12" i="6" s="1"/>
  <c r="X12" i="9"/>
  <c r="W12" i="6" s="1"/>
  <c r="Y12" i="9"/>
  <c r="X12" i="6" s="1"/>
  <c r="Z12" i="9"/>
  <c r="Y12" i="6" s="1"/>
  <c r="AA12" i="9"/>
  <c r="Z12" i="6" s="1"/>
  <c r="AB12" i="9"/>
  <c r="AA12" i="6" s="1"/>
  <c r="AC12" i="9"/>
  <c r="AB12" i="6" s="1"/>
  <c r="AD12" i="9"/>
  <c r="AC12" i="6" s="1"/>
  <c r="AE12" i="9"/>
  <c r="AD12" i="6" s="1"/>
  <c r="AF12" i="9"/>
  <c r="AE12" i="6" s="1"/>
  <c r="AG12" i="9"/>
  <c r="AF12" i="6" s="1"/>
  <c r="AH12" i="9"/>
  <c r="AG12" i="6" s="1"/>
  <c r="AI12" i="9"/>
  <c r="AH12" i="6" s="1"/>
  <c r="AJ12" i="9"/>
  <c r="AI12" i="6" s="1"/>
  <c r="AK12" i="9"/>
  <c r="AJ12" i="6" s="1"/>
  <c r="AL12" i="9"/>
  <c r="AK12" i="6" s="1"/>
  <c r="AM12" i="9"/>
  <c r="AL12" i="6" s="1"/>
  <c r="AN12" i="9"/>
  <c r="AM12" i="6" s="1"/>
  <c r="AO12" i="9"/>
  <c r="AN12" i="6" s="1"/>
  <c r="AP12" i="9"/>
  <c r="AO12" i="6" s="1"/>
  <c r="AQ12" i="9"/>
  <c r="AP12" i="6" s="1"/>
  <c r="AR12" i="9"/>
  <c r="AQ12" i="6" s="1"/>
  <c r="AS12" i="9"/>
  <c r="AR12" i="6" s="1"/>
  <c r="AT12" i="9"/>
  <c r="AS12" i="6" s="1"/>
  <c r="AU12" i="9"/>
  <c r="AT12" i="6" s="1"/>
  <c r="AV12" i="9"/>
  <c r="AU12" i="6" s="1"/>
  <c r="AW12" i="9"/>
  <c r="AV12" i="6" s="1"/>
  <c r="AX12" i="9"/>
  <c r="AW12" i="6" s="1"/>
  <c r="AY12" i="9"/>
  <c r="AX12" i="6" s="1"/>
  <c r="AZ12" i="9"/>
  <c r="AY12" i="6" s="1"/>
  <c r="M13" i="9"/>
  <c r="L13" i="6" s="1"/>
  <c r="N13" i="9"/>
  <c r="M13" i="6" s="1"/>
  <c r="O13" i="9"/>
  <c r="N13" i="6" s="1"/>
  <c r="P13" i="9"/>
  <c r="O13" i="6" s="1"/>
  <c r="Q13" i="9"/>
  <c r="P13" i="6" s="1"/>
  <c r="R13" i="9"/>
  <c r="Q13" i="6" s="1"/>
  <c r="S13" i="9"/>
  <c r="R13" i="6" s="1"/>
  <c r="T13" i="9"/>
  <c r="S13" i="6" s="1"/>
  <c r="U13" i="9"/>
  <c r="T13" i="6" s="1"/>
  <c r="V13" i="9"/>
  <c r="U13" i="6" s="1"/>
  <c r="W13" i="9"/>
  <c r="V13" i="6" s="1"/>
  <c r="X13" i="9"/>
  <c r="W13" i="6" s="1"/>
  <c r="Y13" i="9"/>
  <c r="X13" i="6" s="1"/>
  <c r="Z13" i="9"/>
  <c r="Y13" i="6" s="1"/>
  <c r="AA13" i="9"/>
  <c r="Z13" i="6" s="1"/>
  <c r="AB13" i="9"/>
  <c r="AA13" i="6" s="1"/>
  <c r="AC13" i="9"/>
  <c r="AB13" i="6" s="1"/>
  <c r="AD13" i="9"/>
  <c r="AC13" i="6" s="1"/>
  <c r="AE13" i="9"/>
  <c r="AD13" i="6" s="1"/>
  <c r="AF13" i="9"/>
  <c r="AE13" i="6" s="1"/>
  <c r="AG13" i="9"/>
  <c r="AF13" i="6" s="1"/>
  <c r="AH13" i="9"/>
  <c r="AG13" i="6" s="1"/>
  <c r="AI13" i="9"/>
  <c r="AH13" i="6" s="1"/>
  <c r="AJ13" i="9"/>
  <c r="AI13" i="6" s="1"/>
  <c r="AK13" i="9"/>
  <c r="AJ13" i="6" s="1"/>
  <c r="AL13" i="9"/>
  <c r="AK13" i="6" s="1"/>
  <c r="AM13" i="9"/>
  <c r="AL13" i="6" s="1"/>
  <c r="AN13" i="9"/>
  <c r="AM13" i="6" s="1"/>
  <c r="AO13" i="9"/>
  <c r="AN13" i="6" s="1"/>
  <c r="AP13" i="9"/>
  <c r="AO13" i="6" s="1"/>
  <c r="AQ13" i="9"/>
  <c r="AP13" i="6" s="1"/>
  <c r="AR13" i="9"/>
  <c r="AQ13" i="6" s="1"/>
  <c r="AS13" i="9"/>
  <c r="AR13" i="6" s="1"/>
  <c r="AT13" i="9"/>
  <c r="AS13" i="6" s="1"/>
  <c r="AU13" i="9"/>
  <c r="AT13" i="6" s="1"/>
  <c r="AV13" i="9"/>
  <c r="AU13" i="6" s="1"/>
  <c r="AW13" i="9"/>
  <c r="AV13" i="6" s="1"/>
  <c r="AX13" i="9"/>
  <c r="AW13" i="6" s="1"/>
  <c r="AY13" i="9"/>
  <c r="AX13" i="6" s="1"/>
  <c r="AZ13" i="9"/>
  <c r="AY13" i="6" s="1"/>
  <c r="M14" i="9"/>
  <c r="L14" i="6" s="1"/>
  <c r="N14" i="9"/>
  <c r="M14" i="6" s="1"/>
  <c r="O14" i="9"/>
  <c r="N14" i="6" s="1"/>
  <c r="P14" i="9"/>
  <c r="O14" i="6" s="1"/>
  <c r="Q14" i="9"/>
  <c r="P14" i="6" s="1"/>
  <c r="R14" i="9"/>
  <c r="Q14" i="6" s="1"/>
  <c r="S14" i="9"/>
  <c r="R14" i="6" s="1"/>
  <c r="T14" i="9"/>
  <c r="S14" i="6" s="1"/>
  <c r="U14" i="9"/>
  <c r="T14" i="6" s="1"/>
  <c r="V14" i="9"/>
  <c r="U14" i="6" s="1"/>
  <c r="W14" i="9"/>
  <c r="V14" i="6" s="1"/>
  <c r="X14" i="9"/>
  <c r="W14" i="6" s="1"/>
  <c r="Y14" i="9"/>
  <c r="X14" i="6" s="1"/>
  <c r="Z14" i="9"/>
  <c r="Y14" i="6" s="1"/>
  <c r="AA14" i="9"/>
  <c r="Z14" i="6" s="1"/>
  <c r="AB14" i="9"/>
  <c r="AA14" i="6" s="1"/>
  <c r="AC14" i="9"/>
  <c r="AB14" i="6" s="1"/>
  <c r="AD14" i="9"/>
  <c r="AC14" i="6" s="1"/>
  <c r="AE14" i="9"/>
  <c r="AD14" i="6" s="1"/>
  <c r="AF14" i="9"/>
  <c r="AE14" i="6" s="1"/>
  <c r="AG14" i="9"/>
  <c r="AF14" i="6" s="1"/>
  <c r="AH14" i="9"/>
  <c r="AG14" i="6" s="1"/>
  <c r="AI14" i="9"/>
  <c r="AH14" i="6" s="1"/>
  <c r="AJ14" i="9"/>
  <c r="AI14" i="6" s="1"/>
  <c r="AK14" i="9"/>
  <c r="AJ14" i="6" s="1"/>
  <c r="AL14" i="9"/>
  <c r="AK14" i="6" s="1"/>
  <c r="AM14" i="9"/>
  <c r="AL14" i="6" s="1"/>
  <c r="AN14" i="9"/>
  <c r="AM14" i="6" s="1"/>
  <c r="AO14" i="9"/>
  <c r="AN14" i="6" s="1"/>
  <c r="AP14" i="9"/>
  <c r="AO14" i="6" s="1"/>
  <c r="AQ14" i="9"/>
  <c r="AP14" i="6" s="1"/>
  <c r="AR14" i="9"/>
  <c r="AQ14" i="6" s="1"/>
  <c r="AS14" i="9"/>
  <c r="AR14" i="6" s="1"/>
  <c r="AT14" i="9"/>
  <c r="AS14" i="6" s="1"/>
  <c r="AU14" i="9"/>
  <c r="AT14" i="6" s="1"/>
  <c r="AV14" i="9"/>
  <c r="AU14" i="6" s="1"/>
  <c r="AW14" i="9"/>
  <c r="AV14" i="6" s="1"/>
  <c r="AX14" i="9"/>
  <c r="AW14" i="6" s="1"/>
  <c r="AY14" i="9"/>
  <c r="AX14" i="6" s="1"/>
  <c r="AZ14" i="9"/>
  <c r="AY14" i="6" s="1"/>
  <c r="M15" i="9"/>
  <c r="L15" i="6" s="1"/>
  <c r="N15" i="9"/>
  <c r="M15" i="6" s="1"/>
  <c r="O15" i="9"/>
  <c r="N15" i="6" s="1"/>
  <c r="P15" i="9"/>
  <c r="O15" i="6" s="1"/>
  <c r="Q15" i="9"/>
  <c r="P15" i="6" s="1"/>
  <c r="R15" i="9"/>
  <c r="Q15" i="6" s="1"/>
  <c r="S15" i="9"/>
  <c r="R15" i="6" s="1"/>
  <c r="T15" i="9"/>
  <c r="S15" i="6" s="1"/>
  <c r="U15" i="9"/>
  <c r="T15" i="6" s="1"/>
  <c r="V15" i="9"/>
  <c r="U15" i="6" s="1"/>
  <c r="W15" i="9"/>
  <c r="V15" i="6" s="1"/>
  <c r="X15" i="9"/>
  <c r="W15" i="6" s="1"/>
  <c r="Y15" i="9"/>
  <c r="X15" i="6" s="1"/>
  <c r="Z15" i="9"/>
  <c r="Y15" i="6" s="1"/>
  <c r="AA15" i="9"/>
  <c r="Z15" i="6" s="1"/>
  <c r="AB15" i="9"/>
  <c r="AA15" i="6" s="1"/>
  <c r="AC15" i="9"/>
  <c r="AB15" i="6" s="1"/>
  <c r="AD15" i="9"/>
  <c r="AC15" i="6" s="1"/>
  <c r="AE15" i="9"/>
  <c r="AD15" i="6" s="1"/>
  <c r="AF15" i="9"/>
  <c r="AE15" i="6" s="1"/>
  <c r="AG15" i="9"/>
  <c r="AF15" i="6" s="1"/>
  <c r="AH15" i="9"/>
  <c r="AG15" i="6" s="1"/>
  <c r="AI15" i="9"/>
  <c r="AH15" i="6" s="1"/>
  <c r="AJ15" i="9"/>
  <c r="AI15" i="6" s="1"/>
  <c r="AK15" i="9"/>
  <c r="AJ15" i="6" s="1"/>
  <c r="AL15" i="9"/>
  <c r="AK15" i="6" s="1"/>
  <c r="AM15" i="9"/>
  <c r="AL15" i="6" s="1"/>
  <c r="AN15" i="9"/>
  <c r="AM15" i="6" s="1"/>
  <c r="AO15" i="9"/>
  <c r="AN15" i="6" s="1"/>
  <c r="AP15" i="9"/>
  <c r="AO15" i="6" s="1"/>
  <c r="AQ15" i="9"/>
  <c r="AP15" i="6" s="1"/>
  <c r="AR15" i="9"/>
  <c r="AQ15" i="6" s="1"/>
  <c r="AS15" i="9"/>
  <c r="AR15" i="6" s="1"/>
  <c r="AT15" i="9"/>
  <c r="AS15" i="6" s="1"/>
  <c r="AU15" i="9"/>
  <c r="AT15" i="6" s="1"/>
  <c r="AV15" i="9"/>
  <c r="AU15" i="6" s="1"/>
  <c r="AW15" i="9"/>
  <c r="AV15" i="6" s="1"/>
  <c r="AX15" i="9"/>
  <c r="AW15" i="6" s="1"/>
  <c r="AY15" i="9"/>
  <c r="AX15" i="6" s="1"/>
  <c r="AZ15" i="9"/>
  <c r="AY15" i="6" s="1"/>
  <c r="M16" i="9"/>
  <c r="L16" i="6" s="1"/>
  <c r="N16" i="9"/>
  <c r="M16" i="6" s="1"/>
  <c r="O16" i="9"/>
  <c r="N16" i="6" s="1"/>
  <c r="P16" i="9"/>
  <c r="O16" i="6" s="1"/>
  <c r="Q16" i="9"/>
  <c r="P16" i="6" s="1"/>
  <c r="R16" i="9"/>
  <c r="Q16" i="6" s="1"/>
  <c r="S16" i="9"/>
  <c r="R16" i="6" s="1"/>
  <c r="T16" i="9"/>
  <c r="S16" i="6" s="1"/>
  <c r="U16" i="9"/>
  <c r="T16" i="6" s="1"/>
  <c r="V16" i="9"/>
  <c r="U16" i="6" s="1"/>
  <c r="W16" i="9"/>
  <c r="V16" i="6" s="1"/>
  <c r="X16" i="9"/>
  <c r="W16" i="6" s="1"/>
  <c r="Y16" i="9"/>
  <c r="X16" i="6" s="1"/>
  <c r="Z16" i="9"/>
  <c r="Y16" i="6" s="1"/>
  <c r="AA16" i="9"/>
  <c r="Z16" i="6" s="1"/>
  <c r="AB16" i="9"/>
  <c r="AA16" i="6" s="1"/>
  <c r="AC16" i="9"/>
  <c r="AB16" i="6" s="1"/>
  <c r="AD16" i="9"/>
  <c r="AC16" i="6" s="1"/>
  <c r="AE16" i="9"/>
  <c r="AD16" i="6" s="1"/>
  <c r="AF16" i="9"/>
  <c r="AE16" i="6" s="1"/>
  <c r="AG16" i="9"/>
  <c r="AF16" i="6" s="1"/>
  <c r="AH16" i="9"/>
  <c r="AG16" i="6" s="1"/>
  <c r="AI16" i="9"/>
  <c r="AH16" i="6" s="1"/>
  <c r="AJ16" i="9"/>
  <c r="AI16" i="6" s="1"/>
  <c r="AK16" i="9"/>
  <c r="AJ16" i="6" s="1"/>
  <c r="AL16" i="9"/>
  <c r="AK16" i="6" s="1"/>
  <c r="AM16" i="9"/>
  <c r="AL16" i="6" s="1"/>
  <c r="AN16" i="9"/>
  <c r="AM16" i="6" s="1"/>
  <c r="AO16" i="9"/>
  <c r="AN16" i="6" s="1"/>
  <c r="AP16" i="9"/>
  <c r="AO16" i="6" s="1"/>
  <c r="AQ16" i="9"/>
  <c r="AP16" i="6" s="1"/>
  <c r="AR16" i="9"/>
  <c r="AQ16" i="6" s="1"/>
  <c r="AS16" i="9"/>
  <c r="AR16" i="6" s="1"/>
  <c r="AT16" i="9"/>
  <c r="AS16" i="6" s="1"/>
  <c r="AU16" i="9"/>
  <c r="AT16" i="6" s="1"/>
  <c r="AV16" i="9"/>
  <c r="AU16" i="6" s="1"/>
  <c r="AW16" i="9"/>
  <c r="AV16" i="6" s="1"/>
  <c r="AX16" i="9"/>
  <c r="AW16" i="6" s="1"/>
  <c r="AY16" i="9"/>
  <c r="AX16" i="6" s="1"/>
  <c r="AZ16" i="9"/>
  <c r="AY16" i="6" s="1"/>
  <c r="M17" i="9"/>
  <c r="L17" i="6" s="1"/>
  <c r="N17" i="9"/>
  <c r="M17" i="6" s="1"/>
  <c r="O17" i="9"/>
  <c r="N17" i="6" s="1"/>
  <c r="P17" i="9"/>
  <c r="O17" i="6" s="1"/>
  <c r="Q17" i="9"/>
  <c r="P17" i="6" s="1"/>
  <c r="R17" i="9"/>
  <c r="Q17" i="6" s="1"/>
  <c r="S17" i="9"/>
  <c r="R17" i="6" s="1"/>
  <c r="T17" i="9"/>
  <c r="S17" i="6" s="1"/>
  <c r="U17" i="9"/>
  <c r="T17" i="6" s="1"/>
  <c r="V17" i="9"/>
  <c r="U17" i="6" s="1"/>
  <c r="W17" i="9"/>
  <c r="V17" i="6" s="1"/>
  <c r="X17" i="9"/>
  <c r="W17" i="6" s="1"/>
  <c r="Y17" i="9"/>
  <c r="X17" i="6" s="1"/>
  <c r="Z17" i="9"/>
  <c r="Y17" i="6" s="1"/>
  <c r="AA17" i="9"/>
  <c r="Z17" i="6" s="1"/>
  <c r="AB17" i="9"/>
  <c r="AA17" i="6" s="1"/>
  <c r="AC17" i="9"/>
  <c r="AB17" i="6" s="1"/>
  <c r="AD17" i="9"/>
  <c r="AC17" i="6" s="1"/>
  <c r="AE17" i="9"/>
  <c r="AD17" i="6" s="1"/>
  <c r="AF17" i="9"/>
  <c r="AE17" i="6" s="1"/>
  <c r="AG17" i="9"/>
  <c r="AF17" i="6" s="1"/>
  <c r="AH17" i="9"/>
  <c r="AG17" i="6" s="1"/>
  <c r="AI17" i="9"/>
  <c r="AH17" i="6" s="1"/>
  <c r="AJ17" i="9"/>
  <c r="AI17" i="6" s="1"/>
  <c r="AK17" i="9"/>
  <c r="AJ17" i="6" s="1"/>
  <c r="AL17" i="9"/>
  <c r="AK17" i="6" s="1"/>
  <c r="AM17" i="9"/>
  <c r="AL17" i="6" s="1"/>
  <c r="AN17" i="9"/>
  <c r="AM17" i="6" s="1"/>
  <c r="AO17" i="9"/>
  <c r="AN17" i="6" s="1"/>
  <c r="AP17" i="9"/>
  <c r="AO17" i="6" s="1"/>
  <c r="AQ17" i="9"/>
  <c r="AP17" i="6" s="1"/>
  <c r="AR17" i="9"/>
  <c r="AQ17" i="6" s="1"/>
  <c r="AS17" i="9"/>
  <c r="AR17" i="6" s="1"/>
  <c r="AT17" i="9"/>
  <c r="AS17" i="6" s="1"/>
  <c r="AU17" i="9"/>
  <c r="AT17" i="6" s="1"/>
  <c r="AV17" i="9"/>
  <c r="AU17" i="6" s="1"/>
  <c r="AW17" i="9"/>
  <c r="AV17" i="6" s="1"/>
  <c r="AX17" i="9"/>
  <c r="AW17" i="6" s="1"/>
  <c r="AY17" i="9"/>
  <c r="AX17" i="6" s="1"/>
  <c r="AZ17" i="9"/>
  <c r="AY17" i="6" s="1"/>
  <c r="C8" i="9"/>
  <c r="B8" i="6" s="1"/>
  <c r="D8" i="9"/>
  <c r="C8" i="6" s="1"/>
  <c r="E8" i="9"/>
  <c r="D8" i="6" s="1"/>
  <c r="F8" i="9"/>
  <c r="E8" i="6" s="1"/>
  <c r="G8" i="9"/>
  <c r="F8" i="6" s="1"/>
  <c r="H8" i="9"/>
  <c r="G8" i="6" s="1"/>
  <c r="I8" i="9"/>
  <c r="H8" i="6" s="1"/>
  <c r="J8" i="9"/>
  <c r="K8" i="9"/>
  <c r="J8" i="6" s="1"/>
  <c r="L8" i="9"/>
  <c r="K8" i="6" s="1"/>
  <c r="C9" i="9"/>
  <c r="B9" i="6" s="1"/>
  <c r="D9" i="9"/>
  <c r="C9" i="6" s="1"/>
  <c r="E9" i="9"/>
  <c r="D9" i="6" s="1"/>
  <c r="F9" i="9"/>
  <c r="E9" i="6" s="1"/>
  <c r="G9" i="9"/>
  <c r="F9" i="6" s="1"/>
  <c r="H9" i="9"/>
  <c r="I9" i="9"/>
  <c r="H9" i="6" s="1"/>
  <c r="J9" i="9"/>
  <c r="I9" i="6" s="1"/>
  <c r="K9" i="9"/>
  <c r="J9" i="6" s="1"/>
  <c r="L9" i="9"/>
  <c r="K9" i="6" s="1"/>
  <c r="C10" i="9"/>
  <c r="B10" i="6" s="1"/>
  <c r="D10" i="9"/>
  <c r="C10" i="6" s="1"/>
  <c r="E10" i="9"/>
  <c r="D10" i="6" s="1"/>
  <c r="F10" i="9"/>
  <c r="F28" i="9" s="1"/>
  <c r="G10" i="9"/>
  <c r="F10" i="6" s="1"/>
  <c r="H10" i="9"/>
  <c r="G10" i="6" s="1"/>
  <c r="I10" i="9"/>
  <c r="H10" i="6" s="1"/>
  <c r="J10" i="9"/>
  <c r="J28" i="9" s="1"/>
  <c r="K10" i="9"/>
  <c r="J10" i="6" s="1"/>
  <c r="L10" i="9"/>
  <c r="K10" i="6" s="1"/>
  <c r="C11" i="9"/>
  <c r="B11" i="6" s="1"/>
  <c r="D11" i="9"/>
  <c r="E11" i="9"/>
  <c r="D11" i="6" s="1"/>
  <c r="F11" i="9"/>
  <c r="E11" i="6" s="1"/>
  <c r="G11" i="9"/>
  <c r="F11" i="6" s="1"/>
  <c r="H11" i="9"/>
  <c r="I11" i="9"/>
  <c r="H11" i="6" s="1"/>
  <c r="J11" i="9"/>
  <c r="I11" i="6" s="1"/>
  <c r="K11" i="9"/>
  <c r="K29" i="9" s="1"/>
  <c r="L11" i="9"/>
  <c r="C12" i="9"/>
  <c r="B12" i="6" s="1"/>
  <c r="D12" i="9"/>
  <c r="C12" i="6" s="1"/>
  <c r="E12" i="9"/>
  <c r="D12" i="6" s="1"/>
  <c r="F12" i="9"/>
  <c r="E12" i="6" s="1"/>
  <c r="G12" i="9"/>
  <c r="F12" i="6" s="1"/>
  <c r="H12" i="9"/>
  <c r="G12" i="6" s="1"/>
  <c r="I12" i="9"/>
  <c r="H12" i="6" s="1"/>
  <c r="J12" i="9"/>
  <c r="K12" i="9"/>
  <c r="J12" i="6" s="1"/>
  <c r="L12" i="9"/>
  <c r="K12" i="6" s="1"/>
  <c r="C13" i="9"/>
  <c r="B13" i="6" s="1"/>
  <c r="D13" i="9"/>
  <c r="C13" i="6" s="1"/>
  <c r="E13" i="9"/>
  <c r="D13" i="6" s="1"/>
  <c r="F13" i="9"/>
  <c r="E13" i="6" s="1"/>
  <c r="G13" i="9"/>
  <c r="F13" i="6" s="1"/>
  <c r="H13" i="9"/>
  <c r="I13" i="9"/>
  <c r="H13" i="6" s="1"/>
  <c r="J13" i="9"/>
  <c r="I13" i="6" s="1"/>
  <c r="K13" i="9"/>
  <c r="J13" i="6" s="1"/>
  <c r="L13" i="9"/>
  <c r="K13" i="6" s="1"/>
  <c r="C14" i="9"/>
  <c r="B14" i="6" s="1"/>
  <c r="D14" i="9"/>
  <c r="C14" i="6" s="1"/>
  <c r="E14" i="9"/>
  <c r="D14" i="6" s="1"/>
  <c r="F14" i="9"/>
  <c r="F32" i="9" s="1"/>
  <c r="G14" i="9"/>
  <c r="F14" i="6" s="1"/>
  <c r="H14" i="9"/>
  <c r="G14" i="6" s="1"/>
  <c r="I14" i="9"/>
  <c r="H14" i="6" s="1"/>
  <c r="J14" i="9"/>
  <c r="J32" i="9" s="1"/>
  <c r="K14" i="9"/>
  <c r="J14" i="6" s="1"/>
  <c r="L14" i="9"/>
  <c r="K14" i="6" s="1"/>
  <c r="C15" i="9"/>
  <c r="D15" i="9"/>
  <c r="D33" i="9" s="1"/>
  <c r="E15" i="9"/>
  <c r="D15" i="6" s="1"/>
  <c r="F15" i="9"/>
  <c r="E15" i="6" s="1"/>
  <c r="G15" i="9"/>
  <c r="H15" i="9"/>
  <c r="H33" i="9" s="1"/>
  <c r="I15" i="9"/>
  <c r="H15" i="6" s="1"/>
  <c r="J15" i="9"/>
  <c r="I15" i="6" s="1"/>
  <c r="K15" i="9"/>
  <c r="L15" i="9"/>
  <c r="L33" i="9" s="1"/>
  <c r="C16" i="9"/>
  <c r="B16" i="6" s="1"/>
  <c r="D16" i="9"/>
  <c r="C16" i="6" s="1"/>
  <c r="E16" i="9"/>
  <c r="D16" i="6" s="1"/>
  <c r="F16" i="9"/>
  <c r="E16" i="6" s="1"/>
  <c r="G16" i="9"/>
  <c r="F16" i="6" s="1"/>
  <c r="H16" i="9"/>
  <c r="G16" i="6" s="1"/>
  <c r="I16" i="9"/>
  <c r="H16" i="6" s="1"/>
  <c r="J16" i="9"/>
  <c r="J34" i="9" s="1"/>
  <c r="K16" i="9"/>
  <c r="J16" i="6" s="1"/>
  <c r="L16" i="9"/>
  <c r="K16" i="6" s="1"/>
  <c r="C17" i="9"/>
  <c r="B17" i="6" s="1"/>
  <c r="D17" i="9"/>
  <c r="C17" i="6" s="1"/>
  <c r="E17" i="9"/>
  <c r="D17" i="6" s="1"/>
  <c r="F17" i="9"/>
  <c r="E17" i="6" s="1"/>
  <c r="G17" i="9"/>
  <c r="F17" i="6" s="1"/>
  <c r="H17" i="9"/>
  <c r="H35" i="9" s="1"/>
  <c r="I17" i="9"/>
  <c r="H17" i="6" s="1"/>
  <c r="J17" i="9"/>
  <c r="I17" i="6" s="1"/>
  <c r="K17" i="9"/>
  <c r="J17" i="6" s="1"/>
  <c r="L17" i="9"/>
  <c r="K17" i="6" s="1"/>
  <c r="D7" i="9"/>
  <c r="E7" i="9"/>
  <c r="D7" i="6" s="1"/>
  <c r="F7" i="9"/>
  <c r="G7" i="9"/>
  <c r="F7" i="6" s="1"/>
  <c r="H7" i="9"/>
  <c r="I7" i="9"/>
  <c r="H7" i="6" s="1"/>
  <c r="J7" i="9"/>
  <c r="K7" i="9"/>
  <c r="J7" i="6" s="1"/>
  <c r="L7" i="9"/>
  <c r="C7" i="9"/>
  <c r="E26" i="9"/>
  <c r="F26" i="9"/>
  <c r="I26" i="9"/>
  <c r="M26" i="9"/>
  <c r="N26" i="9"/>
  <c r="Q26" i="9"/>
  <c r="R26" i="9"/>
  <c r="U26" i="9"/>
  <c r="V26" i="9"/>
  <c r="Y26" i="9"/>
  <c r="Z26" i="9"/>
  <c r="D26" i="9"/>
  <c r="H26" i="9"/>
  <c r="L26" i="9"/>
  <c r="P26" i="9"/>
  <c r="T26" i="9"/>
  <c r="X26" i="9"/>
  <c r="C27" i="9"/>
  <c r="D27" i="9"/>
  <c r="G27" i="9"/>
  <c r="K27" i="9"/>
  <c r="L27" i="9"/>
  <c r="O27" i="9"/>
  <c r="P27" i="9"/>
  <c r="S27" i="9"/>
  <c r="T27" i="9"/>
  <c r="W27" i="9"/>
  <c r="X27" i="9"/>
  <c r="AA27" i="9"/>
  <c r="N28" i="9"/>
  <c r="R28" i="9"/>
  <c r="V28" i="9"/>
  <c r="Z28" i="9"/>
  <c r="F29" i="9"/>
  <c r="J29" i="9"/>
  <c r="N29" i="9"/>
  <c r="O29" i="9"/>
  <c r="R29" i="9"/>
  <c r="S29" i="9"/>
  <c r="V29" i="9"/>
  <c r="W29" i="9"/>
  <c r="Z29" i="9"/>
  <c r="AA29" i="9"/>
  <c r="E30" i="9"/>
  <c r="F30" i="9"/>
  <c r="I30" i="9"/>
  <c r="M30" i="9"/>
  <c r="N30" i="9"/>
  <c r="Q30" i="9"/>
  <c r="R30" i="9"/>
  <c r="U30" i="9"/>
  <c r="V30" i="9"/>
  <c r="Y30" i="9"/>
  <c r="Z30" i="9"/>
  <c r="D30" i="9"/>
  <c r="H30" i="9"/>
  <c r="L30" i="9"/>
  <c r="P30" i="9"/>
  <c r="T30" i="9"/>
  <c r="X30" i="9"/>
  <c r="D31" i="9"/>
  <c r="L31" i="9"/>
  <c r="O31" i="9"/>
  <c r="P31" i="9"/>
  <c r="S31" i="9"/>
  <c r="T31" i="9"/>
  <c r="W31" i="9"/>
  <c r="X31" i="9"/>
  <c r="AA31" i="9"/>
  <c r="N32" i="9"/>
  <c r="R32" i="9"/>
  <c r="V32" i="9"/>
  <c r="Z32" i="9"/>
  <c r="F33" i="9"/>
  <c r="J33" i="9"/>
  <c r="N33" i="9"/>
  <c r="O33" i="9"/>
  <c r="R33" i="9"/>
  <c r="S33" i="9"/>
  <c r="V33" i="9"/>
  <c r="W33" i="9"/>
  <c r="Z33" i="9"/>
  <c r="AA33" i="9"/>
  <c r="E34" i="9"/>
  <c r="F34" i="9"/>
  <c r="I34" i="9"/>
  <c r="M34" i="9"/>
  <c r="N34" i="9"/>
  <c r="Q34" i="9"/>
  <c r="R34" i="9"/>
  <c r="U34" i="9"/>
  <c r="V34" i="9"/>
  <c r="Y34" i="9"/>
  <c r="Z34" i="9"/>
  <c r="D34" i="9"/>
  <c r="H34" i="9"/>
  <c r="L34" i="9"/>
  <c r="P34" i="9"/>
  <c r="T34" i="9"/>
  <c r="X34" i="9"/>
  <c r="D35" i="9"/>
  <c r="K35" i="9"/>
  <c r="L35" i="9"/>
  <c r="O35" i="9"/>
  <c r="P35" i="9"/>
  <c r="S35" i="9"/>
  <c r="T35" i="9"/>
  <c r="W35" i="9"/>
  <c r="X35" i="9"/>
  <c r="AA35" i="9"/>
  <c r="C26" i="9"/>
  <c r="D45" i="9"/>
  <c r="E45" i="9"/>
  <c r="F45" i="9"/>
  <c r="G45" i="9"/>
  <c r="C45" i="9"/>
  <c r="B47" i="9"/>
  <c r="B48" i="9"/>
  <c r="B49" i="9"/>
  <c r="B50" i="9"/>
  <c r="B46" i="9"/>
  <c r="G26" i="9"/>
  <c r="K26" i="9"/>
  <c r="O26" i="9"/>
  <c r="S26" i="9"/>
  <c r="W26" i="9"/>
  <c r="AA26" i="9"/>
  <c r="E27" i="9"/>
  <c r="F27" i="9"/>
  <c r="I27" i="9"/>
  <c r="J27" i="9"/>
  <c r="M27" i="9"/>
  <c r="N27" i="9"/>
  <c r="Q27" i="9"/>
  <c r="R27" i="9"/>
  <c r="U27" i="9"/>
  <c r="V27" i="9"/>
  <c r="Y27" i="9"/>
  <c r="Z27" i="9"/>
  <c r="C28" i="9"/>
  <c r="D28" i="9"/>
  <c r="E28" i="9"/>
  <c r="G28" i="9"/>
  <c r="H28" i="9"/>
  <c r="I28" i="9"/>
  <c r="K28" i="9"/>
  <c r="L28" i="9"/>
  <c r="M28" i="9"/>
  <c r="O28" i="9"/>
  <c r="P28" i="9"/>
  <c r="Q28" i="9"/>
  <c r="S28" i="9"/>
  <c r="T28" i="9"/>
  <c r="U28" i="9"/>
  <c r="W28" i="9"/>
  <c r="X28" i="9"/>
  <c r="Y28" i="9"/>
  <c r="AA28" i="9"/>
  <c r="E29" i="9"/>
  <c r="I29" i="9"/>
  <c r="M29" i="9"/>
  <c r="P29" i="9"/>
  <c r="Q29" i="9"/>
  <c r="T29" i="9"/>
  <c r="U29" i="9"/>
  <c r="X29" i="9"/>
  <c r="Y29" i="9"/>
  <c r="C30" i="9"/>
  <c r="G30" i="9"/>
  <c r="K30" i="9"/>
  <c r="O30" i="9"/>
  <c r="S30" i="9"/>
  <c r="W30" i="9"/>
  <c r="AA30" i="9"/>
  <c r="E31" i="9"/>
  <c r="F31" i="9"/>
  <c r="I31" i="9"/>
  <c r="J31" i="9"/>
  <c r="M31" i="9"/>
  <c r="N31" i="9"/>
  <c r="Q31" i="9"/>
  <c r="R31" i="9"/>
  <c r="U31" i="9"/>
  <c r="V31" i="9"/>
  <c r="Y31" i="9"/>
  <c r="Z31" i="9"/>
  <c r="C32" i="9"/>
  <c r="D32" i="9"/>
  <c r="E32" i="9"/>
  <c r="G32" i="9"/>
  <c r="H32" i="9"/>
  <c r="I32" i="9"/>
  <c r="K32" i="9"/>
  <c r="L32" i="9"/>
  <c r="M32" i="9"/>
  <c r="O32" i="9"/>
  <c r="P32" i="9"/>
  <c r="Q32" i="9"/>
  <c r="S32" i="9"/>
  <c r="T32" i="9"/>
  <c r="U32" i="9"/>
  <c r="W32" i="9"/>
  <c r="X32" i="9"/>
  <c r="Y32" i="9"/>
  <c r="AA32" i="9"/>
  <c r="E33" i="9"/>
  <c r="I33" i="9"/>
  <c r="M33" i="9"/>
  <c r="P33" i="9"/>
  <c r="Q33" i="9"/>
  <c r="T33" i="9"/>
  <c r="U33" i="9"/>
  <c r="X33" i="9"/>
  <c r="Y33" i="9"/>
  <c r="C34" i="9"/>
  <c r="G34" i="9"/>
  <c r="O34" i="9"/>
  <c r="S34" i="9"/>
  <c r="W34" i="9"/>
  <c r="AA34" i="9"/>
  <c r="E35" i="9"/>
  <c r="F35" i="9"/>
  <c r="I35" i="9"/>
  <c r="J35" i="9"/>
  <c r="M35" i="9"/>
  <c r="N35" i="9"/>
  <c r="Q35" i="9"/>
  <c r="R35" i="9"/>
  <c r="U35" i="9"/>
  <c r="V35" i="9"/>
  <c r="Y35" i="9"/>
  <c r="Z35" i="9"/>
  <c r="E25" i="9"/>
  <c r="E37" i="9" s="1"/>
  <c r="G25" i="9"/>
  <c r="I25" i="9"/>
  <c r="I37" i="9" s="1"/>
  <c r="K25" i="9"/>
  <c r="M25" i="9"/>
  <c r="M37" i="9" s="1"/>
  <c r="N25" i="9"/>
  <c r="O25" i="9"/>
  <c r="O37" i="9" s="1"/>
  <c r="P25" i="9"/>
  <c r="Q25" i="9"/>
  <c r="Q37" i="9" s="1"/>
  <c r="R25" i="9"/>
  <c r="S25" i="9"/>
  <c r="S37" i="9" s="1"/>
  <c r="T25" i="9"/>
  <c r="U25" i="9"/>
  <c r="U37" i="9" s="1"/>
  <c r="V25" i="9"/>
  <c r="W25" i="9"/>
  <c r="W37" i="9" s="1"/>
  <c r="X25" i="9"/>
  <c r="Y25" i="9"/>
  <c r="Y37" i="9" s="1"/>
  <c r="Z25" i="9"/>
  <c r="AA25" i="9"/>
  <c r="AA37" i="9" s="1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B21" i="9"/>
  <c r="C21" i="9"/>
  <c r="D21" i="9"/>
  <c r="E21" i="9"/>
  <c r="F21" i="9"/>
  <c r="G21" i="9"/>
  <c r="H21" i="9"/>
  <c r="I21" i="9"/>
  <c r="J21" i="9"/>
  <c r="K21" i="9"/>
  <c r="L21" i="9"/>
  <c r="M21" i="9"/>
  <c r="A21" i="9"/>
  <c r="A5" i="9"/>
  <c r="A7" i="9"/>
  <c r="A8" i="9"/>
  <c r="A9" i="9"/>
  <c r="A10" i="9"/>
  <c r="A11" i="9"/>
  <c r="A12" i="9"/>
  <c r="A13" i="9"/>
  <c r="A14" i="9"/>
  <c r="A15" i="9"/>
  <c r="A16" i="9"/>
  <c r="A17" i="9"/>
  <c r="AE1" i="9"/>
  <c r="AG1" i="9"/>
  <c r="AI1" i="9"/>
  <c r="AK1" i="9"/>
  <c r="AM1" i="9"/>
  <c r="AO1" i="9"/>
  <c r="AQ1" i="9"/>
  <c r="AS1" i="9"/>
  <c r="AU1" i="9"/>
  <c r="AW1" i="9"/>
  <c r="AY1" i="9"/>
  <c r="AE3" i="9"/>
  <c r="AG3" i="9"/>
  <c r="AI3" i="9"/>
  <c r="AK3" i="9"/>
  <c r="AM3" i="9"/>
  <c r="AO3" i="9"/>
  <c r="AQ3" i="9"/>
  <c r="AS3" i="9"/>
  <c r="AU3" i="9"/>
  <c r="AW3" i="9"/>
  <c r="AY3" i="9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C37" i="2"/>
  <c r="A5" i="8"/>
  <c r="A6" i="8"/>
  <c r="A6" i="9" s="1"/>
  <c r="M1" i="8"/>
  <c r="M1" i="9" s="1"/>
  <c r="N1" i="8"/>
  <c r="N1" i="9" s="1"/>
  <c r="O1" i="8"/>
  <c r="O1" i="9" s="1"/>
  <c r="P1" i="8"/>
  <c r="P1" i="9" s="1"/>
  <c r="Q1" i="8"/>
  <c r="Q1" i="9" s="1"/>
  <c r="R1" i="8"/>
  <c r="R1" i="9" s="1"/>
  <c r="S1" i="8"/>
  <c r="S1" i="9" s="1"/>
  <c r="T1" i="8"/>
  <c r="T1" i="9" s="1"/>
  <c r="U1" i="8"/>
  <c r="U1" i="9" s="1"/>
  <c r="V1" i="8"/>
  <c r="V1" i="9" s="1"/>
  <c r="W1" i="8"/>
  <c r="W1" i="9" s="1"/>
  <c r="X1" i="8"/>
  <c r="X1" i="9" s="1"/>
  <c r="Y1" i="8"/>
  <c r="Y1" i="9" s="1"/>
  <c r="Z1" i="8"/>
  <c r="Z1" i="9" s="1"/>
  <c r="AA1" i="8"/>
  <c r="AA1" i="9" s="1"/>
  <c r="AB1" i="8"/>
  <c r="AB1" i="9" s="1"/>
  <c r="AC1" i="8"/>
  <c r="AC1" i="9" s="1"/>
  <c r="AD1" i="8"/>
  <c r="AD1" i="9" s="1"/>
  <c r="AE1" i="8"/>
  <c r="AF1" i="8"/>
  <c r="AF1" i="9" s="1"/>
  <c r="AG1" i="8"/>
  <c r="AH1" i="8"/>
  <c r="AH1" i="9" s="1"/>
  <c r="AI1" i="8"/>
  <c r="AJ1" i="8"/>
  <c r="AJ1" i="9" s="1"/>
  <c r="AK1" i="8"/>
  <c r="AL1" i="8"/>
  <c r="AL1" i="9" s="1"/>
  <c r="AM1" i="8"/>
  <c r="AN1" i="8"/>
  <c r="AN1" i="9" s="1"/>
  <c r="AO1" i="8"/>
  <c r="AP1" i="8"/>
  <c r="AP1" i="9" s="1"/>
  <c r="AQ1" i="8"/>
  <c r="AR1" i="8"/>
  <c r="AR1" i="9" s="1"/>
  <c r="AS1" i="8"/>
  <c r="AT1" i="8"/>
  <c r="AT1" i="9" s="1"/>
  <c r="AU1" i="8"/>
  <c r="AV1" i="8"/>
  <c r="AV1" i="9" s="1"/>
  <c r="AW1" i="8"/>
  <c r="AX1" i="8"/>
  <c r="AX1" i="9" s="1"/>
  <c r="AY1" i="8"/>
  <c r="AZ1" i="8"/>
  <c r="AZ1" i="9" s="1"/>
  <c r="M2" i="8"/>
  <c r="M2" i="9" s="1"/>
  <c r="N2" i="8"/>
  <c r="N2" i="9" s="1"/>
  <c r="O2" i="8"/>
  <c r="O2" i="9" s="1"/>
  <c r="P2" i="8"/>
  <c r="P2" i="9" s="1"/>
  <c r="Q2" i="8"/>
  <c r="Q2" i="9" s="1"/>
  <c r="R2" i="8"/>
  <c r="R2" i="9" s="1"/>
  <c r="S2" i="8"/>
  <c r="S2" i="9" s="1"/>
  <c r="T2" i="8"/>
  <c r="T2" i="9" s="1"/>
  <c r="U2" i="8"/>
  <c r="U2" i="9" s="1"/>
  <c r="V2" i="8"/>
  <c r="V2" i="9" s="1"/>
  <c r="W2" i="8"/>
  <c r="W2" i="9" s="1"/>
  <c r="X2" i="8"/>
  <c r="X2" i="9" s="1"/>
  <c r="Y2" i="8"/>
  <c r="Y2" i="9" s="1"/>
  <c r="Z2" i="8"/>
  <c r="Z2" i="9" s="1"/>
  <c r="AA2" i="8"/>
  <c r="AA2" i="9" s="1"/>
  <c r="AB2" i="8"/>
  <c r="AB2" i="9" s="1"/>
  <c r="AC2" i="8"/>
  <c r="AC2" i="9" s="1"/>
  <c r="AD2" i="8"/>
  <c r="AD2" i="9" s="1"/>
  <c r="AE2" i="8"/>
  <c r="AE2" i="9" s="1"/>
  <c r="AF2" i="8"/>
  <c r="AF2" i="9" s="1"/>
  <c r="AG2" i="8"/>
  <c r="AG2" i="9" s="1"/>
  <c r="AH2" i="8"/>
  <c r="AH2" i="9" s="1"/>
  <c r="AI2" i="8"/>
  <c r="AI2" i="9" s="1"/>
  <c r="AJ2" i="8"/>
  <c r="AJ2" i="9" s="1"/>
  <c r="AK2" i="8"/>
  <c r="AK2" i="9" s="1"/>
  <c r="AL2" i="8"/>
  <c r="AL2" i="9" s="1"/>
  <c r="AM2" i="8"/>
  <c r="AM2" i="9" s="1"/>
  <c r="AN2" i="8"/>
  <c r="AN2" i="9" s="1"/>
  <c r="AO2" i="8"/>
  <c r="AO2" i="9" s="1"/>
  <c r="AP2" i="8"/>
  <c r="AP2" i="9" s="1"/>
  <c r="AQ2" i="8"/>
  <c r="AQ2" i="9" s="1"/>
  <c r="AR2" i="8"/>
  <c r="AR2" i="9" s="1"/>
  <c r="AS2" i="8"/>
  <c r="AS2" i="9" s="1"/>
  <c r="AT2" i="8"/>
  <c r="AT2" i="9" s="1"/>
  <c r="AU2" i="8"/>
  <c r="AU2" i="9" s="1"/>
  <c r="AV2" i="8"/>
  <c r="AV2" i="9" s="1"/>
  <c r="AW2" i="8"/>
  <c r="AW2" i="9" s="1"/>
  <c r="AX2" i="8"/>
  <c r="AX2" i="9" s="1"/>
  <c r="AY2" i="8"/>
  <c r="AY2" i="9" s="1"/>
  <c r="AZ2" i="8"/>
  <c r="AZ2" i="9" s="1"/>
  <c r="M3" i="8"/>
  <c r="M3" i="9" s="1"/>
  <c r="N3" i="8"/>
  <c r="N3" i="9" s="1"/>
  <c r="O3" i="8"/>
  <c r="O3" i="9" s="1"/>
  <c r="P3" i="8"/>
  <c r="P3" i="9" s="1"/>
  <c r="Q3" i="8"/>
  <c r="Q3" i="9" s="1"/>
  <c r="R3" i="8"/>
  <c r="R3" i="9" s="1"/>
  <c r="S3" i="8"/>
  <c r="S3" i="9" s="1"/>
  <c r="T3" i="8"/>
  <c r="T3" i="9" s="1"/>
  <c r="U3" i="8"/>
  <c r="U3" i="9" s="1"/>
  <c r="V3" i="8"/>
  <c r="V3" i="9" s="1"/>
  <c r="W3" i="8"/>
  <c r="W3" i="9" s="1"/>
  <c r="X3" i="8"/>
  <c r="X3" i="9" s="1"/>
  <c r="Y3" i="8"/>
  <c r="Y3" i="9" s="1"/>
  <c r="Z3" i="8"/>
  <c r="Z3" i="9" s="1"/>
  <c r="AA3" i="8"/>
  <c r="AA3" i="9" s="1"/>
  <c r="AB3" i="8"/>
  <c r="AB3" i="9" s="1"/>
  <c r="AC3" i="8"/>
  <c r="AC3" i="9" s="1"/>
  <c r="AD3" i="8"/>
  <c r="AD3" i="9" s="1"/>
  <c r="AE3" i="8"/>
  <c r="AF3" i="8"/>
  <c r="AF3" i="9" s="1"/>
  <c r="AG3" i="8"/>
  <c r="AH3" i="8"/>
  <c r="AH3" i="9" s="1"/>
  <c r="AI3" i="8"/>
  <c r="AJ3" i="8"/>
  <c r="AJ3" i="9" s="1"/>
  <c r="AK3" i="8"/>
  <c r="AL3" i="8"/>
  <c r="AL3" i="9" s="1"/>
  <c r="AM3" i="8"/>
  <c r="AN3" i="8"/>
  <c r="AN3" i="9" s="1"/>
  <c r="AO3" i="8"/>
  <c r="AP3" i="8"/>
  <c r="AP3" i="9" s="1"/>
  <c r="AQ3" i="8"/>
  <c r="AR3" i="8"/>
  <c r="AR3" i="9" s="1"/>
  <c r="AS3" i="8"/>
  <c r="AT3" i="8"/>
  <c r="AT3" i="9" s="1"/>
  <c r="AU3" i="8"/>
  <c r="AV3" i="8"/>
  <c r="AV3" i="9" s="1"/>
  <c r="AW3" i="8"/>
  <c r="AX3" i="8"/>
  <c r="AX3" i="9" s="1"/>
  <c r="AY3" i="8"/>
  <c r="AZ3" i="8"/>
  <c r="AZ3" i="9" s="1"/>
  <c r="M4" i="8"/>
  <c r="M4" i="9" s="1"/>
  <c r="N4" i="8"/>
  <c r="N4" i="9" s="1"/>
  <c r="O4" i="8"/>
  <c r="O4" i="9" s="1"/>
  <c r="P4" i="8"/>
  <c r="P4" i="9" s="1"/>
  <c r="Q4" i="8"/>
  <c r="Q4" i="9" s="1"/>
  <c r="R4" i="8"/>
  <c r="R4" i="9" s="1"/>
  <c r="S4" i="8"/>
  <c r="S4" i="9" s="1"/>
  <c r="T4" i="8"/>
  <c r="T4" i="9" s="1"/>
  <c r="U4" i="8"/>
  <c r="U4" i="9" s="1"/>
  <c r="V4" i="8"/>
  <c r="V4" i="9" s="1"/>
  <c r="W4" i="8"/>
  <c r="W4" i="9" s="1"/>
  <c r="X4" i="8"/>
  <c r="X4" i="9" s="1"/>
  <c r="Y4" i="8"/>
  <c r="Y4" i="9" s="1"/>
  <c r="Z4" i="8"/>
  <c r="Z4" i="9" s="1"/>
  <c r="AA4" i="8"/>
  <c r="AA4" i="9" s="1"/>
  <c r="AB4" i="8"/>
  <c r="AB4" i="9" s="1"/>
  <c r="AC4" i="8"/>
  <c r="AC4" i="9" s="1"/>
  <c r="AD4" i="8"/>
  <c r="AD4" i="9" s="1"/>
  <c r="AE4" i="8"/>
  <c r="AE4" i="9" s="1"/>
  <c r="AF4" i="8"/>
  <c r="AF4" i="9" s="1"/>
  <c r="AG4" i="8"/>
  <c r="AG4" i="9" s="1"/>
  <c r="AH4" i="8"/>
  <c r="AH4" i="9" s="1"/>
  <c r="AI4" i="8"/>
  <c r="AI4" i="9" s="1"/>
  <c r="AJ4" i="8"/>
  <c r="AJ4" i="9" s="1"/>
  <c r="AK4" i="8"/>
  <c r="AK4" i="9" s="1"/>
  <c r="AL4" i="8"/>
  <c r="AL4" i="9" s="1"/>
  <c r="AM4" i="8"/>
  <c r="AM4" i="9" s="1"/>
  <c r="AN4" i="8"/>
  <c r="AN4" i="9" s="1"/>
  <c r="AO4" i="8"/>
  <c r="AO4" i="9" s="1"/>
  <c r="AP4" i="8"/>
  <c r="AP4" i="9" s="1"/>
  <c r="AQ4" i="8"/>
  <c r="AQ4" i="9" s="1"/>
  <c r="AR4" i="8"/>
  <c r="AR4" i="9" s="1"/>
  <c r="AS4" i="8"/>
  <c r="AS4" i="9" s="1"/>
  <c r="AT4" i="8"/>
  <c r="AT4" i="9" s="1"/>
  <c r="AU4" i="8"/>
  <c r="AU4" i="9" s="1"/>
  <c r="AV4" i="8"/>
  <c r="AV4" i="9" s="1"/>
  <c r="AW4" i="8"/>
  <c r="AW4" i="9" s="1"/>
  <c r="AX4" i="8"/>
  <c r="AX4" i="9" s="1"/>
  <c r="AY4" i="8"/>
  <c r="AY4" i="9" s="1"/>
  <c r="AZ4" i="8"/>
  <c r="AZ4" i="9" s="1"/>
  <c r="A4" i="8"/>
  <c r="A4" i="9" s="1"/>
  <c r="B4" i="8"/>
  <c r="B4" i="9" s="1"/>
  <c r="C4" i="8"/>
  <c r="C4" i="9" s="1"/>
  <c r="D4" i="8"/>
  <c r="D4" i="9" s="1"/>
  <c r="E4" i="8"/>
  <c r="E4" i="9" s="1"/>
  <c r="F4" i="8"/>
  <c r="F4" i="9" s="1"/>
  <c r="G4" i="8"/>
  <c r="G4" i="9" s="1"/>
  <c r="H4" i="8"/>
  <c r="H4" i="9" s="1"/>
  <c r="I4" i="8"/>
  <c r="I4" i="9" s="1"/>
  <c r="J4" i="8"/>
  <c r="J4" i="9" s="1"/>
  <c r="K4" i="8"/>
  <c r="K4" i="9" s="1"/>
  <c r="L4" i="8"/>
  <c r="L4" i="9" s="1"/>
  <c r="B1" i="8"/>
  <c r="B1" i="9" s="1"/>
  <c r="C1" i="8"/>
  <c r="C1" i="9" s="1"/>
  <c r="D1" i="8"/>
  <c r="D1" i="9" s="1"/>
  <c r="E1" i="8"/>
  <c r="E1" i="9" s="1"/>
  <c r="F1" i="8"/>
  <c r="F1" i="9" s="1"/>
  <c r="G1" i="8"/>
  <c r="G1" i="9" s="1"/>
  <c r="H1" i="8"/>
  <c r="H1" i="9" s="1"/>
  <c r="I1" i="8"/>
  <c r="I1" i="9" s="1"/>
  <c r="J1" i="8"/>
  <c r="J1" i="9" s="1"/>
  <c r="K1" i="8"/>
  <c r="K1" i="9" s="1"/>
  <c r="L1" i="8"/>
  <c r="L1" i="9" s="1"/>
  <c r="B2" i="8"/>
  <c r="B2" i="9" s="1"/>
  <c r="C2" i="8"/>
  <c r="C2" i="9" s="1"/>
  <c r="D2" i="8"/>
  <c r="D2" i="9" s="1"/>
  <c r="E2" i="8"/>
  <c r="E2" i="9" s="1"/>
  <c r="F2" i="8"/>
  <c r="F2" i="9" s="1"/>
  <c r="G2" i="8"/>
  <c r="G2" i="9" s="1"/>
  <c r="H2" i="8"/>
  <c r="H2" i="9" s="1"/>
  <c r="I2" i="8"/>
  <c r="I2" i="9" s="1"/>
  <c r="J2" i="8"/>
  <c r="J2" i="9" s="1"/>
  <c r="K2" i="8"/>
  <c r="K2" i="9" s="1"/>
  <c r="L2" i="8"/>
  <c r="L2" i="9" s="1"/>
  <c r="B3" i="8"/>
  <c r="B3" i="9" s="1"/>
  <c r="C3" i="8"/>
  <c r="C3" i="9" s="1"/>
  <c r="D3" i="8"/>
  <c r="D3" i="9" s="1"/>
  <c r="E3" i="8"/>
  <c r="E3" i="9" s="1"/>
  <c r="F3" i="8"/>
  <c r="F3" i="9" s="1"/>
  <c r="G3" i="8"/>
  <c r="G3" i="9" s="1"/>
  <c r="H3" i="8"/>
  <c r="H3" i="9" s="1"/>
  <c r="I3" i="8"/>
  <c r="I3" i="9" s="1"/>
  <c r="J3" i="8"/>
  <c r="J3" i="9" s="1"/>
  <c r="K3" i="8"/>
  <c r="K3" i="9" s="1"/>
  <c r="L3" i="8"/>
  <c r="L3" i="9" s="1"/>
  <c r="A2" i="8"/>
  <c r="A2" i="9" s="1"/>
  <c r="A3" i="8"/>
  <c r="A3" i="9" s="1"/>
  <c r="A1" i="8"/>
  <c r="A1" i="9" s="1"/>
  <c r="BB5" i="6"/>
  <c r="I4" i="7"/>
  <c r="J4" i="7" s="1"/>
  <c r="AB4" i="7"/>
  <c r="AC4" i="7"/>
  <c r="AD4" i="7"/>
  <c r="AE4" i="7"/>
  <c r="AF4" i="7"/>
  <c r="AG4" i="7"/>
  <c r="AH4" i="7"/>
  <c r="I5" i="7"/>
  <c r="J5" i="7"/>
  <c r="K5" i="7" s="1"/>
  <c r="L5" i="7" s="1"/>
  <c r="AB5" i="7"/>
  <c r="AC5" i="7"/>
  <c r="AD5" i="7"/>
  <c r="AE5" i="7"/>
  <c r="AF5" i="7"/>
  <c r="AG5" i="7"/>
  <c r="AH5" i="7"/>
  <c r="AJ5" i="7"/>
  <c r="I6" i="7"/>
  <c r="J6" i="7"/>
  <c r="K6" i="7" s="1"/>
  <c r="L6" i="7" s="1"/>
  <c r="AB6" i="7"/>
  <c r="AC6" i="7"/>
  <c r="AD6" i="7"/>
  <c r="AE6" i="7"/>
  <c r="AF6" i="7"/>
  <c r="AG6" i="7"/>
  <c r="AH6" i="7"/>
  <c r="AI6" i="7"/>
  <c r="I7" i="7"/>
  <c r="J7" i="7"/>
  <c r="K7" i="7" s="1"/>
  <c r="L7" i="7"/>
  <c r="AB7" i="7"/>
  <c r="AC7" i="7"/>
  <c r="AD7" i="7"/>
  <c r="AE7" i="7"/>
  <c r="AF7" i="7"/>
  <c r="AG7" i="7"/>
  <c r="AH7" i="7"/>
  <c r="AI7" i="7"/>
  <c r="AJ7" i="7"/>
  <c r="I8" i="7"/>
  <c r="J8" i="7"/>
  <c r="K8" i="7" s="1"/>
  <c r="L8" i="7" s="1"/>
  <c r="AB8" i="7"/>
  <c r="AC8" i="7"/>
  <c r="AD8" i="7"/>
  <c r="AE8" i="7"/>
  <c r="AF8" i="7"/>
  <c r="AG8" i="7"/>
  <c r="AH8" i="7"/>
  <c r="AI8" i="7"/>
  <c r="I9" i="7"/>
  <c r="J9" i="7" s="1"/>
  <c r="AB9" i="7"/>
  <c r="AC9" i="7"/>
  <c r="AD9" i="7"/>
  <c r="AE9" i="7"/>
  <c r="AF9" i="7"/>
  <c r="AG9" i="7"/>
  <c r="AH9" i="7"/>
  <c r="I10" i="7"/>
  <c r="J10" i="7"/>
  <c r="K10" i="7" s="1"/>
  <c r="L10" i="7" s="1"/>
  <c r="AB10" i="7"/>
  <c r="AC10" i="7"/>
  <c r="AD10" i="7"/>
  <c r="AE10" i="7"/>
  <c r="AF10" i="7"/>
  <c r="AG10" i="7"/>
  <c r="AH10" i="7"/>
  <c r="AI10" i="7"/>
  <c r="I11" i="7"/>
  <c r="J11" i="7"/>
  <c r="K11" i="7" s="1"/>
  <c r="L11" i="7"/>
  <c r="AB11" i="7"/>
  <c r="AC11" i="7"/>
  <c r="AD11" i="7"/>
  <c r="AE11" i="7"/>
  <c r="AF11" i="7"/>
  <c r="AG11" i="7"/>
  <c r="AH11" i="7"/>
  <c r="AI11" i="7"/>
  <c r="AJ11" i="7"/>
  <c r="I12" i="7"/>
  <c r="J12" i="7"/>
  <c r="K12" i="7" s="1"/>
  <c r="L12" i="7" s="1"/>
  <c r="AB12" i="7"/>
  <c r="AC12" i="7"/>
  <c r="AD12" i="7"/>
  <c r="AE12" i="7"/>
  <c r="AF12" i="7"/>
  <c r="AG12" i="7"/>
  <c r="AH12" i="7"/>
  <c r="AI12" i="7"/>
  <c r="I13" i="7"/>
  <c r="J13" i="7"/>
  <c r="K13" i="7" s="1"/>
  <c r="L13" i="7"/>
  <c r="M13" i="7" s="1"/>
  <c r="N13" i="7" s="1"/>
  <c r="AB13" i="7"/>
  <c r="AC13" i="7"/>
  <c r="AD13" i="7"/>
  <c r="AE13" i="7"/>
  <c r="AF13" i="7"/>
  <c r="AG13" i="7"/>
  <c r="AH13" i="7"/>
  <c r="AI13" i="7"/>
  <c r="AJ13" i="7"/>
  <c r="AK13" i="7"/>
  <c r="I14" i="7"/>
  <c r="J14" i="7" s="1"/>
  <c r="K14" i="7" s="1"/>
  <c r="AB14" i="7"/>
  <c r="AC14" i="7"/>
  <c r="AD14" i="7"/>
  <c r="AE14" i="7"/>
  <c r="AF14" i="7"/>
  <c r="AG14" i="7"/>
  <c r="AI14" i="7"/>
  <c r="I15" i="7"/>
  <c r="AB15" i="7"/>
  <c r="AC15" i="7"/>
  <c r="AD15" i="7"/>
  <c r="AE15" i="7"/>
  <c r="AF15" i="7"/>
  <c r="AG15" i="7"/>
  <c r="I16" i="7"/>
  <c r="AB16" i="7"/>
  <c r="AC16" i="7"/>
  <c r="AD16" i="7"/>
  <c r="AE16" i="7"/>
  <c r="AF16" i="7"/>
  <c r="AG16" i="7"/>
  <c r="I17" i="7"/>
  <c r="AB17" i="7"/>
  <c r="AC17" i="7"/>
  <c r="AD17" i="7"/>
  <c r="AE17" i="7"/>
  <c r="AF17" i="7"/>
  <c r="AG17" i="7"/>
  <c r="I18" i="7"/>
  <c r="AB18" i="7"/>
  <c r="AC18" i="7"/>
  <c r="AD18" i="7"/>
  <c r="AE18" i="7"/>
  <c r="AF18" i="7"/>
  <c r="AG18" i="7"/>
  <c r="I19" i="7"/>
  <c r="AB19" i="7"/>
  <c r="AC19" i="7"/>
  <c r="AD19" i="7"/>
  <c r="AE19" i="7"/>
  <c r="AF19" i="7"/>
  <c r="AG19" i="7"/>
  <c r="I20" i="7"/>
  <c r="AB20" i="7"/>
  <c r="AC20" i="7"/>
  <c r="AD20" i="7"/>
  <c r="AE20" i="7"/>
  <c r="AF20" i="7"/>
  <c r="AG20" i="7"/>
  <c r="I21" i="7"/>
  <c r="AB21" i="7"/>
  <c r="AC21" i="7"/>
  <c r="AD21" i="7"/>
  <c r="AE21" i="7"/>
  <c r="AF21" i="7"/>
  <c r="AG21" i="7"/>
  <c r="I22" i="7"/>
  <c r="AB22" i="7"/>
  <c r="AC22" i="7"/>
  <c r="AD22" i="7"/>
  <c r="AE22" i="7"/>
  <c r="AF22" i="7"/>
  <c r="AG22" i="7"/>
  <c r="I23" i="7"/>
  <c r="AB23" i="7"/>
  <c r="AC23" i="7"/>
  <c r="AD23" i="7"/>
  <c r="AE23" i="7"/>
  <c r="AF23" i="7"/>
  <c r="AG23" i="7"/>
  <c r="I24" i="7"/>
  <c r="AB24" i="7"/>
  <c r="AC24" i="7"/>
  <c r="AD24" i="7"/>
  <c r="AE24" i="7"/>
  <c r="AF24" i="7"/>
  <c r="AG24" i="7"/>
  <c r="I25" i="7"/>
  <c r="J25" i="7" s="1"/>
  <c r="K25" i="7" s="1"/>
  <c r="AB25" i="7"/>
  <c r="AC25" i="7"/>
  <c r="AD25" i="7"/>
  <c r="AE25" i="7"/>
  <c r="AF25" i="7"/>
  <c r="AG25" i="7"/>
  <c r="AH25" i="7"/>
  <c r="I26" i="7"/>
  <c r="J26" i="7"/>
  <c r="K26" i="7" s="1"/>
  <c r="AB26" i="7"/>
  <c r="AC26" i="7"/>
  <c r="AD26" i="7"/>
  <c r="AE26" i="7"/>
  <c r="AF26" i="7"/>
  <c r="AG26" i="7"/>
  <c r="AH26" i="7"/>
  <c r="I27" i="7"/>
  <c r="J27" i="7"/>
  <c r="K27" i="7" s="1"/>
  <c r="AB27" i="7"/>
  <c r="AC27" i="7"/>
  <c r="AD27" i="7"/>
  <c r="AE27" i="7"/>
  <c r="AF27" i="7"/>
  <c r="AG27" i="7"/>
  <c r="AH27" i="7"/>
  <c r="I28" i="7"/>
  <c r="J28" i="7"/>
  <c r="K28" i="7" s="1"/>
  <c r="AB28" i="7"/>
  <c r="AC28" i="7"/>
  <c r="AD28" i="7"/>
  <c r="AE28" i="7"/>
  <c r="AF28" i="7"/>
  <c r="AG28" i="7"/>
  <c r="AH28" i="7"/>
  <c r="I29" i="7"/>
  <c r="J29" i="7"/>
  <c r="K29" i="7" s="1"/>
  <c r="AB29" i="7"/>
  <c r="AC29" i="7"/>
  <c r="AD29" i="7"/>
  <c r="AE29" i="7"/>
  <c r="AF29" i="7"/>
  <c r="AG29" i="7"/>
  <c r="AH29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AB3" i="7"/>
  <c r="J3" i="7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I3" i="7"/>
  <c r="AV2" i="7"/>
  <c r="AW2" i="7"/>
  <c r="AX2" i="7"/>
  <c r="AY2" i="7"/>
  <c r="AZ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C2" i="7"/>
  <c r="A6" i="6"/>
  <c r="A7" i="6"/>
  <c r="A8" i="6"/>
  <c r="A9" i="6"/>
  <c r="A10" i="6"/>
  <c r="A11" i="6"/>
  <c r="A12" i="6"/>
  <c r="A13" i="6"/>
  <c r="A14" i="6"/>
  <c r="A15" i="6"/>
  <c r="A16" i="6"/>
  <c r="A17" i="6"/>
  <c r="A5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AV1" i="6"/>
  <c r="AW1" i="6"/>
  <c r="AX1" i="6"/>
  <c r="AY1" i="6"/>
  <c r="AZ1" i="6"/>
  <c r="AQ1" i="6"/>
  <c r="AR1" i="6"/>
  <c r="AS1" i="6"/>
  <c r="AT1" i="6"/>
  <c r="AU1" i="6"/>
  <c r="AP1" i="6"/>
  <c r="AM1" i="6"/>
  <c r="AN1" i="6"/>
  <c r="AO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B1" i="6"/>
  <c r="C1" i="6"/>
  <c r="D1" i="6"/>
  <c r="A1" i="6"/>
  <c r="D45" i="2"/>
  <c r="E45" i="2"/>
  <c r="F45" i="2"/>
  <c r="G45" i="2"/>
  <c r="C45" i="2"/>
  <c r="B47" i="2"/>
  <c r="B48" i="2"/>
  <c r="B49" i="2"/>
  <c r="B50" i="2"/>
  <c r="B46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C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C21" i="2"/>
  <c r="Y20" i="1"/>
  <c r="Z20" i="1" s="1"/>
  <c r="AA20" i="1" s="1"/>
  <c r="X20" i="1"/>
  <c r="T20" i="1"/>
  <c r="U20" i="1" s="1"/>
  <c r="V20" i="1" s="1"/>
  <c r="S20" i="1"/>
  <c r="O20" i="1"/>
  <c r="P20" i="1" s="1"/>
  <c r="Q20" i="1" s="1"/>
  <c r="N20" i="1"/>
  <c r="J20" i="1"/>
  <c r="K20" i="1" s="1"/>
  <c r="L20" i="1" s="1"/>
  <c r="I20" i="1"/>
  <c r="E20" i="1"/>
  <c r="F20" i="1" s="1"/>
  <c r="G20" i="1" s="1"/>
  <c r="D20" i="1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35" i="5"/>
  <c r="A32" i="5"/>
  <c r="A33" i="5"/>
  <c r="A3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A13" i="5"/>
  <c r="A14" i="5"/>
  <c r="A15" i="5"/>
  <c r="A16" i="5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A6" i="2"/>
  <c r="A24" i="2" s="1"/>
  <c r="A7" i="2"/>
  <c r="A25" i="2" s="1"/>
  <c r="A8" i="2"/>
  <c r="A26" i="2" s="1"/>
  <c r="A9" i="2"/>
  <c r="A27" i="2" s="1"/>
  <c r="A10" i="2"/>
  <c r="A28" i="2" s="1"/>
  <c r="A11" i="2"/>
  <c r="A29" i="2" s="1"/>
  <c r="A12" i="2"/>
  <c r="A30" i="2" s="1"/>
  <c r="A13" i="2"/>
  <c r="A31" i="2" s="1"/>
  <c r="A14" i="2"/>
  <c r="A13" i="3" s="1"/>
  <c r="A32" i="3" s="1"/>
  <c r="A15" i="2"/>
  <c r="A14" i="3" s="1"/>
  <c r="A33" i="3" s="1"/>
  <c r="A16" i="2"/>
  <c r="A15" i="3" s="1"/>
  <c r="A34" i="3" s="1"/>
  <c r="A17" i="2"/>
  <c r="A16" i="3" s="1"/>
  <c r="A35" i="3" s="1"/>
  <c r="A35" i="1"/>
  <c r="A32" i="1"/>
  <c r="A33" i="1"/>
  <c r="A34" i="1"/>
  <c r="A35" i="2" l="1"/>
  <c r="F52" i="2"/>
  <c r="E52" i="2"/>
  <c r="I48" i="2"/>
  <c r="Z37" i="9"/>
  <c r="V37" i="9"/>
  <c r="R37" i="9"/>
  <c r="N37" i="9"/>
  <c r="C35" i="9"/>
  <c r="K31" i="9"/>
  <c r="A34" i="2"/>
  <c r="J25" i="9"/>
  <c r="I7" i="6"/>
  <c r="F25" i="9"/>
  <c r="F37" i="9" s="1"/>
  <c r="E7" i="6"/>
  <c r="J15" i="6"/>
  <c r="K33" i="9"/>
  <c r="F15" i="6"/>
  <c r="G33" i="9"/>
  <c r="B15" i="6"/>
  <c r="C33" i="9"/>
  <c r="A33" i="2"/>
  <c r="I46" i="2"/>
  <c r="G52" i="2"/>
  <c r="I50" i="2"/>
  <c r="X37" i="9"/>
  <c r="T37" i="9"/>
  <c r="P37" i="9"/>
  <c r="K37" i="9"/>
  <c r="K34" i="9"/>
  <c r="G35" i="9"/>
  <c r="A32" i="2"/>
  <c r="L25" i="9"/>
  <c r="K7" i="6"/>
  <c r="H25" i="9"/>
  <c r="G7" i="6"/>
  <c r="D25" i="9"/>
  <c r="C7" i="6"/>
  <c r="C31" i="9"/>
  <c r="G29" i="9"/>
  <c r="G37" i="9" s="1"/>
  <c r="C46" i="9" s="1"/>
  <c r="C25" i="9"/>
  <c r="B7" i="6"/>
  <c r="BB7" i="6" s="1"/>
  <c r="I16" i="6"/>
  <c r="BB16" i="6" s="1"/>
  <c r="E10" i="6"/>
  <c r="K15" i="6"/>
  <c r="G15" i="6"/>
  <c r="C15" i="6"/>
  <c r="J11" i="6"/>
  <c r="G31" i="9"/>
  <c r="C29" i="9"/>
  <c r="H31" i="9"/>
  <c r="G13" i="6"/>
  <c r="BB13" i="6" s="1"/>
  <c r="J30" i="9"/>
  <c r="I12" i="6"/>
  <c r="BB12" i="6" s="1"/>
  <c r="L29" i="9"/>
  <c r="K11" i="6"/>
  <c r="H29" i="9"/>
  <c r="G11" i="6"/>
  <c r="D29" i="9"/>
  <c r="C11" i="6"/>
  <c r="BB11" i="6" s="1"/>
  <c r="H27" i="9"/>
  <c r="G9" i="6"/>
  <c r="BB9" i="6" s="1"/>
  <c r="J26" i="9"/>
  <c r="I8" i="6"/>
  <c r="BB8" i="6" s="1"/>
  <c r="I14" i="6"/>
  <c r="E14" i="6"/>
  <c r="BB14" i="6" s="1"/>
  <c r="G17" i="6"/>
  <c r="BB17" i="6" s="1"/>
  <c r="I10" i="6"/>
  <c r="BB6" i="6"/>
  <c r="D50" i="9"/>
  <c r="G46" i="9"/>
  <c r="G49" i="9"/>
  <c r="F48" i="9"/>
  <c r="C50" i="9"/>
  <c r="D48" i="9"/>
  <c r="G47" i="9"/>
  <c r="F50" i="9"/>
  <c r="G50" i="9"/>
  <c r="E48" i="9"/>
  <c r="F46" i="9"/>
  <c r="C47" i="9"/>
  <c r="D47" i="9"/>
  <c r="F49" i="9"/>
  <c r="D46" i="9"/>
  <c r="D49" i="9"/>
  <c r="G48" i="9"/>
  <c r="F47" i="9"/>
  <c r="E50" i="9"/>
  <c r="I49" i="2"/>
  <c r="I47" i="2"/>
  <c r="C52" i="2"/>
  <c r="L27" i="7"/>
  <c r="AJ27" i="7"/>
  <c r="L26" i="7"/>
  <c r="AJ26" i="7"/>
  <c r="L29" i="7"/>
  <c r="AJ29" i="7"/>
  <c r="L25" i="7"/>
  <c r="AJ25" i="7"/>
  <c r="L28" i="7"/>
  <c r="AJ28" i="7"/>
  <c r="AI29" i="7"/>
  <c r="AI28" i="7"/>
  <c r="AI27" i="7"/>
  <c r="AI26" i="7"/>
  <c r="AI25" i="7"/>
  <c r="J22" i="7"/>
  <c r="AH22" i="7"/>
  <c r="J21" i="7"/>
  <c r="AH21" i="7"/>
  <c r="J24" i="7"/>
  <c r="AH24" i="7"/>
  <c r="J20" i="7"/>
  <c r="AH20" i="7"/>
  <c r="J23" i="7"/>
  <c r="AH23" i="7"/>
  <c r="J19" i="7"/>
  <c r="AH19" i="7"/>
  <c r="J15" i="7"/>
  <c r="AH15" i="7"/>
  <c r="L14" i="7"/>
  <c r="AJ14" i="7"/>
  <c r="M10" i="7"/>
  <c r="AK10" i="7"/>
  <c r="M6" i="7"/>
  <c r="AK6" i="7"/>
  <c r="J18" i="7"/>
  <c r="AH18" i="7"/>
  <c r="J17" i="7"/>
  <c r="AH17" i="7"/>
  <c r="M12" i="7"/>
  <c r="AK12" i="7"/>
  <c r="M8" i="7"/>
  <c r="AK8" i="7"/>
  <c r="M5" i="7"/>
  <c r="AK5" i="7"/>
  <c r="J16" i="7"/>
  <c r="AH16" i="7"/>
  <c r="O13" i="7"/>
  <c r="AM13" i="7"/>
  <c r="AJ10" i="7"/>
  <c r="AJ8" i="7"/>
  <c r="M11" i="7"/>
  <c r="AK11" i="7"/>
  <c r="AH14" i="7"/>
  <c r="AL13" i="7"/>
  <c r="AJ12" i="7"/>
  <c r="AJ6" i="7"/>
  <c r="K9" i="7"/>
  <c r="AI9" i="7"/>
  <c r="M7" i="7"/>
  <c r="AK7" i="7"/>
  <c r="K4" i="7"/>
  <c r="AI4" i="7"/>
  <c r="AI5" i="7"/>
  <c r="D52" i="2"/>
  <c r="AA35" i="3"/>
  <c r="W35" i="3"/>
  <c r="S35" i="3"/>
  <c r="O35" i="3"/>
  <c r="K35" i="3"/>
  <c r="G35" i="3"/>
  <c r="C35" i="3"/>
  <c r="Y34" i="3"/>
  <c r="U34" i="3"/>
  <c r="Q34" i="3"/>
  <c r="M34" i="3"/>
  <c r="I34" i="3"/>
  <c r="E34" i="3"/>
  <c r="AA33" i="3"/>
  <c r="W33" i="3"/>
  <c r="S33" i="3"/>
  <c r="O33" i="3"/>
  <c r="K33" i="3"/>
  <c r="G33" i="3"/>
  <c r="C33" i="3"/>
  <c r="Y32" i="3"/>
  <c r="U32" i="3"/>
  <c r="Q32" i="3"/>
  <c r="M32" i="3"/>
  <c r="I32" i="3"/>
  <c r="E32" i="3"/>
  <c r="Z35" i="3"/>
  <c r="V35" i="3"/>
  <c r="R35" i="3"/>
  <c r="N35" i="3"/>
  <c r="J35" i="3"/>
  <c r="F35" i="3"/>
  <c r="X34" i="3"/>
  <c r="T34" i="3"/>
  <c r="P34" i="3"/>
  <c r="L34" i="3"/>
  <c r="H34" i="3"/>
  <c r="D34" i="3"/>
  <c r="Z33" i="3"/>
  <c r="V33" i="3"/>
  <c r="R33" i="3"/>
  <c r="N33" i="3"/>
  <c r="J33" i="3"/>
  <c r="F33" i="3"/>
  <c r="X32" i="3"/>
  <c r="T32" i="3"/>
  <c r="P32" i="3"/>
  <c r="L32" i="3"/>
  <c r="H32" i="3"/>
  <c r="D32" i="3"/>
  <c r="Y35" i="3"/>
  <c r="U35" i="3"/>
  <c r="Q35" i="3"/>
  <c r="M35" i="3"/>
  <c r="I35" i="3"/>
  <c r="E35" i="3"/>
  <c r="AA34" i="3"/>
  <c r="W34" i="3"/>
  <c r="S34" i="3"/>
  <c r="O34" i="3"/>
  <c r="K34" i="3"/>
  <c r="G34" i="3"/>
  <c r="C34" i="3"/>
  <c r="Y33" i="3"/>
  <c r="U33" i="3"/>
  <c r="Q33" i="3"/>
  <c r="M33" i="3"/>
  <c r="I33" i="3"/>
  <c r="E33" i="3"/>
  <c r="AA32" i="3"/>
  <c r="W32" i="3"/>
  <c r="S32" i="3"/>
  <c r="O32" i="3"/>
  <c r="K32" i="3"/>
  <c r="G32" i="3"/>
  <c r="C32" i="3"/>
  <c r="X35" i="3"/>
  <c r="T35" i="3"/>
  <c r="P35" i="3"/>
  <c r="L35" i="3"/>
  <c r="H35" i="3"/>
  <c r="D35" i="3"/>
  <c r="Z34" i="3"/>
  <c r="V34" i="3"/>
  <c r="R34" i="3"/>
  <c r="N34" i="3"/>
  <c r="J34" i="3"/>
  <c r="F34" i="3"/>
  <c r="X33" i="3"/>
  <c r="T33" i="3"/>
  <c r="P33" i="3"/>
  <c r="L33" i="3"/>
  <c r="H33" i="3"/>
  <c r="D33" i="3"/>
  <c r="Z32" i="3"/>
  <c r="V32" i="3"/>
  <c r="R32" i="3"/>
  <c r="N32" i="3"/>
  <c r="J32" i="3"/>
  <c r="F3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31" i="3" s="1"/>
  <c r="AD12" i="3"/>
  <c r="AE12" i="3"/>
  <c r="AF12" i="3"/>
  <c r="AG12" i="3"/>
  <c r="H31" i="3" s="1"/>
  <c r="AH12" i="3"/>
  <c r="AI12" i="3"/>
  <c r="AJ12" i="3"/>
  <c r="AK12" i="3"/>
  <c r="L31" i="3" s="1"/>
  <c r="AL12" i="3"/>
  <c r="AM12" i="3"/>
  <c r="AN12" i="3"/>
  <c r="AO12" i="3"/>
  <c r="P31" i="3" s="1"/>
  <c r="AP12" i="3"/>
  <c r="AQ12" i="3"/>
  <c r="AR12" i="3"/>
  <c r="AS12" i="3"/>
  <c r="T31" i="3" s="1"/>
  <c r="AT12" i="3"/>
  <c r="AU12" i="3"/>
  <c r="AV12" i="3"/>
  <c r="AW12" i="3"/>
  <c r="X31" i="3" s="1"/>
  <c r="AX12" i="3"/>
  <c r="AY12" i="3"/>
  <c r="AZ12" i="3"/>
  <c r="A9" i="3"/>
  <c r="A28" i="3" s="1"/>
  <c r="A10" i="3"/>
  <c r="A29" i="3" s="1"/>
  <c r="A11" i="3"/>
  <c r="A30" i="3" s="1"/>
  <c r="A12" i="3"/>
  <c r="A31" i="3" s="1"/>
  <c r="A31" i="1"/>
  <c r="A12" i="5"/>
  <c r="A31" i="5" s="1"/>
  <c r="A8" i="5"/>
  <c r="A27" i="5" s="1"/>
  <c r="A9" i="5"/>
  <c r="A28" i="5" s="1"/>
  <c r="A10" i="5"/>
  <c r="A29" i="5" s="1"/>
  <c r="A11" i="5"/>
  <c r="A30" i="5" s="1"/>
  <c r="C13" i="5"/>
  <c r="C32" i="5" s="1"/>
  <c r="D13" i="5"/>
  <c r="E13" i="5"/>
  <c r="F13" i="5"/>
  <c r="G13" i="5"/>
  <c r="G32" i="5" s="1"/>
  <c r="H13" i="5"/>
  <c r="I13" i="5"/>
  <c r="J13" i="5"/>
  <c r="K13" i="5"/>
  <c r="K32" i="5" s="1"/>
  <c r="L13" i="5"/>
  <c r="M13" i="5"/>
  <c r="N13" i="5"/>
  <c r="O13" i="5"/>
  <c r="O32" i="5" s="1"/>
  <c r="P13" i="5"/>
  <c r="Q13" i="5"/>
  <c r="R13" i="5"/>
  <c r="S13" i="5"/>
  <c r="S32" i="5" s="1"/>
  <c r="T13" i="5"/>
  <c r="U13" i="5"/>
  <c r="V13" i="5"/>
  <c r="W13" i="5"/>
  <c r="W32" i="5" s="1"/>
  <c r="X13" i="5"/>
  <c r="Y13" i="5"/>
  <c r="Z13" i="5"/>
  <c r="AA13" i="5"/>
  <c r="AA32" i="5" s="1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C10" i="5"/>
  <c r="C29" i="5" s="1"/>
  <c r="D10" i="5"/>
  <c r="D29" i="5" s="1"/>
  <c r="E10" i="5"/>
  <c r="E29" i="5" s="1"/>
  <c r="F10" i="5"/>
  <c r="F29" i="5" s="1"/>
  <c r="G10" i="5"/>
  <c r="G29" i="5" s="1"/>
  <c r="H10" i="5"/>
  <c r="H29" i="5" s="1"/>
  <c r="I10" i="5"/>
  <c r="I29" i="5" s="1"/>
  <c r="J10" i="5"/>
  <c r="J29" i="5" s="1"/>
  <c r="K10" i="5"/>
  <c r="K29" i="5" s="1"/>
  <c r="L10" i="5"/>
  <c r="L29" i="5" s="1"/>
  <c r="M10" i="5"/>
  <c r="M29" i="5" s="1"/>
  <c r="N10" i="5"/>
  <c r="N29" i="5" s="1"/>
  <c r="O10" i="5"/>
  <c r="O29" i="5" s="1"/>
  <c r="P10" i="5"/>
  <c r="P29" i="5" s="1"/>
  <c r="Q10" i="5"/>
  <c r="Q29" i="5" s="1"/>
  <c r="R10" i="5"/>
  <c r="R29" i="5" s="1"/>
  <c r="S10" i="5"/>
  <c r="S29" i="5" s="1"/>
  <c r="T10" i="5"/>
  <c r="T29" i="5" s="1"/>
  <c r="U10" i="5"/>
  <c r="U29" i="5" s="1"/>
  <c r="V10" i="5"/>
  <c r="V29" i="5" s="1"/>
  <c r="W10" i="5"/>
  <c r="W29" i="5" s="1"/>
  <c r="X10" i="5"/>
  <c r="X29" i="5" s="1"/>
  <c r="Y10" i="5"/>
  <c r="Y29" i="5" s="1"/>
  <c r="Z10" i="5"/>
  <c r="Z29" i="5" s="1"/>
  <c r="AA10" i="5"/>
  <c r="AA29" i="5" s="1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C11" i="5"/>
  <c r="C30" i="5" s="1"/>
  <c r="D11" i="5"/>
  <c r="D30" i="5" s="1"/>
  <c r="E11" i="5"/>
  <c r="E30" i="5" s="1"/>
  <c r="F11" i="5"/>
  <c r="F30" i="5" s="1"/>
  <c r="G11" i="5"/>
  <c r="G30" i="5" s="1"/>
  <c r="H11" i="5"/>
  <c r="H30" i="5" s="1"/>
  <c r="I11" i="5"/>
  <c r="I30" i="5" s="1"/>
  <c r="J11" i="5"/>
  <c r="J30" i="5" s="1"/>
  <c r="K11" i="5"/>
  <c r="K30" i="5" s="1"/>
  <c r="L11" i="5"/>
  <c r="L30" i="5" s="1"/>
  <c r="M11" i="5"/>
  <c r="M30" i="5" s="1"/>
  <c r="N11" i="5"/>
  <c r="N30" i="5" s="1"/>
  <c r="O11" i="5"/>
  <c r="O30" i="5" s="1"/>
  <c r="P11" i="5"/>
  <c r="P30" i="5" s="1"/>
  <c r="Q11" i="5"/>
  <c r="Q30" i="5" s="1"/>
  <c r="R11" i="5"/>
  <c r="R30" i="5" s="1"/>
  <c r="S11" i="5"/>
  <c r="S30" i="5" s="1"/>
  <c r="T11" i="5"/>
  <c r="T30" i="5" s="1"/>
  <c r="U11" i="5"/>
  <c r="U30" i="5" s="1"/>
  <c r="V11" i="5"/>
  <c r="V30" i="5" s="1"/>
  <c r="W11" i="5"/>
  <c r="W30" i="5" s="1"/>
  <c r="X11" i="5"/>
  <c r="X30" i="5" s="1"/>
  <c r="Y11" i="5"/>
  <c r="Y30" i="5" s="1"/>
  <c r="Z11" i="5"/>
  <c r="Z30" i="5" s="1"/>
  <c r="AA11" i="5"/>
  <c r="AA30" i="5" s="1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C12" i="5"/>
  <c r="C31" i="5" s="1"/>
  <c r="D12" i="5"/>
  <c r="D31" i="5" s="1"/>
  <c r="E12" i="5"/>
  <c r="E31" i="5" s="1"/>
  <c r="F12" i="5"/>
  <c r="F31" i="5" s="1"/>
  <c r="G12" i="5"/>
  <c r="G31" i="5" s="1"/>
  <c r="H12" i="5"/>
  <c r="H31" i="5" s="1"/>
  <c r="I12" i="5"/>
  <c r="I31" i="5" s="1"/>
  <c r="J12" i="5"/>
  <c r="J31" i="5" s="1"/>
  <c r="K12" i="5"/>
  <c r="K31" i="5" s="1"/>
  <c r="L12" i="5"/>
  <c r="L31" i="5" s="1"/>
  <c r="M12" i="5"/>
  <c r="M31" i="5" s="1"/>
  <c r="N12" i="5"/>
  <c r="N31" i="5" s="1"/>
  <c r="O12" i="5"/>
  <c r="O31" i="5" s="1"/>
  <c r="P12" i="5"/>
  <c r="P31" i="5" s="1"/>
  <c r="Q12" i="5"/>
  <c r="Q31" i="5" s="1"/>
  <c r="R12" i="5"/>
  <c r="R31" i="5" s="1"/>
  <c r="S12" i="5"/>
  <c r="S31" i="5" s="1"/>
  <c r="T12" i="5"/>
  <c r="T31" i="5" s="1"/>
  <c r="U12" i="5"/>
  <c r="U31" i="5" s="1"/>
  <c r="V12" i="5"/>
  <c r="V31" i="5" s="1"/>
  <c r="W12" i="5"/>
  <c r="W31" i="5" s="1"/>
  <c r="X12" i="5"/>
  <c r="X31" i="5" s="1"/>
  <c r="Y12" i="5"/>
  <c r="Y31" i="5" s="1"/>
  <c r="Z12" i="5"/>
  <c r="Z31" i="5" s="1"/>
  <c r="AA12" i="5"/>
  <c r="AA31" i="5" s="1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E26" i="5" s="1"/>
  <c r="AE7" i="5"/>
  <c r="AF7" i="5"/>
  <c r="AG7" i="5"/>
  <c r="AH7" i="5"/>
  <c r="I26" i="5" s="1"/>
  <c r="AI7" i="5"/>
  <c r="AJ7" i="5"/>
  <c r="AK7" i="5"/>
  <c r="AL7" i="5"/>
  <c r="M26" i="5" s="1"/>
  <c r="AM7" i="5"/>
  <c r="AN7" i="5"/>
  <c r="AO7" i="5"/>
  <c r="AP7" i="5"/>
  <c r="Q26" i="5" s="1"/>
  <c r="AQ7" i="5"/>
  <c r="AR7" i="5"/>
  <c r="AS7" i="5"/>
  <c r="AT7" i="5"/>
  <c r="U26" i="5" s="1"/>
  <c r="AU7" i="5"/>
  <c r="AV7" i="5"/>
  <c r="AW7" i="5"/>
  <c r="AX7" i="5"/>
  <c r="Y26" i="5" s="1"/>
  <c r="AY7" i="5"/>
  <c r="AZ7" i="5"/>
  <c r="C8" i="5"/>
  <c r="C27" i="5" s="1"/>
  <c r="D8" i="5"/>
  <c r="D27" i="5" s="1"/>
  <c r="E8" i="5"/>
  <c r="E27" i="5" s="1"/>
  <c r="F8" i="5"/>
  <c r="F27" i="5" s="1"/>
  <c r="G8" i="5"/>
  <c r="G27" i="5" s="1"/>
  <c r="H8" i="5"/>
  <c r="H27" i="5" s="1"/>
  <c r="I8" i="5"/>
  <c r="I27" i="5" s="1"/>
  <c r="J8" i="5"/>
  <c r="J27" i="5" s="1"/>
  <c r="K8" i="5"/>
  <c r="K27" i="5" s="1"/>
  <c r="L8" i="5"/>
  <c r="L27" i="5" s="1"/>
  <c r="M8" i="5"/>
  <c r="M27" i="5" s="1"/>
  <c r="N8" i="5"/>
  <c r="N27" i="5" s="1"/>
  <c r="O8" i="5"/>
  <c r="O27" i="5" s="1"/>
  <c r="P8" i="5"/>
  <c r="P27" i="5" s="1"/>
  <c r="Q8" i="5"/>
  <c r="Q27" i="5" s="1"/>
  <c r="R8" i="5"/>
  <c r="R27" i="5" s="1"/>
  <c r="S8" i="5"/>
  <c r="S27" i="5" s="1"/>
  <c r="T8" i="5"/>
  <c r="T27" i="5" s="1"/>
  <c r="U8" i="5"/>
  <c r="U27" i="5" s="1"/>
  <c r="V8" i="5"/>
  <c r="V27" i="5" s="1"/>
  <c r="W8" i="5"/>
  <c r="W27" i="5" s="1"/>
  <c r="X8" i="5"/>
  <c r="X27" i="5" s="1"/>
  <c r="Y8" i="5"/>
  <c r="Y27" i="5" s="1"/>
  <c r="Z8" i="5"/>
  <c r="Z27" i="5" s="1"/>
  <c r="AA8" i="5"/>
  <c r="AA27" i="5" s="1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C9" i="5"/>
  <c r="C28" i="5" s="1"/>
  <c r="D9" i="5"/>
  <c r="D28" i="5" s="1"/>
  <c r="E9" i="5"/>
  <c r="E28" i="5" s="1"/>
  <c r="F9" i="5"/>
  <c r="F28" i="5" s="1"/>
  <c r="G9" i="5"/>
  <c r="G28" i="5" s="1"/>
  <c r="H9" i="5"/>
  <c r="H28" i="5" s="1"/>
  <c r="I9" i="5"/>
  <c r="I28" i="5" s="1"/>
  <c r="J9" i="5"/>
  <c r="J28" i="5" s="1"/>
  <c r="K9" i="5"/>
  <c r="K28" i="5" s="1"/>
  <c r="L9" i="5"/>
  <c r="L28" i="5" s="1"/>
  <c r="M9" i="5"/>
  <c r="M28" i="5" s="1"/>
  <c r="N9" i="5"/>
  <c r="N28" i="5" s="1"/>
  <c r="O9" i="5"/>
  <c r="O28" i="5" s="1"/>
  <c r="P9" i="5"/>
  <c r="P28" i="5" s="1"/>
  <c r="Q9" i="5"/>
  <c r="Q28" i="5" s="1"/>
  <c r="R9" i="5"/>
  <c r="R28" i="5" s="1"/>
  <c r="S9" i="5"/>
  <c r="S28" i="5" s="1"/>
  <c r="T9" i="5"/>
  <c r="T28" i="5" s="1"/>
  <c r="U9" i="5"/>
  <c r="U28" i="5" s="1"/>
  <c r="V9" i="5"/>
  <c r="V28" i="5" s="1"/>
  <c r="W9" i="5"/>
  <c r="W28" i="5" s="1"/>
  <c r="X9" i="5"/>
  <c r="X28" i="5" s="1"/>
  <c r="Y9" i="5"/>
  <c r="Y28" i="5" s="1"/>
  <c r="Z9" i="5"/>
  <c r="Z28" i="5" s="1"/>
  <c r="AA9" i="5"/>
  <c r="AA28" i="5" s="1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R25" i="5" s="1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A5" i="3"/>
  <c r="A24" i="3" s="1"/>
  <c r="A5" i="2"/>
  <c r="A5" i="4"/>
  <c r="A5" i="5" s="1"/>
  <c r="A24" i="5" s="1"/>
  <c r="A6" i="4"/>
  <c r="A6" i="5" s="1"/>
  <c r="A25" i="5" s="1"/>
  <c r="A4" i="4"/>
  <c r="A4" i="5" s="1"/>
  <c r="A23" i="5" s="1"/>
  <c r="C26" i="5"/>
  <c r="D26" i="5"/>
  <c r="G26" i="5"/>
  <c r="H26" i="5"/>
  <c r="K26" i="5"/>
  <c r="L26" i="5"/>
  <c r="O26" i="5"/>
  <c r="P26" i="5"/>
  <c r="S26" i="5"/>
  <c r="T26" i="5"/>
  <c r="W26" i="5"/>
  <c r="X26" i="5"/>
  <c r="AA26" i="5"/>
  <c r="W25" i="5"/>
  <c r="C6" i="5"/>
  <c r="C25" i="5" s="1"/>
  <c r="C37" i="5" s="1"/>
  <c r="G25" i="5"/>
  <c r="G37" i="5" s="1"/>
  <c r="K25" i="5"/>
  <c r="K37" i="5" s="1"/>
  <c r="P25" i="5"/>
  <c r="S25" i="5"/>
  <c r="S37" i="5" s="1"/>
  <c r="AA25" i="5"/>
  <c r="AA37" i="5" s="1"/>
  <c r="C5" i="5"/>
  <c r="D5" i="5"/>
  <c r="D24" i="5" s="1"/>
  <c r="E5" i="5"/>
  <c r="F5" i="5"/>
  <c r="G5" i="5"/>
  <c r="H5" i="5"/>
  <c r="H24" i="5" s="1"/>
  <c r="I5" i="5"/>
  <c r="J5" i="5"/>
  <c r="K5" i="5"/>
  <c r="L5" i="5"/>
  <c r="L24" i="5" s="1"/>
  <c r="M5" i="5"/>
  <c r="N5" i="5"/>
  <c r="O5" i="5"/>
  <c r="P5" i="5"/>
  <c r="P24" i="5" s="1"/>
  <c r="Q5" i="5"/>
  <c r="R5" i="5"/>
  <c r="S5" i="5"/>
  <c r="T5" i="5"/>
  <c r="T24" i="5" s="1"/>
  <c r="U5" i="5"/>
  <c r="V5" i="5"/>
  <c r="W5" i="5"/>
  <c r="X5" i="5"/>
  <c r="X24" i="5" s="1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D4" i="5"/>
  <c r="E4" i="5"/>
  <c r="F4" i="5"/>
  <c r="G4" i="5"/>
  <c r="G23" i="5" s="1"/>
  <c r="H4" i="5"/>
  <c r="I4" i="5"/>
  <c r="J4" i="5"/>
  <c r="K4" i="5"/>
  <c r="K23" i="5" s="1"/>
  <c r="L4" i="5"/>
  <c r="M4" i="5"/>
  <c r="N4" i="5"/>
  <c r="O4" i="5"/>
  <c r="O23" i="5" s="1"/>
  <c r="P4" i="5"/>
  <c r="Q4" i="5"/>
  <c r="R4" i="5"/>
  <c r="S4" i="5"/>
  <c r="S23" i="5" s="1"/>
  <c r="T4" i="5"/>
  <c r="U4" i="5"/>
  <c r="V4" i="5"/>
  <c r="W4" i="5"/>
  <c r="W23" i="5" s="1"/>
  <c r="X4" i="5"/>
  <c r="Y4" i="5"/>
  <c r="Z4" i="5"/>
  <c r="AA4" i="5"/>
  <c r="AA23" i="5" s="1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Y23" i="5" s="1"/>
  <c r="AY4" i="5"/>
  <c r="AZ4" i="5"/>
  <c r="C4" i="5"/>
  <c r="A7" i="5"/>
  <c r="A26" i="5" s="1"/>
  <c r="A3" i="5"/>
  <c r="B3" i="5"/>
  <c r="A2" i="5"/>
  <c r="B2" i="5"/>
  <c r="B1" i="5"/>
  <c r="A1" i="5"/>
  <c r="A6" i="3"/>
  <c r="A25" i="3" s="1"/>
  <c r="A7" i="3"/>
  <c r="A26" i="3" s="1"/>
  <c r="A8" i="3"/>
  <c r="A27" i="3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4" i="3"/>
  <c r="D23" i="3" s="1"/>
  <c r="E4" i="3"/>
  <c r="E23" i="3" s="1"/>
  <c r="F4" i="3"/>
  <c r="F23" i="3" s="1"/>
  <c r="G4" i="3"/>
  <c r="G23" i="3" s="1"/>
  <c r="H4" i="3"/>
  <c r="H23" i="3" s="1"/>
  <c r="I4" i="3"/>
  <c r="I23" i="3" s="1"/>
  <c r="J4" i="3"/>
  <c r="J23" i="3" s="1"/>
  <c r="K4" i="3"/>
  <c r="K23" i="3" s="1"/>
  <c r="L4" i="3"/>
  <c r="L23" i="3" s="1"/>
  <c r="M4" i="3"/>
  <c r="M23" i="3" s="1"/>
  <c r="N4" i="3"/>
  <c r="N23" i="3" s="1"/>
  <c r="O4" i="3"/>
  <c r="O23" i="3" s="1"/>
  <c r="P4" i="3"/>
  <c r="P23" i="3" s="1"/>
  <c r="Q4" i="3"/>
  <c r="Q23" i="3" s="1"/>
  <c r="R4" i="3"/>
  <c r="R23" i="3" s="1"/>
  <c r="S4" i="3"/>
  <c r="S23" i="3" s="1"/>
  <c r="T4" i="3"/>
  <c r="T23" i="3" s="1"/>
  <c r="U4" i="3"/>
  <c r="U23" i="3" s="1"/>
  <c r="V4" i="3"/>
  <c r="V23" i="3" s="1"/>
  <c r="W4" i="3"/>
  <c r="W23" i="3" s="1"/>
  <c r="X4" i="3"/>
  <c r="X23" i="3" s="1"/>
  <c r="Y4" i="3"/>
  <c r="Y23" i="3" s="1"/>
  <c r="Z4" i="3"/>
  <c r="Z23" i="3" s="1"/>
  <c r="AA4" i="3"/>
  <c r="AA23" i="3" s="1"/>
  <c r="C4" i="3"/>
  <c r="A4" i="3" l="1"/>
  <c r="A23" i="3" s="1"/>
  <c r="A23" i="2"/>
  <c r="O31" i="3"/>
  <c r="D37" i="9"/>
  <c r="C48" i="9" s="1"/>
  <c r="L37" i="9"/>
  <c r="E46" i="9" s="1"/>
  <c r="C37" i="9"/>
  <c r="C49" i="9" s="1"/>
  <c r="C52" i="9" s="1"/>
  <c r="W37" i="5"/>
  <c r="F52" i="9"/>
  <c r="BB10" i="6"/>
  <c r="BD13" i="6" s="1"/>
  <c r="H37" i="9"/>
  <c r="E49" i="9" s="1"/>
  <c r="BB15" i="6"/>
  <c r="BD15" i="6" s="1"/>
  <c r="J37" i="9"/>
  <c r="E47" i="9" s="1"/>
  <c r="I47" i="9" s="1"/>
  <c r="I49" i="9"/>
  <c r="D52" i="9"/>
  <c r="I46" i="9"/>
  <c r="I48" i="9"/>
  <c r="I50" i="9"/>
  <c r="G52" i="9"/>
  <c r="E52" i="9"/>
  <c r="N7" i="7"/>
  <c r="AL7" i="7"/>
  <c r="N11" i="7"/>
  <c r="AL11" i="7"/>
  <c r="P13" i="7"/>
  <c r="AN13" i="7"/>
  <c r="N5" i="7"/>
  <c r="AL5" i="7"/>
  <c r="N12" i="7"/>
  <c r="AL12" i="7"/>
  <c r="AI18" i="7"/>
  <c r="K18" i="7"/>
  <c r="N10" i="7"/>
  <c r="AL10" i="7"/>
  <c r="K15" i="7"/>
  <c r="AI15" i="7"/>
  <c r="AI23" i="7"/>
  <c r="K23" i="7"/>
  <c r="AI24" i="7"/>
  <c r="K24" i="7"/>
  <c r="K22" i="7"/>
  <c r="AI22" i="7"/>
  <c r="M25" i="7"/>
  <c r="AK25" i="7"/>
  <c r="M26" i="7"/>
  <c r="AK26" i="7"/>
  <c r="AJ4" i="7"/>
  <c r="L4" i="7"/>
  <c r="AJ9" i="7"/>
  <c r="L9" i="7"/>
  <c r="AI16" i="7"/>
  <c r="K16" i="7"/>
  <c r="N8" i="7"/>
  <c r="AL8" i="7"/>
  <c r="AI17" i="7"/>
  <c r="K17" i="7"/>
  <c r="N6" i="7"/>
  <c r="AL6" i="7"/>
  <c r="M14" i="7"/>
  <c r="AK14" i="7"/>
  <c r="K19" i="7"/>
  <c r="AI19" i="7"/>
  <c r="AI20" i="7"/>
  <c r="K20" i="7"/>
  <c r="AI21" i="7"/>
  <c r="K21" i="7"/>
  <c r="M28" i="7"/>
  <c r="AK28" i="7"/>
  <c r="M29" i="7"/>
  <c r="AK29" i="7"/>
  <c r="M27" i="7"/>
  <c r="AK27" i="7"/>
  <c r="Y30" i="3"/>
  <c r="U30" i="3"/>
  <c r="Q30" i="3"/>
  <c r="M30" i="3"/>
  <c r="I30" i="3"/>
  <c r="E30" i="3"/>
  <c r="AA29" i="3"/>
  <c r="W29" i="3"/>
  <c r="S29" i="3"/>
  <c r="O29" i="3"/>
  <c r="K29" i="3"/>
  <c r="G29" i="3"/>
  <c r="C29" i="3"/>
  <c r="Y28" i="3"/>
  <c r="U28" i="3"/>
  <c r="Q28" i="3"/>
  <c r="M28" i="3"/>
  <c r="I28" i="3"/>
  <c r="E28" i="3"/>
  <c r="AA27" i="3"/>
  <c r="W27" i="3"/>
  <c r="S27" i="3"/>
  <c r="O27" i="3"/>
  <c r="K27" i="3"/>
  <c r="G27" i="3"/>
  <c r="C27" i="3"/>
  <c r="Y26" i="3"/>
  <c r="U26" i="3"/>
  <c r="Q26" i="3"/>
  <c r="M26" i="3"/>
  <c r="I26" i="3"/>
  <c r="E26" i="3"/>
  <c r="AA25" i="3"/>
  <c r="W25" i="3"/>
  <c r="S25" i="3"/>
  <c r="O25" i="3"/>
  <c r="K25" i="3"/>
  <c r="G25" i="3"/>
  <c r="C25" i="3"/>
  <c r="Y24" i="3"/>
  <c r="U24" i="3"/>
  <c r="Q24" i="3"/>
  <c r="M24" i="3"/>
  <c r="I24" i="3"/>
  <c r="E24" i="3"/>
  <c r="Z23" i="5"/>
  <c r="V23" i="5"/>
  <c r="R23" i="5"/>
  <c r="N23" i="5"/>
  <c r="J23" i="5"/>
  <c r="F23" i="5"/>
  <c r="AA24" i="5"/>
  <c r="W24" i="5"/>
  <c r="S24" i="5"/>
  <c r="O24" i="5"/>
  <c r="K24" i="5"/>
  <c r="G24" i="5"/>
  <c r="C24" i="5"/>
  <c r="X25" i="5"/>
  <c r="H25" i="5"/>
  <c r="H37" i="5" s="1"/>
  <c r="Y32" i="5"/>
  <c r="U32" i="5"/>
  <c r="Q32" i="5"/>
  <c r="M32" i="5"/>
  <c r="I32" i="5"/>
  <c r="E32" i="5"/>
  <c r="C23" i="5"/>
  <c r="I23" i="5"/>
  <c r="X32" i="5"/>
  <c r="T32" i="5"/>
  <c r="P32" i="5"/>
  <c r="L32" i="5"/>
  <c r="H32" i="5"/>
  <c r="D32" i="5"/>
  <c r="Z26" i="5"/>
  <c r="V26" i="5"/>
  <c r="R26" i="5"/>
  <c r="R37" i="5" s="1"/>
  <c r="F47" i="5" s="1"/>
  <c r="N26" i="5"/>
  <c r="J26" i="5"/>
  <c r="F26" i="5"/>
  <c r="Z32" i="5"/>
  <c r="V32" i="5"/>
  <c r="R32" i="5"/>
  <c r="N32" i="5"/>
  <c r="J32" i="5"/>
  <c r="F32" i="5"/>
  <c r="C44" i="5"/>
  <c r="AA31" i="3"/>
  <c r="W31" i="3"/>
  <c r="S31" i="3"/>
  <c r="K31" i="3"/>
  <c r="G31" i="3"/>
  <c r="C31" i="3"/>
  <c r="Z31" i="3"/>
  <c r="V31" i="3"/>
  <c r="R31" i="3"/>
  <c r="N31" i="3"/>
  <c r="J31" i="3"/>
  <c r="F31" i="3"/>
  <c r="Z30" i="3"/>
  <c r="V30" i="3"/>
  <c r="R30" i="3"/>
  <c r="N30" i="3"/>
  <c r="J30" i="3"/>
  <c r="F30" i="3"/>
  <c r="X29" i="3"/>
  <c r="T29" i="3"/>
  <c r="P29" i="3"/>
  <c r="L29" i="3"/>
  <c r="H29" i="3"/>
  <c r="D29" i="3"/>
  <c r="Z28" i="3"/>
  <c r="V28" i="3"/>
  <c r="R28" i="3"/>
  <c r="N28" i="3"/>
  <c r="J28" i="3"/>
  <c r="F28" i="3"/>
  <c r="X27" i="3"/>
  <c r="T27" i="3"/>
  <c r="P27" i="3"/>
  <c r="L27" i="3"/>
  <c r="H27" i="3"/>
  <c r="D27" i="3"/>
  <c r="Z26" i="3"/>
  <c r="V26" i="3"/>
  <c r="R26" i="3"/>
  <c r="N26" i="3"/>
  <c r="J26" i="3"/>
  <c r="F26" i="3"/>
  <c r="X30" i="3"/>
  <c r="T30" i="3"/>
  <c r="P30" i="3"/>
  <c r="L30" i="3"/>
  <c r="H30" i="3"/>
  <c r="D30" i="3"/>
  <c r="Z29" i="3"/>
  <c r="V29" i="3"/>
  <c r="R29" i="3"/>
  <c r="N29" i="3"/>
  <c r="J29" i="3"/>
  <c r="F29" i="3"/>
  <c r="X28" i="3"/>
  <c r="T28" i="3"/>
  <c r="P28" i="3"/>
  <c r="L28" i="3"/>
  <c r="H28" i="3"/>
  <c r="D28" i="3"/>
  <c r="Z27" i="3"/>
  <c r="V27" i="3"/>
  <c r="R27" i="3"/>
  <c r="N27" i="3"/>
  <c r="J27" i="3"/>
  <c r="F27" i="3"/>
  <c r="X26" i="3"/>
  <c r="T26" i="3"/>
  <c r="P26" i="3"/>
  <c r="L26" i="3"/>
  <c r="H26" i="3"/>
  <c r="D26" i="3"/>
  <c r="Y31" i="3"/>
  <c r="U31" i="3"/>
  <c r="Q31" i="3"/>
  <c r="M31" i="3"/>
  <c r="I31" i="3"/>
  <c r="E31" i="3"/>
  <c r="AA30" i="3"/>
  <c r="W30" i="3"/>
  <c r="S30" i="3"/>
  <c r="O30" i="3"/>
  <c r="K30" i="3"/>
  <c r="G30" i="3"/>
  <c r="C30" i="3"/>
  <c r="Y29" i="3"/>
  <c r="U29" i="3"/>
  <c r="Q29" i="3"/>
  <c r="M29" i="3"/>
  <c r="I29" i="3"/>
  <c r="E29" i="3"/>
  <c r="AA28" i="3"/>
  <c r="W28" i="3"/>
  <c r="S28" i="3"/>
  <c r="O28" i="3"/>
  <c r="K28" i="3"/>
  <c r="G28" i="3"/>
  <c r="C28" i="3"/>
  <c r="Y27" i="3"/>
  <c r="U27" i="3"/>
  <c r="Q27" i="3"/>
  <c r="M27" i="3"/>
  <c r="I27" i="3"/>
  <c r="E27" i="3"/>
  <c r="AA26" i="3"/>
  <c r="W26" i="3"/>
  <c r="S26" i="3"/>
  <c r="O26" i="3"/>
  <c r="K26" i="3"/>
  <c r="G26" i="3"/>
  <c r="C26" i="3"/>
  <c r="T25" i="3"/>
  <c r="T37" i="3" s="1"/>
  <c r="D25" i="3"/>
  <c r="D37" i="3" s="1"/>
  <c r="W24" i="3"/>
  <c r="G24" i="3"/>
  <c r="F46" i="5"/>
  <c r="D48" i="5"/>
  <c r="C47" i="5"/>
  <c r="L25" i="3"/>
  <c r="L37" i="3" s="1"/>
  <c r="O24" i="3"/>
  <c r="O25" i="5"/>
  <c r="Z25" i="5"/>
  <c r="V25" i="5"/>
  <c r="N25" i="5"/>
  <c r="N37" i="5" s="1"/>
  <c r="J25" i="5"/>
  <c r="J37" i="5" s="1"/>
  <c r="F25" i="5"/>
  <c r="F37" i="5" s="1"/>
  <c r="U23" i="5"/>
  <c r="Q23" i="5"/>
  <c r="M23" i="5"/>
  <c r="E23" i="5"/>
  <c r="Z24" i="5"/>
  <c r="V24" i="5"/>
  <c r="R24" i="5"/>
  <c r="N24" i="5"/>
  <c r="J24" i="5"/>
  <c r="F24" i="5"/>
  <c r="C23" i="3"/>
  <c r="T24" i="3"/>
  <c r="L24" i="3"/>
  <c r="D24" i="3"/>
  <c r="D38" i="3" s="1"/>
  <c r="C49" i="3" s="1"/>
  <c r="U25" i="3"/>
  <c r="U37" i="3" s="1"/>
  <c r="M25" i="3"/>
  <c r="M37" i="3" s="1"/>
  <c r="E25" i="3"/>
  <c r="E37" i="3" s="1"/>
  <c r="S24" i="3"/>
  <c r="K24" i="3"/>
  <c r="C24" i="3"/>
  <c r="X23" i="5"/>
  <c r="T23" i="5"/>
  <c r="P23" i="5"/>
  <c r="L23" i="5"/>
  <c r="H23" i="5"/>
  <c r="D23" i="5"/>
  <c r="Y24" i="5"/>
  <c r="U24" i="5"/>
  <c r="Q24" i="5"/>
  <c r="M24" i="5"/>
  <c r="I24" i="5"/>
  <c r="E24" i="5"/>
  <c r="Y25" i="3"/>
  <c r="Y37" i="3" s="1"/>
  <c r="Q25" i="3"/>
  <c r="Q37" i="3" s="1"/>
  <c r="I25" i="3"/>
  <c r="I37" i="3" s="1"/>
  <c r="AA24" i="3"/>
  <c r="X25" i="3"/>
  <c r="X37" i="3" s="1"/>
  <c r="P25" i="3"/>
  <c r="P37" i="3" s="1"/>
  <c r="H25" i="3"/>
  <c r="H37" i="3" s="1"/>
  <c r="Z24" i="3"/>
  <c r="V24" i="3"/>
  <c r="R24" i="3"/>
  <c r="N24" i="3"/>
  <c r="J24" i="3"/>
  <c r="F24" i="3"/>
  <c r="Z25" i="3"/>
  <c r="Z37" i="3" s="1"/>
  <c r="V25" i="3"/>
  <c r="V37" i="3" s="1"/>
  <c r="R25" i="3"/>
  <c r="R37" i="3" s="1"/>
  <c r="N25" i="3"/>
  <c r="N37" i="3" s="1"/>
  <c r="J25" i="3"/>
  <c r="J37" i="3" s="1"/>
  <c r="F25" i="3"/>
  <c r="F37" i="3" s="1"/>
  <c r="X24" i="3"/>
  <c r="P24" i="3"/>
  <c r="H24" i="3"/>
  <c r="Y25" i="5"/>
  <c r="Y37" i="5" s="1"/>
  <c r="U25" i="5"/>
  <c r="U37" i="5" s="1"/>
  <c r="Q25" i="5"/>
  <c r="Q37" i="5" s="1"/>
  <c r="M25" i="5"/>
  <c r="M37" i="5" s="1"/>
  <c r="I25" i="5"/>
  <c r="I37" i="5" s="1"/>
  <c r="E25" i="5"/>
  <c r="E37" i="5" s="1"/>
  <c r="T25" i="5"/>
  <c r="T37" i="5" s="1"/>
  <c r="L25" i="5"/>
  <c r="L37" i="5" s="1"/>
  <c r="D25" i="5"/>
  <c r="D37" i="5" s="1"/>
  <c r="D47" i="5"/>
  <c r="T38" i="3"/>
  <c r="G48" i="3" s="1"/>
  <c r="C2" i="2"/>
  <c r="C2" i="4" s="1"/>
  <c r="C2" i="5" s="1"/>
  <c r="H2" i="2"/>
  <c r="M2" i="2"/>
  <c r="M2" i="4" s="1"/>
  <c r="M2" i="5" s="1"/>
  <c r="R2" i="2"/>
  <c r="R2" i="4" s="1"/>
  <c r="R2" i="5" s="1"/>
  <c r="W2" i="2"/>
  <c r="W2" i="4" s="1"/>
  <c r="W2" i="5" s="1"/>
  <c r="C3" i="2"/>
  <c r="C3" i="4" s="1"/>
  <c r="C3" i="5" s="1"/>
  <c r="D3" i="2"/>
  <c r="D3" i="4" s="1"/>
  <c r="D3" i="5" s="1"/>
  <c r="E3" i="2"/>
  <c r="E3" i="4" s="1"/>
  <c r="E3" i="5" s="1"/>
  <c r="F3" i="2"/>
  <c r="G3" i="2"/>
  <c r="G3" i="4" s="1"/>
  <c r="G3" i="5" s="1"/>
  <c r="AB1" i="2"/>
  <c r="AB1" i="4" s="1"/>
  <c r="AB1" i="5" s="1"/>
  <c r="C1" i="2"/>
  <c r="G51" i="1"/>
  <c r="G50" i="1"/>
  <c r="F50" i="1"/>
  <c r="F49" i="1"/>
  <c r="E51" i="1"/>
  <c r="D51" i="1"/>
  <c r="D48" i="1"/>
  <c r="C51" i="1"/>
  <c r="G47" i="1"/>
  <c r="F47" i="1"/>
  <c r="D47" i="1"/>
  <c r="C49" i="1"/>
  <c r="C48" i="1"/>
  <c r="C47" i="1"/>
  <c r="E50" i="1"/>
  <c r="E48" i="1"/>
  <c r="E47" i="1"/>
  <c r="F51" i="1"/>
  <c r="G49" i="1"/>
  <c r="G48" i="1"/>
  <c r="D50" i="1"/>
  <c r="D49" i="1"/>
  <c r="C50" i="1"/>
  <c r="A24" i="1"/>
  <c r="A25" i="1"/>
  <c r="A26" i="1"/>
  <c r="A27" i="1"/>
  <c r="A28" i="1"/>
  <c r="A29" i="1"/>
  <c r="A30" i="1"/>
  <c r="D22" i="1"/>
  <c r="E22" i="1"/>
  <c r="B48" i="1" s="1"/>
  <c r="F22" i="1"/>
  <c r="B51" i="1" s="1"/>
  <c r="G22" i="1"/>
  <c r="B47" i="1" s="1"/>
  <c r="H21" i="1"/>
  <c r="M21" i="1"/>
  <c r="R21" i="1"/>
  <c r="W21" i="1"/>
  <c r="C22" i="1"/>
  <c r="C21" i="1"/>
  <c r="A23" i="1"/>
  <c r="I3" i="1"/>
  <c r="J3" i="1"/>
  <c r="J22" i="1" s="1"/>
  <c r="K3" i="1"/>
  <c r="L3" i="1"/>
  <c r="L3" i="2" s="1"/>
  <c r="L3" i="4" s="1"/>
  <c r="L3" i="5" s="1"/>
  <c r="O3" i="1"/>
  <c r="O22" i="1" s="1"/>
  <c r="H3" i="1"/>
  <c r="H3" i="2" s="1"/>
  <c r="H3" i="4" s="1"/>
  <c r="H3" i="5" s="1"/>
  <c r="AG2" i="1"/>
  <c r="AG2" i="2" s="1"/>
  <c r="AL2" i="1"/>
  <c r="AL2" i="2" s="1"/>
  <c r="AL2" i="4" s="1"/>
  <c r="AL2" i="5" s="1"/>
  <c r="AQ2" i="1"/>
  <c r="AQ2" i="2" s="1"/>
  <c r="AV2" i="1"/>
  <c r="AV2" i="2" s="1"/>
  <c r="AB2" i="1"/>
  <c r="AB2" i="2" s="1"/>
  <c r="X2" i="1"/>
  <c r="X21" i="1" s="1"/>
  <c r="N2" i="1"/>
  <c r="N2" i="2" s="1"/>
  <c r="N2" i="4" s="1"/>
  <c r="N2" i="5" s="1"/>
  <c r="I2" i="1"/>
  <c r="I2" i="2" s="1"/>
  <c r="D2" i="1"/>
  <c r="E2" i="1" s="1"/>
  <c r="AC1" i="1"/>
  <c r="AC1" i="2" s="1"/>
  <c r="D1" i="1"/>
  <c r="D1" i="2" s="1"/>
  <c r="E45" i="5" l="1"/>
  <c r="O37" i="5"/>
  <c r="BD8" i="6"/>
  <c r="BD12" i="6"/>
  <c r="BD9" i="6"/>
  <c r="BD14" i="6"/>
  <c r="BD17" i="6"/>
  <c r="V37" i="5"/>
  <c r="F44" i="5" s="1"/>
  <c r="X37" i="5"/>
  <c r="C46" i="5" s="1"/>
  <c r="Z37" i="5"/>
  <c r="C48" i="5" s="1"/>
  <c r="BD10" i="6"/>
  <c r="P37" i="5"/>
  <c r="E48" i="5" s="1"/>
  <c r="BD7" i="6"/>
  <c r="BD16" i="6"/>
  <c r="BD11" i="6"/>
  <c r="N29" i="7"/>
  <c r="AL29" i="7"/>
  <c r="L19" i="7"/>
  <c r="AJ19" i="7"/>
  <c r="O6" i="7"/>
  <c r="AM6" i="7"/>
  <c r="O8" i="7"/>
  <c r="AM8" i="7"/>
  <c r="N26" i="7"/>
  <c r="AL26" i="7"/>
  <c r="L22" i="7"/>
  <c r="AJ22" i="7"/>
  <c r="O10" i="7"/>
  <c r="AM10" i="7"/>
  <c r="O12" i="7"/>
  <c r="AM12" i="7"/>
  <c r="Q13" i="7"/>
  <c r="AO13" i="7"/>
  <c r="O7" i="7"/>
  <c r="AM7" i="7"/>
  <c r="L20" i="7"/>
  <c r="AJ20" i="7"/>
  <c r="L17" i="7"/>
  <c r="AJ17" i="7"/>
  <c r="L16" i="7"/>
  <c r="AJ16" i="7"/>
  <c r="M4" i="7"/>
  <c r="AK4" i="7"/>
  <c r="L24" i="7"/>
  <c r="AJ24" i="7"/>
  <c r="L18" i="7"/>
  <c r="AJ18" i="7"/>
  <c r="N27" i="7"/>
  <c r="AL27" i="7"/>
  <c r="N28" i="7"/>
  <c r="AL28" i="7"/>
  <c r="N14" i="7"/>
  <c r="AL14" i="7"/>
  <c r="N25" i="7"/>
  <c r="AL25" i="7"/>
  <c r="L15" i="7"/>
  <c r="AJ15" i="7"/>
  <c r="O5" i="7"/>
  <c r="AM5" i="7"/>
  <c r="O11" i="7"/>
  <c r="AM11" i="7"/>
  <c r="L21" i="7"/>
  <c r="AJ21" i="7"/>
  <c r="M9" i="7"/>
  <c r="AK9" i="7"/>
  <c r="L23" i="7"/>
  <c r="AJ23" i="7"/>
  <c r="G37" i="3"/>
  <c r="G38" i="3" s="1"/>
  <c r="C47" i="3" s="1"/>
  <c r="W37" i="3"/>
  <c r="W38" i="3" s="1"/>
  <c r="D50" i="3" s="1"/>
  <c r="K37" i="3"/>
  <c r="K38" i="3" s="1"/>
  <c r="E51" i="3" s="1"/>
  <c r="AA37" i="3"/>
  <c r="AA38" i="3" s="1"/>
  <c r="D47" i="3" s="1"/>
  <c r="O37" i="3"/>
  <c r="O38" i="3" s="1"/>
  <c r="F48" i="3" s="1"/>
  <c r="C37" i="3"/>
  <c r="S37" i="3"/>
  <c r="S38" i="3" s="1"/>
  <c r="G49" i="3" s="1"/>
  <c r="D45" i="5"/>
  <c r="E46" i="5"/>
  <c r="M38" i="3"/>
  <c r="F50" i="3" s="1"/>
  <c r="M3" i="1"/>
  <c r="M22" i="1" s="1"/>
  <c r="J3" i="2"/>
  <c r="R2" i="3"/>
  <c r="L38" i="3"/>
  <c r="E47" i="3" s="1"/>
  <c r="P38" i="3"/>
  <c r="F51" i="3" s="1"/>
  <c r="C38" i="3"/>
  <c r="C50" i="3" s="1"/>
  <c r="AB1" i="3"/>
  <c r="X38" i="3"/>
  <c r="D49" i="3" s="1"/>
  <c r="AC2" i="1"/>
  <c r="AC2" i="2" s="1"/>
  <c r="H22" i="1"/>
  <c r="H22" i="3" s="1"/>
  <c r="H38" i="3"/>
  <c r="E50" i="3" s="1"/>
  <c r="R38" i="3"/>
  <c r="G50" i="3" s="1"/>
  <c r="D21" i="1"/>
  <c r="I51" i="1"/>
  <c r="D3" i="3"/>
  <c r="V38" i="3"/>
  <c r="G47" i="3" s="1"/>
  <c r="AL2" i="3"/>
  <c r="U38" i="3"/>
  <c r="G51" i="3" s="1"/>
  <c r="E38" i="3"/>
  <c r="C48" i="3" s="1"/>
  <c r="AC1" i="4"/>
  <c r="AC1" i="5" s="1"/>
  <c r="AC1" i="3"/>
  <c r="X21" i="5"/>
  <c r="X21" i="3"/>
  <c r="F2" i="1"/>
  <c r="E2" i="2"/>
  <c r="AD2" i="1"/>
  <c r="AD2" i="2" s="1"/>
  <c r="E21" i="1"/>
  <c r="I2" i="4"/>
  <c r="I2" i="5" s="1"/>
  <c r="I2" i="3"/>
  <c r="AG2" i="4"/>
  <c r="AG2" i="5" s="1"/>
  <c r="AG2" i="3"/>
  <c r="AC2" i="4"/>
  <c r="AC2" i="5" s="1"/>
  <c r="AC2" i="3"/>
  <c r="R3" i="1"/>
  <c r="M3" i="2"/>
  <c r="N3" i="1"/>
  <c r="I22" i="1"/>
  <c r="I3" i="2"/>
  <c r="W21" i="5"/>
  <c r="W21" i="3"/>
  <c r="D46" i="1"/>
  <c r="M21" i="5"/>
  <c r="M21" i="3"/>
  <c r="I21" i="1"/>
  <c r="H22" i="5"/>
  <c r="D22" i="5"/>
  <c r="D22" i="3"/>
  <c r="B49" i="1"/>
  <c r="B44" i="5"/>
  <c r="B47" i="3"/>
  <c r="AV2" i="4"/>
  <c r="AV2" i="5" s="1"/>
  <c r="AV2" i="3"/>
  <c r="F45" i="5"/>
  <c r="E47" i="5"/>
  <c r="H47" i="5" s="1"/>
  <c r="Q38" i="3"/>
  <c r="F47" i="3" s="1"/>
  <c r="AD1" i="1"/>
  <c r="J2" i="1"/>
  <c r="Y2" i="1"/>
  <c r="H21" i="5"/>
  <c r="H21" i="3"/>
  <c r="E46" i="1"/>
  <c r="D21" i="5"/>
  <c r="D21" i="3"/>
  <c r="O22" i="5"/>
  <c r="O22" i="3"/>
  <c r="G22" i="3"/>
  <c r="G22" i="5"/>
  <c r="B48" i="5"/>
  <c r="B51" i="3"/>
  <c r="C1" i="4"/>
  <c r="C1" i="5" s="1"/>
  <c r="C1" i="3"/>
  <c r="J3" i="4"/>
  <c r="J3" i="5" s="1"/>
  <c r="J3" i="3"/>
  <c r="AB2" i="4"/>
  <c r="AB2" i="5" s="1"/>
  <c r="AB2" i="3"/>
  <c r="H2" i="4"/>
  <c r="H2" i="5" s="1"/>
  <c r="H2" i="3"/>
  <c r="D1" i="4"/>
  <c r="D1" i="5" s="1"/>
  <c r="D1" i="3"/>
  <c r="AW2" i="1"/>
  <c r="AW2" i="2" s="1"/>
  <c r="AQ2" i="4"/>
  <c r="AQ2" i="5" s="1"/>
  <c r="AQ2" i="3"/>
  <c r="AM2" i="1"/>
  <c r="AM2" i="2" s="1"/>
  <c r="Q3" i="1"/>
  <c r="P3" i="1"/>
  <c r="K3" i="2"/>
  <c r="C21" i="5"/>
  <c r="C21" i="3"/>
  <c r="C46" i="1"/>
  <c r="C46" i="3" s="1"/>
  <c r="L22" i="1"/>
  <c r="F46" i="1"/>
  <c r="X2" i="2"/>
  <c r="D2" i="2"/>
  <c r="L3" i="3"/>
  <c r="N2" i="3"/>
  <c r="J38" i="3"/>
  <c r="E48" i="3" s="1"/>
  <c r="Z38" i="3"/>
  <c r="D51" i="3" s="1"/>
  <c r="E1" i="1"/>
  <c r="O2" i="1"/>
  <c r="AH2" i="1"/>
  <c r="AH2" i="2" s="1"/>
  <c r="T3" i="1"/>
  <c r="O3" i="2"/>
  <c r="J22" i="5"/>
  <c r="J22" i="3"/>
  <c r="C22" i="5"/>
  <c r="C22" i="3"/>
  <c r="B50" i="1"/>
  <c r="R21" i="5"/>
  <c r="R21" i="3"/>
  <c r="G46" i="1"/>
  <c r="N21" i="1"/>
  <c r="K22" i="1"/>
  <c r="B45" i="5"/>
  <c r="B48" i="3"/>
  <c r="F3" i="4"/>
  <c r="F3" i="5" s="1"/>
  <c r="F3" i="3"/>
  <c r="H3" i="3"/>
  <c r="F22" i="5"/>
  <c r="F22" i="3"/>
  <c r="G3" i="3"/>
  <c r="C3" i="3"/>
  <c r="M2" i="3"/>
  <c r="E44" i="5"/>
  <c r="N38" i="3"/>
  <c r="F49" i="3" s="1"/>
  <c r="Y38" i="3"/>
  <c r="D48" i="3" s="1"/>
  <c r="E22" i="5"/>
  <c r="E22" i="3"/>
  <c r="F48" i="5"/>
  <c r="E3" i="3"/>
  <c r="W2" i="3"/>
  <c r="C2" i="3"/>
  <c r="D44" i="5"/>
  <c r="D46" i="5"/>
  <c r="H46" i="5" s="1"/>
  <c r="C45" i="5"/>
  <c r="F38" i="3"/>
  <c r="C51" i="3" s="1"/>
  <c r="I38" i="3"/>
  <c r="E49" i="3" s="1"/>
  <c r="I50" i="1"/>
  <c r="D53" i="1"/>
  <c r="G53" i="1"/>
  <c r="I47" i="1"/>
  <c r="C53" i="1"/>
  <c r="F48" i="1"/>
  <c r="F53" i="1" s="1"/>
  <c r="E49" i="1"/>
  <c r="I49" i="1" s="1"/>
  <c r="H48" i="5" l="1"/>
  <c r="N9" i="7"/>
  <c r="AL9" i="7"/>
  <c r="P11" i="7"/>
  <c r="AN11" i="7"/>
  <c r="AK15" i="7"/>
  <c r="M15" i="7"/>
  <c r="AM14" i="7"/>
  <c r="O14" i="7"/>
  <c r="O27" i="7"/>
  <c r="AM27" i="7"/>
  <c r="AK24" i="7"/>
  <c r="M24" i="7"/>
  <c r="AK16" i="7"/>
  <c r="M16" i="7"/>
  <c r="AK20" i="7"/>
  <c r="M20" i="7"/>
  <c r="R13" i="7"/>
  <c r="AP13" i="7"/>
  <c r="P10" i="7"/>
  <c r="AN10" i="7"/>
  <c r="O26" i="7"/>
  <c r="AM26" i="7"/>
  <c r="P6" i="7"/>
  <c r="AN6" i="7"/>
  <c r="O29" i="7"/>
  <c r="AM29" i="7"/>
  <c r="AK23" i="7"/>
  <c r="M23" i="7"/>
  <c r="M21" i="7"/>
  <c r="AK21" i="7"/>
  <c r="P5" i="7"/>
  <c r="AN5" i="7"/>
  <c r="O25" i="7"/>
  <c r="AM25" i="7"/>
  <c r="O28" i="7"/>
  <c r="AM28" i="7"/>
  <c r="M18" i="7"/>
  <c r="AK18" i="7"/>
  <c r="N4" i="7"/>
  <c r="AL4" i="7"/>
  <c r="AK17" i="7"/>
  <c r="M17" i="7"/>
  <c r="P7" i="7"/>
  <c r="AN7" i="7"/>
  <c r="P12" i="7"/>
  <c r="AN12" i="7"/>
  <c r="AK22" i="7"/>
  <c r="M22" i="7"/>
  <c r="P8" i="7"/>
  <c r="AN8" i="7"/>
  <c r="M19" i="7"/>
  <c r="AK19" i="7"/>
  <c r="F53" i="3"/>
  <c r="I47" i="3"/>
  <c r="I50" i="3"/>
  <c r="G53" i="3"/>
  <c r="I49" i="3"/>
  <c r="D53" i="3"/>
  <c r="I51" i="3"/>
  <c r="E53" i="3"/>
  <c r="E50" i="5"/>
  <c r="F50" i="5"/>
  <c r="H44" i="5"/>
  <c r="D50" i="5"/>
  <c r="H45" i="5"/>
  <c r="C50" i="5"/>
  <c r="G46" i="3"/>
  <c r="F43" i="5"/>
  <c r="F1" i="1"/>
  <c r="E1" i="2"/>
  <c r="K3" i="4"/>
  <c r="K3" i="5" s="1"/>
  <c r="K3" i="3"/>
  <c r="I3" i="4"/>
  <c r="I3" i="5" s="1"/>
  <c r="I3" i="3"/>
  <c r="M22" i="5"/>
  <c r="M22" i="3"/>
  <c r="E21" i="5"/>
  <c r="E21" i="3"/>
  <c r="D2" i="4"/>
  <c r="D2" i="5" s="1"/>
  <c r="D2" i="3"/>
  <c r="U3" i="1"/>
  <c r="P3" i="2"/>
  <c r="P22" i="1"/>
  <c r="D43" i="5"/>
  <c r="E46" i="3"/>
  <c r="K2" i="1"/>
  <c r="J2" i="2"/>
  <c r="J21" i="1"/>
  <c r="AI2" i="1"/>
  <c r="AI2" i="2" s="1"/>
  <c r="B46" i="5"/>
  <c r="B49" i="3"/>
  <c r="C43" i="5"/>
  <c r="D46" i="3"/>
  <c r="I22" i="5"/>
  <c r="I22" i="3"/>
  <c r="W3" i="1"/>
  <c r="R22" i="1"/>
  <c r="R3" i="2"/>
  <c r="AD2" i="4"/>
  <c r="AD2" i="5" s="1"/>
  <c r="AD2" i="3"/>
  <c r="O3" i="4"/>
  <c r="O3" i="5" s="1"/>
  <c r="O3" i="3"/>
  <c r="L22" i="5"/>
  <c r="L22" i="3"/>
  <c r="Z2" i="1"/>
  <c r="Y2" i="2"/>
  <c r="Y21" i="1"/>
  <c r="AX2" i="1"/>
  <c r="AX2" i="2" s="1"/>
  <c r="I48" i="3"/>
  <c r="Y3" i="1"/>
  <c r="T3" i="2"/>
  <c r="T22" i="1"/>
  <c r="K22" i="5"/>
  <c r="K22" i="3"/>
  <c r="AH2" i="4"/>
  <c r="AH2" i="5" s="1"/>
  <c r="AH2" i="3"/>
  <c r="X2" i="4"/>
  <c r="X2" i="5" s="1"/>
  <c r="X2" i="3"/>
  <c r="V3" i="1"/>
  <c r="Q22" i="1"/>
  <c r="Q3" i="2"/>
  <c r="AW2" i="4"/>
  <c r="AW2" i="5" s="1"/>
  <c r="AW2" i="3"/>
  <c r="AE1" i="1"/>
  <c r="AD1" i="2"/>
  <c r="I21" i="5"/>
  <c r="I21" i="3"/>
  <c r="S3" i="1"/>
  <c r="N22" i="1"/>
  <c r="N3" i="2"/>
  <c r="E2" i="4"/>
  <c r="E2" i="5" s="1"/>
  <c r="E2" i="3"/>
  <c r="N21" i="5"/>
  <c r="N21" i="3"/>
  <c r="B47" i="5"/>
  <c r="B50" i="3"/>
  <c r="P2" i="1"/>
  <c r="O2" i="2"/>
  <c r="O21" i="1"/>
  <c r="AN2" i="1"/>
  <c r="AN2" i="2" s="1"/>
  <c r="E43" i="5"/>
  <c r="F46" i="3"/>
  <c r="AM2" i="4"/>
  <c r="AM2" i="5" s="1"/>
  <c r="AM2" i="3"/>
  <c r="M3" i="4"/>
  <c r="M3" i="5" s="1"/>
  <c r="M3" i="3"/>
  <c r="G2" i="1"/>
  <c r="F2" i="2"/>
  <c r="F21" i="1"/>
  <c r="AE2" i="1"/>
  <c r="AE2" i="2" s="1"/>
  <c r="I48" i="1"/>
  <c r="E53" i="1"/>
  <c r="Q8" i="7" l="1"/>
  <c r="AO8" i="7"/>
  <c r="Q12" i="7"/>
  <c r="AO12" i="7"/>
  <c r="N18" i="7"/>
  <c r="AL18" i="7"/>
  <c r="P25" i="7"/>
  <c r="AN25" i="7"/>
  <c r="N21" i="7"/>
  <c r="AL21" i="7"/>
  <c r="P29" i="7"/>
  <c r="AN29" i="7"/>
  <c r="P26" i="7"/>
  <c r="AN26" i="7"/>
  <c r="S13" i="7"/>
  <c r="AQ13" i="7"/>
  <c r="P27" i="7"/>
  <c r="AN27" i="7"/>
  <c r="O9" i="7"/>
  <c r="AM9" i="7"/>
  <c r="N22" i="7"/>
  <c r="AL22" i="7"/>
  <c r="N23" i="7"/>
  <c r="AL23" i="7"/>
  <c r="N20" i="7"/>
  <c r="AL20" i="7"/>
  <c r="N24" i="7"/>
  <c r="AL24" i="7"/>
  <c r="P14" i="7"/>
  <c r="AN14" i="7"/>
  <c r="N19" i="7"/>
  <c r="AL19" i="7"/>
  <c r="Q7" i="7"/>
  <c r="AO7" i="7"/>
  <c r="O4" i="7"/>
  <c r="AM4" i="7"/>
  <c r="P28" i="7"/>
  <c r="AN28" i="7"/>
  <c r="Q5" i="7"/>
  <c r="AO5" i="7"/>
  <c r="Q6" i="7"/>
  <c r="AO6" i="7"/>
  <c r="Q10" i="7"/>
  <c r="AO10" i="7"/>
  <c r="Q11" i="7"/>
  <c r="AO11" i="7"/>
  <c r="N17" i="7"/>
  <c r="AL17" i="7"/>
  <c r="N16" i="7"/>
  <c r="AL16" i="7"/>
  <c r="N15" i="7"/>
  <c r="AL15" i="7"/>
  <c r="F21" i="5"/>
  <c r="F21" i="3"/>
  <c r="Q2" i="1"/>
  <c r="P2" i="2"/>
  <c r="P21" i="1"/>
  <c r="AO2" i="1"/>
  <c r="AO2" i="2" s="1"/>
  <c r="N22" i="5"/>
  <c r="N22" i="3"/>
  <c r="AD1" i="4"/>
  <c r="AD1" i="5" s="1"/>
  <c r="AD1" i="3"/>
  <c r="Q3" i="4"/>
  <c r="Q3" i="5" s="1"/>
  <c r="Q3" i="3"/>
  <c r="AA2" i="1"/>
  <c r="Z2" i="2"/>
  <c r="Z21" i="1"/>
  <c r="AY2" i="1"/>
  <c r="AY2" i="2" s="1"/>
  <c r="R22" i="5"/>
  <c r="R22" i="3"/>
  <c r="AI2" i="4"/>
  <c r="AI2" i="5" s="1"/>
  <c r="AI2" i="3"/>
  <c r="Z3" i="1"/>
  <c r="U22" i="1"/>
  <c r="U3" i="2"/>
  <c r="G1" i="1"/>
  <c r="F1" i="2"/>
  <c r="F2" i="4"/>
  <c r="F2" i="5" s="1"/>
  <c r="F2" i="3"/>
  <c r="AN2" i="4"/>
  <c r="AN2" i="5" s="1"/>
  <c r="AN2" i="3"/>
  <c r="X3" i="1"/>
  <c r="S3" i="2"/>
  <c r="S22" i="1"/>
  <c r="AF1" i="1"/>
  <c r="AE1" i="2"/>
  <c r="Q22" i="5"/>
  <c r="Q22" i="3"/>
  <c r="T22" i="5"/>
  <c r="T22" i="3"/>
  <c r="AX2" i="4"/>
  <c r="AX2" i="5" s="1"/>
  <c r="AX2" i="3"/>
  <c r="AB3" i="1"/>
  <c r="W3" i="2"/>
  <c r="W22" i="1"/>
  <c r="J21" i="5"/>
  <c r="J21" i="3"/>
  <c r="G2" i="2"/>
  <c r="G21" i="1"/>
  <c r="AF2" i="1"/>
  <c r="AF2" i="2" s="1"/>
  <c r="O21" i="3"/>
  <c r="O21" i="5"/>
  <c r="AA3" i="1"/>
  <c r="V22" i="1"/>
  <c r="V3" i="2"/>
  <c r="T3" i="4"/>
  <c r="T3" i="5" s="1"/>
  <c r="T3" i="3"/>
  <c r="Y21" i="5"/>
  <c r="Y21" i="3"/>
  <c r="J2" i="4"/>
  <c r="J2" i="5" s="1"/>
  <c r="J2" i="3"/>
  <c r="P22" i="5"/>
  <c r="P22" i="3"/>
  <c r="AE2" i="4"/>
  <c r="AE2" i="5" s="1"/>
  <c r="AE2" i="3"/>
  <c r="O2" i="4"/>
  <c r="O2" i="5" s="1"/>
  <c r="O2" i="3"/>
  <c r="N3" i="4"/>
  <c r="N3" i="5" s="1"/>
  <c r="N3" i="3"/>
  <c r="AD3" i="1"/>
  <c r="Y3" i="2"/>
  <c r="Y22" i="1"/>
  <c r="Y2" i="4"/>
  <c r="Y2" i="5" s="1"/>
  <c r="Y2" i="3"/>
  <c r="R3" i="4"/>
  <c r="R3" i="5" s="1"/>
  <c r="R3" i="3"/>
  <c r="L2" i="1"/>
  <c r="K2" i="2"/>
  <c r="K21" i="1"/>
  <c r="AJ2" i="1"/>
  <c r="AJ2" i="2" s="1"/>
  <c r="P3" i="4"/>
  <c r="P3" i="5" s="1"/>
  <c r="P3" i="3"/>
  <c r="E1" i="4"/>
  <c r="E1" i="5" s="1"/>
  <c r="E1" i="3"/>
  <c r="AM16" i="7" l="1"/>
  <c r="O16" i="7"/>
  <c r="R11" i="7"/>
  <c r="AP11" i="7"/>
  <c r="R6" i="7"/>
  <c r="AP6" i="7"/>
  <c r="Q28" i="7"/>
  <c r="AO28" i="7"/>
  <c r="R7" i="7"/>
  <c r="AP7" i="7"/>
  <c r="AO14" i="7"/>
  <c r="Q14" i="7"/>
  <c r="O20" i="7"/>
  <c r="AM20" i="7"/>
  <c r="AM22" i="7"/>
  <c r="O22" i="7"/>
  <c r="Q27" i="7"/>
  <c r="AO27" i="7"/>
  <c r="Q26" i="7"/>
  <c r="AO26" i="7"/>
  <c r="AM21" i="7"/>
  <c r="O21" i="7"/>
  <c r="AM18" i="7"/>
  <c r="O18" i="7"/>
  <c r="R8" i="7"/>
  <c r="AP8" i="7"/>
  <c r="AM15" i="7"/>
  <c r="O15" i="7"/>
  <c r="O17" i="7"/>
  <c r="AM17" i="7"/>
  <c r="R10" i="7"/>
  <c r="AP10" i="7"/>
  <c r="R5" i="7"/>
  <c r="AP5" i="7"/>
  <c r="AN4" i="7"/>
  <c r="P4" i="7"/>
  <c r="AM19" i="7"/>
  <c r="O19" i="7"/>
  <c r="O24" i="7"/>
  <c r="AM24" i="7"/>
  <c r="AM23" i="7"/>
  <c r="O23" i="7"/>
  <c r="AN9" i="7"/>
  <c r="P9" i="7"/>
  <c r="T13" i="7"/>
  <c r="AR13" i="7"/>
  <c r="Q29" i="7"/>
  <c r="AO29" i="7"/>
  <c r="AO25" i="7"/>
  <c r="Q25" i="7"/>
  <c r="R12" i="7"/>
  <c r="AP12" i="7"/>
  <c r="K21" i="5"/>
  <c r="K21" i="3"/>
  <c r="Y3" i="4"/>
  <c r="Y3" i="5" s="1"/>
  <c r="Y3" i="3"/>
  <c r="V3" i="4"/>
  <c r="V3" i="5" s="1"/>
  <c r="V3" i="3"/>
  <c r="AG3" i="1"/>
  <c r="AB3" i="2"/>
  <c r="AG1" i="1"/>
  <c r="AF1" i="2"/>
  <c r="F1" i="4"/>
  <c r="F1" i="5" s="1"/>
  <c r="F1" i="3"/>
  <c r="AE3" i="1"/>
  <c r="Z22" i="1"/>
  <c r="Z3" i="2"/>
  <c r="AA2" i="2"/>
  <c r="AZ2" i="1"/>
  <c r="AZ2" i="2" s="1"/>
  <c r="AA21" i="1"/>
  <c r="P21" i="5"/>
  <c r="P21" i="3"/>
  <c r="K2" i="4"/>
  <c r="K2" i="5" s="1"/>
  <c r="K2" i="3"/>
  <c r="AI3" i="1"/>
  <c r="AD3" i="2"/>
  <c r="V22" i="5"/>
  <c r="V22" i="3"/>
  <c r="AF2" i="4"/>
  <c r="AF2" i="5" s="1"/>
  <c r="AF2" i="3"/>
  <c r="S22" i="5"/>
  <c r="S22" i="3"/>
  <c r="H1" i="1"/>
  <c r="G1" i="2"/>
  <c r="AY2" i="4"/>
  <c r="AY2" i="5" s="1"/>
  <c r="AY2" i="3"/>
  <c r="P2" i="4"/>
  <c r="P2" i="5" s="1"/>
  <c r="P2" i="3"/>
  <c r="L21" i="1"/>
  <c r="L2" i="2"/>
  <c r="AK2" i="1"/>
  <c r="AK2" i="2" s="1"/>
  <c r="AF3" i="1"/>
  <c r="AA3" i="2"/>
  <c r="AA22" i="1"/>
  <c r="G21" i="3"/>
  <c r="G21" i="5"/>
  <c r="W22" i="3"/>
  <c r="W22" i="5"/>
  <c r="S3" i="4"/>
  <c r="S3" i="5" s="1"/>
  <c r="S3" i="3"/>
  <c r="U3" i="4"/>
  <c r="U3" i="5" s="1"/>
  <c r="U3" i="3"/>
  <c r="Z21" i="5"/>
  <c r="Z21" i="3"/>
  <c r="S2" i="1"/>
  <c r="Q2" i="2"/>
  <c r="AP2" i="1"/>
  <c r="AP2" i="2" s="1"/>
  <c r="Q21" i="1"/>
  <c r="AJ2" i="4"/>
  <c r="AJ2" i="5" s="1"/>
  <c r="AJ2" i="3"/>
  <c r="Y22" i="5"/>
  <c r="Y22" i="3"/>
  <c r="G2" i="4"/>
  <c r="G2" i="5" s="1"/>
  <c r="G2" i="3"/>
  <c r="W3" i="4"/>
  <c r="W3" i="5" s="1"/>
  <c r="W3" i="3"/>
  <c r="AE1" i="4"/>
  <c r="AE1" i="5" s="1"/>
  <c r="AE1" i="3"/>
  <c r="AC3" i="1"/>
  <c r="X3" i="2"/>
  <c r="X22" i="1"/>
  <c r="U22" i="5"/>
  <c r="U22" i="3"/>
  <c r="Z2" i="4"/>
  <c r="Z2" i="5" s="1"/>
  <c r="Z2" i="3"/>
  <c r="AO2" i="4"/>
  <c r="AO2" i="5" s="1"/>
  <c r="AO2" i="3"/>
  <c r="U13" i="7" l="1"/>
  <c r="AS13" i="7"/>
  <c r="S5" i="7"/>
  <c r="AQ5" i="7"/>
  <c r="P17" i="7"/>
  <c r="AN17" i="7"/>
  <c r="S8" i="7"/>
  <c r="AQ8" i="7"/>
  <c r="R27" i="7"/>
  <c r="AP27" i="7"/>
  <c r="P20" i="7"/>
  <c r="AN20" i="7"/>
  <c r="S7" i="7"/>
  <c r="AQ7" i="7"/>
  <c r="S6" i="7"/>
  <c r="AQ6" i="7"/>
  <c r="Q9" i="7"/>
  <c r="AO9" i="7"/>
  <c r="Q4" i="7"/>
  <c r="AO4" i="7"/>
  <c r="P15" i="7"/>
  <c r="AN15" i="7"/>
  <c r="P18" i="7"/>
  <c r="AN18" i="7"/>
  <c r="P22" i="7"/>
  <c r="AN22" i="7"/>
  <c r="R14" i="7"/>
  <c r="AP14" i="7"/>
  <c r="S12" i="7"/>
  <c r="AQ12" i="7"/>
  <c r="R29" i="7"/>
  <c r="AP29" i="7"/>
  <c r="P24" i="7"/>
  <c r="AN24" i="7"/>
  <c r="S10" i="7"/>
  <c r="AQ10" i="7"/>
  <c r="R26" i="7"/>
  <c r="AP26" i="7"/>
  <c r="R28" i="7"/>
  <c r="AP28" i="7"/>
  <c r="S11" i="7"/>
  <c r="AQ11" i="7"/>
  <c r="R25" i="7"/>
  <c r="AP25" i="7"/>
  <c r="P23" i="7"/>
  <c r="AN23" i="7"/>
  <c r="P19" i="7"/>
  <c r="AN19" i="7"/>
  <c r="P21" i="7"/>
  <c r="AN21" i="7"/>
  <c r="P16" i="7"/>
  <c r="AN16" i="7"/>
  <c r="AP2" i="4"/>
  <c r="AP2" i="5" s="1"/>
  <c r="AP2" i="3"/>
  <c r="Z3" i="4"/>
  <c r="Z3" i="5" s="1"/>
  <c r="Z3" i="3"/>
  <c r="X22" i="5"/>
  <c r="X22" i="3"/>
  <c r="X3" i="4"/>
  <c r="X3" i="5" s="1"/>
  <c r="X3" i="3"/>
  <c r="Q21" i="5"/>
  <c r="Q21" i="3"/>
  <c r="AK3" i="1"/>
  <c r="AF3" i="2"/>
  <c r="G1" i="4"/>
  <c r="G1" i="5" s="1"/>
  <c r="G1" i="3"/>
  <c r="AD3" i="4"/>
  <c r="AD3" i="5" s="1"/>
  <c r="AD3" i="3"/>
  <c r="AA2" i="4"/>
  <c r="AA2" i="5" s="1"/>
  <c r="AA2" i="3"/>
  <c r="AB3" i="4"/>
  <c r="AB3" i="5" s="1"/>
  <c r="AB3" i="3"/>
  <c r="AK2" i="4"/>
  <c r="AK2" i="5" s="1"/>
  <c r="AK2" i="3"/>
  <c r="I1" i="1"/>
  <c r="H1" i="2"/>
  <c r="AN3" i="1"/>
  <c r="AI3" i="2"/>
  <c r="AL3" i="1"/>
  <c r="AG3" i="2"/>
  <c r="Q2" i="4"/>
  <c r="Q2" i="5" s="1"/>
  <c r="Q2" i="3"/>
  <c r="AA22" i="5"/>
  <c r="AA22" i="3"/>
  <c r="L2" i="4"/>
  <c r="L2" i="5" s="1"/>
  <c r="L2" i="3"/>
  <c r="AA21" i="5"/>
  <c r="AA21" i="3"/>
  <c r="Z22" i="5"/>
  <c r="Z22" i="3"/>
  <c r="AF1" i="4"/>
  <c r="AF1" i="5" s="1"/>
  <c r="AF1" i="3"/>
  <c r="AH3" i="1"/>
  <c r="AC3" i="2"/>
  <c r="T2" i="1"/>
  <c r="S2" i="2"/>
  <c r="S21" i="1"/>
  <c r="AR2" i="1"/>
  <c r="AR2" i="2" s="1"/>
  <c r="AA3" i="4"/>
  <c r="AA3" i="5" s="1"/>
  <c r="AA3" i="3"/>
  <c r="L21" i="5"/>
  <c r="L21" i="3"/>
  <c r="AZ2" i="4"/>
  <c r="AZ2" i="5" s="1"/>
  <c r="AZ2" i="3"/>
  <c r="AJ3" i="1"/>
  <c r="AE3" i="2"/>
  <c r="AH1" i="1"/>
  <c r="AG1" i="2"/>
  <c r="AO21" i="7" l="1"/>
  <c r="Q21" i="7"/>
  <c r="Q23" i="7"/>
  <c r="AO23" i="7"/>
  <c r="T11" i="7"/>
  <c r="AR11" i="7"/>
  <c r="S26" i="7"/>
  <c r="AQ26" i="7"/>
  <c r="AO24" i="7"/>
  <c r="Q24" i="7"/>
  <c r="T12" i="7"/>
  <c r="AR12" i="7"/>
  <c r="AO22" i="7"/>
  <c r="Q22" i="7"/>
  <c r="AO15" i="7"/>
  <c r="Q15" i="7"/>
  <c r="R9" i="7"/>
  <c r="AP9" i="7"/>
  <c r="T7" i="7"/>
  <c r="AR7" i="7"/>
  <c r="S27" i="7"/>
  <c r="AQ27" i="7"/>
  <c r="AO17" i="7"/>
  <c r="Q17" i="7"/>
  <c r="V13" i="7"/>
  <c r="AT13" i="7"/>
  <c r="Q16" i="7"/>
  <c r="AO16" i="7"/>
  <c r="Q19" i="7"/>
  <c r="AO19" i="7"/>
  <c r="S25" i="7"/>
  <c r="AQ25" i="7"/>
  <c r="S28" i="7"/>
  <c r="AQ28" i="7"/>
  <c r="T10" i="7"/>
  <c r="AR10" i="7"/>
  <c r="S29" i="7"/>
  <c r="AQ29" i="7"/>
  <c r="AQ14" i="7"/>
  <c r="S14" i="7"/>
  <c r="AO18" i="7"/>
  <c r="Q18" i="7"/>
  <c r="R4" i="7"/>
  <c r="AP4" i="7"/>
  <c r="T6" i="7"/>
  <c r="AR6" i="7"/>
  <c r="AO20" i="7"/>
  <c r="Q20" i="7"/>
  <c r="T8" i="7"/>
  <c r="AR8" i="7"/>
  <c r="AR5" i="7"/>
  <c r="T5" i="7"/>
  <c r="AQ3" i="1"/>
  <c r="AL3" i="2"/>
  <c r="AP3" i="1"/>
  <c r="AK3" i="2"/>
  <c r="AC3" i="4"/>
  <c r="AC3" i="5" s="1"/>
  <c r="AC3" i="3"/>
  <c r="AO3" i="1"/>
  <c r="AJ3" i="2"/>
  <c r="AM3" i="1"/>
  <c r="AH3" i="2"/>
  <c r="AS3" i="1"/>
  <c r="AN3" i="2"/>
  <c r="AG1" i="4"/>
  <c r="AG1" i="5" s="1"/>
  <c r="AG1" i="3"/>
  <c r="S2" i="4"/>
  <c r="S2" i="5" s="1"/>
  <c r="S2" i="3"/>
  <c r="AG3" i="4"/>
  <c r="AG3" i="5" s="1"/>
  <c r="AG3" i="3"/>
  <c r="H1" i="4"/>
  <c r="H1" i="5" s="1"/>
  <c r="H1" i="3"/>
  <c r="AF3" i="4"/>
  <c r="AF3" i="5" s="1"/>
  <c r="AF3" i="3"/>
  <c r="AI1" i="1"/>
  <c r="AH1" i="2"/>
  <c r="U2" i="1"/>
  <c r="AS2" i="1"/>
  <c r="AS2" i="2" s="1"/>
  <c r="T2" i="2"/>
  <c r="T21" i="1"/>
  <c r="J1" i="1"/>
  <c r="I1" i="2"/>
  <c r="AE3" i="4"/>
  <c r="AE3" i="5" s="1"/>
  <c r="AE3" i="3"/>
  <c r="AR2" i="4"/>
  <c r="AR2" i="5" s="1"/>
  <c r="AR2" i="3"/>
  <c r="AI3" i="4"/>
  <c r="AI3" i="5" s="1"/>
  <c r="AI3" i="3"/>
  <c r="S21" i="5"/>
  <c r="S21" i="3"/>
  <c r="U8" i="7" l="1"/>
  <c r="AS8" i="7"/>
  <c r="U6" i="7"/>
  <c r="AS6" i="7"/>
  <c r="T29" i="7"/>
  <c r="AR29" i="7"/>
  <c r="T28" i="7"/>
  <c r="AR28" i="7"/>
  <c r="R19" i="7"/>
  <c r="AP19" i="7"/>
  <c r="W13" i="7"/>
  <c r="AU13" i="7"/>
  <c r="T27" i="7"/>
  <c r="AR27" i="7"/>
  <c r="S9" i="7"/>
  <c r="AQ9" i="7"/>
  <c r="U11" i="7"/>
  <c r="AS11" i="7"/>
  <c r="U5" i="7"/>
  <c r="AS5" i="7"/>
  <c r="R20" i="7"/>
  <c r="AP20" i="7"/>
  <c r="T14" i="7"/>
  <c r="AR14" i="7"/>
  <c r="R17" i="7"/>
  <c r="AP17" i="7"/>
  <c r="R15" i="7"/>
  <c r="AP15" i="7"/>
  <c r="S4" i="7"/>
  <c r="AQ4" i="7"/>
  <c r="U10" i="7"/>
  <c r="AS10" i="7"/>
  <c r="T25" i="7"/>
  <c r="AR25" i="7"/>
  <c r="R16" i="7"/>
  <c r="AP16" i="7"/>
  <c r="U7" i="7"/>
  <c r="AS7" i="7"/>
  <c r="U12" i="7"/>
  <c r="AS12" i="7"/>
  <c r="T26" i="7"/>
  <c r="AR26" i="7"/>
  <c r="R23" i="7"/>
  <c r="AP23" i="7"/>
  <c r="R18" i="7"/>
  <c r="AP18" i="7"/>
  <c r="R22" i="7"/>
  <c r="AP22" i="7"/>
  <c r="R24" i="7"/>
  <c r="AP24" i="7"/>
  <c r="R21" i="7"/>
  <c r="AP21" i="7"/>
  <c r="T21" i="5"/>
  <c r="T21" i="3"/>
  <c r="AN3" i="4"/>
  <c r="AN3" i="5" s="1"/>
  <c r="AN3" i="3"/>
  <c r="T2" i="4"/>
  <c r="T2" i="5" s="1"/>
  <c r="T2" i="3"/>
  <c r="AJ1" i="1"/>
  <c r="AI1" i="2"/>
  <c r="AX3" i="1"/>
  <c r="AX3" i="2" s="1"/>
  <c r="AS3" i="2"/>
  <c r="AT3" i="1"/>
  <c r="AO3" i="2"/>
  <c r="AU3" i="1"/>
  <c r="AP3" i="2"/>
  <c r="I1" i="4"/>
  <c r="I1" i="5" s="1"/>
  <c r="I1" i="3"/>
  <c r="AS2" i="4"/>
  <c r="AS2" i="5" s="1"/>
  <c r="AS2" i="3"/>
  <c r="AH3" i="4"/>
  <c r="AH3" i="5" s="1"/>
  <c r="AH3" i="3"/>
  <c r="AL3" i="4"/>
  <c r="AL3" i="5" s="1"/>
  <c r="AL3" i="3"/>
  <c r="AH1" i="4"/>
  <c r="AH1" i="5" s="1"/>
  <c r="AH1" i="3"/>
  <c r="AJ3" i="4"/>
  <c r="AJ3" i="5" s="1"/>
  <c r="AJ3" i="3"/>
  <c r="AK3" i="4"/>
  <c r="AK3" i="5" s="1"/>
  <c r="AK3" i="3"/>
  <c r="K1" i="1"/>
  <c r="J1" i="2"/>
  <c r="V2" i="1"/>
  <c r="U2" i="2"/>
  <c r="U21" i="1"/>
  <c r="AT2" i="1"/>
  <c r="AT2" i="2" s="1"/>
  <c r="AR3" i="1"/>
  <c r="AM3" i="2"/>
  <c r="AV3" i="1"/>
  <c r="AV3" i="2" s="1"/>
  <c r="AQ3" i="2"/>
  <c r="AQ21" i="7" l="1"/>
  <c r="S21" i="7"/>
  <c r="S22" i="7"/>
  <c r="AQ22" i="7"/>
  <c r="AQ23" i="7"/>
  <c r="S23" i="7"/>
  <c r="V12" i="7"/>
  <c r="AT12" i="7"/>
  <c r="AQ16" i="7"/>
  <c r="S16" i="7"/>
  <c r="V10" i="7"/>
  <c r="AT10" i="7"/>
  <c r="S15" i="7"/>
  <c r="AQ15" i="7"/>
  <c r="U14" i="7"/>
  <c r="AS14" i="7"/>
  <c r="V5" i="7"/>
  <c r="AT5" i="7"/>
  <c r="AR9" i="7"/>
  <c r="T9" i="7"/>
  <c r="X13" i="7"/>
  <c r="AV13" i="7"/>
  <c r="U28" i="7"/>
  <c r="AS28" i="7"/>
  <c r="V6" i="7"/>
  <c r="AT6" i="7"/>
  <c r="AQ24" i="7"/>
  <c r="S24" i="7"/>
  <c r="AQ18" i="7"/>
  <c r="S18" i="7"/>
  <c r="U26" i="7"/>
  <c r="AS26" i="7"/>
  <c r="V7" i="7"/>
  <c r="AT7" i="7"/>
  <c r="U25" i="7"/>
  <c r="AS25" i="7"/>
  <c r="AR4" i="7"/>
  <c r="T4" i="7"/>
  <c r="AQ17" i="7"/>
  <c r="S17" i="7"/>
  <c r="AQ20" i="7"/>
  <c r="S20" i="7"/>
  <c r="V11" i="7"/>
  <c r="AT11" i="7"/>
  <c r="U27" i="7"/>
  <c r="AS27" i="7"/>
  <c r="AQ19" i="7"/>
  <c r="S19" i="7"/>
  <c r="U29" i="7"/>
  <c r="AS29" i="7"/>
  <c r="V8" i="7"/>
  <c r="AT8" i="7"/>
  <c r="AM3" i="4"/>
  <c r="AM3" i="5" s="1"/>
  <c r="AM3" i="3"/>
  <c r="AO3" i="4"/>
  <c r="AO3" i="5" s="1"/>
  <c r="AO3" i="3"/>
  <c r="V21" i="1"/>
  <c r="V2" i="2"/>
  <c r="AU2" i="1"/>
  <c r="AU2" i="2" s="1"/>
  <c r="AY3" i="1"/>
  <c r="AY3" i="2" s="1"/>
  <c r="AT3" i="2"/>
  <c r="AK1" i="1"/>
  <c r="AJ1" i="2"/>
  <c r="AQ3" i="4"/>
  <c r="AQ3" i="5" s="1"/>
  <c r="AQ3" i="3"/>
  <c r="AT2" i="4"/>
  <c r="AT2" i="5" s="1"/>
  <c r="AT2" i="3"/>
  <c r="J1" i="4"/>
  <c r="J1" i="5" s="1"/>
  <c r="J1" i="3"/>
  <c r="AP3" i="4"/>
  <c r="AP3" i="5" s="1"/>
  <c r="AP3" i="3"/>
  <c r="AS3" i="4"/>
  <c r="AS3" i="5" s="1"/>
  <c r="AS3" i="3"/>
  <c r="U2" i="4"/>
  <c r="U2" i="5" s="1"/>
  <c r="U2" i="3"/>
  <c r="AI1" i="4"/>
  <c r="AI1" i="5" s="1"/>
  <c r="AI1" i="3"/>
  <c r="AW3" i="1"/>
  <c r="AW3" i="2" s="1"/>
  <c r="AR3" i="2"/>
  <c r="AV3" i="4"/>
  <c r="AV3" i="5" s="1"/>
  <c r="AV3" i="3"/>
  <c r="U21" i="5"/>
  <c r="U21" i="3"/>
  <c r="L1" i="1"/>
  <c r="K1" i="2"/>
  <c r="AZ3" i="1"/>
  <c r="AZ3" i="2" s="1"/>
  <c r="AU3" i="2"/>
  <c r="AX3" i="4"/>
  <c r="AX3" i="5" s="1"/>
  <c r="AX3" i="3"/>
  <c r="W8" i="7" l="1"/>
  <c r="AU8" i="7"/>
  <c r="W11" i="7"/>
  <c r="AU11" i="7"/>
  <c r="V25" i="7"/>
  <c r="AT25" i="7"/>
  <c r="V26" i="7"/>
  <c r="AT26" i="7"/>
  <c r="V28" i="7"/>
  <c r="AT28" i="7"/>
  <c r="V14" i="7"/>
  <c r="AT14" i="7"/>
  <c r="W10" i="7"/>
  <c r="AU10" i="7"/>
  <c r="W12" i="7"/>
  <c r="AU12" i="7"/>
  <c r="T22" i="7"/>
  <c r="AR22" i="7"/>
  <c r="T17" i="7"/>
  <c r="AR17" i="7"/>
  <c r="U9" i="7"/>
  <c r="AS9" i="7"/>
  <c r="T20" i="7"/>
  <c r="AR20" i="7"/>
  <c r="U4" i="7"/>
  <c r="AS4" i="7"/>
  <c r="T18" i="7"/>
  <c r="AR18" i="7"/>
  <c r="T16" i="7"/>
  <c r="AR16" i="7"/>
  <c r="T23" i="7"/>
  <c r="AR23" i="7"/>
  <c r="T21" i="7"/>
  <c r="AR21" i="7"/>
  <c r="T19" i="7"/>
  <c r="AR19" i="7"/>
  <c r="T24" i="7"/>
  <c r="AR24" i="7"/>
  <c r="V29" i="7"/>
  <c r="AT29" i="7"/>
  <c r="V27" i="7"/>
  <c r="AT27" i="7"/>
  <c r="W7" i="7"/>
  <c r="AU7" i="7"/>
  <c r="W6" i="7"/>
  <c r="AU6" i="7"/>
  <c r="Y13" i="7"/>
  <c r="AW13" i="7"/>
  <c r="W5" i="7"/>
  <c r="AU5" i="7"/>
  <c r="T15" i="7"/>
  <c r="AR15" i="7"/>
  <c r="M1" i="1"/>
  <c r="L1" i="2"/>
  <c r="AY3" i="4"/>
  <c r="AY3" i="5" s="1"/>
  <c r="AY3" i="3"/>
  <c r="AU3" i="4"/>
  <c r="AU3" i="5" s="1"/>
  <c r="AU3" i="3"/>
  <c r="AR3" i="4"/>
  <c r="AR3" i="5" s="1"/>
  <c r="AR3" i="3"/>
  <c r="AJ1" i="4"/>
  <c r="AJ1" i="5" s="1"/>
  <c r="AJ1" i="3"/>
  <c r="AU2" i="4"/>
  <c r="AU2" i="5" s="1"/>
  <c r="AU2" i="3"/>
  <c r="AZ3" i="4"/>
  <c r="AZ3" i="5" s="1"/>
  <c r="AZ3" i="3"/>
  <c r="AW3" i="4"/>
  <c r="AW3" i="5" s="1"/>
  <c r="AW3" i="3"/>
  <c r="AL1" i="1"/>
  <c r="AK1" i="2"/>
  <c r="V2" i="4"/>
  <c r="V2" i="5" s="1"/>
  <c r="V2" i="3"/>
  <c r="K1" i="4"/>
  <c r="K1" i="5" s="1"/>
  <c r="K1" i="3"/>
  <c r="AT3" i="4"/>
  <c r="AT3" i="5" s="1"/>
  <c r="AT3" i="3"/>
  <c r="V21" i="5"/>
  <c r="V21" i="3"/>
  <c r="AS15" i="7" l="1"/>
  <c r="U15" i="7"/>
  <c r="Z13" i="7"/>
  <c r="AX13" i="7"/>
  <c r="X7" i="7"/>
  <c r="AV7" i="7"/>
  <c r="W29" i="7"/>
  <c r="AU29" i="7"/>
  <c r="U19" i="7"/>
  <c r="AS19" i="7"/>
  <c r="AS23" i="7"/>
  <c r="U23" i="7"/>
  <c r="U18" i="7"/>
  <c r="AS18" i="7"/>
  <c r="AS20" i="7"/>
  <c r="U20" i="7"/>
  <c r="AS17" i="7"/>
  <c r="U17" i="7"/>
  <c r="X12" i="7"/>
  <c r="AV12" i="7"/>
  <c r="AU14" i="7"/>
  <c r="W14" i="7"/>
  <c r="W26" i="7"/>
  <c r="AU26" i="7"/>
  <c r="X11" i="7"/>
  <c r="AV11" i="7"/>
  <c r="AV5" i="7"/>
  <c r="X5" i="7"/>
  <c r="X6" i="7"/>
  <c r="AV6" i="7"/>
  <c r="W27" i="7"/>
  <c r="AU27" i="7"/>
  <c r="AS24" i="7"/>
  <c r="U24" i="7"/>
  <c r="U21" i="7"/>
  <c r="AS21" i="7"/>
  <c r="AS16" i="7"/>
  <c r="U16" i="7"/>
  <c r="V4" i="7"/>
  <c r="AT4" i="7"/>
  <c r="V9" i="7"/>
  <c r="AT9" i="7"/>
  <c r="AS22" i="7"/>
  <c r="U22" i="7"/>
  <c r="X10" i="7"/>
  <c r="AV10" i="7"/>
  <c r="W28" i="7"/>
  <c r="AU28" i="7"/>
  <c r="W25" i="7"/>
  <c r="AU25" i="7"/>
  <c r="X8" i="7"/>
  <c r="AV8" i="7"/>
  <c r="AM1" i="1"/>
  <c r="AL1" i="2"/>
  <c r="AK1" i="4"/>
  <c r="AK1" i="5" s="1"/>
  <c r="AK1" i="3"/>
  <c r="L1" i="4"/>
  <c r="L1" i="5" s="1"/>
  <c r="L1" i="3"/>
  <c r="N1" i="1"/>
  <c r="M1" i="2"/>
  <c r="V22" i="7" l="1"/>
  <c r="AT22" i="7"/>
  <c r="V20" i="7"/>
  <c r="AT20" i="7"/>
  <c r="Y8" i="7"/>
  <c r="AW8" i="7"/>
  <c r="X28" i="7"/>
  <c r="AV28" i="7"/>
  <c r="W4" i="7"/>
  <c r="AU4" i="7"/>
  <c r="V21" i="7"/>
  <c r="AT21" i="7"/>
  <c r="X27" i="7"/>
  <c r="AV27" i="7"/>
  <c r="X26" i="7"/>
  <c r="AV26" i="7"/>
  <c r="Y12" i="7"/>
  <c r="AW12" i="7"/>
  <c r="X29" i="7"/>
  <c r="AV29" i="7"/>
  <c r="AA13" i="7"/>
  <c r="AZ13" i="7" s="1"/>
  <c r="AY13" i="7"/>
  <c r="Y5" i="7"/>
  <c r="AW5" i="7"/>
  <c r="V16" i="7"/>
  <c r="AT16" i="7"/>
  <c r="V24" i="7"/>
  <c r="AT24" i="7"/>
  <c r="X14" i="7"/>
  <c r="AV14" i="7"/>
  <c r="V17" i="7"/>
  <c r="AT17" i="7"/>
  <c r="V15" i="7"/>
  <c r="AT15" i="7"/>
  <c r="V23" i="7"/>
  <c r="AT23" i="7"/>
  <c r="X25" i="7"/>
  <c r="AV25" i="7"/>
  <c r="Y10" i="7"/>
  <c r="AW10" i="7"/>
  <c r="W9" i="7"/>
  <c r="AU9" i="7"/>
  <c r="Y6" i="7"/>
  <c r="AW6" i="7"/>
  <c r="Y11" i="7"/>
  <c r="AW11" i="7"/>
  <c r="V18" i="7"/>
  <c r="AT18" i="7"/>
  <c r="V19" i="7"/>
  <c r="AT19" i="7"/>
  <c r="Y7" i="7"/>
  <c r="AW7" i="7"/>
  <c r="M1" i="4"/>
  <c r="M1" i="5" s="1"/>
  <c r="M1" i="3"/>
  <c r="O1" i="1"/>
  <c r="N1" i="2"/>
  <c r="AL1" i="4"/>
  <c r="AL1" i="5" s="1"/>
  <c r="AL1" i="3"/>
  <c r="AN1" i="1"/>
  <c r="AM1" i="2"/>
  <c r="Z7" i="7" l="1"/>
  <c r="AX7" i="7"/>
  <c r="AU18" i="7"/>
  <c r="W18" i="7"/>
  <c r="Z6" i="7"/>
  <c r="AX6" i="7"/>
  <c r="Z10" i="7"/>
  <c r="AX10" i="7"/>
  <c r="AU23" i="7"/>
  <c r="W23" i="7"/>
  <c r="W17" i="7"/>
  <c r="AU17" i="7"/>
  <c r="W24" i="7"/>
  <c r="AU24" i="7"/>
  <c r="Z5" i="7"/>
  <c r="AX5" i="7"/>
  <c r="Y29" i="7"/>
  <c r="AW29" i="7"/>
  <c r="Y26" i="7"/>
  <c r="AW26" i="7"/>
  <c r="AU21" i="7"/>
  <c r="W21" i="7"/>
  <c r="Y28" i="7"/>
  <c r="AW28" i="7"/>
  <c r="W20" i="7"/>
  <c r="AU20" i="7"/>
  <c r="W19" i="7"/>
  <c r="AU19" i="7"/>
  <c r="Z11" i="7"/>
  <c r="AX11" i="7"/>
  <c r="X9" i="7"/>
  <c r="AV9" i="7"/>
  <c r="AW25" i="7"/>
  <c r="Y25" i="7"/>
  <c r="AU15" i="7"/>
  <c r="W15" i="7"/>
  <c r="AW14" i="7"/>
  <c r="Y14" i="7"/>
  <c r="AU16" i="7"/>
  <c r="W16" i="7"/>
  <c r="Z12" i="7"/>
  <c r="AX12" i="7"/>
  <c r="Y27" i="7"/>
  <c r="AW27" i="7"/>
  <c r="X4" i="7"/>
  <c r="AV4" i="7"/>
  <c r="Z8" i="7"/>
  <c r="AX8" i="7"/>
  <c r="AU22" i="7"/>
  <c r="W22" i="7"/>
  <c r="AM1" i="4"/>
  <c r="AM1" i="5" s="1"/>
  <c r="AM1" i="3"/>
  <c r="N1" i="4"/>
  <c r="N1" i="5" s="1"/>
  <c r="N1" i="3"/>
  <c r="P1" i="1"/>
  <c r="O1" i="2"/>
  <c r="AO1" i="1"/>
  <c r="AN1" i="2"/>
  <c r="Y4" i="7" l="1"/>
  <c r="AW4" i="7"/>
  <c r="AA12" i="7"/>
  <c r="AZ12" i="7" s="1"/>
  <c r="AY12" i="7"/>
  <c r="AA11" i="7"/>
  <c r="AZ11" i="7" s="1"/>
  <c r="AY11" i="7"/>
  <c r="X20" i="7"/>
  <c r="AV20" i="7"/>
  <c r="Z29" i="7"/>
  <c r="AX29" i="7"/>
  <c r="X24" i="7"/>
  <c r="AV24" i="7"/>
  <c r="AA6" i="7"/>
  <c r="AZ6" i="7" s="1"/>
  <c r="AY6" i="7"/>
  <c r="AA7" i="7"/>
  <c r="AZ7" i="7" s="1"/>
  <c r="AY7" i="7"/>
  <c r="X16" i="7"/>
  <c r="AV16" i="7"/>
  <c r="X15" i="7"/>
  <c r="AV15" i="7"/>
  <c r="X18" i="7"/>
  <c r="AV18" i="7"/>
  <c r="AA8" i="7"/>
  <c r="AZ8" i="7" s="1"/>
  <c r="AY8" i="7"/>
  <c r="Z27" i="7"/>
  <c r="AX27" i="7"/>
  <c r="Y9" i="7"/>
  <c r="AW9" i="7"/>
  <c r="X19" i="7"/>
  <c r="AV19" i="7"/>
  <c r="Z28" i="7"/>
  <c r="AX28" i="7"/>
  <c r="Z26" i="7"/>
  <c r="AX26" i="7"/>
  <c r="AA5" i="7"/>
  <c r="AZ5" i="7" s="1"/>
  <c r="AY5" i="7"/>
  <c r="X17" i="7"/>
  <c r="AV17" i="7"/>
  <c r="AA10" i="7"/>
  <c r="AZ10" i="7" s="1"/>
  <c r="AY10" i="7"/>
  <c r="X22" i="7"/>
  <c r="AV22" i="7"/>
  <c r="Z14" i="7"/>
  <c r="AX14" i="7"/>
  <c r="Z25" i="7"/>
  <c r="AX25" i="7"/>
  <c r="X21" i="7"/>
  <c r="AV21" i="7"/>
  <c r="X23" i="7"/>
  <c r="AV23" i="7"/>
  <c r="Q1" i="1"/>
  <c r="P1" i="2"/>
  <c r="AN1" i="4"/>
  <c r="AN1" i="5" s="1"/>
  <c r="AN1" i="3"/>
  <c r="AP1" i="1"/>
  <c r="AO1" i="2"/>
  <c r="O1" i="4"/>
  <c r="O1" i="5" s="1"/>
  <c r="O1" i="3"/>
  <c r="Y23" i="7" l="1"/>
  <c r="AW23" i="7"/>
  <c r="AA25" i="7"/>
  <c r="AZ25" i="7" s="1"/>
  <c r="AY25" i="7"/>
  <c r="AW22" i="7"/>
  <c r="Y22" i="7"/>
  <c r="AW17" i="7"/>
  <c r="Y17" i="7"/>
  <c r="AA26" i="7"/>
  <c r="AZ26" i="7" s="1"/>
  <c r="AY26" i="7"/>
  <c r="Y19" i="7"/>
  <c r="AW19" i="7"/>
  <c r="AA27" i="7"/>
  <c r="AZ27" i="7" s="1"/>
  <c r="AY27" i="7"/>
  <c r="AW18" i="7"/>
  <c r="Y18" i="7"/>
  <c r="Y16" i="7"/>
  <c r="AW16" i="7"/>
  <c r="AA29" i="7"/>
  <c r="AZ29" i="7" s="1"/>
  <c r="AY29" i="7"/>
  <c r="Z4" i="7"/>
  <c r="AX4" i="7"/>
  <c r="AW21" i="7"/>
  <c r="Y21" i="7"/>
  <c r="AY14" i="7"/>
  <c r="AA14" i="7"/>
  <c r="AZ14" i="7" s="1"/>
  <c r="AA28" i="7"/>
  <c r="AZ28" i="7" s="1"/>
  <c r="AY28" i="7"/>
  <c r="Z9" i="7"/>
  <c r="AX9" i="7"/>
  <c r="AW15" i="7"/>
  <c r="Y15" i="7"/>
  <c r="AW24" i="7"/>
  <c r="Y24" i="7"/>
  <c r="AW20" i="7"/>
  <c r="Y20" i="7"/>
  <c r="AO1" i="4"/>
  <c r="AO1" i="5" s="1"/>
  <c r="AO1" i="3"/>
  <c r="P1" i="4"/>
  <c r="P1" i="5" s="1"/>
  <c r="P1" i="3"/>
  <c r="AQ1" i="1"/>
  <c r="AP1" i="2"/>
  <c r="R1" i="1"/>
  <c r="Q1" i="2"/>
  <c r="AA9" i="7" l="1"/>
  <c r="AZ9" i="7" s="1"/>
  <c r="AY9" i="7"/>
  <c r="AA4" i="7"/>
  <c r="AZ4" i="7" s="1"/>
  <c r="AY4" i="7"/>
  <c r="Z16" i="7"/>
  <c r="AX16" i="7"/>
  <c r="Z23" i="7"/>
  <c r="AX23" i="7"/>
  <c r="Z20" i="7"/>
  <c r="AX20" i="7"/>
  <c r="Z15" i="7"/>
  <c r="AX15" i="7"/>
  <c r="Z21" i="7"/>
  <c r="AX21" i="7"/>
  <c r="Z18" i="7"/>
  <c r="AX18" i="7"/>
  <c r="Z17" i="7"/>
  <c r="AX17" i="7"/>
  <c r="Z19" i="7"/>
  <c r="AX19" i="7"/>
  <c r="Z24" i="7"/>
  <c r="AX24" i="7"/>
  <c r="Z22" i="7"/>
  <c r="AX22" i="7"/>
  <c r="S1" i="1"/>
  <c r="R1" i="2"/>
  <c r="Q1" i="4"/>
  <c r="Q1" i="5" s="1"/>
  <c r="Q1" i="3"/>
  <c r="AP1" i="4"/>
  <c r="AP1" i="5" s="1"/>
  <c r="AP1" i="3"/>
  <c r="AR1" i="1"/>
  <c r="AQ1" i="2"/>
  <c r="AY24" i="7" l="1"/>
  <c r="AA24" i="7"/>
  <c r="AZ24" i="7" s="1"/>
  <c r="AY17" i="7"/>
  <c r="AA17" i="7"/>
  <c r="AZ17" i="7" s="1"/>
  <c r="AY21" i="7"/>
  <c r="AA21" i="7"/>
  <c r="AZ21" i="7" s="1"/>
  <c r="AY20" i="7"/>
  <c r="AA20" i="7"/>
  <c r="AZ20" i="7" s="1"/>
  <c r="AY16" i="7"/>
  <c r="AA16" i="7"/>
  <c r="AZ16" i="7" s="1"/>
  <c r="AA22" i="7"/>
  <c r="AZ22" i="7" s="1"/>
  <c r="AY22" i="7"/>
  <c r="AY19" i="7"/>
  <c r="AA19" i="7"/>
  <c r="AZ19" i="7" s="1"/>
  <c r="AY18" i="7"/>
  <c r="AA18" i="7"/>
  <c r="AZ18" i="7" s="1"/>
  <c r="AA15" i="7"/>
  <c r="AZ15" i="7" s="1"/>
  <c r="AY15" i="7"/>
  <c r="AY23" i="7"/>
  <c r="AA23" i="7"/>
  <c r="AZ23" i="7" s="1"/>
  <c r="AQ1" i="4"/>
  <c r="AQ1" i="5" s="1"/>
  <c r="AQ1" i="3"/>
  <c r="AS1" i="1"/>
  <c r="AR1" i="2"/>
  <c r="R1" i="4"/>
  <c r="R1" i="5" s="1"/>
  <c r="R1" i="3"/>
  <c r="T1" i="1"/>
  <c r="S1" i="2"/>
  <c r="S1" i="4" l="1"/>
  <c r="S1" i="5" s="1"/>
  <c r="S1" i="3"/>
  <c r="AR1" i="4"/>
  <c r="AR1" i="5" s="1"/>
  <c r="AR1" i="3"/>
  <c r="AT1" i="1"/>
  <c r="AS1" i="2"/>
  <c r="U1" i="1"/>
  <c r="T1" i="2"/>
  <c r="AU1" i="1" l="1"/>
  <c r="AT1" i="2"/>
  <c r="T1" i="4"/>
  <c r="T1" i="5" s="1"/>
  <c r="T1" i="3"/>
  <c r="V1" i="1"/>
  <c r="U1" i="2"/>
  <c r="AS1" i="4"/>
  <c r="AS1" i="5" s="1"/>
  <c r="AS1" i="3"/>
  <c r="U1" i="4" l="1"/>
  <c r="U1" i="5" s="1"/>
  <c r="U1" i="3"/>
  <c r="AT1" i="4"/>
  <c r="AT1" i="5" s="1"/>
  <c r="AT1" i="3"/>
  <c r="W1" i="1"/>
  <c r="V1" i="2"/>
  <c r="AV1" i="1"/>
  <c r="AU1" i="2"/>
  <c r="AW1" i="1" l="1"/>
  <c r="AV1" i="2"/>
  <c r="AU1" i="4"/>
  <c r="AU1" i="5" s="1"/>
  <c r="AU1" i="3"/>
  <c r="V1" i="4"/>
  <c r="V1" i="5" s="1"/>
  <c r="V1" i="3"/>
  <c r="X1" i="1"/>
  <c r="W1" i="2"/>
  <c r="W1" i="4" l="1"/>
  <c r="W1" i="5" s="1"/>
  <c r="W1" i="3"/>
  <c r="Y1" i="1"/>
  <c r="X1" i="2"/>
  <c r="AV1" i="4"/>
  <c r="AV1" i="5" s="1"/>
  <c r="AV1" i="3"/>
  <c r="AX1" i="1"/>
  <c r="AW1" i="2"/>
  <c r="Z1" i="1" l="1"/>
  <c r="Y1" i="2"/>
  <c r="AW1" i="4"/>
  <c r="AW1" i="5" s="1"/>
  <c r="AW1" i="3"/>
  <c r="X1" i="4"/>
  <c r="X1" i="5" s="1"/>
  <c r="X1" i="3"/>
  <c r="AY1" i="1"/>
  <c r="AX1" i="2"/>
  <c r="AZ1" i="1" l="1"/>
  <c r="AZ1" i="2" s="1"/>
  <c r="AY1" i="2"/>
  <c r="AX1" i="4"/>
  <c r="AX1" i="5" s="1"/>
  <c r="AX1" i="3"/>
  <c r="Y1" i="4"/>
  <c r="Y1" i="5" s="1"/>
  <c r="Y1" i="3"/>
  <c r="AA1" i="1"/>
  <c r="AA1" i="2" s="1"/>
  <c r="Z1" i="2"/>
  <c r="AA1" i="4" l="1"/>
  <c r="AA1" i="5" s="1"/>
  <c r="AA1" i="3"/>
  <c r="Z1" i="4"/>
  <c r="Z1" i="5" s="1"/>
  <c r="Z1" i="3"/>
  <c r="AY1" i="4"/>
  <c r="AY1" i="5" s="1"/>
  <c r="AY1" i="3"/>
  <c r="AZ1" i="4"/>
  <c r="AZ1" i="5" s="1"/>
  <c r="AZ1" i="3"/>
</calcChain>
</file>

<file path=xl/sharedStrings.xml><?xml version="1.0" encoding="utf-8"?>
<sst xmlns="http://schemas.openxmlformats.org/spreadsheetml/2006/main" count="127" uniqueCount="65">
  <si>
    <t>userID</t>
  </si>
  <si>
    <t>condition</t>
  </si>
  <si>
    <t>rep_0--amp_0--wav_100</t>
  </si>
  <si>
    <t>rep_0--amp_0--wav_200</t>
  </si>
  <si>
    <t>rep_0--amp_0--wav_400</t>
  </si>
  <si>
    <t>rep_0--amp_0--wav_50</t>
  </si>
  <si>
    <t>rep_0--amp_0--wav_800</t>
  </si>
  <si>
    <t>rep_0--amp_12--wav_100</t>
  </si>
  <si>
    <t>rep_0--amp_12--wav_200</t>
  </si>
  <si>
    <t>rep_0--amp_12--wav_400</t>
  </si>
  <si>
    <t>rep_0--amp_12--wav_50</t>
  </si>
  <si>
    <t>rep_0--amp_12--wav_800</t>
  </si>
  <si>
    <t>rep_0--amp_24--wav_100</t>
  </si>
  <si>
    <t>rep_0--amp_24--wav_200</t>
  </si>
  <si>
    <t>rep_0--amp_24--wav_400</t>
  </si>
  <si>
    <t>rep_0--amp_24--wav_50</t>
  </si>
  <si>
    <t>rep_0--amp_24--wav_800</t>
  </si>
  <si>
    <t>rep_0--amp_6--wav_100</t>
  </si>
  <si>
    <t>rep_0--amp_6--wav_200</t>
  </si>
  <si>
    <t>rep_0--amp_6--wav_400</t>
  </si>
  <si>
    <t>rep_0--amp_6--wav_50</t>
  </si>
  <si>
    <t>rep_0--amp_6--wav_800</t>
  </si>
  <si>
    <t>rep_1--amp_0--wav_100</t>
  </si>
  <si>
    <t>rep_1--amp_0--wav_200</t>
  </si>
  <si>
    <t>rep_1--amp_0--wav_400</t>
  </si>
  <si>
    <t>rep_1--amp_0--wav_50</t>
  </si>
  <si>
    <t>rep_1--amp_0--wav_800</t>
  </si>
  <si>
    <t>rep_1--amp_12--wav_100</t>
  </si>
  <si>
    <t>rep_1--amp_12--wav_200</t>
  </si>
  <si>
    <t>rep_1--amp_12--wav_400</t>
  </si>
  <si>
    <t>rep_1--amp_12--wav_50</t>
  </si>
  <si>
    <t>rep_1--amp_12--wav_800</t>
  </si>
  <si>
    <t>rep_1--amp_24--wav_100</t>
  </si>
  <si>
    <t>rep_1--amp_24--wav_200</t>
  </si>
  <si>
    <t>rep_1--amp_24--wav_400</t>
  </si>
  <si>
    <t>rep_1--amp_24--wav_50</t>
  </si>
  <si>
    <t>rep_1--amp_24--wav_800</t>
  </si>
  <si>
    <t>rep_1--amp_6--wav_100</t>
  </si>
  <si>
    <t>rep_1--amp_6--wav_200</t>
  </si>
  <si>
    <t>rep_1--amp_6--wav_400</t>
  </si>
  <si>
    <t>rep_1--amp_6--wav_50</t>
  </si>
  <si>
    <t>rep_1--amp_6--wav_800</t>
  </si>
  <si>
    <t>Repetition 0</t>
  </si>
  <si>
    <t>Repetition 1</t>
  </si>
  <si>
    <t>Amplitude 0</t>
  </si>
  <si>
    <t>Amplitude 12</t>
  </si>
  <si>
    <t>Amplitude 24</t>
  </si>
  <si>
    <t>Amplitude 6</t>
  </si>
  <si>
    <t>WL 200</t>
  </si>
  <si>
    <t>WL 100</t>
  </si>
  <si>
    <t>WL 400</t>
  </si>
  <si>
    <t>WL 50</t>
  </si>
  <si>
    <t>WL 800</t>
  </si>
  <si>
    <t>Amplitude 48</t>
  </si>
  <si>
    <t>Detection times for detected, undetected targets, as well as target absent trials</t>
  </si>
  <si>
    <t>Detection times for detected targest only</t>
  </si>
  <si>
    <t xml:space="preserve">Annoyance for detected targets </t>
  </si>
  <si>
    <t>!!! Averages for amplitudes 6 - 48 only!!!</t>
  </si>
  <si>
    <t>http://www.stat.cmu.edu/~hseltman/309/Book/chapter16.pdf</t>
  </si>
  <si>
    <t>Logistic regression</t>
  </si>
  <si>
    <t>http://www.ats.ucla.edu/stat/spss/dae/logit.htm</t>
  </si>
  <si>
    <t>Pearson Chi-Square Contingency Table Analysis</t>
  </si>
  <si>
    <t>http://www.statstutor.ac.uk/resources/uploaded/coventrychisquared.pdf</t>
  </si>
  <si>
    <t>http://www.ats.ucla.edu/stat/spss/whatstat/whatstat.htm</t>
  </si>
  <si>
    <t>http://www.slideshare.net/edithosb/chi-square-in-spss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</si>
</sst>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target!$C$46:$G$46</c:f>
              <c:strCache>
                <c:ptCount val="5"/>
                <c:pt idx="0">
                  <c:v>Amplitude 0</c:v>
                </c:pt>
                <c:pt idx="1">
                  <c:v>Amplitude 6</c:v>
                </c:pt>
                <c:pt idx="2">
                  <c:v>Amplitude 12</c:v>
                </c:pt>
                <c:pt idx="3">
                  <c:v>Amplitude 24</c:v>
                </c:pt>
                <c:pt idx="4">
                  <c:v>Amplitude 48</c:v>
                </c:pt>
              </c:strCache>
            </c:strRef>
          </c:cat>
          <c:val>
            <c:numRef>
              <c:f>target!$C$53:$G$53</c:f>
              <c:numCache>
                <c:formatCode>General</c:formatCode>
                <c:ptCount val="5"/>
                <c:pt idx="0">
                  <c:v>4.545454545454545</c:v>
                </c:pt>
                <c:pt idx="1">
                  <c:v>69.090909090909093</c:v>
                </c:pt>
                <c:pt idx="2">
                  <c:v>90</c:v>
                </c:pt>
                <c:pt idx="3">
                  <c:v>97.27272727272728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68960"/>
        <c:axId val="52900352"/>
      </c:barChart>
      <c:catAx>
        <c:axId val="5296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2900352"/>
        <c:crosses val="autoZero"/>
        <c:auto val="1"/>
        <c:lblAlgn val="ctr"/>
        <c:lblOffset val="100"/>
        <c:noMultiLvlLbl val="0"/>
      </c:catAx>
      <c:valAx>
        <c:axId val="52900352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6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incorrect_targets!$B$46:$B$50</c:f>
              <c:strCache>
                <c:ptCount val="5"/>
                <c:pt idx="0">
                  <c:v>WL 800</c:v>
                </c:pt>
                <c:pt idx="1">
                  <c:v>WL 400</c:v>
                </c:pt>
                <c:pt idx="2">
                  <c:v>WL 200</c:v>
                </c:pt>
                <c:pt idx="3">
                  <c:v>WL 100</c:v>
                </c:pt>
                <c:pt idx="4">
                  <c:v>WL 50</c:v>
                </c:pt>
              </c:strCache>
            </c:strRef>
          </c:cat>
          <c:val>
            <c:numRef>
              <c:f>incorrect_targets!$I$46:$I$50</c:f>
              <c:numCache>
                <c:formatCode>General</c:formatCode>
                <c:ptCount val="5"/>
                <c:pt idx="0">
                  <c:v>13.636363636363638</c:v>
                </c:pt>
                <c:pt idx="1">
                  <c:v>9.0909090909090917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36832"/>
        <c:axId val="145052736"/>
      </c:barChart>
      <c:catAx>
        <c:axId val="7333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52736"/>
        <c:crosses val="autoZero"/>
        <c:auto val="1"/>
        <c:lblAlgn val="ctr"/>
        <c:lblOffset val="100"/>
        <c:noMultiLvlLbl val="0"/>
      </c:catAx>
      <c:valAx>
        <c:axId val="145052736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3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target!$B$47:$B$51</c:f>
              <c:strCache>
                <c:ptCount val="5"/>
                <c:pt idx="0">
                  <c:v>WL 800</c:v>
                </c:pt>
                <c:pt idx="1">
                  <c:v>WL 400</c:v>
                </c:pt>
                <c:pt idx="2">
                  <c:v>WL 200</c:v>
                </c:pt>
                <c:pt idx="3">
                  <c:v>WL 100</c:v>
                </c:pt>
                <c:pt idx="4">
                  <c:v>WL 50</c:v>
                </c:pt>
              </c:strCache>
            </c:strRef>
          </c:cat>
          <c:val>
            <c:numRef>
              <c:f>target!$I$47:$I$51</c:f>
              <c:numCache>
                <c:formatCode>General</c:formatCode>
                <c:ptCount val="5"/>
                <c:pt idx="0">
                  <c:v>54.545454545454547</c:v>
                </c:pt>
                <c:pt idx="1">
                  <c:v>69.090909090909093</c:v>
                </c:pt>
                <c:pt idx="2">
                  <c:v>78.181818181818173</c:v>
                </c:pt>
                <c:pt idx="3">
                  <c:v>78.181818181818173</c:v>
                </c:pt>
                <c:pt idx="4">
                  <c:v>80.909090909090907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83680"/>
        <c:axId val="145395072"/>
      </c:barChart>
      <c:catAx>
        <c:axId val="629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95072"/>
        <c:crosses val="autoZero"/>
        <c:auto val="1"/>
        <c:lblAlgn val="ctr"/>
        <c:lblOffset val="100"/>
        <c:noMultiLvlLbl val="0"/>
      </c:catAx>
      <c:valAx>
        <c:axId val="145395072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8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time!$C$45:$G$45</c:f>
              <c:strCache>
                <c:ptCount val="5"/>
                <c:pt idx="0">
                  <c:v>Amplitude 0</c:v>
                </c:pt>
                <c:pt idx="1">
                  <c:v>Amplitude 6</c:v>
                </c:pt>
                <c:pt idx="2">
                  <c:v>Amplitude 12</c:v>
                </c:pt>
                <c:pt idx="3">
                  <c:v>Amplitude 24</c:v>
                </c:pt>
                <c:pt idx="4">
                  <c:v>Amplitude 48</c:v>
                </c:pt>
              </c:strCache>
            </c:strRef>
          </c:cat>
          <c:val>
            <c:numRef>
              <c:f>time!$C$52:$G$52</c:f>
              <c:numCache>
                <c:formatCode>General</c:formatCode>
                <c:ptCount val="5"/>
                <c:pt idx="0">
                  <c:v>5274.8636363636369</c:v>
                </c:pt>
                <c:pt idx="1">
                  <c:v>3121.272727272727</c:v>
                </c:pt>
                <c:pt idx="2">
                  <c:v>1936.836363636364</c:v>
                </c:pt>
                <c:pt idx="3">
                  <c:v>989.4</c:v>
                </c:pt>
                <c:pt idx="4">
                  <c:v>666.05454545454552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65888"/>
        <c:axId val="142523712"/>
      </c:barChart>
      <c:catAx>
        <c:axId val="529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23712"/>
        <c:crosses val="autoZero"/>
        <c:auto val="1"/>
        <c:lblAlgn val="ctr"/>
        <c:lblOffset val="100"/>
        <c:noMultiLvlLbl val="0"/>
      </c:catAx>
      <c:valAx>
        <c:axId val="14252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6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time!$B$46:$B$50</c:f>
              <c:strCache>
                <c:ptCount val="5"/>
                <c:pt idx="0">
                  <c:v>WL 800</c:v>
                </c:pt>
                <c:pt idx="1">
                  <c:v>WL 400</c:v>
                </c:pt>
                <c:pt idx="2">
                  <c:v>WL 200</c:v>
                </c:pt>
                <c:pt idx="3">
                  <c:v>WL 100</c:v>
                </c:pt>
                <c:pt idx="4">
                  <c:v>WL 50</c:v>
                </c:pt>
              </c:strCache>
            </c:strRef>
          </c:cat>
          <c:val>
            <c:numRef>
              <c:f>time!$I$46:$I$50</c:f>
              <c:numCache>
                <c:formatCode>General</c:formatCode>
                <c:ptCount val="5"/>
                <c:pt idx="0">
                  <c:v>3611.5818181818177</c:v>
                </c:pt>
                <c:pt idx="1">
                  <c:v>2926.0000000000005</c:v>
                </c:pt>
                <c:pt idx="2">
                  <c:v>1826.7181818181821</c:v>
                </c:pt>
                <c:pt idx="3">
                  <c:v>1803.8636363636365</c:v>
                </c:pt>
                <c:pt idx="4">
                  <c:v>1820.2636363636364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46016"/>
        <c:axId val="142516800"/>
      </c:barChart>
      <c:catAx>
        <c:axId val="522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16800"/>
        <c:crosses val="autoZero"/>
        <c:auto val="1"/>
        <c:lblAlgn val="ctr"/>
        <c:lblOffset val="100"/>
        <c:noMultiLvlLbl val="0"/>
      </c:catAx>
      <c:valAx>
        <c:axId val="1425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46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time_cond!$D$46:$G$46</c:f>
              <c:strCache>
                <c:ptCount val="4"/>
                <c:pt idx="0">
                  <c:v>Amplitude 6</c:v>
                </c:pt>
                <c:pt idx="1">
                  <c:v>Amplitude 12</c:v>
                </c:pt>
                <c:pt idx="2">
                  <c:v>Amplitude 24</c:v>
                </c:pt>
                <c:pt idx="3">
                  <c:v>Amplitude 48</c:v>
                </c:pt>
              </c:strCache>
            </c:strRef>
          </c:cat>
          <c:val>
            <c:numRef>
              <c:f>time_cond!$D$53:$G$53</c:f>
              <c:numCache>
                <c:formatCode>General</c:formatCode>
                <c:ptCount val="4"/>
                <c:pt idx="0">
                  <c:v>2714.2138528138526</c:v>
                </c:pt>
                <c:pt idx="1">
                  <c:v>1826.4933080808084</c:v>
                </c:pt>
                <c:pt idx="2">
                  <c:v>950.85363636363638</c:v>
                </c:pt>
                <c:pt idx="3">
                  <c:v>666.05454545454552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64384"/>
        <c:axId val="145397952"/>
      </c:barChart>
      <c:catAx>
        <c:axId val="7246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97952"/>
        <c:crosses val="autoZero"/>
        <c:auto val="1"/>
        <c:lblAlgn val="ctr"/>
        <c:lblOffset val="100"/>
        <c:noMultiLvlLbl val="0"/>
      </c:catAx>
      <c:valAx>
        <c:axId val="145397952"/>
        <c:scaling>
          <c:orientation val="minMax"/>
          <c:max val="4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6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time_cond!$B$47:$B$51</c:f>
              <c:strCache>
                <c:ptCount val="5"/>
                <c:pt idx="0">
                  <c:v>WL 800</c:v>
                </c:pt>
                <c:pt idx="1">
                  <c:v>WL 400</c:v>
                </c:pt>
                <c:pt idx="2">
                  <c:v>WL 200</c:v>
                </c:pt>
                <c:pt idx="3">
                  <c:v>WL 100</c:v>
                </c:pt>
                <c:pt idx="4">
                  <c:v>WL 50</c:v>
                </c:pt>
              </c:strCache>
            </c:strRef>
          </c:cat>
          <c:val>
            <c:numRef>
              <c:f>time_cond!$I$47:$I$51</c:f>
              <c:numCache>
                <c:formatCode>General</c:formatCode>
                <c:ptCount val="5"/>
                <c:pt idx="0">
                  <c:v>3568.1540151515155</c:v>
                </c:pt>
                <c:pt idx="1">
                  <c:v>1946.061327561328</c:v>
                </c:pt>
                <c:pt idx="2">
                  <c:v>1413.8818181818183</c:v>
                </c:pt>
                <c:pt idx="3">
                  <c:v>955.40909090909099</c:v>
                </c:pt>
                <c:pt idx="4">
                  <c:v>1552.090909090909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90944"/>
        <c:axId val="143739712"/>
      </c:barChart>
      <c:catAx>
        <c:axId val="830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739712"/>
        <c:crosses val="autoZero"/>
        <c:auto val="1"/>
        <c:lblAlgn val="ctr"/>
        <c:lblOffset val="100"/>
        <c:noMultiLvlLbl val="0"/>
      </c:catAx>
      <c:valAx>
        <c:axId val="1437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9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annoyance_cond!$C$43:$F$43</c:f>
              <c:strCache>
                <c:ptCount val="4"/>
                <c:pt idx="0">
                  <c:v>Amplitude 6</c:v>
                </c:pt>
                <c:pt idx="1">
                  <c:v>Amplitude 12</c:v>
                </c:pt>
                <c:pt idx="2">
                  <c:v>Amplitude 24</c:v>
                </c:pt>
                <c:pt idx="3">
                  <c:v>Amplitude 48</c:v>
                </c:pt>
              </c:strCache>
            </c:strRef>
          </c:cat>
          <c:val>
            <c:numRef>
              <c:f>annoyance_cond!$C$50:$F$50</c:f>
              <c:numCache>
                <c:formatCode>General</c:formatCode>
                <c:ptCount val="4"/>
                <c:pt idx="0">
                  <c:v>2.2779220779220779</c:v>
                </c:pt>
                <c:pt idx="1">
                  <c:v>2.4640151515151514</c:v>
                </c:pt>
                <c:pt idx="2">
                  <c:v>2.9072727272727272</c:v>
                </c:pt>
                <c:pt idx="3">
                  <c:v>3.754545454545454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12672"/>
        <c:axId val="143741440"/>
      </c:barChart>
      <c:catAx>
        <c:axId val="388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741440"/>
        <c:crosses val="autoZero"/>
        <c:auto val="1"/>
        <c:lblAlgn val="ctr"/>
        <c:lblOffset val="100"/>
        <c:noMultiLvlLbl val="0"/>
      </c:catAx>
      <c:valAx>
        <c:axId val="143741440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1267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annoyance_cond!$B$44:$B$48</c:f>
              <c:strCache>
                <c:ptCount val="5"/>
                <c:pt idx="0">
                  <c:v>WL 800</c:v>
                </c:pt>
                <c:pt idx="1">
                  <c:v>WL 400</c:v>
                </c:pt>
                <c:pt idx="2">
                  <c:v>WL 200</c:v>
                </c:pt>
                <c:pt idx="3">
                  <c:v>WL 100</c:v>
                </c:pt>
                <c:pt idx="4">
                  <c:v>WL 50</c:v>
                </c:pt>
              </c:strCache>
            </c:strRef>
          </c:cat>
          <c:val>
            <c:numRef>
              <c:f>annoyance_cond!$H$44:$H$48</c:f>
              <c:numCache>
                <c:formatCode>General</c:formatCode>
                <c:ptCount val="5"/>
                <c:pt idx="0">
                  <c:v>2.0474431818181817</c:v>
                </c:pt>
                <c:pt idx="1">
                  <c:v>2.3890692640692639</c:v>
                </c:pt>
                <c:pt idx="2">
                  <c:v>2.6704545454545454</c:v>
                </c:pt>
                <c:pt idx="3">
                  <c:v>3.3863636363636367</c:v>
                </c:pt>
                <c:pt idx="4">
                  <c:v>3.7613636363636367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4416"/>
        <c:axId val="145396224"/>
      </c:barChart>
      <c:catAx>
        <c:axId val="7980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96224"/>
        <c:crosses val="autoZero"/>
        <c:auto val="1"/>
        <c:lblAlgn val="ctr"/>
        <c:lblOffset val="100"/>
        <c:noMultiLvlLbl val="0"/>
      </c:catAx>
      <c:valAx>
        <c:axId val="145396224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0441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incorrect_targets!$C$45:$G$45</c:f>
              <c:strCache>
                <c:ptCount val="5"/>
                <c:pt idx="0">
                  <c:v>Amplitude 0</c:v>
                </c:pt>
                <c:pt idx="1">
                  <c:v>Amplitude 6</c:v>
                </c:pt>
                <c:pt idx="2">
                  <c:v>Amplitude 12</c:v>
                </c:pt>
                <c:pt idx="3">
                  <c:v>Amplitude 24</c:v>
                </c:pt>
                <c:pt idx="4">
                  <c:v>Amplitude 48</c:v>
                </c:pt>
              </c:strCache>
            </c:strRef>
          </c:cat>
          <c:val>
            <c:numRef>
              <c:f>incorrect_targets!$C$52:$G$52</c:f>
              <c:numCache>
                <c:formatCode>General</c:formatCode>
                <c:ptCount val="5"/>
                <c:pt idx="0">
                  <c:v>9.0909090909090899</c:v>
                </c:pt>
                <c:pt idx="1">
                  <c:v>7.2727272727272734</c:v>
                </c:pt>
                <c:pt idx="2">
                  <c:v>5.454545454545455</c:v>
                </c:pt>
                <c:pt idx="3">
                  <c:v>3.6363636363636367</c:v>
                </c:pt>
                <c:pt idx="4">
                  <c:v>1.8181818181818183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93152"/>
        <c:axId val="143737984"/>
      </c:barChart>
      <c:catAx>
        <c:axId val="525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737984"/>
        <c:crosses val="autoZero"/>
        <c:auto val="1"/>
        <c:lblAlgn val="ctr"/>
        <c:lblOffset val="100"/>
        <c:noMultiLvlLbl val="0"/>
      </c:catAx>
      <c:valAx>
        <c:axId val="143737984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9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58</xdr:row>
      <xdr:rowOff>19050</xdr:rowOff>
    </xdr:from>
    <xdr:to>
      <xdr:col>5</xdr:col>
      <xdr:colOff>38100</xdr:colOff>
      <xdr:row>72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58</xdr:row>
      <xdr:rowOff>9525</xdr:rowOff>
    </xdr:from>
    <xdr:to>
      <xdr:col>8</xdr:col>
      <xdr:colOff>295275</xdr:colOff>
      <xdr:row>72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55</xdr:row>
      <xdr:rowOff>95250</xdr:rowOff>
    </xdr:from>
    <xdr:to>
      <xdr:col>5</xdr:col>
      <xdr:colOff>628650</xdr:colOff>
      <xdr:row>69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933450</xdr:colOff>
      <xdr:row>55</xdr:row>
      <xdr:rowOff>95250</xdr:rowOff>
    </xdr:from>
    <xdr:to>
      <xdr:col>8</xdr:col>
      <xdr:colOff>1200150</xdr:colOff>
      <xdr:row>69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56</xdr:row>
      <xdr:rowOff>57150</xdr:rowOff>
    </xdr:from>
    <xdr:to>
      <xdr:col>8</xdr:col>
      <xdr:colOff>333375</xdr:colOff>
      <xdr:row>70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638175</xdr:colOff>
      <xdr:row>56</xdr:row>
      <xdr:rowOff>57150</xdr:rowOff>
    </xdr:from>
    <xdr:to>
      <xdr:col>14</xdr:col>
      <xdr:colOff>523875</xdr:colOff>
      <xdr:row>70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51</xdr:row>
      <xdr:rowOff>28575</xdr:rowOff>
    </xdr:from>
    <xdr:to>
      <xdr:col>7</xdr:col>
      <xdr:colOff>733425</xdr:colOff>
      <xdr:row>65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51</xdr:row>
      <xdr:rowOff>28575</xdr:rowOff>
    </xdr:from>
    <xdr:to>
      <xdr:col>14</xdr:col>
      <xdr:colOff>66675</xdr:colOff>
      <xdr:row>65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55</xdr:row>
      <xdr:rowOff>28575</xdr:rowOff>
    </xdr:from>
    <xdr:to>
      <xdr:col>10</xdr:col>
      <xdr:colOff>38100</xdr:colOff>
      <xdr:row>69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55</xdr:row>
      <xdr:rowOff>28575</xdr:rowOff>
    </xdr:from>
    <xdr:to>
      <xdr:col>18</xdr:col>
      <xdr:colOff>276225</xdr:colOff>
      <xdr:row>69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topLeftCell="A19" workbookViewId="0">
      <selection activeCell="I82" sqref="I82"/>
    </sheetView>
  </sheetViews>
  <sheetFormatPr defaultRowHeight="15" x14ac:dyDescent="0.25"/>
  <cols>
    <col min="1" max="1" width="6.7109375" customWidth="1"/>
    <col min="2" max="2" width="9.42578125" bestFit="1" customWidth="1"/>
    <col min="3" max="5" width="22.7109375" customWidth="1"/>
    <col min="6" max="6" width="21.7109375" customWidth="1"/>
    <col min="7" max="7" width="22.7109375" customWidth="1"/>
    <col min="8" max="8" width="23.7109375" customWidth="1"/>
    <col min="9" max="10" width="23.7109375" bestFit="1" customWidth="1"/>
    <col min="11" max="11" width="22.7109375" bestFit="1" customWidth="1"/>
    <col min="12" max="18" width="23.7109375" bestFit="1" customWidth="1"/>
    <col min="19" max="20" width="22.7109375" bestFit="1" customWidth="1"/>
    <col min="21" max="22" width="23.7109375" bestFit="1" customWidth="1"/>
    <col min="23" max="25" width="22.7109375" bestFit="1" customWidth="1"/>
    <col min="26" max="26" width="21.7109375" bestFit="1" customWidth="1"/>
    <col min="27" max="30" width="22.7109375" bestFit="1" customWidth="1"/>
    <col min="31" max="31" width="21.7109375" bestFit="1" customWidth="1"/>
    <col min="32" max="32" width="22.7109375" bestFit="1" customWidth="1"/>
    <col min="33" max="35" width="23.7109375" bestFit="1" customWidth="1"/>
    <col min="36" max="36" width="22.7109375" bestFit="1" customWidth="1"/>
    <col min="37" max="43" width="23.7109375" bestFit="1" customWidth="1"/>
    <col min="44" max="45" width="22.7109375" bestFit="1" customWidth="1"/>
    <col min="46" max="47" width="23.7109375" bestFit="1" customWidth="1"/>
    <col min="48" max="50" width="22.7109375" bestFit="1" customWidth="1"/>
    <col min="51" max="51" width="21.7109375" bestFit="1" customWidth="1"/>
    <col min="52" max="52" width="22.7109375" bestFit="1" customWidth="1"/>
  </cols>
  <sheetData>
    <row r="1" spans="1:52" x14ac:dyDescent="0.25">
      <c r="C1" t="s">
        <v>42</v>
      </c>
      <c r="D1" t="str">
        <f>C1</f>
        <v>Repetition 0</v>
      </c>
      <c r="E1" t="str">
        <f t="shared" ref="E1:AA1" si="0">D1</f>
        <v>Repetition 0</v>
      </c>
      <c r="F1" t="str">
        <f t="shared" si="0"/>
        <v>Repetition 0</v>
      </c>
      <c r="G1" t="str">
        <f t="shared" si="0"/>
        <v>Repetition 0</v>
      </c>
      <c r="H1" t="str">
        <f t="shared" si="0"/>
        <v>Repetition 0</v>
      </c>
      <c r="I1" t="str">
        <f t="shared" si="0"/>
        <v>Repetition 0</v>
      </c>
      <c r="J1" t="str">
        <f t="shared" si="0"/>
        <v>Repetition 0</v>
      </c>
      <c r="K1" t="str">
        <f t="shared" si="0"/>
        <v>Repetition 0</v>
      </c>
      <c r="L1" t="str">
        <f t="shared" si="0"/>
        <v>Repetition 0</v>
      </c>
      <c r="M1" t="str">
        <f t="shared" si="0"/>
        <v>Repetition 0</v>
      </c>
      <c r="N1" t="str">
        <f t="shared" si="0"/>
        <v>Repetition 0</v>
      </c>
      <c r="O1" t="str">
        <f t="shared" si="0"/>
        <v>Repetition 0</v>
      </c>
      <c r="P1" t="str">
        <f t="shared" si="0"/>
        <v>Repetition 0</v>
      </c>
      <c r="Q1" t="str">
        <f t="shared" si="0"/>
        <v>Repetition 0</v>
      </c>
      <c r="R1" t="str">
        <f t="shared" si="0"/>
        <v>Repetition 0</v>
      </c>
      <c r="S1" t="str">
        <f t="shared" si="0"/>
        <v>Repetition 0</v>
      </c>
      <c r="T1" t="str">
        <f t="shared" si="0"/>
        <v>Repetition 0</v>
      </c>
      <c r="U1" t="str">
        <f t="shared" si="0"/>
        <v>Repetition 0</v>
      </c>
      <c r="V1" t="str">
        <f t="shared" si="0"/>
        <v>Repetition 0</v>
      </c>
      <c r="W1" t="str">
        <f t="shared" si="0"/>
        <v>Repetition 0</v>
      </c>
      <c r="X1" t="str">
        <f t="shared" si="0"/>
        <v>Repetition 0</v>
      </c>
      <c r="Y1" t="str">
        <f t="shared" si="0"/>
        <v>Repetition 0</v>
      </c>
      <c r="Z1" t="str">
        <f t="shared" si="0"/>
        <v>Repetition 0</v>
      </c>
      <c r="AA1" t="str">
        <f t="shared" si="0"/>
        <v>Repetition 0</v>
      </c>
      <c r="AB1" t="s">
        <v>43</v>
      </c>
      <c r="AC1" t="str">
        <f>AB1</f>
        <v>Repetition 1</v>
      </c>
      <c r="AD1" t="str">
        <f t="shared" ref="AD1:AZ1" si="1">AC1</f>
        <v>Repetition 1</v>
      </c>
      <c r="AE1" t="str">
        <f t="shared" si="1"/>
        <v>Repetition 1</v>
      </c>
      <c r="AF1" t="str">
        <f t="shared" si="1"/>
        <v>Repetition 1</v>
      </c>
      <c r="AG1" t="str">
        <f t="shared" si="1"/>
        <v>Repetition 1</v>
      </c>
      <c r="AH1" t="str">
        <f t="shared" si="1"/>
        <v>Repetition 1</v>
      </c>
      <c r="AI1" t="str">
        <f t="shared" si="1"/>
        <v>Repetition 1</v>
      </c>
      <c r="AJ1" t="str">
        <f t="shared" si="1"/>
        <v>Repetition 1</v>
      </c>
      <c r="AK1" t="str">
        <f t="shared" si="1"/>
        <v>Repetition 1</v>
      </c>
      <c r="AL1" t="str">
        <f t="shared" si="1"/>
        <v>Repetition 1</v>
      </c>
      <c r="AM1" t="str">
        <f t="shared" si="1"/>
        <v>Repetition 1</v>
      </c>
      <c r="AN1" t="str">
        <f t="shared" si="1"/>
        <v>Repetition 1</v>
      </c>
      <c r="AO1" t="str">
        <f t="shared" si="1"/>
        <v>Repetition 1</v>
      </c>
      <c r="AP1" t="str">
        <f t="shared" si="1"/>
        <v>Repetition 1</v>
      </c>
      <c r="AQ1" t="str">
        <f t="shared" si="1"/>
        <v>Repetition 1</v>
      </c>
      <c r="AR1" t="str">
        <f t="shared" si="1"/>
        <v>Repetition 1</v>
      </c>
      <c r="AS1" t="str">
        <f t="shared" si="1"/>
        <v>Repetition 1</v>
      </c>
      <c r="AT1" t="str">
        <f t="shared" si="1"/>
        <v>Repetition 1</v>
      </c>
      <c r="AU1" t="str">
        <f t="shared" si="1"/>
        <v>Repetition 1</v>
      </c>
      <c r="AV1" t="str">
        <f t="shared" si="1"/>
        <v>Repetition 1</v>
      </c>
      <c r="AW1" t="str">
        <f t="shared" si="1"/>
        <v>Repetition 1</v>
      </c>
      <c r="AX1" t="str">
        <f t="shared" si="1"/>
        <v>Repetition 1</v>
      </c>
      <c r="AY1" t="str">
        <f t="shared" si="1"/>
        <v>Repetition 1</v>
      </c>
      <c r="AZ1" t="str">
        <f t="shared" si="1"/>
        <v>Repetition 1</v>
      </c>
    </row>
    <row r="2" spans="1:52" x14ac:dyDescent="0.25">
      <c r="C2" t="s">
        <v>44</v>
      </c>
      <c r="D2" t="str">
        <f>C2</f>
        <v>Amplitude 0</v>
      </c>
      <c r="E2" t="str">
        <f t="shared" ref="E2:G2" si="2">D2</f>
        <v>Amplitude 0</v>
      </c>
      <c r="F2" t="str">
        <f t="shared" si="2"/>
        <v>Amplitude 0</v>
      </c>
      <c r="G2" t="str">
        <f t="shared" si="2"/>
        <v>Amplitude 0</v>
      </c>
      <c r="H2" t="s">
        <v>45</v>
      </c>
      <c r="I2" t="str">
        <f>H2</f>
        <v>Amplitude 12</v>
      </c>
      <c r="J2" t="str">
        <f t="shared" ref="J2:L2" si="3">I2</f>
        <v>Amplitude 12</v>
      </c>
      <c r="K2" t="str">
        <f t="shared" si="3"/>
        <v>Amplitude 12</v>
      </c>
      <c r="L2" t="str">
        <f t="shared" si="3"/>
        <v>Amplitude 12</v>
      </c>
      <c r="M2" t="s">
        <v>46</v>
      </c>
      <c r="N2" t="str">
        <f>M2</f>
        <v>Amplitude 24</v>
      </c>
      <c r="O2" t="str">
        <f t="shared" ref="O2:V2" si="4">N2</f>
        <v>Amplitude 24</v>
      </c>
      <c r="P2" t="str">
        <f t="shared" si="4"/>
        <v>Amplitude 24</v>
      </c>
      <c r="Q2" t="str">
        <f t="shared" si="4"/>
        <v>Amplitude 24</v>
      </c>
      <c r="R2" t="s">
        <v>53</v>
      </c>
      <c r="S2" t="str">
        <f t="shared" si="4"/>
        <v>Amplitude 48</v>
      </c>
      <c r="T2" t="str">
        <f t="shared" si="4"/>
        <v>Amplitude 48</v>
      </c>
      <c r="U2" t="str">
        <f t="shared" si="4"/>
        <v>Amplitude 48</v>
      </c>
      <c r="V2" t="str">
        <f t="shared" si="4"/>
        <v>Amplitude 48</v>
      </c>
      <c r="W2" t="s">
        <v>47</v>
      </c>
      <c r="X2" t="str">
        <f>W2</f>
        <v>Amplitude 6</v>
      </c>
      <c r="Y2" t="str">
        <f t="shared" ref="Y2:AA2" si="5">X2</f>
        <v>Amplitude 6</v>
      </c>
      <c r="Z2" t="str">
        <f t="shared" si="5"/>
        <v>Amplitude 6</v>
      </c>
      <c r="AA2" t="str">
        <f t="shared" si="5"/>
        <v>Amplitude 6</v>
      </c>
      <c r="AB2" t="str">
        <f>C2</f>
        <v>Amplitude 0</v>
      </c>
      <c r="AC2" t="str">
        <f t="shared" ref="AC2:AZ2" si="6">D2</f>
        <v>Amplitude 0</v>
      </c>
      <c r="AD2" t="str">
        <f t="shared" si="6"/>
        <v>Amplitude 0</v>
      </c>
      <c r="AE2" t="str">
        <f t="shared" si="6"/>
        <v>Amplitude 0</v>
      </c>
      <c r="AF2" t="str">
        <f t="shared" si="6"/>
        <v>Amplitude 0</v>
      </c>
      <c r="AG2" t="str">
        <f t="shared" si="6"/>
        <v>Amplitude 12</v>
      </c>
      <c r="AH2" t="str">
        <f t="shared" si="6"/>
        <v>Amplitude 12</v>
      </c>
      <c r="AI2" t="str">
        <f t="shared" si="6"/>
        <v>Amplitude 12</v>
      </c>
      <c r="AJ2" t="str">
        <f t="shared" si="6"/>
        <v>Amplitude 12</v>
      </c>
      <c r="AK2" t="str">
        <f t="shared" si="6"/>
        <v>Amplitude 12</v>
      </c>
      <c r="AL2" t="str">
        <f t="shared" si="6"/>
        <v>Amplitude 24</v>
      </c>
      <c r="AM2" t="str">
        <f t="shared" si="6"/>
        <v>Amplitude 24</v>
      </c>
      <c r="AN2" t="str">
        <f t="shared" si="6"/>
        <v>Amplitude 24</v>
      </c>
      <c r="AO2" t="str">
        <f t="shared" si="6"/>
        <v>Amplitude 24</v>
      </c>
      <c r="AP2" t="str">
        <f t="shared" si="6"/>
        <v>Amplitude 24</v>
      </c>
      <c r="AQ2" t="str">
        <f t="shared" si="6"/>
        <v>Amplitude 48</v>
      </c>
      <c r="AR2" t="str">
        <f t="shared" si="6"/>
        <v>Amplitude 48</v>
      </c>
      <c r="AS2" t="str">
        <f t="shared" si="6"/>
        <v>Amplitude 48</v>
      </c>
      <c r="AT2" t="str">
        <f t="shared" si="6"/>
        <v>Amplitude 48</v>
      </c>
      <c r="AU2" t="str">
        <f t="shared" si="6"/>
        <v>Amplitude 48</v>
      </c>
      <c r="AV2" t="str">
        <f t="shared" si="6"/>
        <v>Amplitude 6</v>
      </c>
      <c r="AW2" t="str">
        <f t="shared" si="6"/>
        <v>Amplitude 6</v>
      </c>
      <c r="AX2" t="str">
        <f t="shared" si="6"/>
        <v>Amplitude 6</v>
      </c>
      <c r="AY2" t="str">
        <f t="shared" si="6"/>
        <v>Amplitude 6</v>
      </c>
      <c r="AZ2" t="str">
        <f t="shared" si="6"/>
        <v>Amplitude 6</v>
      </c>
    </row>
    <row r="3" spans="1:52" x14ac:dyDescent="0.25">
      <c r="C3" t="s">
        <v>49</v>
      </c>
      <c r="D3" t="s">
        <v>48</v>
      </c>
      <c r="E3" t="s">
        <v>50</v>
      </c>
      <c r="F3" t="s">
        <v>51</v>
      </c>
      <c r="G3" t="s">
        <v>52</v>
      </c>
      <c r="H3" t="str">
        <f>C3</f>
        <v>WL 100</v>
      </c>
      <c r="I3" t="str">
        <f t="shared" ref="I3:AZ3" si="7">D3</f>
        <v>WL 200</v>
      </c>
      <c r="J3" t="str">
        <f t="shared" si="7"/>
        <v>WL 400</v>
      </c>
      <c r="K3" t="str">
        <f t="shared" si="7"/>
        <v>WL 50</v>
      </c>
      <c r="L3" t="str">
        <f t="shared" si="7"/>
        <v>WL 800</v>
      </c>
      <c r="M3" t="str">
        <f t="shared" si="7"/>
        <v>WL 100</v>
      </c>
      <c r="N3" t="str">
        <f t="shared" si="7"/>
        <v>WL 200</v>
      </c>
      <c r="O3" t="str">
        <f t="shared" si="7"/>
        <v>WL 400</v>
      </c>
      <c r="P3" t="str">
        <f t="shared" si="7"/>
        <v>WL 50</v>
      </c>
      <c r="Q3" t="str">
        <f t="shared" si="7"/>
        <v>WL 800</v>
      </c>
      <c r="R3" t="str">
        <f t="shared" si="7"/>
        <v>WL 100</v>
      </c>
      <c r="S3" t="str">
        <f t="shared" si="7"/>
        <v>WL 200</v>
      </c>
      <c r="T3" t="str">
        <f t="shared" si="7"/>
        <v>WL 400</v>
      </c>
      <c r="U3" t="str">
        <f t="shared" si="7"/>
        <v>WL 50</v>
      </c>
      <c r="V3" t="str">
        <f t="shared" si="7"/>
        <v>WL 800</v>
      </c>
      <c r="W3" t="str">
        <f t="shared" si="7"/>
        <v>WL 100</v>
      </c>
      <c r="X3" t="str">
        <f t="shared" si="7"/>
        <v>WL 200</v>
      </c>
      <c r="Y3" t="str">
        <f t="shared" si="7"/>
        <v>WL 400</v>
      </c>
      <c r="Z3" t="str">
        <f t="shared" si="7"/>
        <v>WL 50</v>
      </c>
      <c r="AA3" t="str">
        <f t="shared" si="7"/>
        <v>WL 800</v>
      </c>
      <c r="AB3" t="str">
        <f t="shared" si="7"/>
        <v>WL 100</v>
      </c>
      <c r="AC3" t="str">
        <f t="shared" si="7"/>
        <v>WL 200</v>
      </c>
      <c r="AD3" t="str">
        <f t="shared" si="7"/>
        <v>WL 400</v>
      </c>
      <c r="AE3" t="str">
        <f t="shared" si="7"/>
        <v>WL 50</v>
      </c>
      <c r="AF3" t="str">
        <f t="shared" si="7"/>
        <v>WL 800</v>
      </c>
      <c r="AG3" t="str">
        <f t="shared" si="7"/>
        <v>WL 100</v>
      </c>
      <c r="AH3" t="str">
        <f t="shared" si="7"/>
        <v>WL 200</v>
      </c>
      <c r="AI3" t="str">
        <f t="shared" si="7"/>
        <v>WL 400</v>
      </c>
      <c r="AJ3" t="str">
        <f t="shared" si="7"/>
        <v>WL 50</v>
      </c>
      <c r="AK3" t="str">
        <f t="shared" si="7"/>
        <v>WL 800</v>
      </c>
      <c r="AL3" t="str">
        <f t="shared" si="7"/>
        <v>WL 100</v>
      </c>
      <c r="AM3" t="str">
        <f t="shared" si="7"/>
        <v>WL 200</v>
      </c>
      <c r="AN3" t="str">
        <f t="shared" si="7"/>
        <v>WL 400</v>
      </c>
      <c r="AO3" t="str">
        <f t="shared" si="7"/>
        <v>WL 50</v>
      </c>
      <c r="AP3" t="str">
        <f t="shared" si="7"/>
        <v>WL 800</v>
      </c>
      <c r="AQ3" t="str">
        <f t="shared" si="7"/>
        <v>WL 100</v>
      </c>
      <c r="AR3" t="str">
        <f t="shared" si="7"/>
        <v>WL 200</v>
      </c>
      <c r="AS3" t="str">
        <f t="shared" si="7"/>
        <v>WL 400</v>
      </c>
      <c r="AT3" t="str">
        <f t="shared" si="7"/>
        <v>WL 50</v>
      </c>
      <c r="AU3" t="str">
        <f t="shared" si="7"/>
        <v>WL 800</v>
      </c>
      <c r="AV3" t="str">
        <f t="shared" si="7"/>
        <v>WL 100</v>
      </c>
      <c r="AW3" t="str">
        <f t="shared" si="7"/>
        <v>WL 200</v>
      </c>
      <c r="AX3" t="str">
        <f t="shared" si="7"/>
        <v>WL 400</v>
      </c>
      <c r="AY3" t="str">
        <f t="shared" si="7"/>
        <v>WL 50</v>
      </c>
      <c r="AZ3" t="str">
        <f t="shared" si="7"/>
        <v>WL 800</v>
      </c>
    </row>
    <row r="4" spans="1:5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1</v>
      </c>
      <c r="AZ5">
        <v>0</v>
      </c>
    </row>
    <row r="6" spans="1:5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0</v>
      </c>
    </row>
    <row r="7" spans="1:5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x14ac:dyDescent="0.25">
      <c r="A8">
        <v>4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1</v>
      </c>
      <c r="AZ8">
        <v>1</v>
      </c>
    </row>
    <row r="9" spans="1:5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0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</row>
    <row r="10" spans="1:5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1</v>
      </c>
      <c r="AZ10">
        <v>0</v>
      </c>
    </row>
    <row r="11" spans="1:5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1</v>
      </c>
      <c r="AZ11">
        <v>0</v>
      </c>
    </row>
    <row r="12" spans="1:52" x14ac:dyDescent="0.25">
      <c r="A12">
        <v>8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0</v>
      </c>
    </row>
    <row r="13" spans="1:5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0</v>
      </c>
    </row>
    <row r="14" spans="1:52" x14ac:dyDescent="0.25">
      <c r="A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1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0</v>
      </c>
      <c r="AZ14">
        <v>1</v>
      </c>
    </row>
    <row r="15" spans="1:52" x14ac:dyDescent="0.25">
      <c r="A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0</v>
      </c>
    </row>
    <row r="16" spans="1:52" x14ac:dyDescent="0.25">
      <c r="A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0</v>
      </c>
    </row>
    <row r="17" spans="1:52" x14ac:dyDescent="0.25">
      <c r="A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0</v>
      </c>
    </row>
    <row r="20" spans="1:52" x14ac:dyDescent="0.25">
      <c r="C20">
        <v>0</v>
      </c>
      <c r="D20">
        <f>C20</f>
        <v>0</v>
      </c>
      <c r="E20">
        <f t="shared" ref="E20:G20" si="8">D20</f>
        <v>0</v>
      </c>
      <c r="F20">
        <f t="shared" si="8"/>
        <v>0</v>
      </c>
      <c r="G20">
        <f t="shared" si="8"/>
        <v>0</v>
      </c>
      <c r="H20">
        <v>12</v>
      </c>
      <c r="I20">
        <f>H20</f>
        <v>12</v>
      </c>
      <c r="J20">
        <f t="shared" ref="J20:L20" si="9">I20</f>
        <v>12</v>
      </c>
      <c r="K20">
        <f t="shared" si="9"/>
        <v>12</v>
      </c>
      <c r="L20">
        <f t="shared" si="9"/>
        <v>12</v>
      </c>
      <c r="M20">
        <v>24</v>
      </c>
      <c r="N20">
        <f>M20</f>
        <v>24</v>
      </c>
      <c r="O20">
        <f t="shared" ref="O20:Q20" si="10">N20</f>
        <v>24</v>
      </c>
      <c r="P20">
        <f t="shared" si="10"/>
        <v>24</v>
      </c>
      <c r="Q20">
        <f t="shared" si="10"/>
        <v>24</v>
      </c>
      <c r="R20">
        <v>48</v>
      </c>
      <c r="S20">
        <f>R20</f>
        <v>48</v>
      </c>
      <c r="T20">
        <f t="shared" ref="T20:V20" si="11">S20</f>
        <v>48</v>
      </c>
      <c r="U20">
        <f t="shared" si="11"/>
        <v>48</v>
      </c>
      <c r="V20">
        <f t="shared" si="11"/>
        <v>48</v>
      </c>
      <c r="W20">
        <v>6</v>
      </c>
      <c r="X20">
        <f>W20</f>
        <v>6</v>
      </c>
      <c r="Y20">
        <f t="shared" ref="Y20:AA20" si="12">X20</f>
        <v>6</v>
      </c>
      <c r="Z20">
        <f t="shared" si="12"/>
        <v>6</v>
      </c>
      <c r="AA20">
        <f t="shared" si="12"/>
        <v>6</v>
      </c>
    </row>
    <row r="21" spans="1:52" x14ac:dyDescent="0.25">
      <c r="C21" t="str">
        <f>C2</f>
        <v>Amplitude 0</v>
      </c>
      <c r="D21" t="str">
        <f>D2</f>
        <v>Amplitude 0</v>
      </c>
      <c r="E21" t="str">
        <f>E2</f>
        <v>Amplitude 0</v>
      </c>
      <c r="F21" t="str">
        <f>F2</f>
        <v>Amplitude 0</v>
      </c>
      <c r="G21" t="str">
        <f>G2</f>
        <v>Amplitude 0</v>
      </c>
      <c r="H21" t="str">
        <f>H2</f>
        <v>Amplitude 12</v>
      </c>
      <c r="I21" t="str">
        <f>I2</f>
        <v>Amplitude 12</v>
      </c>
      <c r="J21" t="str">
        <f>J2</f>
        <v>Amplitude 12</v>
      </c>
      <c r="K21" t="str">
        <f>K2</f>
        <v>Amplitude 12</v>
      </c>
      <c r="L21" t="str">
        <f>L2</f>
        <v>Amplitude 12</v>
      </c>
      <c r="M21" t="str">
        <f>M2</f>
        <v>Amplitude 24</v>
      </c>
      <c r="N21" t="str">
        <f>N2</f>
        <v>Amplitude 24</v>
      </c>
      <c r="O21" t="str">
        <f>O2</f>
        <v>Amplitude 24</v>
      </c>
      <c r="P21" t="str">
        <f>P2</f>
        <v>Amplitude 24</v>
      </c>
      <c r="Q21" t="str">
        <f>Q2</f>
        <v>Amplitude 24</v>
      </c>
      <c r="R21" t="str">
        <f>R2</f>
        <v>Amplitude 48</v>
      </c>
      <c r="S21" t="str">
        <f>S2</f>
        <v>Amplitude 48</v>
      </c>
      <c r="T21" t="str">
        <f>T2</f>
        <v>Amplitude 48</v>
      </c>
      <c r="U21" t="str">
        <f>U2</f>
        <v>Amplitude 48</v>
      </c>
      <c r="V21" t="str">
        <f>V2</f>
        <v>Amplitude 48</v>
      </c>
      <c r="W21" t="str">
        <f>W2</f>
        <v>Amplitude 6</v>
      </c>
      <c r="X21" t="str">
        <f>X2</f>
        <v>Amplitude 6</v>
      </c>
      <c r="Y21" t="str">
        <f>Y2</f>
        <v>Amplitude 6</v>
      </c>
      <c r="Z21" t="str">
        <f>Z2</f>
        <v>Amplitude 6</v>
      </c>
      <c r="AA21" t="str">
        <f>AA2</f>
        <v>Amplitude 6</v>
      </c>
    </row>
    <row r="22" spans="1:52" x14ac:dyDescent="0.25">
      <c r="C22" t="str">
        <f>C3</f>
        <v>WL 100</v>
      </c>
      <c r="D22" t="str">
        <f>D3</f>
        <v>WL 200</v>
      </c>
      <c r="E22" t="str">
        <f>E3</f>
        <v>WL 400</v>
      </c>
      <c r="F22" t="str">
        <f>F3</f>
        <v>WL 50</v>
      </c>
      <c r="G22" t="str">
        <f>G3</f>
        <v>WL 800</v>
      </c>
      <c r="H22" t="str">
        <f>H3</f>
        <v>WL 100</v>
      </c>
      <c r="I22" t="str">
        <f>I3</f>
        <v>WL 200</v>
      </c>
      <c r="J22" t="str">
        <f>J3</f>
        <v>WL 400</v>
      </c>
      <c r="K22" t="str">
        <f>K3</f>
        <v>WL 50</v>
      </c>
      <c r="L22" t="str">
        <f>L3</f>
        <v>WL 800</v>
      </c>
      <c r="M22" t="str">
        <f>M3</f>
        <v>WL 100</v>
      </c>
      <c r="N22" t="str">
        <f>N3</f>
        <v>WL 200</v>
      </c>
      <c r="O22" t="str">
        <f>O3</f>
        <v>WL 400</v>
      </c>
      <c r="P22" t="str">
        <f>P3</f>
        <v>WL 50</v>
      </c>
      <c r="Q22" t="str">
        <f>Q3</f>
        <v>WL 800</v>
      </c>
      <c r="R22" t="str">
        <f>R3</f>
        <v>WL 100</v>
      </c>
      <c r="S22" t="str">
        <f>S3</f>
        <v>WL 200</v>
      </c>
      <c r="T22" t="str">
        <f>T3</f>
        <v>WL 400</v>
      </c>
      <c r="U22" t="str">
        <f>U3</f>
        <v>WL 50</v>
      </c>
      <c r="V22" t="str">
        <f>V3</f>
        <v>WL 800</v>
      </c>
      <c r="W22" t="str">
        <f>W3</f>
        <v>WL 100</v>
      </c>
      <c r="X22" t="str">
        <f>X3</f>
        <v>WL 200</v>
      </c>
      <c r="Y22" t="str">
        <f>Y3</f>
        <v>WL 400</v>
      </c>
      <c r="Z22" t="str">
        <f>Z3</f>
        <v>WL 50</v>
      </c>
      <c r="AA22" t="str">
        <f>AA3</f>
        <v>WL 800</v>
      </c>
    </row>
    <row r="23" spans="1:52" x14ac:dyDescent="0.25">
      <c r="A23">
        <f>A5</f>
        <v>1</v>
      </c>
      <c r="C23">
        <f>SUM(C5,AB5)</f>
        <v>0</v>
      </c>
      <c r="D23">
        <f t="shared" ref="D23:AA23" si="13">SUM(D5,AC5)</f>
        <v>0</v>
      </c>
      <c r="E23">
        <f t="shared" si="13"/>
        <v>0</v>
      </c>
      <c r="F23">
        <f t="shared" si="13"/>
        <v>0</v>
      </c>
      <c r="G23">
        <f t="shared" si="13"/>
        <v>0</v>
      </c>
      <c r="H23">
        <f t="shared" si="13"/>
        <v>2</v>
      </c>
      <c r="I23">
        <f t="shared" si="13"/>
        <v>2</v>
      </c>
      <c r="J23">
        <f t="shared" si="13"/>
        <v>2</v>
      </c>
      <c r="K23">
        <f t="shared" si="13"/>
        <v>2</v>
      </c>
      <c r="L23">
        <f t="shared" si="13"/>
        <v>1</v>
      </c>
      <c r="M23">
        <f t="shared" si="13"/>
        <v>2</v>
      </c>
      <c r="N23">
        <f t="shared" si="13"/>
        <v>2</v>
      </c>
      <c r="O23">
        <f t="shared" si="13"/>
        <v>2</v>
      </c>
      <c r="P23">
        <f t="shared" si="13"/>
        <v>2</v>
      </c>
      <c r="Q23">
        <f t="shared" si="13"/>
        <v>2</v>
      </c>
      <c r="R23">
        <f t="shared" si="13"/>
        <v>2</v>
      </c>
      <c r="S23">
        <f t="shared" si="13"/>
        <v>2</v>
      </c>
      <c r="T23">
        <f t="shared" si="13"/>
        <v>2</v>
      </c>
      <c r="U23">
        <f t="shared" si="13"/>
        <v>2</v>
      </c>
      <c r="V23">
        <f t="shared" si="13"/>
        <v>2</v>
      </c>
      <c r="W23">
        <f t="shared" si="13"/>
        <v>2</v>
      </c>
      <c r="X23">
        <f t="shared" si="13"/>
        <v>2</v>
      </c>
      <c r="Y23">
        <f t="shared" si="13"/>
        <v>1</v>
      </c>
      <c r="Z23">
        <f t="shared" si="13"/>
        <v>2</v>
      </c>
      <c r="AA23">
        <f t="shared" si="13"/>
        <v>1</v>
      </c>
    </row>
    <row r="24" spans="1:52" x14ac:dyDescent="0.25">
      <c r="A24">
        <f>A6</f>
        <v>2</v>
      </c>
      <c r="C24">
        <f t="shared" ref="C24:C35" si="14">SUM(C6,AB6)</f>
        <v>0</v>
      </c>
      <c r="D24">
        <f t="shared" ref="D24:D35" si="15">SUM(D6,AC6)</f>
        <v>0</v>
      </c>
      <c r="E24">
        <f t="shared" ref="E24:E35" si="16">SUM(E6,AD6)</f>
        <v>0</v>
      </c>
      <c r="F24">
        <f t="shared" ref="F24:F35" si="17">SUM(F6,AE6)</f>
        <v>0</v>
      </c>
      <c r="G24">
        <f t="shared" ref="G24:G35" si="18">SUM(G6,AF6)</f>
        <v>0</v>
      </c>
      <c r="H24">
        <f t="shared" ref="H24:H35" si="19">SUM(H6,AG6)</f>
        <v>2</v>
      </c>
      <c r="I24">
        <f t="shared" ref="I24:I35" si="20">SUM(I6,AH6)</f>
        <v>2</v>
      </c>
      <c r="J24">
        <f t="shared" ref="J24:J35" si="21">SUM(J6,AI6)</f>
        <v>2</v>
      </c>
      <c r="K24">
        <f t="shared" ref="K24:K35" si="22">SUM(K6,AJ6)</f>
        <v>2</v>
      </c>
      <c r="L24">
        <f t="shared" ref="L24:L35" si="23">SUM(L6,AK6)</f>
        <v>1</v>
      </c>
      <c r="M24">
        <f t="shared" ref="M24:M35" si="24">SUM(M6,AL6)</f>
        <v>2</v>
      </c>
      <c r="N24">
        <f t="shared" ref="N24:N35" si="25">SUM(N6,AM6)</f>
        <v>2</v>
      </c>
      <c r="O24">
        <f t="shared" ref="O24:O35" si="26">SUM(O6,AN6)</f>
        <v>2</v>
      </c>
      <c r="P24">
        <f t="shared" ref="P24:P35" si="27">SUM(P6,AO6)</f>
        <v>2</v>
      </c>
      <c r="Q24">
        <f t="shared" ref="Q24:Q35" si="28">SUM(Q6,AP6)</f>
        <v>2</v>
      </c>
      <c r="R24">
        <f t="shared" ref="R24:R35" si="29">SUM(R6,AQ6)</f>
        <v>2</v>
      </c>
      <c r="S24">
        <f t="shared" ref="S24:S35" si="30">SUM(S6,AR6)</f>
        <v>2</v>
      </c>
      <c r="T24">
        <f t="shared" ref="T24:T35" si="31">SUM(T6,AS6)</f>
        <v>2</v>
      </c>
      <c r="U24">
        <f t="shared" ref="U24:U35" si="32">SUM(U6,AT6)</f>
        <v>2</v>
      </c>
      <c r="V24">
        <f t="shared" ref="V24:V35" si="33">SUM(V6,AU6)</f>
        <v>2</v>
      </c>
      <c r="W24">
        <f t="shared" ref="W24:W35" si="34">SUM(W6,AV6)</f>
        <v>2</v>
      </c>
      <c r="X24">
        <f t="shared" ref="X24:X35" si="35">SUM(X6,AW6)</f>
        <v>1</v>
      </c>
      <c r="Y24">
        <f t="shared" ref="Y24:Y35" si="36">SUM(Y6,AX6)</f>
        <v>2</v>
      </c>
      <c r="Z24">
        <f t="shared" ref="Z24:Z35" si="37">SUM(Z6,AY6)</f>
        <v>2</v>
      </c>
      <c r="AA24">
        <f t="shared" ref="AA24:AA35" si="38">SUM(AA6,AZ6)</f>
        <v>0</v>
      </c>
    </row>
    <row r="25" spans="1:52" x14ac:dyDescent="0.25">
      <c r="A25">
        <f>A7</f>
        <v>3</v>
      </c>
      <c r="C25">
        <f t="shared" si="14"/>
        <v>0</v>
      </c>
      <c r="D25">
        <f t="shared" si="15"/>
        <v>0</v>
      </c>
      <c r="E25">
        <f t="shared" si="16"/>
        <v>0</v>
      </c>
      <c r="F25">
        <f t="shared" si="17"/>
        <v>0</v>
      </c>
      <c r="G25">
        <f t="shared" si="18"/>
        <v>0</v>
      </c>
      <c r="H25">
        <f t="shared" si="19"/>
        <v>2</v>
      </c>
      <c r="I25">
        <f t="shared" si="20"/>
        <v>2</v>
      </c>
      <c r="J25">
        <f t="shared" si="21"/>
        <v>2</v>
      </c>
      <c r="K25">
        <f t="shared" si="22"/>
        <v>2</v>
      </c>
      <c r="L25">
        <f t="shared" si="23"/>
        <v>1</v>
      </c>
      <c r="M25">
        <f t="shared" si="24"/>
        <v>2</v>
      </c>
      <c r="N25">
        <f t="shared" si="25"/>
        <v>2</v>
      </c>
      <c r="O25">
        <f t="shared" si="26"/>
        <v>2</v>
      </c>
      <c r="P25">
        <f t="shared" si="27"/>
        <v>2</v>
      </c>
      <c r="Q25">
        <f t="shared" si="28"/>
        <v>2</v>
      </c>
      <c r="R25">
        <f t="shared" si="29"/>
        <v>2</v>
      </c>
      <c r="S25">
        <f t="shared" si="30"/>
        <v>2</v>
      </c>
      <c r="T25">
        <f t="shared" si="31"/>
        <v>2</v>
      </c>
      <c r="U25">
        <f t="shared" si="32"/>
        <v>2</v>
      </c>
      <c r="V25">
        <f t="shared" si="33"/>
        <v>2</v>
      </c>
      <c r="W25">
        <f t="shared" si="34"/>
        <v>2</v>
      </c>
      <c r="X25">
        <f t="shared" si="35"/>
        <v>2</v>
      </c>
      <c r="Y25">
        <f t="shared" si="36"/>
        <v>1</v>
      </c>
      <c r="Z25">
        <f t="shared" si="37"/>
        <v>2</v>
      </c>
      <c r="AA25">
        <f t="shared" si="38"/>
        <v>1</v>
      </c>
    </row>
    <row r="26" spans="1:52" x14ac:dyDescent="0.25">
      <c r="A26">
        <f>A8</f>
        <v>4</v>
      </c>
      <c r="C26">
        <f t="shared" si="14"/>
        <v>0</v>
      </c>
      <c r="D26">
        <f t="shared" si="15"/>
        <v>1</v>
      </c>
      <c r="E26">
        <f t="shared" si="16"/>
        <v>0</v>
      </c>
      <c r="F26">
        <f t="shared" si="17"/>
        <v>1</v>
      </c>
      <c r="G26">
        <f t="shared" si="18"/>
        <v>1</v>
      </c>
      <c r="H26">
        <f t="shared" si="19"/>
        <v>2</v>
      </c>
      <c r="I26">
        <f t="shared" si="20"/>
        <v>2</v>
      </c>
      <c r="J26">
        <f t="shared" si="21"/>
        <v>2</v>
      </c>
      <c r="K26">
        <f t="shared" si="22"/>
        <v>2</v>
      </c>
      <c r="L26">
        <f t="shared" si="23"/>
        <v>2</v>
      </c>
      <c r="M26">
        <f t="shared" si="24"/>
        <v>2</v>
      </c>
      <c r="N26">
        <f t="shared" si="25"/>
        <v>2</v>
      </c>
      <c r="O26">
        <f t="shared" si="26"/>
        <v>2</v>
      </c>
      <c r="P26">
        <f t="shared" si="27"/>
        <v>2</v>
      </c>
      <c r="Q26">
        <f t="shared" si="28"/>
        <v>2</v>
      </c>
      <c r="R26">
        <f t="shared" si="29"/>
        <v>2</v>
      </c>
      <c r="S26">
        <f t="shared" si="30"/>
        <v>2</v>
      </c>
      <c r="T26">
        <f t="shared" si="31"/>
        <v>2</v>
      </c>
      <c r="U26">
        <f t="shared" si="32"/>
        <v>2</v>
      </c>
      <c r="V26">
        <f t="shared" si="33"/>
        <v>2</v>
      </c>
      <c r="W26">
        <f t="shared" si="34"/>
        <v>2</v>
      </c>
      <c r="X26">
        <f t="shared" si="35"/>
        <v>2</v>
      </c>
      <c r="Y26">
        <f t="shared" si="36"/>
        <v>0</v>
      </c>
      <c r="Z26">
        <f t="shared" si="37"/>
        <v>2</v>
      </c>
      <c r="AA26">
        <f t="shared" si="38"/>
        <v>2</v>
      </c>
    </row>
    <row r="27" spans="1:52" x14ac:dyDescent="0.25">
      <c r="A27">
        <f>A9</f>
        <v>5</v>
      </c>
      <c r="C27">
        <f t="shared" si="14"/>
        <v>0</v>
      </c>
      <c r="D27">
        <f t="shared" si="15"/>
        <v>0</v>
      </c>
      <c r="E27">
        <f t="shared" si="16"/>
        <v>0</v>
      </c>
      <c r="F27">
        <f t="shared" si="17"/>
        <v>0</v>
      </c>
      <c r="G27">
        <f t="shared" si="18"/>
        <v>0</v>
      </c>
      <c r="H27">
        <f t="shared" si="19"/>
        <v>2</v>
      </c>
      <c r="I27">
        <f t="shared" si="20"/>
        <v>2</v>
      </c>
      <c r="J27">
        <f t="shared" si="21"/>
        <v>2</v>
      </c>
      <c r="K27">
        <f t="shared" si="22"/>
        <v>2</v>
      </c>
      <c r="L27">
        <f t="shared" si="23"/>
        <v>0</v>
      </c>
      <c r="M27">
        <f t="shared" si="24"/>
        <v>2</v>
      </c>
      <c r="N27">
        <f t="shared" si="25"/>
        <v>2</v>
      </c>
      <c r="O27">
        <f t="shared" si="26"/>
        <v>2</v>
      </c>
      <c r="P27">
        <f t="shared" si="27"/>
        <v>2</v>
      </c>
      <c r="Q27">
        <f t="shared" si="28"/>
        <v>2</v>
      </c>
      <c r="R27">
        <f t="shared" si="29"/>
        <v>2</v>
      </c>
      <c r="S27">
        <f t="shared" si="30"/>
        <v>2</v>
      </c>
      <c r="T27">
        <f t="shared" si="31"/>
        <v>2</v>
      </c>
      <c r="U27">
        <f t="shared" si="32"/>
        <v>2</v>
      </c>
      <c r="V27">
        <f t="shared" si="33"/>
        <v>2</v>
      </c>
      <c r="W27">
        <f t="shared" si="34"/>
        <v>2</v>
      </c>
      <c r="X27">
        <f t="shared" si="35"/>
        <v>2</v>
      </c>
      <c r="Y27">
        <f t="shared" si="36"/>
        <v>2</v>
      </c>
      <c r="Z27">
        <f t="shared" si="37"/>
        <v>2</v>
      </c>
      <c r="AA27">
        <f t="shared" si="38"/>
        <v>0</v>
      </c>
    </row>
    <row r="28" spans="1:52" x14ac:dyDescent="0.25">
      <c r="A28">
        <f>A10</f>
        <v>6</v>
      </c>
      <c r="C28">
        <f t="shared" si="14"/>
        <v>0</v>
      </c>
      <c r="D28">
        <f t="shared" si="15"/>
        <v>0</v>
      </c>
      <c r="E28">
        <f t="shared" si="16"/>
        <v>0</v>
      </c>
      <c r="F28">
        <f t="shared" si="17"/>
        <v>0</v>
      </c>
      <c r="G28">
        <f t="shared" si="18"/>
        <v>0</v>
      </c>
      <c r="H28">
        <f t="shared" si="19"/>
        <v>2</v>
      </c>
      <c r="I28">
        <f t="shared" si="20"/>
        <v>2</v>
      </c>
      <c r="J28">
        <f t="shared" si="21"/>
        <v>1</v>
      </c>
      <c r="K28">
        <f t="shared" si="22"/>
        <v>2</v>
      </c>
      <c r="L28">
        <f t="shared" si="23"/>
        <v>1</v>
      </c>
      <c r="M28">
        <f t="shared" si="24"/>
        <v>2</v>
      </c>
      <c r="N28">
        <f t="shared" si="25"/>
        <v>2</v>
      </c>
      <c r="O28">
        <f t="shared" si="26"/>
        <v>2</v>
      </c>
      <c r="P28">
        <f t="shared" si="27"/>
        <v>2</v>
      </c>
      <c r="Q28">
        <f t="shared" si="28"/>
        <v>2</v>
      </c>
      <c r="R28">
        <f t="shared" si="29"/>
        <v>2</v>
      </c>
      <c r="S28">
        <f t="shared" si="30"/>
        <v>2</v>
      </c>
      <c r="T28">
        <f t="shared" si="31"/>
        <v>2</v>
      </c>
      <c r="U28">
        <f t="shared" si="32"/>
        <v>2</v>
      </c>
      <c r="V28">
        <f t="shared" si="33"/>
        <v>2</v>
      </c>
      <c r="W28">
        <f t="shared" si="34"/>
        <v>2</v>
      </c>
      <c r="X28">
        <f t="shared" si="35"/>
        <v>2</v>
      </c>
      <c r="Y28">
        <f t="shared" si="36"/>
        <v>0</v>
      </c>
      <c r="Z28">
        <f t="shared" si="37"/>
        <v>2</v>
      </c>
      <c r="AA28">
        <f t="shared" si="38"/>
        <v>0</v>
      </c>
    </row>
    <row r="29" spans="1:52" x14ac:dyDescent="0.25">
      <c r="A29">
        <f>A11</f>
        <v>7</v>
      </c>
      <c r="C29">
        <f t="shared" si="14"/>
        <v>0</v>
      </c>
      <c r="D29">
        <f t="shared" si="15"/>
        <v>0</v>
      </c>
      <c r="E29">
        <f t="shared" si="16"/>
        <v>0</v>
      </c>
      <c r="F29">
        <f t="shared" si="17"/>
        <v>0</v>
      </c>
      <c r="G29">
        <f t="shared" si="18"/>
        <v>0</v>
      </c>
      <c r="H29">
        <f t="shared" si="19"/>
        <v>2</v>
      </c>
      <c r="I29">
        <f t="shared" si="20"/>
        <v>2</v>
      </c>
      <c r="J29">
        <f t="shared" si="21"/>
        <v>0</v>
      </c>
      <c r="K29">
        <f t="shared" si="22"/>
        <v>2</v>
      </c>
      <c r="L29">
        <f t="shared" si="23"/>
        <v>0</v>
      </c>
      <c r="M29">
        <f t="shared" si="24"/>
        <v>2</v>
      </c>
      <c r="N29">
        <f t="shared" si="25"/>
        <v>2</v>
      </c>
      <c r="O29">
        <f t="shared" si="26"/>
        <v>2</v>
      </c>
      <c r="P29">
        <f t="shared" si="27"/>
        <v>2</v>
      </c>
      <c r="Q29">
        <f t="shared" si="28"/>
        <v>0</v>
      </c>
      <c r="R29">
        <f t="shared" si="29"/>
        <v>2</v>
      </c>
      <c r="S29">
        <f t="shared" si="30"/>
        <v>2</v>
      </c>
      <c r="T29">
        <f t="shared" si="31"/>
        <v>2</v>
      </c>
      <c r="U29">
        <f t="shared" si="32"/>
        <v>2</v>
      </c>
      <c r="V29">
        <f t="shared" si="33"/>
        <v>2</v>
      </c>
      <c r="W29">
        <f t="shared" si="34"/>
        <v>2</v>
      </c>
      <c r="X29">
        <f t="shared" si="35"/>
        <v>1</v>
      </c>
      <c r="Y29">
        <f t="shared" si="36"/>
        <v>0</v>
      </c>
      <c r="Z29">
        <f t="shared" si="37"/>
        <v>2</v>
      </c>
      <c r="AA29">
        <f t="shared" si="38"/>
        <v>1</v>
      </c>
    </row>
    <row r="30" spans="1:52" x14ac:dyDescent="0.25">
      <c r="A30">
        <f>A12</f>
        <v>8</v>
      </c>
      <c r="C30">
        <f t="shared" si="14"/>
        <v>0</v>
      </c>
      <c r="D30">
        <f t="shared" si="15"/>
        <v>0</v>
      </c>
      <c r="E30">
        <f t="shared" si="16"/>
        <v>1</v>
      </c>
      <c r="F30">
        <f t="shared" si="17"/>
        <v>1</v>
      </c>
      <c r="G30">
        <f t="shared" si="18"/>
        <v>0</v>
      </c>
      <c r="H30">
        <f t="shared" si="19"/>
        <v>2</v>
      </c>
      <c r="I30">
        <f t="shared" si="20"/>
        <v>2</v>
      </c>
      <c r="J30">
        <f t="shared" si="21"/>
        <v>2</v>
      </c>
      <c r="K30">
        <f t="shared" si="22"/>
        <v>2</v>
      </c>
      <c r="L30">
        <f t="shared" si="23"/>
        <v>1</v>
      </c>
      <c r="M30">
        <f t="shared" si="24"/>
        <v>2</v>
      </c>
      <c r="N30">
        <f t="shared" si="25"/>
        <v>2</v>
      </c>
      <c r="O30">
        <f t="shared" si="26"/>
        <v>2</v>
      </c>
      <c r="P30">
        <f t="shared" si="27"/>
        <v>2</v>
      </c>
      <c r="Q30">
        <f t="shared" si="28"/>
        <v>2</v>
      </c>
      <c r="R30">
        <f t="shared" si="29"/>
        <v>2</v>
      </c>
      <c r="S30">
        <f t="shared" si="30"/>
        <v>2</v>
      </c>
      <c r="T30">
        <f t="shared" si="31"/>
        <v>2</v>
      </c>
      <c r="U30">
        <f t="shared" si="32"/>
        <v>2</v>
      </c>
      <c r="V30">
        <f t="shared" si="33"/>
        <v>2</v>
      </c>
      <c r="W30">
        <f t="shared" si="34"/>
        <v>2</v>
      </c>
      <c r="X30">
        <f t="shared" si="35"/>
        <v>2</v>
      </c>
      <c r="Y30">
        <f t="shared" si="36"/>
        <v>2</v>
      </c>
      <c r="Z30">
        <f t="shared" si="37"/>
        <v>2</v>
      </c>
      <c r="AA30">
        <f t="shared" si="38"/>
        <v>1</v>
      </c>
    </row>
    <row r="31" spans="1:52" x14ac:dyDescent="0.25">
      <c r="A31">
        <f>A13</f>
        <v>9</v>
      </c>
      <c r="C31">
        <f t="shared" si="14"/>
        <v>0</v>
      </c>
      <c r="D31">
        <f t="shared" si="15"/>
        <v>0</v>
      </c>
      <c r="E31">
        <f t="shared" si="16"/>
        <v>0</v>
      </c>
      <c r="F31">
        <f t="shared" si="17"/>
        <v>0</v>
      </c>
      <c r="G31">
        <f t="shared" si="18"/>
        <v>0</v>
      </c>
      <c r="H31">
        <f t="shared" si="19"/>
        <v>2</v>
      </c>
      <c r="I31">
        <f t="shared" si="20"/>
        <v>2</v>
      </c>
      <c r="J31">
        <f t="shared" si="21"/>
        <v>2</v>
      </c>
      <c r="K31">
        <f t="shared" si="22"/>
        <v>2</v>
      </c>
      <c r="L31">
        <f t="shared" si="23"/>
        <v>2</v>
      </c>
      <c r="M31">
        <f t="shared" si="24"/>
        <v>2</v>
      </c>
      <c r="N31">
        <f t="shared" si="25"/>
        <v>2</v>
      </c>
      <c r="O31">
        <f t="shared" si="26"/>
        <v>2</v>
      </c>
      <c r="P31">
        <f t="shared" si="27"/>
        <v>2</v>
      </c>
      <c r="Q31">
        <f t="shared" si="28"/>
        <v>2</v>
      </c>
      <c r="R31">
        <f t="shared" si="29"/>
        <v>2</v>
      </c>
      <c r="S31">
        <f t="shared" si="30"/>
        <v>2</v>
      </c>
      <c r="T31">
        <f t="shared" si="31"/>
        <v>2</v>
      </c>
      <c r="U31">
        <f t="shared" si="32"/>
        <v>2</v>
      </c>
      <c r="V31">
        <f t="shared" si="33"/>
        <v>2</v>
      </c>
      <c r="W31">
        <f t="shared" si="34"/>
        <v>2</v>
      </c>
      <c r="X31">
        <f t="shared" si="35"/>
        <v>1</v>
      </c>
      <c r="Y31">
        <f t="shared" si="36"/>
        <v>1</v>
      </c>
      <c r="Z31">
        <f t="shared" si="37"/>
        <v>2</v>
      </c>
      <c r="AA31">
        <f t="shared" si="38"/>
        <v>0</v>
      </c>
    </row>
    <row r="32" spans="1:52" x14ac:dyDescent="0.25">
      <c r="A32">
        <f t="shared" ref="A32:A34" si="39">A14</f>
        <v>11</v>
      </c>
      <c r="C32">
        <f t="shared" si="14"/>
        <v>0</v>
      </c>
      <c r="D32">
        <f t="shared" si="15"/>
        <v>0</v>
      </c>
      <c r="E32">
        <f t="shared" si="16"/>
        <v>0</v>
      </c>
      <c r="F32">
        <f t="shared" si="17"/>
        <v>0</v>
      </c>
      <c r="G32">
        <f t="shared" si="18"/>
        <v>0</v>
      </c>
      <c r="H32">
        <f t="shared" si="19"/>
        <v>2</v>
      </c>
      <c r="I32">
        <f t="shared" si="20"/>
        <v>2</v>
      </c>
      <c r="J32">
        <f t="shared" si="21"/>
        <v>2</v>
      </c>
      <c r="K32">
        <f t="shared" si="22"/>
        <v>2</v>
      </c>
      <c r="L32">
        <f t="shared" si="23"/>
        <v>1</v>
      </c>
      <c r="M32">
        <f t="shared" si="24"/>
        <v>2</v>
      </c>
      <c r="N32">
        <f t="shared" si="25"/>
        <v>2</v>
      </c>
      <c r="O32">
        <f t="shared" si="26"/>
        <v>1</v>
      </c>
      <c r="P32">
        <f t="shared" si="27"/>
        <v>2</v>
      </c>
      <c r="Q32">
        <f t="shared" si="28"/>
        <v>1</v>
      </c>
      <c r="R32">
        <f t="shared" si="29"/>
        <v>2</v>
      </c>
      <c r="S32">
        <f t="shared" si="30"/>
        <v>2</v>
      </c>
      <c r="T32">
        <f t="shared" si="31"/>
        <v>2</v>
      </c>
      <c r="U32">
        <f t="shared" si="32"/>
        <v>2</v>
      </c>
      <c r="V32">
        <f t="shared" si="33"/>
        <v>2</v>
      </c>
      <c r="W32">
        <f t="shared" si="34"/>
        <v>2</v>
      </c>
      <c r="X32">
        <f t="shared" si="35"/>
        <v>2</v>
      </c>
      <c r="Y32">
        <f t="shared" si="36"/>
        <v>1</v>
      </c>
      <c r="Z32">
        <f t="shared" si="37"/>
        <v>1</v>
      </c>
      <c r="AA32">
        <f t="shared" si="38"/>
        <v>1</v>
      </c>
    </row>
    <row r="33" spans="1:27" x14ac:dyDescent="0.25">
      <c r="A33">
        <f t="shared" si="39"/>
        <v>12</v>
      </c>
      <c r="C33">
        <f t="shared" si="14"/>
        <v>0</v>
      </c>
      <c r="D33">
        <f t="shared" si="15"/>
        <v>0</v>
      </c>
      <c r="E33">
        <f t="shared" si="16"/>
        <v>0</v>
      </c>
      <c r="F33">
        <f t="shared" si="17"/>
        <v>0</v>
      </c>
      <c r="G33">
        <f t="shared" si="18"/>
        <v>0</v>
      </c>
      <c r="H33">
        <f t="shared" si="19"/>
        <v>2</v>
      </c>
      <c r="I33">
        <f t="shared" si="20"/>
        <v>2</v>
      </c>
      <c r="J33">
        <f t="shared" si="21"/>
        <v>0</v>
      </c>
      <c r="K33">
        <f t="shared" si="22"/>
        <v>2</v>
      </c>
      <c r="L33">
        <f t="shared" si="23"/>
        <v>0</v>
      </c>
      <c r="M33">
        <f t="shared" si="24"/>
        <v>2</v>
      </c>
      <c r="N33">
        <f t="shared" si="25"/>
        <v>2</v>
      </c>
      <c r="O33">
        <f t="shared" si="26"/>
        <v>1</v>
      </c>
      <c r="P33">
        <f t="shared" si="27"/>
        <v>2</v>
      </c>
      <c r="Q33">
        <f t="shared" si="28"/>
        <v>2</v>
      </c>
      <c r="R33">
        <f t="shared" si="29"/>
        <v>2</v>
      </c>
      <c r="S33">
        <f t="shared" si="30"/>
        <v>2</v>
      </c>
      <c r="T33">
        <f t="shared" si="31"/>
        <v>2</v>
      </c>
      <c r="U33">
        <f t="shared" si="32"/>
        <v>2</v>
      </c>
      <c r="V33">
        <f t="shared" si="33"/>
        <v>2</v>
      </c>
      <c r="W33">
        <f t="shared" si="34"/>
        <v>2</v>
      </c>
      <c r="X33">
        <f t="shared" si="35"/>
        <v>1</v>
      </c>
      <c r="Y33">
        <f t="shared" si="36"/>
        <v>0</v>
      </c>
      <c r="Z33">
        <f t="shared" si="37"/>
        <v>2</v>
      </c>
      <c r="AA33">
        <f t="shared" si="38"/>
        <v>0</v>
      </c>
    </row>
    <row r="34" spans="1:27" x14ac:dyDescent="0.25">
      <c r="A34">
        <f t="shared" si="39"/>
        <v>13</v>
      </c>
      <c r="C34">
        <f t="shared" si="14"/>
        <v>0</v>
      </c>
      <c r="D34">
        <f t="shared" si="15"/>
        <v>0</v>
      </c>
      <c r="E34">
        <f t="shared" si="16"/>
        <v>0</v>
      </c>
      <c r="F34">
        <f t="shared" si="17"/>
        <v>0</v>
      </c>
      <c r="G34">
        <f t="shared" si="18"/>
        <v>0</v>
      </c>
      <c r="H34">
        <f t="shared" si="19"/>
        <v>2</v>
      </c>
      <c r="I34">
        <f t="shared" si="20"/>
        <v>2</v>
      </c>
      <c r="J34">
        <f t="shared" si="21"/>
        <v>1</v>
      </c>
      <c r="K34">
        <f t="shared" si="22"/>
        <v>2</v>
      </c>
      <c r="L34">
        <f t="shared" si="23"/>
        <v>1</v>
      </c>
      <c r="M34">
        <f t="shared" si="24"/>
        <v>2</v>
      </c>
      <c r="N34">
        <f t="shared" si="25"/>
        <v>2</v>
      </c>
      <c r="O34">
        <f t="shared" si="26"/>
        <v>2</v>
      </c>
      <c r="P34">
        <f t="shared" si="27"/>
        <v>2</v>
      </c>
      <c r="Q34">
        <f t="shared" si="28"/>
        <v>2</v>
      </c>
      <c r="R34">
        <f t="shared" si="29"/>
        <v>2</v>
      </c>
      <c r="S34">
        <f t="shared" si="30"/>
        <v>2</v>
      </c>
      <c r="T34">
        <f t="shared" si="31"/>
        <v>2</v>
      </c>
      <c r="U34">
        <f t="shared" si="32"/>
        <v>2</v>
      </c>
      <c r="V34">
        <f t="shared" si="33"/>
        <v>2</v>
      </c>
      <c r="W34">
        <f t="shared" si="34"/>
        <v>1</v>
      </c>
      <c r="X34">
        <f t="shared" si="35"/>
        <v>2</v>
      </c>
      <c r="Y34">
        <f t="shared" si="36"/>
        <v>1</v>
      </c>
      <c r="Z34">
        <f t="shared" si="37"/>
        <v>2</v>
      </c>
      <c r="AA34">
        <f t="shared" si="38"/>
        <v>0</v>
      </c>
    </row>
    <row r="35" spans="1:27" x14ac:dyDescent="0.25">
      <c r="A35">
        <f>A17</f>
        <v>14</v>
      </c>
      <c r="C35">
        <f t="shared" si="14"/>
        <v>0</v>
      </c>
      <c r="D35">
        <f t="shared" si="15"/>
        <v>0</v>
      </c>
      <c r="E35">
        <f t="shared" si="16"/>
        <v>0</v>
      </c>
      <c r="F35">
        <f t="shared" si="17"/>
        <v>0</v>
      </c>
      <c r="G35">
        <f t="shared" si="18"/>
        <v>0</v>
      </c>
      <c r="H35">
        <f t="shared" si="19"/>
        <v>2</v>
      </c>
      <c r="I35">
        <f t="shared" si="20"/>
        <v>2</v>
      </c>
      <c r="J35">
        <f t="shared" si="21"/>
        <v>2</v>
      </c>
      <c r="K35">
        <f t="shared" si="22"/>
        <v>2</v>
      </c>
      <c r="L35">
        <f t="shared" si="23"/>
        <v>2</v>
      </c>
      <c r="M35">
        <f t="shared" si="24"/>
        <v>2</v>
      </c>
      <c r="N35">
        <f t="shared" si="25"/>
        <v>2</v>
      </c>
      <c r="O35">
        <f t="shared" si="26"/>
        <v>2</v>
      </c>
      <c r="P35">
        <f t="shared" si="27"/>
        <v>2</v>
      </c>
      <c r="Q35">
        <f t="shared" si="28"/>
        <v>2</v>
      </c>
      <c r="R35">
        <f t="shared" si="29"/>
        <v>2</v>
      </c>
      <c r="S35">
        <f t="shared" si="30"/>
        <v>2</v>
      </c>
      <c r="T35">
        <f t="shared" si="31"/>
        <v>2</v>
      </c>
      <c r="U35">
        <f t="shared" si="32"/>
        <v>2</v>
      </c>
      <c r="V35">
        <f t="shared" si="33"/>
        <v>2</v>
      </c>
      <c r="W35">
        <f t="shared" si="34"/>
        <v>1</v>
      </c>
      <c r="X35">
        <f t="shared" si="35"/>
        <v>2</v>
      </c>
      <c r="Y35">
        <f t="shared" si="36"/>
        <v>1</v>
      </c>
      <c r="Z35">
        <f t="shared" si="37"/>
        <v>2</v>
      </c>
      <c r="AA35">
        <f t="shared" si="38"/>
        <v>1</v>
      </c>
    </row>
    <row r="37" spans="1:27" x14ac:dyDescent="0.25">
      <c r="C37">
        <f>(SUM(C25:C35)/(COUNT(C25:C35)*2))*100</f>
        <v>0</v>
      </c>
      <c r="D37">
        <f t="shared" ref="D37:AA37" si="40">(SUM(D25:D35)/(COUNT(D25:D35)*2))*100</f>
        <v>4.5454545454545459</v>
      </c>
      <c r="E37">
        <f t="shared" si="40"/>
        <v>4.5454545454545459</v>
      </c>
      <c r="F37">
        <f t="shared" si="40"/>
        <v>9.0909090909090917</v>
      </c>
      <c r="G37">
        <f t="shared" si="40"/>
        <v>4.5454545454545459</v>
      </c>
      <c r="H37">
        <f t="shared" si="40"/>
        <v>100</v>
      </c>
      <c r="I37">
        <f t="shared" si="40"/>
        <v>100</v>
      </c>
      <c r="J37">
        <f t="shared" si="40"/>
        <v>72.727272727272734</v>
      </c>
      <c r="K37">
        <f t="shared" si="40"/>
        <v>100</v>
      </c>
      <c r="L37">
        <f t="shared" si="40"/>
        <v>50</v>
      </c>
      <c r="M37">
        <f t="shared" si="40"/>
        <v>100</v>
      </c>
      <c r="N37">
        <f t="shared" si="40"/>
        <v>100</v>
      </c>
      <c r="O37">
        <f t="shared" si="40"/>
        <v>90.909090909090907</v>
      </c>
      <c r="P37">
        <f t="shared" si="40"/>
        <v>100</v>
      </c>
      <c r="Q37">
        <f t="shared" si="40"/>
        <v>86.36363636363636</v>
      </c>
      <c r="R37">
        <f t="shared" si="40"/>
        <v>100</v>
      </c>
      <c r="S37">
        <f t="shared" si="40"/>
        <v>100</v>
      </c>
      <c r="T37">
        <f t="shared" si="40"/>
        <v>100</v>
      </c>
      <c r="U37">
        <f t="shared" si="40"/>
        <v>100</v>
      </c>
      <c r="V37">
        <f t="shared" si="40"/>
        <v>100</v>
      </c>
      <c r="W37">
        <f t="shared" si="40"/>
        <v>90.909090909090907</v>
      </c>
      <c r="X37">
        <f t="shared" si="40"/>
        <v>86.36363636363636</v>
      </c>
      <c r="Y37">
        <f t="shared" si="40"/>
        <v>40.909090909090914</v>
      </c>
      <c r="Z37">
        <f t="shared" si="40"/>
        <v>95.454545454545453</v>
      </c>
      <c r="AA37">
        <f t="shared" si="40"/>
        <v>31.818181818181817</v>
      </c>
    </row>
    <row r="42" spans="1:27" x14ac:dyDescent="0.25">
      <c r="C42">
        <v>0</v>
      </c>
      <c r="D42">
        <v>6</v>
      </c>
      <c r="E42">
        <v>12</v>
      </c>
      <c r="F42">
        <v>24</v>
      </c>
      <c r="G42">
        <v>48</v>
      </c>
    </row>
    <row r="46" spans="1:27" x14ac:dyDescent="0.25">
      <c r="C46" t="str">
        <f>C21</f>
        <v>Amplitude 0</v>
      </c>
      <c r="D46" t="str">
        <f>W21</f>
        <v>Amplitude 6</v>
      </c>
      <c r="E46" t="str">
        <f>H21</f>
        <v>Amplitude 12</v>
      </c>
      <c r="F46" t="str">
        <f>M21</f>
        <v>Amplitude 24</v>
      </c>
      <c r="G46" t="str">
        <f>R21</f>
        <v>Amplitude 48</v>
      </c>
    </row>
    <row r="47" spans="1:27" x14ac:dyDescent="0.25">
      <c r="A47">
        <v>800</v>
      </c>
      <c r="B47" t="str">
        <f>G22</f>
        <v>WL 800</v>
      </c>
      <c r="C47">
        <f>G37</f>
        <v>4.5454545454545459</v>
      </c>
      <c r="D47">
        <f>AA37</f>
        <v>31.818181818181817</v>
      </c>
      <c r="E47">
        <f>L37</f>
        <v>50</v>
      </c>
      <c r="F47">
        <f>Q37</f>
        <v>86.36363636363636</v>
      </c>
      <c r="G47">
        <f>V37</f>
        <v>100</v>
      </c>
      <c r="I47">
        <f>AVERAGE(C47:G47)</f>
        <v>54.545454545454547</v>
      </c>
    </row>
    <row r="48" spans="1:27" x14ac:dyDescent="0.25">
      <c r="A48">
        <v>400</v>
      </c>
      <c r="B48" t="str">
        <f>E22</f>
        <v>WL 400</v>
      </c>
      <c r="C48">
        <f>E37</f>
        <v>4.5454545454545459</v>
      </c>
      <c r="D48">
        <f>Y37</f>
        <v>40.909090909090914</v>
      </c>
      <c r="E48">
        <f>I37</f>
        <v>100</v>
      </c>
      <c r="F48">
        <f>T37</f>
        <v>100</v>
      </c>
      <c r="G48">
        <f>T37</f>
        <v>100</v>
      </c>
      <c r="I48">
        <f t="shared" ref="I48:I51" si="41">AVERAGE(C48:G48)</f>
        <v>69.090909090909093</v>
      </c>
    </row>
    <row r="49" spans="1:9" x14ac:dyDescent="0.25">
      <c r="A49">
        <v>200</v>
      </c>
      <c r="B49" t="str">
        <f>D22</f>
        <v>WL 200</v>
      </c>
      <c r="C49">
        <f>D37</f>
        <v>4.5454545454545459</v>
      </c>
      <c r="D49">
        <f>X37</f>
        <v>86.36363636363636</v>
      </c>
      <c r="E49">
        <f>I37</f>
        <v>100</v>
      </c>
      <c r="F49">
        <f>N37</f>
        <v>100</v>
      </c>
      <c r="G49">
        <f>S37</f>
        <v>100</v>
      </c>
      <c r="I49">
        <f t="shared" si="41"/>
        <v>78.181818181818173</v>
      </c>
    </row>
    <row r="50" spans="1:9" x14ac:dyDescent="0.25">
      <c r="A50">
        <v>100</v>
      </c>
      <c r="B50" t="str">
        <f>C22</f>
        <v>WL 100</v>
      </c>
      <c r="C50">
        <f>C37</f>
        <v>0</v>
      </c>
      <c r="D50">
        <f>W37</f>
        <v>90.909090909090907</v>
      </c>
      <c r="E50">
        <f>H37</f>
        <v>100</v>
      </c>
      <c r="F50">
        <f>M37</f>
        <v>100</v>
      </c>
      <c r="G50">
        <f>R37</f>
        <v>100</v>
      </c>
      <c r="I50">
        <f t="shared" si="41"/>
        <v>78.181818181818173</v>
      </c>
    </row>
    <row r="51" spans="1:9" x14ac:dyDescent="0.25">
      <c r="A51">
        <v>50</v>
      </c>
      <c r="B51" t="str">
        <f>F22</f>
        <v>WL 50</v>
      </c>
      <c r="C51">
        <f>F37</f>
        <v>9.0909090909090917</v>
      </c>
      <c r="D51">
        <f>Z37</f>
        <v>95.454545454545453</v>
      </c>
      <c r="E51">
        <f>K37</f>
        <v>100</v>
      </c>
      <c r="F51">
        <f>P37</f>
        <v>100</v>
      </c>
      <c r="G51">
        <f>P37</f>
        <v>100</v>
      </c>
      <c r="I51">
        <f t="shared" si="41"/>
        <v>80.909090909090907</v>
      </c>
    </row>
    <row r="53" spans="1:9" x14ac:dyDescent="0.25">
      <c r="C53">
        <f>AVERAGE(C47:C51)</f>
        <v>4.545454545454545</v>
      </c>
      <c r="D53">
        <f t="shared" ref="D53:G53" si="42">AVERAGE(D47:D51)</f>
        <v>69.090909090909093</v>
      </c>
      <c r="E53">
        <f t="shared" si="42"/>
        <v>90</v>
      </c>
      <c r="F53">
        <f t="shared" si="42"/>
        <v>97.27272727272728</v>
      </c>
      <c r="G53">
        <f t="shared" si="42"/>
        <v>100</v>
      </c>
    </row>
    <row r="76" spans="3:7" x14ac:dyDescent="0.25">
      <c r="C76" t="s">
        <v>58</v>
      </c>
      <c r="G76" t="s">
        <v>61</v>
      </c>
    </row>
    <row r="77" spans="3:7" x14ac:dyDescent="0.25">
      <c r="C77" t="s">
        <v>59</v>
      </c>
      <c r="G77" t="s">
        <v>62</v>
      </c>
    </row>
    <row r="78" spans="3:7" x14ac:dyDescent="0.25">
      <c r="C78" t="s">
        <v>60</v>
      </c>
      <c r="G78" t="s">
        <v>63</v>
      </c>
    </row>
    <row r="80" spans="3:7" x14ac:dyDescent="0.25">
      <c r="G80" t="s">
        <v>64</v>
      </c>
    </row>
  </sheetData>
  <conditionalFormatting sqref="C47:G51 C53:G53 I47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B1" workbookViewId="0">
      <selection activeCell="AF25" sqref="AF25"/>
    </sheetView>
  </sheetViews>
  <sheetFormatPr defaultRowHeight="15" x14ac:dyDescent="0.25"/>
  <cols>
    <col min="1" max="1" width="6.28515625" bestFit="1" customWidth="1"/>
    <col min="2" max="2" width="8.7109375" bestFit="1" customWidth="1"/>
    <col min="3" max="5" width="21.5703125" bestFit="1" customWidth="1"/>
    <col min="6" max="6" width="20.42578125" bestFit="1" customWidth="1"/>
    <col min="7" max="7" width="21.5703125" bestFit="1" customWidth="1"/>
    <col min="8" max="10" width="22.5703125" bestFit="1" customWidth="1"/>
    <col min="11" max="11" width="21.5703125" bestFit="1" customWidth="1"/>
    <col min="12" max="18" width="22.5703125" bestFit="1" customWidth="1"/>
    <col min="19" max="20" width="21.5703125" bestFit="1" customWidth="1"/>
    <col min="21" max="22" width="22.5703125" bestFit="1" customWidth="1"/>
    <col min="23" max="25" width="21.5703125" bestFit="1" customWidth="1"/>
    <col min="26" max="26" width="20.42578125" bestFit="1" customWidth="1"/>
    <col min="27" max="30" width="21.5703125" bestFit="1" customWidth="1"/>
    <col min="31" max="31" width="20.42578125" bestFit="1" customWidth="1"/>
    <col min="32" max="32" width="21.5703125" bestFit="1" customWidth="1"/>
    <col min="33" max="35" width="22.5703125" bestFit="1" customWidth="1"/>
    <col min="36" max="36" width="21.5703125" bestFit="1" customWidth="1"/>
    <col min="37" max="43" width="22.5703125" bestFit="1" customWidth="1"/>
    <col min="44" max="45" width="21.5703125" bestFit="1" customWidth="1"/>
    <col min="46" max="47" width="22.5703125" bestFit="1" customWidth="1"/>
    <col min="48" max="50" width="21.5703125" bestFit="1" customWidth="1"/>
    <col min="51" max="51" width="20.42578125" bestFit="1" customWidth="1"/>
    <col min="52" max="52" width="21.5703125" bestFit="1" customWidth="1"/>
  </cols>
  <sheetData>
    <row r="1" spans="1:52" x14ac:dyDescent="0.25"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2" x14ac:dyDescent="0.25"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2" x14ac:dyDescent="0.25"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 x14ac:dyDescent="0.25">
      <c r="A5">
        <f>target!A5</f>
        <v>1</v>
      </c>
      <c r="C5">
        <v>6334</v>
      </c>
      <c r="D5">
        <v>9775</v>
      </c>
      <c r="E5">
        <v>6776</v>
      </c>
      <c r="F5">
        <v>5981</v>
      </c>
      <c r="G5">
        <v>12667</v>
      </c>
      <c r="H5">
        <v>911</v>
      </c>
      <c r="I5">
        <v>663</v>
      </c>
      <c r="J5">
        <v>2850</v>
      </c>
      <c r="K5">
        <v>746</v>
      </c>
      <c r="L5">
        <v>6152</v>
      </c>
      <c r="M5">
        <v>580</v>
      </c>
      <c r="N5">
        <v>454</v>
      </c>
      <c r="O5">
        <v>928</v>
      </c>
      <c r="P5">
        <v>796</v>
      </c>
      <c r="Q5">
        <v>1148</v>
      </c>
      <c r="R5">
        <v>961</v>
      </c>
      <c r="S5">
        <v>735</v>
      </c>
      <c r="T5">
        <v>613</v>
      </c>
      <c r="U5">
        <v>5384</v>
      </c>
      <c r="V5">
        <v>613</v>
      </c>
      <c r="W5">
        <v>1149</v>
      </c>
      <c r="X5">
        <v>845</v>
      </c>
      <c r="Y5">
        <v>2813</v>
      </c>
      <c r="Z5">
        <v>862</v>
      </c>
      <c r="AA5">
        <v>2159</v>
      </c>
      <c r="AB5">
        <v>2878</v>
      </c>
      <c r="AC5">
        <v>6070</v>
      </c>
      <c r="AD5">
        <v>7108</v>
      </c>
      <c r="AE5">
        <v>5302</v>
      </c>
      <c r="AF5">
        <v>7393</v>
      </c>
      <c r="AG5">
        <v>862</v>
      </c>
      <c r="AH5">
        <v>1110</v>
      </c>
      <c r="AI5">
        <v>1757</v>
      </c>
      <c r="AJ5">
        <v>619</v>
      </c>
      <c r="AK5">
        <v>2319</v>
      </c>
      <c r="AL5">
        <v>779</v>
      </c>
      <c r="AM5">
        <v>514</v>
      </c>
      <c r="AN5">
        <v>415</v>
      </c>
      <c r="AO5">
        <v>928</v>
      </c>
      <c r="AP5">
        <v>928</v>
      </c>
      <c r="AQ5">
        <v>829</v>
      </c>
      <c r="AR5">
        <v>464</v>
      </c>
      <c r="AS5">
        <v>746</v>
      </c>
      <c r="AT5">
        <v>1640</v>
      </c>
      <c r="AU5">
        <v>1094</v>
      </c>
      <c r="AV5">
        <v>1707</v>
      </c>
      <c r="AW5">
        <v>911</v>
      </c>
      <c r="AX5">
        <v>7340</v>
      </c>
      <c r="AY5">
        <v>2585</v>
      </c>
      <c r="AZ5">
        <v>2187</v>
      </c>
    </row>
    <row r="6" spans="1:52" x14ac:dyDescent="0.25">
      <c r="A6">
        <f>target!A6</f>
        <v>2</v>
      </c>
      <c r="C6">
        <v>25011</v>
      </c>
      <c r="D6">
        <v>25004</v>
      </c>
      <c r="E6">
        <v>25014</v>
      </c>
      <c r="F6">
        <v>25005</v>
      </c>
      <c r="G6">
        <v>25010</v>
      </c>
      <c r="H6">
        <v>1047</v>
      </c>
      <c r="I6">
        <v>2170</v>
      </c>
      <c r="J6">
        <v>5972</v>
      </c>
      <c r="K6">
        <v>1044</v>
      </c>
      <c r="L6">
        <v>8498</v>
      </c>
      <c r="M6">
        <v>1213</v>
      </c>
      <c r="N6">
        <v>1127</v>
      </c>
      <c r="O6">
        <v>911</v>
      </c>
      <c r="P6">
        <v>1359</v>
      </c>
      <c r="Q6">
        <v>1524</v>
      </c>
      <c r="R6">
        <v>1955</v>
      </c>
      <c r="S6">
        <v>796</v>
      </c>
      <c r="T6">
        <v>1061</v>
      </c>
      <c r="U6">
        <v>837</v>
      </c>
      <c r="V6">
        <v>10454</v>
      </c>
      <c r="W6">
        <v>2374</v>
      </c>
      <c r="X6">
        <v>11269</v>
      </c>
      <c r="Y6">
        <v>15666</v>
      </c>
      <c r="Z6">
        <v>796</v>
      </c>
      <c r="AA6">
        <v>25011</v>
      </c>
      <c r="AB6">
        <v>25008</v>
      </c>
      <c r="AC6">
        <v>25003</v>
      </c>
      <c r="AD6">
        <v>25011</v>
      </c>
      <c r="AE6">
        <v>25013</v>
      </c>
      <c r="AF6">
        <v>25005</v>
      </c>
      <c r="AG6">
        <v>531</v>
      </c>
      <c r="AH6">
        <v>2060</v>
      </c>
      <c r="AI6">
        <v>3280</v>
      </c>
      <c r="AJ6">
        <v>1176</v>
      </c>
      <c r="AK6">
        <v>25015</v>
      </c>
      <c r="AL6">
        <v>2021</v>
      </c>
      <c r="AM6">
        <v>1458</v>
      </c>
      <c r="AN6">
        <v>646</v>
      </c>
      <c r="AO6">
        <v>1127</v>
      </c>
      <c r="AP6">
        <v>1541</v>
      </c>
      <c r="AQ6">
        <v>950</v>
      </c>
      <c r="AR6">
        <v>784</v>
      </c>
      <c r="AS6">
        <v>564</v>
      </c>
      <c r="AT6">
        <v>4275</v>
      </c>
      <c r="AU6">
        <v>1806</v>
      </c>
      <c r="AV6">
        <v>713</v>
      </c>
      <c r="AW6">
        <v>1956</v>
      </c>
      <c r="AX6">
        <v>4841</v>
      </c>
      <c r="AY6">
        <v>1332</v>
      </c>
      <c r="AZ6">
        <v>25010</v>
      </c>
    </row>
    <row r="7" spans="1:52" x14ac:dyDescent="0.25">
      <c r="A7">
        <f>target!A7</f>
        <v>3</v>
      </c>
      <c r="C7">
        <v>7261</v>
      </c>
      <c r="D7">
        <v>6677</v>
      </c>
      <c r="E7">
        <v>7381</v>
      </c>
      <c r="F7">
        <v>10008</v>
      </c>
      <c r="G7">
        <v>9765</v>
      </c>
      <c r="H7">
        <v>647</v>
      </c>
      <c r="I7">
        <v>464</v>
      </c>
      <c r="J7">
        <v>4511</v>
      </c>
      <c r="K7">
        <v>978</v>
      </c>
      <c r="L7">
        <v>10006</v>
      </c>
      <c r="M7">
        <v>597</v>
      </c>
      <c r="N7">
        <v>648</v>
      </c>
      <c r="O7">
        <v>1375</v>
      </c>
      <c r="P7">
        <v>714</v>
      </c>
      <c r="Q7">
        <v>1044</v>
      </c>
      <c r="R7">
        <v>564</v>
      </c>
      <c r="S7">
        <v>582</v>
      </c>
      <c r="T7">
        <v>630</v>
      </c>
      <c r="U7">
        <v>465</v>
      </c>
      <c r="V7">
        <v>1409</v>
      </c>
      <c r="W7">
        <v>630</v>
      </c>
      <c r="X7">
        <v>978</v>
      </c>
      <c r="Y7">
        <v>10011</v>
      </c>
      <c r="Z7">
        <v>1773</v>
      </c>
      <c r="AA7">
        <v>6348</v>
      </c>
      <c r="AB7">
        <v>8897</v>
      </c>
      <c r="AC7">
        <v>8930</v>
      </c>
      <c r="AD7">
        <v>10009</v>
      </c>
      <c r="AE7">
        <v>7217</v>
      </c>
      <c r="AF7">
        <v>10011</v>
      </c>
      <c r="AG7">
        <v>681</v>
      </c>
      <c r="AH7">
        <v>847</v>
      </c>
      <c r="AI7">
        <v>7058</v>
      </c>
      <c r="AJ7">
        <v>1458</v>
      </c>
      <c r="AK7">
        <v>10015</v>
      </c>
      <c r="AL7">
        <v>596</v>
      </c>
      <c r="AM7">
        <v>680</v>
      </c>
      <c r="AN7">
        <v>1131</v>
      </c>
      <c r="AO7">
        <v>746</v>
      </c>
      <c r="AP7">
        <v>713</v>
      </c>
      <c r="AQ7">
        <v>637</v>
      </c>
      <c r="AR7">
        <v>762</v>
      </c>
      <c r="AS7">
        <v>683</v>
      </c>
      <c r="AT7">
        <v>580</v>
      </c>
      <c r="AU7">
        <v>762</v>
      </c>
      <c r="AV7">
        <v>679</v>
      </c>
      <c r="AW7">
        <v>3716</v>
      </c>
      <c r="AX7">
        <v>3313</v>
      </c>
      <c r="AY7">
        <v>746</v>
      </c>
      <c r="AZ7">
        <v>7010</v>
      </c>
    </row>
    <row r="8" spans="1:52" x14ac:dyDescent="0.25">
      <c r="A8">
        <f>target!A8</f>
        <v>4</v>
      </c>
      <c r="C8">
        <v>10002</v>
      </c>
      <c r="D8">
        <v>2672</v>
      </c>
      <c r="E8">
        <v>5288</v>
      </c>
      <c r="F8">
        <v>5612</v>
      </c>
      <c r="G8">
        <v>6492</v>
      </c>
      <c r="H8">
        <v>497</v>
      </c>
      <c r="I8">
        <v>805</v>
      </c>
      <c r="J8">
        <v>613</v>
      </c>
      <c r="K8">
        <v>1176</v>
      </c>
      <c r="L8">
        <v>7919</v>
      </c>
      <c r="M8">
        <v>552</v>
      </c>
      <c r="N8">
        <v>597</v>
      </c>
      <c r="O8">
        <v>2309</v>
      </c>
      <c r="P8">
        <v>581</v>
      </c>
      <c r="Q8">
        <v>4616</v>
      </c>
      <c r="R8">
        <v>828</v>
      </c>
      <c r="S8">
        <v>447</v>
      </c>
      <c r="T8">
        <v>647</v>
      </c>
      <c r="U8">
        <v>531</v>
      </c>
      <c r="V8">
        <v>542</v>
      </c>
      <c r="W8">
        <v>1118</v>
      </c>
      <c r="X8">
        <v>1912</v>
      </c>
      <c r="Y8">
        <v>10002</v>
      </c>
      <c r="Z8">
        <v>791</v>
      </c>
      <c r="AA8">
        <v>10006</v>
      </c>
      <c r="AB8">
        <v>2681</v>
      </c>
      <c r="AC8">
        <v>6342</v>
      </c>
      <c r="AD8">
        <v>10009</v>
      </c>
      <c r="AE8">
        <v>7901</v>
      </c>
      <c r="AF8">
        <v>6464</v>
      </c>
      <c r="AG8">
        <v>572</v>
      </c>
      <c r="AH8">
        <v>581</v>
      </c>
      <c r="AI8">
        <v>1066</v>
      </c>
      <c r="AJ8">
        <v>530</v>
      </c>
      <c r="AK8">
        <v>4533</v>
      </c>
      <c r="AL8">
        <v>597</v>
      </c>
      <c r="AM8">
        <v>515</v>
      </c>
      <c r="AN8">
        <v>1342</v>
      </c>
      <c r="AO8">
        <v>485</v>
      </c>
      <c r="AP8">
        <v>1497</v>
      </c>
      <c r="AQ8">
        <v>419</v>
      </c>
      <c r="AR8">
        <v>515</v>
      </c>
      <c r="AS8">
        <v>698</v>
      </c>
      <c r="AT8">
        <v>467</v>
      </c>
      <c r="AU8">
        <v>613</v>
      </c>
      <c r="AV8">
        <v>514</v>
      </c>
      <c r="AW8">
        <v>5923</v>
      </c>
      <c r="AX8">
        <v>10011</v>
      </c>
      <c r="AY8">
        <v>795</v>
      </c>
      <c r="AZ8">
        <v>616</v>
      </c>
    </row>
    <row r="9" spans="1:52" x14ac:dyDescent="0.25">
      <c r="A9">
        <f>target!A9</f>
        <v>5</v>
      </c>
      <c r="C9">
        <v>3002</v>
      </c>
      <c r="D9">
        <v>3625</v>
      </c>
      <c r="E9">
        <v>3299</v>
      </c>
      <c r="F9">
        <v>6732</v>
      </c>
      <c r="G9">
        <v>4543</v>
      </c>
      <c r="H9">
        <v>1145</v>
      </c>
      <c r="I9">
        <v>1792</v>
      </c>
      <c r="J9">
        <v>1046</v>
      </c>
      <c r="K9">
        <v>1133</v>
      </c>
      <c r="L9">
        <v>3644</v>
      </c>
      <c r="M9">
        <v>532</v>
      </c>
      <c r="N9">
        <v>1462</v>
      </c>
      <c r="O9">
        <v>597</v>
      </c>
      <c r="P9">
        <v>781</v>
      </c>
      <c r="Q9">
        <v>1773</v>
      </c>
      <c r="R9">
        <v>732</v>
      </c>
      <c r="S9">
        <v>663</v>
      </c>
      <c r="T9">
        <v>762</v>
      </c>
      <c r="U9">
        <v>849</v>
      </c>
      <c r="V9">
        <v>1015</v>
      </c>
      <c r="W9">
        <v>3615</v>
      </c>
      <c r="X9">
        <v>1558</v>
      </c>
      <c r="Y9">
        <v>9217</v>
      </c>
      <c r="Z9">
        <v>979</v>
      </c>
      <c r="AA9">
        <v>4855</v>
      </c>
      <c r="AB9">
        <v>3676</v>
      </c>
      <c r="AC9">
        <v>2738</v>
      </c>
      <c r="AD9">
        <v>7365</v>
      </c>
      <c r="AE9">
        <v>5712</v>
      </c>
      <c r="AF9">
        <v>6065</v>
      </c>
      <c r="AG9">
        <v>613</v>
      </c>
      <c r="AH9">
        <v>1044</v>
      </c>
      <c r="AI9">
        <v>3381</v>
      </c>
      <c r="AJ9">
        <v>715</v>
      </c>
      <c r="AK9">
        <v>5816</v>
      </c>
      <c r="AL9">
        <v>701</v>
      </c>
      <c r="AM9">
        <v>615</v>
      </c>
      <c r="AN9">
        <v>632</v>
      </c>
      <c r="AO9">
        <v>885</v>
      </c>
      <c r="AP9">
        <v>1126</v>
      </c>
      <c r="AQ9">
        <v>679</v>
      </c>
      <c r="AR9">
        <v>567</v>
      </c>
      <c r="AS9">
        <v>614</v>
      </c>
      <c r="AT9">
        <v>713</v>
      </c>
      <c r="AU9">
        <v>782</v>
      </c>
      <c r="AV9">
        <v>932</v>
      </c>
      <c r="AW9">
        <v>1002</v>
      </c>
      <c r="AX9">
        <v>5865</v>
      </c>
      <c r="AY9">
        <v>1162</v>
      </c>
      <c r="AZ9">
        <v>3622</v>
      </c>
    </row>
    <row r="10" spans="1:52" x14ac:dyDescent="0.25">
      <c r="A10">
        <f>target!A10</f>
        <v>6</v>
      </c>
      <c r="C10">
        <v>6052</v>
      </c>
      <c r="D10">
        <v>3943</v>
      </c>
      <c r="E10">
        <v>3994</v>
      </c>
      <c r="F10">
        <v>3165</v>
      </c>
      <c r="G10">
        <v>4873</v>
      </c>
      <c r="H10">
        <v>605</v>
      </c>
      <c r="I10">
        <v>1293</v>
      </c>
      <c r="J10">
        <v>1845</v>
      </c>
      <c r="K10">
        <v>900</v>
      </c>
      <c r="L10">
        <v>3165</v>
      </c>
      <c r="M10">
        <v>514</v>
      </c>
      <c r="N10">
        <v>915</v>
      </c>
      <c r="O10">
        <v>715</v>
      </c>
      <c r="P10">
        <v>514</v>
      </c>
      <c r="Q10">
        <v>1857</v>
      </c>
      <c r="R10">
        <v>745</v>
      </c>
      <c r="S10">
        <v>879</v>
      </c>
      <c r="T10">
        <v>602</v>
      </c>
      <c r="U10">
        <v>482</v>
      </c>
      <c r="V10">
        <v>581</v>
      </c>
      <c r="W10">
        <v>1524</v>
      </c>
      <c r="X10">
        <v>895</v>
      </c>
      <c r="Y10">
        <v>3247</v>
      </c>
      <c r="Z10">
        <v>862</v>
      </c>
      <c r="AA10">
        <v>2717</v>
      </c>
      <c r="AB10">
        <v>1988</v>
      </c>
      <c r="AC10">
        <v>1642</v>
      </c>
      <c r="AD10">
        <v>1756</v>
      </c>
      <c r="AE10">
        <v>4691</v>
      </c>
      <c r="AF10">
        <v>5666</v>
      </c>
      <c r="AG10">
        <v>704</v>
      </c>
      <c r="AH10">
        <v>746</v>
      </c>
      <c r="AI10">
        <v>3236</v>
      </c>
      <c r="AJ10">
        <v>454</v>
      </c>
      <c r="AK10">
        <v>1966</v>
      </c>
      <c r="AL10">
        <v>715</v>
      </c>
      <c r="AM10">
        <v>581</v>
      </c>
      <c r="AN10">
        <v>1508</v>
      </c>
      <c r="AO10">
        <v>484</v>
      </c>
      <c r="AP10">
        <v>1082</v>
      </c>
      <c r="AQ10">
        <v>679</v>
      </c>
      <c r="AR10">
        <v>629</v>
      </c>
      <c r="AS10">
        <v>634</v>
      </c>
      <c r="AT10">
        <v>696</v>
      </c>
      <c r="AU10">
        <v>779</v>
      </c>
      <c r="AV10">
        <v>4593</v>
      </c>
      <c r="AW10">
        <v>945</v>
      </c>
      <c r="AX10">
        <v>1874</v>
      </c>
      <c r="AY10">
        <v>1475</v>
      </c>
      <c r="AZ10">
        <v>3657</v>
      </c>
    </row>
    <row r="11" spans="1:52" x14ac:dyDescent="0.25">
      <c r="A11">
        <f>target!A11</f>
        <v>7</v>
      </c>
      <c r="C11">
        <v>2773</v>
      </c>
      <c r="D11">
        <v>3101</v>
      </c>
      <c r="E11">
        <v>2850</v>
      </c>
      <c r="F11">
        <v>2132</v>
      </c>
      <c r="G11">
        <v>2422</v>
      </c>
      <c r="H11">
        <v>902</v>
      </c>
      <c r="I11">
        <v>1127</v>
      </c>
      <c r="J11">
        <v>3198</v>
      </c>
      <c r="K11">
        <v>696</v>
      </c>
      <c r="L11">
        <v>1276</v>
      </c>
      <c r="M11">
        <v>618</v>
      </c>
      <c r="N11">
        <v>1094</v>
      </c>
      <c r="O11">
        <v>1359</v>
      </c>
      <c r="P11">
        <v>912</v>
      </c>
      <c r="Q11">
        <v>2062</v>
      </c>
      <c r="R11">
        <v>895</v>
      </c>
      <c r="S11">
        <v>862</v>
      </c>
      <c r="T11">
        <v>982</v>
      </c>
      <c r="U11">
        <v>646</v>
      </c>
      <c r="V11">
        <v>1524</v>
      </c>
      <c r="W11">
        <v>1611</v>
      </c>
      <c r="X11">
        <v>2783</v>
      </c>
      <c r="Y11">
        <v>3142</v>
      </c>
      <c r="Z11">
        <v>2038</v>
      </c>
      <c r="AA11">
        <v>2245</v>
      </c>
      <c r="AB11">
        <v>2651</v>
      </c>
      <c r="AC11">
        <v>3366</v>
      </c>
      <c r="AD11">
        <v>1884</v>
      </c>
      <c r="AE11">
        <v>2222</v>
      </c>
      <c r="AF11">
        <v>2040</v>
      </c>
      <c r="AG11">
        <v>2157</v>
      </c>
      <c r="AH11">
        <v>1110</v>
      </c>
      <c r="AI11">
        <v>1959</v>
      </c>
      <c r="AJ11">
        <v>1412</v>
      </c>
      <c r="AK11">
        <v>2522</v>
      </c>
      <c r="AL11">
        <v>664</v>
      </c>
      <c r="AM11">
        <v>782</v>
      </c>
      <c r="AN11">
        <v>713</v>
      </c>
      <c r="AO11">
        <v>702</v>
      </c>
      <c r="AP11">
        <v>2519</v>
      </c>
      <c r="AQ11">
        <v>997</v>
      </c>
      <c r="AR11">
        <v>580</v>
      </c>
      <c r="AS11">
        <v>1044</v>
      </c>
      <c r="AT11">
        <v>655</v>
      </c>
      <c r="AU11">
        <v>796</v>
      </c>
      <c r="AV11">
        <v>746</v>
      </c>
      <c r="AW11">
        <v>2129</v>
      </c>
      <c r="AX11">
        <v>3421</v>
      </c>
      <c r="AY11">
        <v>1276</v>
      </c>
      <c r="AZ11">
        <v>2029</v>
      </c>
    </row>
    <row r="12" spans="1:52" x14ac:dyDescent="0.25">
      <c r="A12">
        <f>target!A12</f>
        <v>8</v>
      </c>
      <c r="C12">
        <v>3049</v>
      </c>
      <c r="D12">
        <v>4659</v>
      </c>
      <c r="E12">
        <v>1922</v>
      </c>
      <c r="F12">
        <v>5852</v>
      </c>
      <c r="G12">
        <v>6945</v>
      </c>
      <c r="H12">
        <v>415</v>
      </c>
      <c r="I12">
        <v>482</v>
      </c>
      <c r="J12">
        <v>532</v>
      </c>
      <c r="K12">
        <v>779</v>
      </c>
      <c r="L12">
        <v>4660</v>
      </c>
      <c r="M12">
        <v>435</v>
      </c>
      <c r="N12">
        <v>480</v>
      </c>
      <c r="O12">
        <v>832</v>
      </c>
      <c r="P12">
        <v>649</v>
      </c>
      <c r="Q12">
        <v>1475</v>
      </c>
      <c r="R12">
        <v>514</v>
      </c>
      <c r="S12">
        <v>603</v>
      </c>
      <c r="T12">
        <v>862</v>
      </c>
      <c r="U12">
        <v>431</v>
      </c>
      <c r="V12">
        <v>750</v>
      </c>
      <c r="W12">
        <v>663</v>
      </c>
      <c r="X12">
        <v>688</v>
      </c>
      <c r="Y12">
        <v>1346</v>
      </c>
      <c r="Z12">
        <v>1382</v>
      </c>
      <c r="AA12">
        <v>3165</v>
      </c>
      <c r="AB12">
        <v>5172</v>
      </c>
      <c r="AC12">
        <v>4959</v>
      </c>
      <c r="AD12">
        <v>565</v>
      </c>
      <c r="AE12">
        <v>3085</v>
      </c>
      <c r="AF12">
        <v>6695</v>
      </c>
      <c r="AG12">
        <v>482</v>
      </c>
      <c r="AH12">
        <v>1193</v>
      </c>
      <c r="AI12">
        <v>1244</v>
      </c>
      <c r="AJ12">
        <v>597</v>
      </c>
      <c r="AK12">
        <v>4165</v>
      </c>
      <c r="AL12">
        <v>552</v>
      </c>
      <c r="AM12">
        <v>520</v>
      </c>
      <c r="AN12">
        <v>850</v>
      </c>
      <c r="AO12">
        <v>450</v>
      </c>
      <c r="AP12">
        <v>2593</v>
      </c>
      <c r="AQ12">
        <v>447</v>
      </c>
      <c r="AR12">
        <v>497</v>
      </c>
      <c r="AS12">
        <v>582</v>
      </c>
      <c r="AT12">
        <v>565</v>
      </c>
      <c r="AU12">
        <v>779</v>
      </c>
      <c r="AV12">
        <v>2163</v>
      </c>
      <c r="AW12">
        <v>4965</v>
      </c>
      <c r="AX12">
        <v>646</v>
      </c>
      <c r="AY12">
        <v>961</v>
      </c>
      <c r="AZ12">
        <v>4302</v>
      </c>
    </row>
    <row r="13" spans="1:52" x14ac:dyDescent="0.25">
      <c r="A13">
        <f>target!A13</f>
        <v>9</v>
      </c>
      <c r="C13">
        <v>3098</v>
      </c>
      <c r="D13">
        <v>2866</v>
      </c>
      <c r="E13">
        <v>6103</v>
      </c>
      <c r="F13">
        <v>6832</v>
      </c>
      <c r="G13">
        <v>7061</v>
      </c>
      <c r="H13">
        <v>497</v>
      </c>
      <c r="I13">
        <v>1382</v>
      </c>
      <c r="J13">
        <v>1474</v>
      </c>
      <c r="K13">
        <v>432</v>
      </c>
      <c r="L13">
        <v>2876</v>
      </c>
      <c r="M13">
        <v>713</v>
      </c>
      <c r="N13">
        <v>497</v>
      </c>
      <c r="O13">
        <v>1614</v>
      </c>
      <c r="P13">
        <v>738</v>
      </c>
      <c r="Q13">
        <v>1342</v>
      </c>
      <c r="R13">
        <v>547</v>
      </c>
      <c r="S13">
        <v>548</v>
      </c>
      <c r="T13">
        <v>563</v>
      </c>
      <c r="U13">
        <v>398</v>
      </c>
      <c r="V13">
        <v>552</v>
      </c>
      <c r="W13">
        <v>630</v>
      </c>
      <c r="X13">
        <v>2850</v>
      </c>
      <c r="Y13">
        <v>3425</v>
      </c>
      <c r="Z13">
        <v>1096</v>
      </c>
      <c r="AA13">
        <v>7821</v>
      </c>
      <c r="AB13">
        <v>5232</v>
      </c>
      <c r="AC13">
        <v>3561</v>
      </c>
      <c r="AD13">
        <v>6935</v>
      </c>
      <c r="AE13">
        <v>6462</v>
      </c>
      <c r="AF13">
        <v>4230</v>
      </c>
      <c r="AG13">
        <v>532</v>
      </c>
      <c r="AH13">
        <v>912</v>
      </c>
      <c r="AI13">
        <v>2104</v>
      </c>
      <c r="AJ13">
        <v>497</v>
      </c>
      <c r="AK13">
        <v>3085</v>
      </c>
      <c r="AL13">
        <v>597</v>
      </c>
      <c r="AM13">
        <v>630</v>
      </c>
      <c r="AN13">
        <v>2485</v>
      </c>
      <c r="AO13">
        <v>597</v>
      </c>
      <c r="AP13">
        <v>967</v>
      </c>
      <c r="AQ13">
        <v>564</v>
      </c>
      <c r="AR13">
        <v>475</v>
      </c>
      <c r="AS13">
        <v>762</v>
      </c>
      <c r="AT13">
        <v>451</v>
      </c>
      <c r="AU13">
        <v>763</v>
      </c>
      <c r="AV13">
        <v>1011</v>
      </c>
      <c r="AW13">
        <v>8295</v>
      </c>
      <c r="AX13">
        <v>4606</v>
      </c>
      <c r="AY13">
        <v>1709</v>
      </c>
      <c r="AZ13">
        <v>5825</v>
      </c>
    </row>
    <row r="14" spans="1:52" x14ac:dyDescent="0.25">
      <c r="A14">
        <f>target!A14</f>
        <v>11</v>
      </c>
      <c r="C14">
        <v>7537</v>
      </c>
      <c r="D14">
        <v>3448</v>
      </c>
      <c r="E14">
        <v>6180</v>
      </c>
      <c r="F14">
        <v>8102</v>
      </c>
      <c r="G14">
        <v>7405</v>
      </c>
      <c r="H14">
        <v>580</v>
      </c>
      <c r="I14">
        <v>1243</v>
      </c>
      <c r="J14">
        <v>1657</v>
      </c>
      <c r="K14">
        <v>1028</v>
      </c>
      <c r="L14">
        <v>3015</v>
      </c>
      <c r="M14">
        <v>613</v>
      </c>
      <c r="N14">
        <v>580</v>
      </c>
      <c r="O14">
        <v>1096</v>
      </c>
      <c r="P14">
        <v>613</v>
      </c>
      <c r="Q14">
        <v>2837</v>
      </c>
      <c r="R14">
        <v>663</v>
      </c>
      <c r="S14">
        <v>632</v>
      </c>
      <c r="T14">
        <v>464</v>
      </c>
      <c r="U14">
        <v>500</v>
      </c>
      <c r="V14">
        <v>381</v>
      </c>
      <c r="W14">
        <v>845</v>
      </c>
      <c r="X14">
        <v>1611</v>
      </c>
      <c r="Y14">
        <v>2303</v>
      </c>
      <c r="Z14">
        <v>2637</v>
      </c>
      <c r="AA14">
        <v>3634</v>
      </c>
      <c r="AB14">
        <v>1508</v>
      </c>
      <c r="AC14">
        <v>1774</v>
      </c>
      <c r="AD14">
        <v>10010</v>
      </c>
      <c r="AE14">
        <v>6892</v>
      </c>
      <c r="AF14">
        <v>10012</v>
      </c>
      <c r="AG14">
        <v>812</v>
      </c>
      <c r="AH14">
        <v>2040</v>
      </c>
      <c r="AI14">
        <v>3894</v>
      </c>
      <c r="AJ14">
        <v>746</v>
      </c>
      <c r="AK14">
        <v>7872</v>
      </c>
      <c r="AL14">
        <v>531</v>
      </c>
      <c r="AM14">
        <v>597</v>
      </c>
      <c r="AN14">
        <v>2187</v>
      </c>
      <c r="AO14">
        <v>597</v>
      </c>
      <c r="AP14">
        <v>5504</v>
      </c>
      <c r="AQ14">
        <v>481</v>
      </c>
      <c r="AR14">
        <v>580</v>
      </c>
      <c r="AS14">
        <v>679</v>
      </c>
      <c r="AT14">
        <v>580</v>
      </c>
      <c r="AU14">
        <v>1293</v>
      </c>
      <c r="AV14">
        <v>663</v>
      </c>
      <c r="AW14">
        <v>928</v>
      </c>
      <c r="AX14">
        <v>3430</v>
      </c>
      <c r="AY14">
        <v>3763</v>
      </c>
      <c r="AZ14">
        <v>5023</v>
      </c>
    </row>
    <row r="15" spans="1:52" x14ac:dyDescent="0.25">
      <c r="A15">
        <f>target!A15</f>
        <v>12</v>
      </c>
      <c r="C15">
        <v>1591</v>
      </c>
      <c r="D15">
        <v>1028</v>
      </c>
      <c r="E15">
        <v>1988</v>
      </c>
      <c r="F15">
        <v>1591</v>
      </c>
      <c r="G15">
        <v>1475</v>
      </c>
      <c r="H15">
        <v>779</v>
      </c>
      <c r="I15">
        <v>962</v>
      </c>
      <c r="J15">
        <v>1164</v>
      </c>
      <c r="K15">
        <v>796</v>
      </c>
      <c r="L15">
        <v>10007</v>
      </c>
      <c r="M15">
        <v>530</v>
      </c>
      <c r="N15">
        <v>481</v>
      </c>
      <c r="O15">
        <v>464</v>
      </c>
      <c r="P15">
        <v>732</v>
      </c>
      <c r="Q15">
        <v>1495</v>
      </c>
      <c r="R15">
        <v>581</v>
      </c>
      <c r="S15">
        <v>762</v>
      </c>
      <c r="T15">
        <v>547</v>
      </c>
      <c r="U15">
        <v>448</v>
      </c>
      <c r="V15">
        <v>912</v>
      </c>
      <c r="W15">
        <v>630</v>
      </c>
      <c r="X15">
        <v>1276</v>
      </c>
      <c r="Y15">
        <v>10010</v>
      </c>
      <c r="Z15">
        <v>1673</v>
      </c>
      <c r="AA15">
        <v>2867</v>
      </c>
      <c r="AB15">
        <v>2386</v>
      </c>
      <c r="AC15">
        <v>1226</v>
      </c>
      <c r="AD15">
        <v>1823</v>
      </c>
      <c r="AE15">
        <v>1260</v>
      </c>
      <c r="AF15">
        <v>1458</v>
      </c>
      <c r="AG15">
        <v>895</v>
      </c>
      <c r="AH15">
        <v>613</v>
      </c>
      <c r="AI15">
        <v>497</v>
      </c>
      <c r="AJ15">
        <v>551</v>
      </c>
      <c r="AK15">
        <v>1988</v>
      </c>
      <c r="AL15">
        <v>531</v>
      </c>
      <c r="AM15">
        <v>713</v>
      </c>
      <c r="AN15">
        <v>1160</v>
      </c>
      <c r="AO15">
        <v>514</v>
      </c>
      <c r="AP15">
        <v>1127</v>
      </c>
      <c r="AQ15">
        <v>497</v>
      </c>
      <c r="AR15">
        <v>547</v>
      </c>
      <c r="AS15">
        <v>879</v>
      </c>
      <c r="AT15">
        <v>464</v>
      </c>
      <c r="AU15">
        <v>613</v>
      </c>
      <c r="AV15">
        <v>497</v>
      </c>
      <c r="AW15">
        <v>614</v>
      </c>
      <c r="AX15">
        <v>1193</v>
      </c>
      <c r="AY15">
        <v>829</v>
      </c>
      <c r="AZ15">
        <v>1160</v>
      </c>
    </row>
    <row r="16" spans="1:52" x14ac:dyDescent="0.25">
      <c r="A16">
        <f>target!A16</f>
        <v>13</v>
      </c>
      <c r="C16">
        <v>4498</v>
      </c>
      <c r="D16">
        <v>5902</v>
      </c>
      <c r="E16">
        <v>3354</v>
      </c>
      <c r="F16">
        <v>4768</v>
      </c>
      <c r="G16">
        <v>4596</v>
      </c>
      <c r="H16">
        <v>538</v>
      </c>
      <c r="I16">
        <v>1046</v>
      </c>
      <c r="J16">
        <v>1208</v>
      </c>
      <c r="K16">
        <v>746</v>
      </c>
      <c r="L16">
        <v>4925</v>
      </c>
      <c r="M16">
        <v>485</v>
      </c>
      <c r="N16">
        <v>718</v>
      </c>
      <c r="O16">
        <v>1135</v>
      </c>
      <c r="P16">
        <v>561</v>
      </c>
      <c r="Q16">
        <v>2172</v>
      </c>
      <c r="R16">
        <v>559</v>
      </c>
      <c r="S16">
        <v>616</v>
      </c>
      <c r="T16">
        <v>569</v>
      </c>
      <c r="U16">
        <v>696</v>
      </c>
      <c r="V16">
        <v>628</v>
      </c>
      <c r="W16">
        <v>1183</v>
      </c>
      <c r="X16">
        <v>2085</v>
      </c>
      <c r="Y16">
        <v>478</v>
      </c>
      <c r="Z16">
        <v>448</v>
      </c>
      <c r="AA16">
        <v>4563</v>
      </c>
      <c r="AB16">
        <v>5723</v>
      </c>
      <c r="AC16">
        <v>4973</v>
      </c>
      <c r="AD16">
        <v>4297</v>
      </c>
      <c r="AE16">
        <v>3804</v>
      </c>
      <c r="AF16">
        <v>4718</v>
      </c>
      <c r="AG16">
        <v>896</v>
      </c>
      <c r="AH16">
        <v>795</v>
      </c>
      <c r="AI16">
        <v>5784</v>
      </c>
      <c r="AJ16">
        <v>516</v>
      </c>
      <c r="AK16">
        <v>384</v>
      </c>
      <c r="AL16">
        <v>551</v>
      </c>
      <c r="AM16">
        <v>530</v>
      </c>
      <c r="AN16">
        <v>1120</v>
      </c>
      <c r="AO16">
        <v>549</v>
      </c>
      <c r="AP16">
        <v>1449</v>
      </c>
      <c r="AQ16">
        <v>551</v>
      </c>
      <c r="AR16">
        <v>581</v>
      </c>
      <c r="AS16">
        <v>745</v>
      </c>
      <c r="AT16">
        <v>520</v>
      </c>
      <c r="AU16">
        <v>1185</v>
      </c>
      <c r="AV16">
        <v>4728</v>
      </c>
      <c r="AW16">
        <v>2301</v>
      </c>
      <c r="AX16">
        <v>6090</v>
      </c>
      <c r="AY16">
        <v>897</v>
      </c>
      <c r="AZ16">
        <v>6944</v>
      </c>
    </row>
    <row r="17" spans="1:52" x14ac:dyDescent="0.25">
      <c r="A17">
        <f>target!A17</f>
        <v>14</v>
      </c>
      <c r="C17">
        <v>10010</v>
      </c>
      <c r="D17">
        <v>10003</v>
      </c>
      <c r="E17">
        <v>10000</v>
      </c>
      <c r="F17">
        <v>10000</v>
      </c>
      <c r="G17">
        <v>10000</v>
      </c>
      <c r="H17">
        <v>774</v>
      </c>
      <c r="I17">
        <v>1011</v>
      </c>
      <c r="J17">
        <v>4847</v>
      </c>
      <c r="K17">
        <v>620</v>
      </c>
      <c r="L17">
        <v>2406</v>
      </c>
      <c r="M17">
        <v>560</v>
      </c>
      <c r="N17">
        <v>559</v>
      </c>
      <c r="O17">
        <v>652</v>
      </c>
      <c r="P17">
        <v>589</v>
      </c>
      <c r="Q17">
        <v>1172</v>
      </c>
      <c r="R17">
        <v>628</v>
      </c>
      <c r="S17">
        <v>605</v>
      </c>
      <c r="T17">
        <v>818</v>
      </c>
      <c r="U17">
        <v>563</v>
      </c>
      <c r="V17">
        <v>836</v>
      </c>
      <c r="W17">
        <v>10000</v>
      </c>
      <c r="X17">
        <v>694</v>
      </c>
      <c r="Y17">
        <v>3106</v>
      </c>
      <c r="Z17">
        <v>694</v>
      </c>
      <c r="AA17">
        <v>6230</v>
      </c>
      <c r="AB17">
        <v>10010</v>
      </c>
      <c r="AC17">
        <v>10000</v>
      </c>
      <c r="AD17">
        <v>10015</v>
      </c>
      <c r="AE17">
        <v>10000</v>
      </c>
      <c r="AF17">
        <v>10000</v>
      </c>
      <c r="AG17">
        <v>579</v>
      </c>
      <c r="AH17">
        <v>1104</v>
      </c>
      <c r="AI17">
        <v>4129</v>
      </c>
      <c r="AJ17">
        <v>934</v>
      </c>
      <c r="AK17">
        <v>3772</v>
      </c>
      <c r="AL17">
        <v>573</v>
      </c>
      <c r="AM17">
        <v>587</v>
      </c>
      <c r="AN17">
        <v>817</v>
      </c>
      <c r="AO17">
        <v>533</v>
      </c>
      <c r="AP17">
        <v>855</v>
      </c>
      <c r="AQ17">
        <v>394</v>
      </c>
      <c r="AR17">
        <v>558</v>
      </c>
      <c r="AS17">
        <v>791</v>
      </c>
      <c r="AT17">
        <v>513</v>
      </c>
      <c r="AU17">
        <v>910</v>
      </c>
      <c r="AV17">
        <v>7993</v>
      </c>
      <c r="AW17">
        <v>4493</v>
      </c>
      <c r="AX17">
        <v>10000</v>
      </c>
      <c r="AY17">
        <v>4370</v>
      </c>
      <c r="AZ17">
        <v>10000</v>
      </c>
    </row>
    <row r="21" spans="1:52" x14ac:dyDescent="0.25"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52" x14ac:dyDescent="0.25"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  <c r="AE22">
        <f>MAX(C7:AZ17)</f>
        <v>10015</v>
      </c>
    </row>
    <row r="23" spans="1:52" x14ac:dyDescent="0.25">
      <c r="A23">
        <f>A5</f>
        <v>1</v>
      </c>
      <c r="C23">
        <f>AVERAGE(C5,AB5)</f>
        <v>4606</v>
      </c>
      <c r="D23">
        <f t="shared" ref="D23:AA23" si="0">AVERAGE(D5,AC5)</f>
        <v>7922.5</v>
      </c>
      <c r="E23">
        <f t="shared" si="0"/>
        <v>6942</v>
      </c>
      <c r="F23">
        <f t="shared" si="0"/>
        <v>5641.5</v>
      </c>
      <c r="G23">
        <f t="shared" si="0"/>
        <v>10030</v>
      </c>
      <c r="H23">
        <f t="shared" si="0"/>
        <v>886.5</v>
      </c>
      <c r="I23">
        <f t="shared" si="0"/>
        <v>886.5</v>
      </c>
      <c r="J23">
        <f t="shared" si="0"/>
        <v>2303.5</v>
      </c>
      <c r="K23">
        <f t="shared" si="0"/>
        <v>682.5</v>
      </c>
      <c r="L23">
        <f t="shared" si="0"/>
        <v>4235.5</v>
      </c>
      <c r="M23">
        <f t="shared" si="0"/>
        <v>679.5</v>
      </c>
      <c r="N23">
        <f t="shared" si="0"/>
        <v>484</v>
      </c>
      <c r="O23">
        <f t="shared" si="0"/>
        <v>671.5</v>
      </c>
      <c r="P23">
        <f t="shared" si="0"/>
        <v>862</v>
      </c>
      <c r="Q23">
        <f t="shared" si="0"/>
        <v>1038</v>
      </c>
      <c r="R23">
        <f t="shared" si="0"/>
        <v>895</v>
      </c>
      <c r="S23">
        <f t="shared" si="0"/>
        <v>599.5</v>
      </c>
      <c r="T23">
        <f t="shared" si="0"/>
        <v>679.5</v>
      </c>
      <c r="U23">
        <f t="shared" si="0"/>
        <v>3512</v>
      </c>
      <c r="V23">
        <f t="shared" si="0"/>
        <v>853.5</v>
      </c>
      <c r="W23">
        <f t="shared" si="0"/>
        <v>1428</v>
      </c>
      <c r="X23">
        <f t="shared" si="0"/>
        <v>878</v>
      </c>
      <c r="Y23">
        <f t="shared" si="0"/>
        <v>5076.5</v>
      </c>
      <c r="Z23">
        <f t="shared" si="0"/>
        <v>1723.5</v>
      </c>
      <c r="AA23">
        <f t="shared" si="0"/>
        <v>2173</v>
      </c>
    </row>
    <row r="24" spans="1:52" x14ac:dyDescent="0.25">
      <c r="A24">
        <f t="shared" ref="A24:A36" si="1">A6</f>
        <v>2</v>
      </c>
      <c r="C24">
        <f t="shared" ref="C24:C30" si="2">AVERAGE(C6,AB6)</f>
        <v>25009.5</v>
      </c>
      <c r="D24">
        <f t="shared" ref="D24:D30" si="3">AVERAGE(D6,AC6)</f>
        <v>25003.5</v>
      </c>
      <c r="E24">
        <f t="shared" ref="E24:E30" si="4">AVERAGE(E6,AD6)</f>
        <v>25012.5</v>
      </c>
      <c r="F24">
        <f t="shared" ref="F24:F30" si="5">AVERAGE(F6,AE6)</f>
        <v>25009</v>
      </c>
      <c r="G24">
        <f t="shared" ref="G24:G30" si="6">AVERAGE(G6,AF6)</f>
        <v>25007.5</v>
      </c>
      <c r="H24">
        <f t="shared" ref="H24:H30" si="7">AVERAGE(H6,AG6)</f>
        <v>789</v>
      </c>
      <c r="I24">
        <f t="shared" ref="I24:I30" si="8">AVERAGE(I6,AH6)</f>
        <v>2115</v>
      </c>
      <c r="J24">
        <f t="shared" ref="J24:J30" si="9">AVERAGE(J6,AI6)</f>
        <v>4626</v>
      </c>
      <c r="K24">
        <f t="shared" ref="K24:K30" si="10">AVERAGE(K6,AJ6)</f>
        <v>1110</v>
      </c>
      <c r="L24">
        <f t="shared" ref="L24:L30" si="11">AVERAGE(L6,AK6)</f>
        <v>16756.5</v>
      </c>
      <c r="M24">
        <f t="shared" ref="M24:M30" si="12">AVERAGE(M6,AL6)</f>
        <v>1617</v>
      </c>
      <c r="N24">
        <f t="shared" ref="N24:N30" si="13">AVERAGE(N6,AM6)</f>
        <v>1292.5</v>
      </c>
      <c r="O24">
        <f t="shared" ref="O24:O30" si="14">AVERAGE(O6,AN6)</f>
        <v>778.5</v>
      </c>
      <c r="P24">
        <f t="shared" ref="P24:P30" si="15">AVERAGE(P6,AO6)</f>
        <v>1243</v>
      </c>
      <c r="Q24">
        <f t="shared" ref="Q24:Q30" si="16">AVERAGE(Q6,AP6)</f>
        <v>1532.5</v>
      </c>
      <c r="R24">
        <f t="shared" ref="R24:R30" si="17">AVERAGE(R6,AQ6)</f>
        <v>1452.5</v>
      </c>
      <c r="S24">
        <f t="shared" ref="S24:S30" si="18">AVERAGE(S6,AR6)</f>
        <v>790</v>
      </c>
      <c r="T24">
        <f t="shared" ref="T24:T30" si="19">AVERAGE(T6,AS6)</f>
        <v>812.5</v>
      </c>
      <c r="U24">
        <f t="shared" ref="U24:U30" si="20">AVERAGE(U6,AT6)</f>
        <v>2556</v>
      </c>
      <c r="V24">
        <f t="shared" ref="V24:V30" si="21">AVERAGE(V6,AU6)</f>
        <v>6130</v>
      </c>
      <c r="W24">
        <f t="shared" ref="W24:W30" si="22">AVERAGE(W6,AV6)</f>
        <v>1543.5</v>
      </c>
      <c r="X24">
        <f t="shared" ref="X24:X30" si="23">AVERAGE(X6,AW6)</f>
        <v>6612.5</v>
      </c>
      <c r="Y24">
        <f t="shared" ref="Y24:Y30" si="24">AVERAGE(Y6,AX6)</f>
        <v>10253.5</v>
      </c>
      <c r="Z24">
        <f t="shared" ref="Z24:Z30" si="25">AVERAGE(Z6,AY6)</f>
        <v>1064</v>
      </c>
      <c r="AA24">
        <f t="shared" ref="AA24:AA30" si="26">AVERAGE(AA6,AZ6)</f>
        <v>25010.5</v>
      </c>
    </row>
    <row r="25" spans="1:52" x14ac:dyDescent="0.25">
      <c r="A25">
        <f t="shared" si="1"/>
        <v>3</v>
      </c>
      <c r="C25">
        <f t="shared" si="2"/>
        <v>8079</v>
      </c>
      <c r="D25">
        <f t="shared" si="3"/>
        <v>7803.5</v>
      </c>
      <c r="E25">
        <f t="shared" si="4"/>
        <v>8695</v>
      </c>
      <c r="F25">
        <f t="shared" si="5"/>
        <v>8612.5</v>
      </c>
      <c r="G25">
        <f t="shared" si="6"/>
        <v>9888</v>
      </c>
      <c r="H25">
        <f t="shared" si="7"/>
        <v>664</v>
      </c>
      <c r="I25">
        <f t="shared" si="8"/>
        <v>655.5</v>
      </c>
      <c r="J25">
        <f t="shared" si="9"/>
        <v>5784.5</v>
      </c>
      <c r="K25">
        <f t="shared" si="10"/>
        <v>1218</v>
      </c>
      <c r="L25">
        <f t="shared" si="11"/>
        <v>10010.5</v>
      </c>
      <c r="M25">
        <f t="shared" si="12"/>
        <v>596.5</v>
      </c>
      <c r="N25">
        <f t="shared" si="13"/>
        <v>664</v>
      </c>
      <c r="O25">
        <f t="shared" si="14"/>
        <v>1253</v>
      </c>
      <c r="P25">
        <f t="shared" si="15"/>
        <v>730</v>
      </c>
      <c r="Q25">
        <f t="shared" si="16"/>
        <v>878.5</v>
      </c>
      <c r="R25">
        <f t="shared" si="17"/>
        <v>600.5</v>
      </c>
      <c r="S25">
        <f t="shared" si="18"/>
        <v>672</v>
      </c>
      <c r="T25">
        <f t="shared" si="19"/>
        <v>656.5</v>
      </c>
      <c r="U25">
        <f t="shared" si="20"/>
        <v>522.5</v>
      </c>
      <c r="V25">
        <f t="shared" si="21"/>
        <v>1085.5</v>
      </c>
      <c r="W25">
        <f t="shared" si="22"/>
        <v>654.5</v>
      </c>
      <c r="X25">
        <f t="shared" si="23"/>
        <v>2347</v>
      </c>
      <c r="Y25">
        <f t="shared" si="24"/>
        <v>6662</v>
      </c>
      <c r="Z25">
        <f t="shared" si="25"/>
        <v>1259.5</v>
      </c>
      <c r="AA25">
        <f t="shared" si="26"/>
        <v>6679</v>
      </c>
    </row>
    <row r="26" spans="1:52" x14ac:dyDescent="0.25">
      <c r="A26">
        <f t="shared" si="1"/>
        <v>4</v>
      </c>
      <c r="C26">
        <f t="shared" si="2"/>
        <v>6341.5</v>
      </c>
      <c r="D26">
        <f t="shared" si="3"/>
        <v>4507</v>
      </c>
      <c r="E26">
        <f t="shared" si="4"/>
        <v>7648.5</v>
      </c>
      <c r="F26">
        <f t="shared" si="5"/>
        <v>6756.5</v>
      </c>
      <c r="G26">
        <f t="shared" si="6"/>
        <v>6478</v>
      </c>
      <c r="H26">
        <f t="shared" si="7"/>
        <v>534.5</v>
      </c>
      <c r="I26">
        <f t="shared" si="8"/>
        <v>693</v>
      </c>
      <c r="J26">
        <f t="shared" si="9"/>
        <v>839.5</v>
      </c>
      <c r="K26">
        <f t="shared" si="10"/>
        <v>853</v>
      </c>
      <c r="L26">
        <f t="shared" si="11"/>
        <v>6226</v>
      </c>
      <c r="M26">
        <f t="shared" si="12"/>
        <v>574.5</v>
      </c>
      <c r="N26">
        <f t="shared" si="13"/>
        <v>556</v>
      </c>
      <c r="O26">
        <f t="shared" si="14"/>
        <v>1825.5</v>
      </c>
      <c r="P26">
        <f t="shared" si="15"/>
        <v>533</v>
      </c>
      <c r="Q26">
        <f t="shared" si="16"/>
        <v>3056.5</v>
      </c>
      <c r="R26">
        <f t="shared" si="17"/>
        <v>623.5</v>
      </c>
      <c r="S26">
        <f t="shared" si="18"/>
        <v>481</v>
      </c>
      <c r="T26">
        <f t="shared" si="19"/>
        <v>672.5</v>
      </c>
      <c r="U26">
        <f t="shared" si="20"/>
        <v>499</v>
      </c>
      <c r="V26">
        <f t="shared" si="21"/>
        <v>577.5</v>
      </c>
      <c r="W26">
        <f t="shared" si="22"/>
        <v>816</v>
      </c>
      <c r="X26">
        <f t="shared" si="23"/>
        <v>3917.5</v>
      </c>
      <c r="Y26">
        <f t="shared" si="24"/>
        <v>10006.5</v>
      </c>
      <c r="Z26">
        <f t="shared" si="25"/>
        <v>793</v>
      </c>
      <c r="AA26">
        <f t="shared" si="26"/>
        <v>5311</v>
      </c>
    </row>
    <row r="27" spans="1:52" x14ac:dyDescent="0.25">
      <c r="A27">
        <f t="shared" si="1"/>
        <v>5</v>
      </c>
      <c r="C27">
        <f t="shared" si="2"/>
        <v>3339</v>
      </c>
      <c r="D27">
        <f t="shared" si="3"/>
        <v>3181.5</v>
      </c>
      <c r="E27">
        <f t="shared" si="4"/>
        <v>5332</v>
      </c>
      <c r="F27">
        <f t="shared" si="5"/>
        <v>6222</v>
      </c>
      <c r="G27">
        <f t="shared" si="6"/>
        <v>5304</v>
      </c>
      <c r="H27">
        <f t="shared" si="7"/>
        <v>879</v>
      </c>
      <c r="I27">
        <f t="shared" si="8"/>
        <v>1418</v>
      </c>
      <c r="J27">
        <f t="shared" si="9"/>
        <v>2213.5</v>
      </c>
      <c r="K27">
        <f t="shared" si="10"/>
        <v>924</v>
      </c>
      <c r="L27">
        <f t="shared" si="11"/>
        <v>4730</v>
      </c>
      <c r="M27">
        <f t="shared" si="12"/>
        <v>616.5</v>
      </c>
      <c r="N27">
        <f t="shared" si="13"/>
        <v>1038.5</v>
      </c>
      <c r="O27">
        <f t="shared" si="14"/>
        <v>614.5</v>
      </c>
      <c r="P27">
        <f t="shared" si="15"/>
        <v>833</v>
      </c>
      <c r="Q27">
        <f t="shared" si="16"/>
        <v>1449.5</v>
      </c>
      <c r="R27">
        <f t="shared" si="17"/>
        <v>705.5</v>
      </c>
      <c r="S27">
        <f t="shared" si="18"/>
        <v>615</v>
      </c>
      <c r="T27">
        <f t="shared" si="19"/>
        <v>688</v>
      </c>
      <c r="U27">
        <f t="shared" si="20"/>
        <v>781</v>
      </c>
      <c r="V27">
        <f t="shared" si="21"/>
        <v>898.5</v>
      </c>
      <c r="W27">
        <f t="shared" si="22"/>
        <v>2273.5</v>
      </c>
      <c r="X27">
        <f t="shared" si="23"/>
        <v>1280</v>
      </c>
      <c r="Y27">
        <f t="shared" si="24"/>
        <v>7541</v>
      </c>
      <c r="Z27">
        <f t="shared" si="25"/>
        <v>1070.5</v>
      </c>
      <c r="AA27">
        <f t="shared" si="26"/>
        <v>4238.5</v>
      </c>
    </row>
    <row r="28" spans="1:52" x14ac:dyDescent="0.25">
      <c r="A28">
        <f t="shared" si="1"/>
        <v>6</v>
      </c>
      <c r="C28">
        <f t="shared" si="2"/>
        <v>4020</v>
      </c>
      <c r="D28">
        <f t="shared" si="3"/>
        <v>2792.5</v>
      </c>
      <c r="E28">
        <f t="shared" si="4"/>
        <v>2875</v>
      </c>
      <c r="F28">
        <f t="shared" si="5"/>
        <v>3928</v>
      </c>
      <c r="G28">
        <f t="shared" si="6"/>
        <v>5269.5</v>
      </c>
      <c r="H28">
        <f t="shared" si="7"/>
        <v>654.5</v>
      </c>
      <c r="I28">
        <f t="shared" si="8"/>
        <v>1019.5</v>
      </c>
      <c r="J28">
        <f t="shared" si="9"/>
        <v>2540.5</v>
      </c>
      <c r="K28">
        <f t="shared" si="10"/>
        <v>677</v>
      </c>
      <c r="L28">
        <f t="shared" si="11"/>
        <v>2565.5</v>
      </c>
      <c r="M28">
        <f t="shared" si="12"/>
        <v>614.5</v>
      </c>
      <c r="N28">
        <f t="shared" si="13"/>
        <v>748</v>
      </c>
      <c r="O28">
        <f t="shared" si="14"/>
        <v>1111.5</v>
      </c>
      <c r="P28">
        <f t="shared" si="15"/>
        <v>499</v>
      </c>
      <c r="Q28">
        <f t="shared" si="16"/>
        <v>1469.5</v>
      </c>
      <c r="R28">
        <f t="shared" si="17"/>
        <v>712</v>
      </c>
      <c r="S28">
        <f t="shared" si="18"/>
        <v>754</v>
      </c>
      <c r="T28">
        <f t="shared" si="19"/>
        <v>618</v>
      </c>
      <c r="U28">
        <f t="shared" si="20"/>
        <v>589</v>
      </c>
      <c r="V28">
        <f t="shared" si="21"/>
        <v>680</v>
      </c>
      <c r="W28">
        <f t="shared" si="22"/>
        <v>3058.5</v>
      </c>
      <c r="X28">
        <f t="shared" si="23"/>
        <v>920</v>
      </c>
      <c r="Y28">
        <f t="shared" si="24"/>
        <v>2560.5</v>
      </c>
      <c r="Z28">
        <f t="shared" si="25"/>
        <v>1168.5</v>
      </c>
      <c r="AA28">
        <f t="shared" si="26"/>
        <v>3187</v>
      </c>
    </row>
    <row r="29" spans="1:52" x14ac:dyDescent="0.25">
      <c r="A29">
        <f t="shared" si="1"/>
        <v>7</v>
      </c>
      <c r="C29">
        <f t="shared" si="2"/>
        <v>2712</v>
      </c>
      <c r="D29">
        <f t="shared" si="3"/>
        <v>3233.5</v>
      </c>
      <c r="E29">
        <f t="shared" si="4"/>
        <v>2367</v>
      </c>
      <c r="F29">
        <f t="shared" si="5"/>
        <v>2177</v>
      </c>
      <c r="G29">
        <f t="shared" si="6"/>
        <v>2231</v>
      </c>
      <c r="H29">
        <f t="shared" si="7"/>
        <v>1529.5</v>
      </c>
      <c r="I29">
        <f t="shared" si="8"/>
        <v>1118.5</v>
      </c>
      <c r="J29">
        <f t="shared" si="9"/>
        <v>2578.5</v>
      </c>
      <c r="K29">
        <f t="shared" si="10"/>
        <v>1054</v>
      </c>
      <c r="L29">
        <f t="shared" si="11"/>
        <v>1899</v>
      </c>
      <c r="M29">
        <f t="shared" si="12"/>
        <v>641</v>
      </c>
      <c r="N29">
        <f t="shared" si="13"/>
        <v>938</v>
      </c>
      <c r="O29">
        <f t="shared" si="14"/>
        <v>1036</v>
      </c>
      <c r="P29">
        <f t="shared" si="15"/>
        <v>807</v>
      </c>
      <c r="Q29">
        <f t="shared" si="16"/>
        <v>2290.5</v>
      </c>
      <c r="R29">
        <f t="shared" si="17"/>
        <v>946</v>
      </c>
      <c r="S29">
        <f t="shared" si="18"/>
        <v>721</v>
      </c>
      <c r="T29">
        <f t="shared" si="19"/>
        <v>1013</v>
      </c>
      <c r="U29">
        <f t="shared" si="20"/>
        <v>650.5</v>
      </c>
      <c r="V29">
        <f t="shared" si="21"/>
        <v>1160</v>
      </c>
      <c r="W29">
        <f t="shared" si="22"/>
        <v>1178.5</v>
      </c>
      <c r="X29">
        <f t="shared" si="23"/>
        <v>2456</v>
      </c>
      <c r="Y29">
        <f t="shared" si="24"/>
        <v>3281.5</v>
      </c>
      <c r="Z29">
        <f t="shared" si="25"/>
        <v>1657</v>
      </c>
      <c r="AA29">
        <f t="shared" si="26"/>
        <v>2137</v>
      </c>
    </row>
    <row r="30" spans="1:52" x14ac:dyDescent="0.25">
      <c r="A30">
        <f t="shared" si="1"/>
        <v>8</v>
      </c>
      <c r="C30">
        <f t="shared" si="2"/>
        <v>4110.5</v>
      </c>
      <c r="D30">
        <f t="shared" si="3"/>
        <v>4809</v>
      </c>
      <c r="E30">
        <f t="shared" si="4"/>
        <v>1243.5</v>
      </c>
      <c r="F30">
        <f t="shared" si="5"/>
        <v>4468.5</v>
      </c>
      <c r="G30">
        <f t="shared" si="6"/>
        <v>6820</v>
      </c>
      <c r="H30">
        <f t="shared" si="7"/>
        <v>448.5</v>
      </c>
      <c r="I30">
        <f t="shared" si="8"/>
        <v>837.5</v>
      </c>
      <c r="J30">
        <f t="shared" si="9"/>
        <v>888</v>
      </c>
      <c r="K30">
        <f t="shared" si="10"/>
        <v>688</v>
      </c>
      <c r="L30">
        <f t="shared" si="11"/>
        <v>4412.5</v>
      </c>
      <c r="M30">
        <f t="shared" si="12"/>
        <v>493.5</v>
      </c>
      <c r="N30">
        <f t="shared" si="13"/>
        <v>500</v>
      </c>
      <c r="O30">
        <f t="shared" si="14"/>
        <v>841</v>
      </c>
      <c r="P30">
        <f t="shared" si="15"/>
        <v>549.5</v>
      </c>
      <c r="Q30">
        <f t="shared" si="16"/>
        <v>2034</v>
      </c>
      <c r="R30">
        <f t="shared" si="17"/>
        <v>480.5</v>
      </c>
      <c r="S30">
        <f t="shared" si="18"/>
        <v>550</v>
      </c>
      <c r="T30">
        <f t="shared" si="19"/>
        <v>722</v>
      </c>
      <c r="U30">
        <f t="shared" si="20"/>
        <v>498</v>
      </c>
      <c r="V30">
        <f t="shared" si="21"/>
        <v>764.5</v>
      </c>
      <c r="W30">
        <f t="shared" si="22"/>
        <v>1413</v>
      </c>
      <c r="X30">
        <f t="shared" si="23"/>
        <v>2826.5</v>
      </c>
      <c r="Y30">
        <f t="shared" si="24"/>
        <v>996</v>
      </c>
      <c r="Z30">
        <f t="shared" si="25"/>
        <v>1171.5</v>
      </c>
      <c r="AA30">
        <f t="shared" si="26"/>
        <v>3733.5</v>
      </c>
    </row>
    <row r="31" spans="1:52" x14ac:dyDescent="0.25">
      <c r="A31">
        <f t="shared" si="1"/>
        <v>9</v>
      </c>
      <c r="C31">
        <f t="shared" ref="C31:C37" si="27">AVERAGE(C13,AB13)</f>
        <v>4165</v>
      </c>
      <c r="D31">
        <f t="shared" ref="D31:D37" si="28">AVERAGE(D13,AC13)</f>
        <v>3213.5</v>
      </c>
      <c r="E31">
        <f t="shared" ref="E31:E37" si="29">AVERAGE(E13,AD13)</f>
        <v>6519</v>
      </c>
      <c r="F31">
        <f t="shared" ref="F31:F37" si="30">AVERAGE(F13,AE13)</f>
        <v>6647</v>
      </c>
      <c r="G31">
        <f t="shared" ref="G31:G37" si="31">AVERAGE(G13,AF13)</f>
        <v>5645.5</v>
      </c>
      <c r="H31">
        <f t="shared" ref="H31:H37" si="32">AVERAGE(H13,AG13)</f>
        <v>514.5</v>
      </c>
      <c r="I31">
        <f t="shared" ref="I31:I37" si="33">AVERAGE(I13,AH13)</f>
        <v>1147</v>
      </c>
      <c r="J31">
        <f t="shared" ref="J31:J37" si="34">AVERAGE(J13,AI13)</f>
        <v>1789</v>
      </c>
      <c r="K31">
        <f t="shared" ref="K31:K37" si="35">AVERAGE(K13,AJ13)</f>
        <v>464.5</v>
      </c>
      <c r="L31">
        <f t="shared" ref="L31:L37" si="36">AVERAGE(L13,AK13)</f>
        <v>2980.5</v>
      </c>
      <c r="M31">
        <f t="shared" ref="M31:M37" si="37">AVERAGE(M13,AL13)</f>
        <v>655</v>
      </c>
      <c r="N31">
        <f t="shared" ref="N31:N37" si="38">AVERAGE(N13,AM13)</f>
        <v>563.5</v>
      </c>
      <c r="O31">
        <f t="shared" ref="O31:O37" si="39">AVERAGE(O13,AN13)</f>
        <v>2049.5</v>
      </c>
      <c r="P31">
        <f t="shared" ref="P31:P37" si="40">AVERAGE(P13,AO13)</f>
        <v>667.5</v>
      </c>
      <c r="Q31">
        <f t="shared" ref="Q31:Q37" si="41">AVERAGE(Q13,AP13)</f>
        <v>1154.5</v>
      </c>
      <c r="R31">
        <f t="shared" ref="R31:R37" si="42">AVERAGE(R13,AQ13)</f>
        <v>555.5</v>
      </c>
      <c r="S31">
        <f t="shared" ref="S31:S37" si="43">AVERAGE(S13,AR13)</f>
        <v>511.5</v>
      </c>
      <c r="T31">
        <f t="shared" ref="T31:T37" si="44">AVERAGE(T13,AS13)</f>
        <v>662.5</v>
      </c>
      <c r="U31">
        <f t="shared" ref="U31:U37" si="45">AVERAGE(U13,AT13)</f>
        <v>424.5</v>
      </c>
      <c r="V31">
        <f t="shared" ref="V31:V37" si="46">AVERAGE(V13,AU13)</f>
        <v>657.5</v>
      </c>
      <c r="W31">
        <f t="shared" ref="W31:W37" si="47">AVERAGE(W13,AV13)</f>
        <v>820.5</v>
      </c>
      <c r="X31">
        <f t="shared" ref="X31:X37" si="48">AVERAGE(X13,AW13)</f>
        <v>5572.5</v>
      </c>
      <c r="Y31">
        <f t="shared" ref="Y31:Y37" si="49">AVERAGE(Y13,AX13)</f>
        <v>4015.5</v>
      </c>
      <c r="Z31">
        <f t="shared" ref="Z31:Z37" si="50">AVERAGE(Z13,AY13)</f>
        <v>1402.5</v>
      </c>
      <c r="AA31">
        <f t="shared" ref="AA31:AA37" si="51">AVERAGE(AA13,AZ13)</f>
        <v>6823</v>
      </c>
    </row>
    <row r="32" spans="1:52" x14ac:dyDescent="0.25">
      <c r="A32">
        <f t="shared" si="1"/>
        <v>11</v>
      </c>
      <c r="C32">
        <f t="shared" si="27"/>
        <v>4522.5</v>
      </c>
      <c r="D32">
        <f t="shared" si="28"/>
        <v>2611</v>
      </c>
      <c r="E32">
        <f t="shared" si="29"/>
        <v>8095</v>
      </c>
      <c r="F32">
        <f t="shared" si="30"/>
        <v>7497</v>
      </c>
      <c r="G32">
        <f t="shared" si="31"/>
        <v>8708.5</v>
      </c>
      <c r="H32">
        <f t="shared" si="32"/>
        <v>696</v>
      </c>
      <c r="I32">
        <f t="shared" si="33"/>
        <v>1641.5</v>
      </c>
      <c r="J32">
        <f t="shared" si="34"/>
        <v>2775.5</v>
      </c>
      <c r="K32">
        <f t="shared" si="35"/>
        <v>887</v>
      </c>
      <c r="L32">
        <f t="shared" si="36"/>
        <v>5443.5</v>
      </c>
      <c r="M32">
        <f t="shared" si="37"/>
        <v>572</v>
      </c>
      <c r="N32">
        <f t="shared" si="38"/>
        <v>588.5</v>
      </c>
      <c r="O32">
        <f t="shared" si="39"/>
        <v>1641.5</v>
      </c>
      <c r="P32">
        <f t="shared" si="40"/>
        <v>605</v>
      </c>
      <c r="Q32">
        <f t="shared" si="41"/>
        <v>4170.5</v>
      </c>
      <c r="R32">
        <f t="shared" si="42"/>
        <v>572</v>
      </c>
      <c r="S32">
        <f t="shared" si="43"/>
        <v>606</v>
      </c>
      <c r="T32">
        <f t="shared" si="44"/>
        <v>571.5</v>
      </c>
      <c r="U32">
        <f t="shared" si="45"/>
        <v>540</v>
      </c>
      <c r="V32">
        <f t="shared" si="46"/>
        <v>837</v>
      </c>
      <c r="W32">
        <f t="shared" si="47"/>
        <v>754</v>
      </c>
      <c r="X32">
        <f t="shared" si="48"/>
        <v>1269.5</v>
      </c>
      <c r="Y32">
        <f t="shared" si="49"/>
        <v>2866.5</v>
      </c>
      <c r="Z32">
        <f t="shared" si="50"/>
        <v>3200</v>
      </c>
      <c r="AA32">
        <f t="shared" si="51"/>
        <v>4328.5</v>
      </c>
    </row>
    <row r="33" spans="1:27" x14ac:dyDescent="0.25">
      <c r="A33">
        <f t="shared" si="1"/>
        <v>12</v>
      </c>
      <c r="C33">
        <f t="shared" si="27"/>
        <v>1988.5</v>
      </c>
      <c r="D33">
        <f t="shared" si="28"/>
        <v>1127</v>
      </c>
      <c r="E33">
        <f t="shared" si="29"/>
        <v>1905.5</v>
      </c>
      <c r="F33">
        <f t="shared" si="30"/>
        <v>1425.5</v>
      </c>
      <c r="G33">
        <f t="shared" si="31"/>
        <v>1466.5</v>
      </c>
      <c r="H33">
        <f t="shared" si="32"/>
        <v>837</v>
      </c>
      <c r="I33">
        <f t="shared" si="33"/>
        <v>787.5</v>
      </c>
      <c r="J33">
        <f t="shared" si="34"/>
        <v>830.5</v>
      </c>
      <c r="K33">
        <f t="shared" si="35"/>
        <v>673.5</v>
      </c>
      <c r="L33">
        <f t="shared" si="36"/>
        <v>5997.5</v>
      </c>
      <c r="M33">
        <f t="shared" si="37"/>
        <v>530.5</v>
      </c>
      <c r="N33">
        <f t="shared" si="38"/>
        <v>597</v>
      </c>
      <c r="O33">
        <f t="shared" si="39"/>
        <v>812</v>
      </c>
      <c r="P33">
        <f t="shared" si="40"/>
        <v>623</v>
      </c>
      <c r="Q33">
        <f t="shared" si="41"/>
        <v>1311</v>
      </c>
      <c r="R33">
        <f t="shared" si="42"/>
        <v>539</v>
      </c>
      <c r="S33">
        <f t="shared" si="43"/>
        <v>654.5</v>
      </c>
      <c r="T33">
        <f t="shared" si="44"/>
        <v>713</v>
      </c>
      <c r="U33">
        <f t="shared" si="45"/>
        <v>456</v>
      </c>
      <c r="V33">
        <f t="shared" si="46"/>
        <v>762.5</v>
      </c>
      <c r="W33">
        <f t="shared" si="47"/>
        <v>563.5</v>
      </c>
      <c r="X33">
        <f t="shared" si="48"/>
        <v>945</v>
      </c>
      <c r="Y33">
        <f t="shared" si="49"/>
        <v>5601.5</v>
      </c>
      <c r="Z33">
        <f t="shared" si="50"/>
        <v>1251</v>
      </c>
      <c r="AA33">
        <f t="shared" si="51"/>
        <v>2013.5</v>
      </c>
    </row>
    <row r="34" spans="1:27" x14ac:dyDescent="0.25">
      <c r="A34">
        <f t="shared" si="1"/>
        <v>13</v>
      </c>
      <c r="C34">
        <f t="shared" si="27"/>
        <v>5110.5</v>
      </c>
      <c r="D34">
        <f t="shared" si="28"/>
        <v>5437.5</v>
      </c>
      <c r="E34">
        <f t="shared" si="29"/>
        <v>3825.5</v>
      </c>
      <c r="F34">
        <f t="shared" si="30"/>
        <v>4286</v>
      </c>
      <c r="G34">
        <f t="shared" si="31"/>
        <v>4657</v>
      </c>
      <c r="H34">
        <f t="shared" si="32"/>
        <v>717</v>
      </c>
      <c r="I34">
        <f t="shared" si="33"/>
        <v>920.5</v>
      </c>
      <c r="J34">
        <f t="shared" si="34"/>
        <v>3496</v>
      </c>
      <c r="K34">
        <f t="shared" si="35"/>
        <v>631</v>
      </c>
      <c r="L34">
        <f t="shared" si="36"/>
        <v>2654.5</v>
      </c>
      <c r="M34">
        <f t="shared" si="37"/>
        <v>518</v>
      </c>
      <c r="N34">
        <f t="shared" si="38"/>
        <v>624</v>
      </c>
      <c r="O34">
        <f t="shared" si="39"/>
        <v>1127.5</v>
      </c>
      <c r="P34">
        <f t="shared" si="40"/>
        <v>555</v>
      </c>
      <c r="Q34">
        <f t="shared" si="41"/>
        <v>1810.5</v>
      </c>
      <c r="R34">
        <f t="shared" si="42"/>
        <v>555</v>
      </c>
      <c r="S34">
        <f t="shared" si="43"/>
        <v>598.5</v>
      </c>
      <c r="T34">
        <f t="shared" si="44"/>
        <v>657</v>
      </c>
      <c r="U34">
        <f t="shared" si="45"/>
        <v>608</v>
      </c>
      <c r="V34">
        <f t="shared" si="46"/>
        <v>906.5</v>
      </c>
      <c r="W34">
        <f t="shared" si="47"/>
        <v>2955.5</v>
      </c>
      <c r="X34">
        <f t="shared" si="48"/>
        <v>2193</v>
      </c>
      <c r="Y34">
        <f t="shared" si="49"/>
        <v>3284</v>
      </c>
      <c r="Z34">
        <f t="shared" si="50"/>
        <v>672.5</v>
      </c>
      <c r="AA34">
        <f t="shared" si="51"/>
        <v>5753.5</v>
      </c>
    </row>
    <row r="35" spans="1:27" x14ac:dyDescent="0.25">
      <c r="A35">
        <f t="shared" si="1"/>
        <v>14</v>
      </c>
      <c r="C35">
        <f t="shared" si="27"/>
        <v>10010</v>
      </c>
      <c r="D35">
        <f t="shared" si="28"/>
        <v>10001.5</v>
      </c>
      <c r="E35">
        <f t="shared" si="29"/>
        <v>10007.5</v>
      </c>
      <c r="F35">
        <f t="shared" si="30"/>
        <v>10000</v>
      </c>
      <c r="G35">
        <f t="shared" si="31"/>
        <v>10000</v>
      </c>
      <c r="H35">
        <f t="shared" si="32"/>
        <v>676.5</v>
      </c>
      <c r="I35">
        <f t="shared" si="33"/>
        <v>1057.5</v>
      </c>
      <c r="J35">
        <f t="shared" si="34"/>
        <v>4488</v>
      </c>
      <c r="K35">
        <f t="shared" si="35"/>
        <v>777</v>
      </c>
      <c r="L35">
        <f t="shared" si="36"/>
        <v>3089</v>
      </c>
      <c r="M35">
        <f t="shared" si="37"/>
        <v>566.5</v>
      </c>
      <c r="N35">
        <f t="shared" si="38"/>
        <v>573</v>
      </c>
      <c r="O35">
        <f t="shared" si="39"/>
        <v>734.5</v>
      </c>
      <c r="P35">
        <f t="shared" si="40"/>
        <v>561</v>
      </c>
      <c r="Q35">
        <f t="shared" si="41"/>
        <v>1013.5</v>
      </c>
      <c r="R35">
        <f t="shared" si="42"/>
        <v>511</v>
      </c>
      <c r="S35">
        <f t="shared" si="43"/>
        <v>581.5</v>
      </c>
      <c r="T35">
        <f t="shared" si="44"/>
        <v>804.5</v>
      </c>
      <c r="U35">
        <f t="shared" si="45"/>
        <v>538</v>
      </c>
      <c r="V35">
        <f t="shared" si="46"/>
        <v>873</v>
      </c>
      <c r="W35">
        <f t="shared" si="47"/>
        <v>8996.5</v>
      </c>
      <c r="X35">
        <f t="shared" si="48"/>
        <v>2593.5</v>
      </c>
      <c r="Y35">
        <f t="shared" si="49"/>
        <v>6553</v>
      </c>
      <c r="Z35">
        <f t="shared" si="50"/>
        <v>2532</v>
      </c>
      <c r="AA35">
        <f t="shared" si="51"/>
        <v>8115</v>
      </c>
    </row>
    <row r="37" spans="1:27" x14ac:dyDescent="0.25">
      <c r="C37">
        <f>AVERAGE(C25:C35)</f>
        <v>4945.318181818182</v>
      </c>
      <c r="D37">
        <f t="shared" ref="D37:AA37" si="52">AVERAGE(D25:D35)</f>
        <v>4428.863636363636</v>
      </c>
      <c r="E37">
        <f t="shared" si="52"/>
        <v>5319.409090909091</v>
      </c>
      <c r="F37">
        <f t="shared" si="52"/>
        <v>5638.181818181818</v>
      </c>
      <c r="G37">
        <f t="shared" si="52"/>
        <v>6042.545454545455</v>
      </c>
      <c r="H37">
        <f t="shared" si="52"/>
        <v>741</v>
      </c>
      <c r="I37">
        <f t="shared" si="52"/>
        <v>1026.909090909091</v>
      </c>
      <c r="J37">
        <f t="shared" si="52"/>
        <v>2565.7727272727275</v>
      </c>
      <c r="K37">
        <f t="shared" si="52"/>
        <v>804.27272727272725</v>
      </c>
      <c r="L37">
        <f t="shared" si="52"/>
        <v>4546.227272727273</v>
      </c>
      <c r="M37">
        <f t="shared" si="52"/>
        <v>579.86363636363637</v>
      </c>
      <c r="N37">
        <f t="shared" si="52"/>
        <v>671.86363636363637</v>
      </c>
      <c r="O37">
        <f t="shared" si="52"/>
        <v>1186.0454545454545</v>
      </c>
      <c r="P37">
        <f t="shared" si="52"/>
        <v>633</v>
      </c>
      <c r="Q37">
        <f t="shared" si="52"/>
        <v>1876.2272727272727</v>
      </c>
      <c r="R37">
        <f t="shared" si="52"/>
        <v>618.22727272727275</v>
      </c>
      <c r="S37">
        <f t="shared" si="52"/>
        <v>613.18181818181813</v>
      </c>
      <c r="T37">
        <f t="shared" si="52"/>
        <v>707.13636363636363</v>
      </c>
      <c r="U37">
        <f t="shared" si="52"/>
        <v>555.13636363636363</v>
      </c>
      <c r="V37">
        <f t="shared" si="52"/>
        <v>836.59090909090912</v>
      </c>
      <c r="W37">
        <f t="shared" si="52"/>
        <v>2134.909090909091</v>
      </c>
      <c r="X37">
        <f t="shared" si="52"/>
        <v>2392.7727272727275</v>
      </c>
      <c r="Y37">
        <f t="shared" si="52"/>
        <v>4851.636363636364</v>
      </c>
      <c r="Z37">
        <f t="shared" si="52"/>
        <v>1470.7272727272727</v>
      </c>
      <c r="AA37">
        <f t="shared" si="52"/>
        <v>4756.318181818182</v>
      </c>
    </row>
    <row r="42" spans="1:27" x14ac:dyDescent="0.25">
      <c r="C42" t="s">
        <v>54</v>
      </c>
    </row>
    <row r="45" spans="1:27" ht="15.75" thickBot="1" x14ac:dyDescent="0.3">
      <c r="C45" t="str">
        <f>target!C46</f>
        <v>Amplitude 0</v>
      </c>
      <c r="D45" t="str">
        <f>target!D46</f>
        <v>Amplitude 6</v>
      </c>
      <c r="E45" t="str">
        <f>target!E46</f>
        <v>Amplitude 12</v>
      </c>
      <c r="F45" t="str">
        <f>target!F46</f>
        <v>Amplitude 24</v>
      </c>
      <c r="G45" t="str">
        <f>target!G46</f>
        <v>Amplitude 48</v>
      </c>
    </row>
    <row r="46" spans="1:27" ht="16.5" thickTop="1" thickBot="1" x14ac:dyDescent="0.3">
      <c r="B46" t="str">
        <f>target!B47</f>
        <v>WL 800</v>
      </c>
      <c r="C46">
        <f>G37</f>
        <v>6042.545454545455</v>
      </c>
      <c r="D46">
        <f>AA37</f>
        <v>4756.318181818182</v>
      </c>
      <c r="E46">
        <f>L37</f>
        <v>4546.227272727273</v>
      </c>
      <c r="F46">
        <f>Q37</f>
        <v>1876.2272727272727</v>
      </c>
      <c r="G46" s="9">
        <f>V37</f>
        <v>836.59090909090912</v>
      </c>
      <c r="I46">
        <f>AVERAGE(C46:G46)</f>
        <v>3611.5818181818177</v>
      </c>
    </row>
    <row r="47" spans="1:27" ht="15.75" thickTop="1" x14ac:dyDescent="0.25">
      <c r="B47" t="str">
        <f>target!B48</f>
        <v>WL 400</v>
      </c>
      <c r="C47">
        <f>E37</f>
        <v>5319.409090909091</v>
      </c>
      <c r="D47">
        <f>Y37</f>
        <v>4851.636363636364</v>
      </c>
      <c r="E47" s="2">
        <f>J37</f>
        <v>2565.7727272727275</v>
      </c>
      <c r="F47" s="3">
        <f>O37</f>
        <v>1186.0454545454545</v>
      </c>
      <c r="G47" s="7">
        <f>T37</f>
        <v>707.13636363636363</v>
      </c>
      <c r="I47">
        <f t="shared" ref="I47:I50" si="53">AVERAGE(C47:G47)</f>
        <v>2926.0000000000005</v>
      </c>
    </row>
    <row r="48" spans="1:27" x14ac:dyDescent="0.25">
      <c r="B48" t="str">
        <f>target!B49</f>
        <v>WL 200</v>
      </c>
      <c r="C48">
        <f>D37</f>
        <v>4428.863636363636</v>
      </c>
      <c r="D48">
        <f>X37</f>
        <v>2392.7727272727275</v>
      </c>
      <c r="E48" s="4">
        <f>I37</f>
        <v>1026.909090909091</v>
      </c>
      <c r="F48" s="1">
        <f>N37</f>
        <v>671.86363636363637</v>
      </c>
      <c r="G48" s="7">
        <f>S37</f>
        <v>613.18181818181813</v>
      </c>
      <c r="I48">
        <f t="shared" si="53"/>
        <v>1826.7181818181821</v>
      </c>
    </row>
    <row r="49" spans="2:9" x14ac:dyDescent="0.25">
      <c r="B49" t="str">
        <f>target!B50</f>
        <v>WL 100</v>
      </c>
      <c r="C49">
        <f>C37</f>
        <v>4945.318181818182</v>
      </c>
      <c r="D49">
        <f>W37</f>
        <v>2134.909090909091</v>
      </c>
      <c r="E49" s="4">
        <f>H37</f>
        <v>741</v>
      </c>
      <c r="F49" s="1">
        <f>M37</f>
        <v>579.86363636363637</v>
      </c>
      <c r="G49" s="7">
        <f>R37</f>
        <v>618.22727272727275</v>
      </c>
      <c r="I49">
        <f t="shared" si="53"/>
        <v>1803.8636363636365</v>
      </c>
    </row>
    <row r="50" spans="2:9" ht="15.75" thickBot="1" x14ac:dyDescent="0.3">
      <c r="B50" t="str">
        <f>target!B51</f>
        <v>WL 50</v>
      </c>
      <c r="C50">
        <f>F37</f>
        <v>5638.181818181818</v>
      </c>
      <c r="D50">
        <f>Z37</f>
        <v>1470.7272727272727</v>
      </c>
      <c r="E50" s="5">
        <f>K37</f>
        <v>804.27272727272725</v>
      </c>
      <c r="F50" s="6">
        <f>P37</f>
        <v>633</v>
      </c>
      <c r="G50" s="8">
        <f>U37</f>
        <v>555.13636363636363</v>
      </c>
      <c r="I50">
        <f t="shared" si="53"/>
        <v>1820.2636363636364</v>
      </c>
    </row>
    <row r="51" spans="2:9" ht="15.75" thickTop="1" x14ac:dyDescent="0.25"/>
    <row r="52" spans="2:9" x14ac:dyDescent="0.25">
      <c r="C52">
        <f>AVERAGE(C46:C50)</f>
        <v>5274.8636363636369</v>
      </c>
      <c r="D52">
        <f t="shared" ref="D52:G52" si="54">AVERAGE(D46:D50)</f>
        <v>3121.272727272727</v>
      </c>
      <c r="E52">
        <f t="shared" si="54"/>
        <v>1936.836363636364</v>
      </c>
      <c r="F52">
        <f t="shared" si="54"/>
        <v>989.4</v>
      </c>
      <c r="G52">
        <f t="shared" si="54"/>
        <v>666.05454545454552</v>
      </c>
    </row>
  </sheetData>
  <conditionalFormatting sqref="D46:G50 I46:I50 D52:G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G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G50 C52:G52 I46:I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abSelected="1" topLeftCell="A40" workbookViewId="0">
      <selection activeCell="L76" sqref="L76"/>
    </sheetView>
  </sheetViews>
  <sheetFormatPr defaultRowHeight="15" x14ac:dyDescent="0.25"/>
  <cols>
    <col min="3" max="3" width="13.7109375" customWidth="1"/>
    <col min="4" max="4" width="10.7109375" bestFit="1" customWidth="1"/>
    <col min="5" max="7" width="10.7109375" customWidth="1"/>
    <col min="8" max="22" width="11.7109375" bestFit="1" customWidth="1"/>
    <col min="23" max="27" width="10.7109375" bestFit="1" customWidth="1"/>
  </cols>
  <sheetData>
    <row r="1" spans="1:52" x14ac:dyDescent="0.25">
      <c r="C1" t="str">
        <f>time!C1</f>
        <v>Repetition 0</v>
      </c>
      <c r="D1" t="str">
        <f>time!D1</f>
        <v>Repetition 0</v>
      </c>
      <c r="E1" t="str">
        <f>time!E1</f>
        <v>Repetition 0</v>
      </c>
      <c r="F1" t="str">
        <f>time!F1</f>
        <v>Repetition 0</v>
      </c>
      <c r="G1" t="str">
        <f>time!G1</f>
        <v>Repetition 0</v>
      </c>
      <c r="H1" t="str">
        <f>time!H1</f>
        <v>Repetition 0</v>
      </c>
      <c r="I1" t="str">
        <f>time!I1</f>
        <v>Repetition 0</v>
      </c>
      <c r="J1" t="str">
        <f>time!J1</f>
        <v>Repetition 0</v>
      </c>
      <c r="K1" t="str">
        <f>time!K1</f>
        <v>Repetition 0</v>
      </c>
      <c r="L1" t="str">
        <f>time!L1</f>
        <v>Repetition 0</v>
      </c>
      <c r="M1" t="str">
        <f>time!M1</f>
        <v>Repetition 0</v>
      </c>
      <c r="N1" t="str">
        <f>time!N1</f>
        <v>Repetition 0</v>
      </c>
      <c r="O1" t="str">
        <f>time!O1</f>
        <v>Repetition 0</v>
      </c>
      <c r="P1" t="str">
        <f>time!P1</f>
        <v>Repetition 0</v>
      </c>
      <c r="Q1" t="str">
        <f>time!Q1</f>
        <v>Repetition 0</v>
      </c>
      <c r="R1" t="str">
        <f>time!R1</f>
        <v>Repetition 0</v>
      </c>
      <c r="S1" t="str">
        <f>time!S1</f>
        <v>Repetition 0</v>
      </c>
      <c r="T1" t="str">
        <f>time!T1</f>
        <v>Repetition 0</v>
      </c>
      <c r="U1" t="str">
        <f>time!U1</f>
        <v>Repetition 0</v>
      </c>
      <c r="V1" t="str">
        <f>time!V1</f>
        <v>Repetition 0</v>
      </c>
      <c r="W1" t="str">
        <f>time!W1</f>
        <v>Repetition 0</v>
      </c>
      <c r="X1" t="str">
        <f>time!X1</f>
        <v>Repetition 0</v>
      </c>
      <c r="Y1" t="str">
        <f>time!Y1</f>
        <v>Repetition 0</v>
      </c>
      <c r="Z1" t="str">
        <f>time!Z1</f>
        <v>Repetition 0</v>
      </c>
      <c r="AA1" t="str">
        <f>time!AA1</f>
        <v>Repetition 0</v>
      </c>
      <c r="AB1" t="str">
        <f>time!AB1</f>
        <v>Repetition 1</v>
      </c>
      <c r="AC1" t="str">
        <f>time!AC1</f>
        <v>Repetition 1</v>
      </c>
      <c r="AD1" t="str">
        <f>time!AD1</f>
        <v>Repetition 1</v>
      </c>
      <c r="AE1" t="str">
        <f>time!AE1</f>
        <v>Repetition 1</v>
      </c>
      <c r="AF1" t="str">
        <f>time!AF1</f>
        <v>Repetition 1</v>
      </c>
      <c r="AG1" t="str">
        <f>time!AG1</f>
        <v>Repetition 1</v>
      </c>
      <c r="AH1" t="str">
        <f>time!AH1</f>
        <v>Repetition 1</v>
      </c>
      <c r="AI1" t="str">
        <f>time!AI1</f>
        <v>Repetition 1</v>
      </c>
      <c r="AJ1" t="str">
        <f>time!AJ1</f>
        <v>Repetition 1</v>
      </c>
      <c r="AK1" t="str">
        <f>time!AK1</f>
        <v>Repetition 1</v>
      </c>
      <c r="AL1" t="str">
        <f>time!AL1</f>
        <v>Repetition 1</v>
      </c>
      <c r="AM1" t="str">
        <f>time!AM1</f>
        <v>Repetition 1</v>
      </c>
      <c r="AN1" t="str">
        <f>time!AN1</f>
        <v>Repetition 1</v>
      </c>
      <c r="AO1" t="str">
        <f>time!AO1</f>
        <v>Repetition 1</v>
      </c>
      <c r="AP1" t="str">
        <f>time!AP1</f>
        <v>Repetition 1</v>
      </c>
      <c r="AQ1" t="str">
        <f>time!AQ1</f>
        <v>Repetition 1</v>
      </c>
      <c r="AR1" t="str">
        <f>time!AR1</f>
        <v>Repetition 1</v>
      </c>
      <c r="AS1" t="str">
        <f>time!AS1</f>
        <v>Repetition 1</v>
      </c>
      <c r="AT1" t="str">
        <f>time!AT1</f>
        <v>Repetition 1</v>
      </c>
      <c r="AU1" t="str">
        <f>time!AU1</f>
        <v>Repetition 1</v>
      </c>
      <c r="AV1" t="str">
        <f>time!AV1</f>
        <v>Repetition 1</v>
      </c>
      <c r="AW1" t="str">
        <f>time!AW1</f>
        <v>Repetition 1</v>
      </c>
      <c r="AX1" t="str">
        <f>time!AX1</f>
        <v>Repetition 1</v>
      </c>
      <c r="AY1" t="str">
        <f>time!AY1</f>
        <v>Repetition 1</v>
      </c>
      <c r="AZ1" t="str">
        <f>time!AZ1</f>
        <v>Repetition 1</v>
      </c>
    </row>
    <row r="2" spans="1:52" x14ac:dyDescent="0.25">
      <c r="C2" t="str">
        <f>time!C2</f>
        <v>Amplitude 0</v>
      </c>
      <c r="D2" t="str">
        <f>time!D2</f>
        <v>Amplitude 0</v>
      </c>
      <c r="E2" t="str">
        <f>time!E2</f>
        <v>Amplitude 0</v>
      </c>
      <c r="F2" t="str">
        <f>time!F2</f>
        <v>Amplitude 0</v>
      </c>
      <c r="G2" t="str">
        <f>time!G2</f>
        <v>Amplitude 0</v>
      </c>
      <c r="H2" t="str">
        <f>time!H2</f>
        <v>Amplitude 12</v>
      </c>
      <c r="I2" t="str">
        <f>time!I2</f>
        <v>Amplitude 12</v>
      </c>
      <c r="J2" t="str">
        <f>time!J2</f>
        <v>Amplitude 12</v>
      </c>
      <c r="K2" t="str">
        <f>time!K2</f>
        <v>Amplitude 12</v>
      </c>
      <c r="L2" t="str">
        <f>time!L2</f>
        <v>Amplitude 12</v>
      </c>
      <c r="M2" t="str">
        <f>time!M2</f>
        <v>Amplitude 24</v>
      </c>
      <c r="N2" t="str">
        <f>time!N2</f>
        <v>Amplitude 24</v>
      </c>
      <c r="O2" t="str">
        <f>time!O2</f>
        <v>Amplitude 24</v>
      </c>
      <c r="P2" t="str">
        <f>time!P2</f>
        <v>Amplitude 24</v>
      </c>
      <c r="Q2" t="str">
        <f>time!Q2</f>
        <v>Amplitude 24</v>
      </c>
      <c r="R2" t="str">
        <f>time!R2</f>
        <v>Amplitude 48</v>
      </c>
      <c r="S2" t="str">
        <f>time!S2</f>
        <v>Amplitude 48</v>
      </c>
      <c r="T2" t="str">
        <f>time!T2</f>
        <v>Amplitude 48</v>
      </c>
      <c r="U2" t="str">
        <f>time!U2</f>
        <v>Amplitude 48</v>
      </c>
      <c r="V2" t="str">
        <f>time!V2</f>
        <v>Amplitude 48</v>
      </c>
      <c r="W2" t="str">
        <f>time!W2</f>
        <v>Amplitude 6</v>
      </c>
      <c r="X2" t="str">
        <f>time!X2</f>
        <v>Amplitude 6</v>
      </c>
      <c r="Y2" t="str">
        <f>time!Y2</f>
        <v>Amplitude 6</v>
      </c>
      <c r="Z2" t="str">
        <f>time!Z2</f>
        <v>Amplitude 6</v>
      </c>
      <c r="AA2" t="str">
        <f>time!AA2</f>
        <v>Amplitude 6</v>
      </c>
      <c r="AB2" t="str">
        <f>time!AB2</f>
        <v>Amplitude 0</v>
      </c>
      <c r="AC2" t="str">
        <f>time!AC2</f>
        <v>Amplitude 0</v>
      </c>
      <c r="AD2" t="str">
        <f>time!AD2</f>
        <v>Amplitude 0</v>
      </c>
      <c r="AE2" t="str">
        <f>time!AE2</f>
        <v>Amplitude 0</v>
      </c>
      <c r="AF2" t="str">
        <f>time!AF2</f>
        <v>Amplitude 0</v>
      </c>
      <c r="AG2" t="str">
        <f>time!AG2</f>
        <v>Amplitude 12</v>
      </c>
      <c r="AH2" t="str">
        <f>time!AH2</f>
        <v>Amplitude 12</v>
      </c>
      <c r="AI2" t="str">
        <f>time!AI2</f>
        <v>Amplitude 12</v>
      </c>
      <c r="AJ2" t="str">
        <f>time!AJ2</f>
        <v>Amplitude 12</v>
      </c>
      <c r="AK2" t="str">
        <f>time!AK2</f>
        <v>Amplitude 12</v>
      </c>
      <c r="AL2" t="str">
        <f>time!AL2</f>
        <v>Amplitude 24</v>
      </c>
      <c r="AM2" t="str">
        <f>time!AM2</f>
        <v>Amplitude 24</v>
      </c>
      <c r="AN2" t="str">
        <f>time!AN2</f>
        <v>Amplitude 24</v>
      </c>
      <c r="AO2" t="str">
        <f>time!AO2</f>
        <v>Amplitude 24</v>
      </c>
      <c r="AP2" t="str">
        <f>time!AP2</f>
        <v>Amplitude 24</v>
      </c>
      <c r="AQ2" t="str">
        <f>time!AQ2</f>
        <v>Amplitude 48</v>
      </c>
      <c r="AR2" t="str">
        <f>time!AR2</f>
        <v>Amplitude 48</v>
      </c>
      <c r="AS2" t="str">
        <f>time!AS2</f>
        <v>Amplitude 48</v>
      </c>
      <c r="AT2" t="str">
        <f>time!AT2</f>
        <v>Amplitude 48</v>
      </c>
      <c r="AU2" t="str">
        <f>time!AU2</f>
        <v>Amplitude 48</v>
      </c>
      <c r="AV2" t="str">
        <f>time!AV2</f>
        <v>Amplitude 6</v>
      </c>
      <c r="AW2" t="str">
        <f>time!AW2</f>
        <v>Amplitude 6</v>
      </c>
      <c r="AX2" t="str">
        <f>time!AX2</f>
        <v>Amplitude 6</v>
      </c>
      <c r="AY2" t="str">
        <f>time!AY2</f>
        <v>Amplitude 6</v>
      </c>
      <c r="AZ2" t="str">
        <f>time!AZ2</f>
        <v>Amplitude 6</v>
      </c>
    </row>
    <row r="3" spans="1:52" x14ac:dyDescent="0.25">
      <c r="C3" t="str">
        <f>time!C3</f>
        <v>WL 100</v>
      </c>
      <c r="D3" t="str">
        <f>time!D3</f>
        <v>WL 200</v>
      </c>
      <c r="E3" t="str">
        <f>time!E3</f>
        <v>WL 400</v>
      </c>
      <c r="F3" t="str">
        <f>time!F3</f>
        <v>WL 50</v>
      </c>
      <c r="G3" t="str">
        <f>time!G3</f>
        <v>WL 800</v>
      </c>
      <c r="H3" t="str">
        <f>time!H3</f>
        <v>WL 100</v>
      </c>
      <c r="I3" t="str">
        <f>time!I3</f>
        <v>WL 200</v>
      </c>
      <c r="J3" t="str">
        <f>time!J3</f>
        <v>WL 400</v>
      </c>
      <c r="K3" t="str">
        <f>time!K3</f>
        <v>WL 50</v>
      </c>
      <c r="L3" t="str">
        <f>time!L3</f>
        <v>WL 800</v>
      </c>
      <c r="M3" t="str">
        <f>time!M3</f>
        <v>WL 100</v>
      </c>
      <c r="N3" t="str">
        <f>time!N3</f>
        <v>WL 200</v>
      </c>
      <c r="O3" t="str">
        <f>time!O3</f>
        <v>WL 400</v>
      </c>
      <c r="P3" t="str">
        <f>time!P3</f>
        <v>WL 50</v>
      </c>
      <c r="Q3" t="str">
        <f>time!Q3</f>
        <v>WL 800</v>
      </c>
      <c r="R3" t="str">
        <f>time!R3</f>
        <v>WL 100</v>
      </c>
      <c r="S3" t="str">
        <f>time!S3</f>
        <v>WL 200</v>
      </c>
      <c r="T3" t="str">
        <f>time!T3</f>
        <v>WL 400</v>
      </c>
      <c r="U3" t="str">
        <f>time!U3</f>
        <v>WL 50</v>
      </c>
      <c r="V3" t="str">
        <f>time!V3</f>
        <v>WL 800</v>
      </c>
      <c r="W3" t="str">
        <f>time!W3</f>
        <v>WL 100</v>
      </c>
      <c r="X3" t="str">
        <f>time!X3</f>
        <v>WL 200</v>
      </c>
      <c r="Y3" t="str">
        <f>time!Y3</f>
        <v>WL 400</v>
      </c>
      <c r="Z3" t="str">
        <f>time!Z3</f>
        <v>WL 50</v>
      </c>
      <c r="AA3" t="str">
        <f>time!AA3</f>
        <v>WL 800</v>
      </c>
      <c r="AB3" t="str">
        <f>time!AB3</f>
        <v>WL 100</v>
      </c>
      <c r="AC3" t="str">
        <f>time!AC3</f>
        <v>WL 200</v>
      </c>
      <c r="AD3" t="str">
        <f>time!AD3</f>
        <v>WL 400</v>
      </c>
      <c r="AE3" t="str">
        <f>time!AE3</f>
        <v>WL 50</v>
      </c>
      <c r="AF3" t="str">
        <f>time!AF3</f>
        <v>WL 800</v>
      </c>
      <c r="AG3" t="str">
        <f>time!AG3</f>
        <v>WL 100</v>
      </c>
      <c r="AH3" t="str">
        <f>time!AH3</f>
        <v>WL 200</v>
      </c>
      <c r="AI3" t="str">
        <f>time!AI3</f>
        <v>WL 400</v>
      </c>
      <c r="AJ3" t="str">
        <f>time!AJ3</f>
        <v>WL 50</v>
      </c>
      <c r="AK3" t="str">
        <f>time!AK3</f>
        <v>WL 800</v>
      </c>
      <c r="AL3" t="str">
        <f>time!AL3</f>
        <v>WL 100</v>
      </c>
      <c r="AM3" t="str">
        <f>time!AM3</f>
        <v>WL 200</v>
      </c>
      <c r="AN3" t="str">
        <f>time!AN3</f>
        <v>WL 400</v>
      </c>
      <c r="AO3" t="str">
        <f>time!AO3</f>
        <v>WL 50</v>
      </c>
      <c r="AP3" t="str">
        <f>time!AP3</f>
        <v>WL 800</v>
      </c>
      <c r="AQ3" t="str">
        <f>time!AQ3</f>
        <v>WL 100</v>
      </c>
      <c r="AR3" t="str">
        <f>time!AR3</f>
        <v>WL 200</v>
      </c>
      <c r="AS3" t="str">
        <f>time!AS3</f>
        <v>WL 400</v>
      </c>
      <c r="AT3" t="str">
        <f>time!AT3</f>
        <v>WL 50</v>
      </c>
      <c r="AU3" t="str">
        <f>time!AU3</f>
        <v>WL 800</v>
      </c>
      <c r="AV3" t="str">
        <f>time!AV3</f>
        <v>WL 100</v>
      </c>
      <c r="AW3" t="str">
        <f>time!AW3</f>
        <v>WL 200</v>
      </c>
      <c r="AX3" t="str">
        <f>time!AX3</f>
        <v>WL 400</v>
      </c>
      <c r="AY3" t="str">
        <f>time!AY3</f>
        <v>WL 50</v>
      </c>
      <c r="AZ3" t="str">
        <f>time!AZ3</f>
        <v>WL 800</v>
      </c>
    </row>
    <row r="4" spans="1:52" x14ac:dyDescent="0.25">
      <c r="A4">
        <f>time!A5</f>
        <v>1</v>
      </c>
      <c r="C4" t="str">
        <f>IF(target!C5&gt;0,time!C5,"")</f>
        <v/>
      </c>
      <c r="D4" t="str">
        <f>IF(target!D5&gt;0,time!D5,"")</f>
        <v/>
      </c>
      <c r="E4" t="str">
        <f>IF(target!E5&gt;0,time!E5,"")</f>
        <v/>
      </c>
      <c r="F4" t="str">
        <f>IF(target!F5&gt;0,time!F5,"")</f>
        <v/>
      </c>
      <c r="G4" t="str">
        <f>IF(target!G5&gt;0,time!G5,"")</f>
        <v/>
      </c>
      <c r="H4">
        <f>IF(target!H5&gt;0,time!H5,"")</f>
        <v>911</v>
      </c>
      <c r="I4">
        <f>IF(target!I5&gt;0,time!I5,"")</f>
        <v>663</v>
      </c>
      <c r="J4">
        <f>IF(target!J5&gt;0,time!J5,"")</f>
        <v>2850</v>
      </c>
      <c r="K4">
        <f>IF(target!K5&gt;0,time!K5,"")</f>
        <v>746</v>
      </c>
      <c r="L4" t="str">
        <f>IF(target!L5&gt;0,time!L5,"")</f>
        <v/>
      </c>
      <c r="M4">
        <f>IF(target!M5&gt;0,time!M5,"")</f>
        <v>580</v>
      </c>
      <c r="N4">
        <f>IF(target!N5&gt;0,time!N5,"")</f>
        <v>454</v>
      </c>
      <c r="O4">
        <f>IF(target!O5&gt;0,time!O5,"")</f>
        <v>928</v>
      </c>
      <c r="P4">
        <f>IF(target!P5&gt;0,time!P5,"")</f>
        <v>796</v>
      </c>
      <c r="Q4">
        <f>IF(target!Q5&gt;0,time!Q5,"")</f>
        <v>1148</v>
      </c>
      <c r="R4">
        <f>IF(target!R5&gt;0,time!R5,"")</f>
        <v>961</v>
      </c>
      <c r="S4">
        <f>IF(target!S5&gt;0,time!S5,"")</f>
        <v>735</v>
      </c>
      <c r="T4">
        <f>IF(target!T5&gt;0,time!T5,"")</f>
        <v>613</v>
      </c>
      <c r="U4">
        <f>IF(target!U5&gt;0,time!U5,"")</f>
        <v>5384</v>
      </c>
      <c r="V4">
        <f>IF(target!V5&gt;0,time!V5,"")</f>
        <v>613</v>
      </c>
      <c r="W4">
        <f>IF(target!W5&gt;0,time!W5,"")</f>
        <v>1149</v>
      </c>
      <c r="X4">
        <f>IF(target!X5&gt;0,time!X5,"")</f>
        <v>845</v>
      </c>
      <c r="Y4">
        <f>IF(target!Y5&gt;0,time!Y5,"")</f>
        <v>2813</v>
      </c>
      <c r="Z4">
        <f>IF(target!Z5&gt;0,time!Z5,"")</f>
        <v>862</v>
      </c>
      <c r="AA4">
        <f>IF(target!AA5&gt;0,time!AA5,"")</f>
        <v>2159</v>
      </c>
      <c r="AB4" t="str">
        <f>IF(target!AB5&gt;0,time!AB5,"")</f>
        <v/>
      </c>
      <c r="AC4" t="str">
        <f>IF(target!AC5&gt;0,time!AC5,"")</f>
        <v/>
      </c>
      <c r="AD4" t="str">
        <f>IF(target!AD5&gt;0,time!AD5,"")</f>
        <v/>
      </c>
      <c r="AE4" t="str">
        <f>IF(target!AE5&gt;0,time!AE5,"")</f>
        <v/>
      </c>
      <c r="AF4" t="str">
        <f>IF(target!AF5&gt;0,time!AF5,"")</f>
        <v/>
      </c>
      <c r="AG4">
        <f>IF(target!AG5&gt;0,time!AG5,"")</f>
        <v>862</v>
      </c>
      <c r="AH4">
        <f>IF(target!AH5&gt;0,time!AH5,"")</f>
        <v>1110</v>
      </c>
      <c r="AI4">
        <f>IF(target!AI5&gt;0,time!AI5,"")</f>
        <v>1757</v>
      </c>
      <c r="AJ4">
        <f>IF(target!AJ5&gt;0,time!AJ5,"")</f>
        <v>619</v>
      </c>
      <c r="AK4">
        <f>IF(target!AK5&gt;0,time!AK5,"")</f>
        <v>2319</v>
      </c>
      <c r="AL4">
        <f>IF(target!AL5&gt;0,time!AL5,"")</f>
        <v>779</v>
      </c>
      <c r="AM4">
        <f>IF(target!AM5&gt;0,time!AM5,"")</f>
        <v>514</v>
      </c>
      <c r="AN4">
        <f>IF(target!AN5&gt;0,time!AN5,"")</f>
        <v>415</v>
      </c>
      <c r="AO4">
        <f>IF(target!AO5&gt;0,time!AO5,"")</f>
        <v>928</v>
      </c>
      <c r="AP4">
        <f>IF(target!AP5&gt;0,time!AP5,"")</f>
        <v>928</v>
      </c>
      <c r="AQ4">
        <f>IF(target!AQ5&gt;0,time!AQ5,"")</f>
        <v>829</v>
      </c>
      <c r="AR4">
        <f>IF(target!AR5&gt;0,time!AR5,"")</f>
        <v>464</v>
      </c>
      <c r="AS4">
        <f>IF(target!AS5&gt;0,time!AS5,"")</f>
        <v>746</v>
      </c>
      <c r="AT4">
        <f>IF(target!AT5&gt;0,time!AT5,"")</f>
        <v>1640</v>
      </c>
      <c r="AU4">
        <f>IF(target!AU5&gt;0,time!AU5,"")</f>
        <v>1094</v>
      </c>
      <c r="AV4">
        <f>IF(target!AV5&gt;0,time!AV5,"")</f>
        <v>1707</v>
      </c>
      <c r="AW4">
        <f>IF(target!AW5&gt;0,time!AW5,"")</f>
        <v>911</v>
      </c>
      <c r="AX4" t="str">
        <f>IF(target!AX5&gt;0,time!AX5,"")</f>
        <v/>
      </c>
      <c r="AY4">
        <f>IF(target!AY5&gt;0,time!AY5,"")</f>
        <v>2585</v>
      </c>
      <c r="AZ4" t="str">
        <f>IF(target!AZ5&gt;0,time!AZ5,"")</f>
        <v/>
      </c>
    </row>
    <row r="5" spans="1:52" x14ac:dyDescent="0.25">
      <c r="A5">
        <f>time!A6</f>
        <v>2</v>
      </c>
      <c r="C5" t="str">
        <f>IF(target!C6&gt;0,time!C6,"")</f>
        <v/>
      </c>
      <c r="D5" t="str">
        <f>IF(target!D6&gt;0,time!D6,"")</f>
        <v/>
      </c>
      <c r="E5" t="str">
        <f>IF(target!E6&gt;0,time!E6,"")</f>
        <v/>
      </c>
      <c r="F5" t="str">
        <f>IF(target!F6&gt;0,time!F6,"")</f>
        <v/>
      </c>
      <c r="G5" t="str">
        <f>IF(target!G6&gt;0,time!G6,"")</f>
        <v/>
      </c>
      <c r="H5">
        <f>IF(target!H6&gt;0,time!H6,"")</f>
        <v>1047</v>
      </c>
      <c r="I5">
        <f>IF(target!I6&gt;0,time!I6,"")</f>
        <v>2170</v>
      </c>
      <c r="J5">
        <f>IF(target!J6&gt;0,time!J6,"")</f>
        <v>5972</v>
      </c>
      <c r="K5">
        <f>IF(target!K6&gt;0,time!K6,"")</f>
        <v>1044</v>
      </c>
      <c r="L5">
        <f>IF(target!L6&gt;0,time!L6,"")</f>
        <v>8498</v>
      </c>
      <c r="M5">
        <f>IF(target!M6&gt;0,time!M6,"")</f>
        <v>1213</v>
      </c>
      <c r="N5">
        <f>IF(target!N6&gt;0,time!N6,"")</f>
        <v>1127</v>
      </c>
      <c r="O5">
        <f>IF(target!O6&gt;0,time!O6,"")</f>
        <v>911</v>
      </c>
      <c r="P5">
        <f>IF(target!P6&gt;0,time!P6,"")</f>
        <v>1359</v>
      </c>
      <c r="Q5">
        <f>IF(target!Q6&gt;0,time!Q6,"")</f>
        <v>1524</v>
      </c>
      <c r="R5">
        <f>IF(target!R6&gt;0,time!R6,"")</f>
        <v>1955</v>
      </c>
      <c r="S5">
        <f>IF(target!S6&gt;0,time!S6,"")</f>
        <v>796</v>
      </c>
      <c r="T5">
        <f>IF(target!T6&gt;0,time!T6,"")</f>
        <v>1061</v>
      </c>
      <c r="U5">
        <f>IF(target!U6&gt;0,time!U6,"")</f>
        <v>837</v>
      </c>
      <c r="V5">
        <f>IF(target!V6&gt;0,time!V6,"")</f>
        <v>10454</v>
      </c>
      <c r="W5">
        <f>IF(target!W6&gt;0,time!W6,"")</f>
        <v>2374</v>
      </c>
      <c r="X5" t="str">
        <f>IF(target!X6&gt;0,time!X6,"")</f>
        <v/>
      </c>
      <c r="Y5">
        <f>IF(target!Y6&gt;0,time!Y6,"")</f>
        <v>15666</v>
      </c>
      <c r="Z5">
        <f>IF(target!Z6&gt;0,time!Z6,"")</f>
        <v>796</v>
      </c>
      <c r="AA5" t="str">
        <f>IF(target!AA6&gt;0,time!AA6,"")</f>
        <v/>
      </c>
      <c r="AB5" t="str">
        <f>IF(target!AB6&gt;0,time!AB6,"")</f>
        <v/>
      </c>
      <c r="AC5" t="str">
        <f>IF(target!AC6&gt;0,time!AC6,"")</f>
        <v/>
      </c>
      <c r="AD5" t="str">
        <f>IF(target!AD6&gt;0,time!AD6,"")</f>
        <v/>
      </c>
      <c r="AE5" t="str">
        <f>IF(target!AE6&gt;0,time!AE6,"")</f>
        <v/>
      </c>
      <c r="AF5" t="str">
        <f>IF(target!AF6&gt;0,time!AF6,"")</f>
        <v/>
      </c>
      <c r="AG5">
        <f>IF(target!AG6&gt;0,time!AG6,"")</f>
        <v>531</v>
      </c>
      <c r="AH5">
        <f>IF(target!AH6&gt;0,time!AH6,"")</f>
        <v>2060</v>
      </c>
      <c r="AI5">
        <f>IF(target!AI6&gt;0,time!AI6,"")</f>
        <v>3280</v>
      </c>
      <c r="AJ5">
        <f>IF(target!AJ6&gt;0,time!AJ6,"")</f>
        <v>1176</v>
      </c>
      <c r="AK5" t="str">
        <f>IF(target!AK6&gt;0,time!AK6,"")</f>
        <v/>
      </c>
      <c r="AL5">
        <f>IF(target!AL6&gt;0,time!AL6,"")</f>
        <v>2021</v>
      </c>
      <c r="AM5">
        <f>IF(target!AM6&gt;0,time!AM6,"")</f>
        <v>1458</v>
      </c>
      <c r="AN5">
        <f>IF(target!AN6&gt;0,time!AN6,"")</f>
        <v>646</v>
      </c>
      <c r="AO5">
        <f>IF(target!AO6&gt;0,time!AO6,"")</f>
        <v>1127</v>
      </c>
      <c r="AP5">
        <f>IF(target!AP6&gt;0,time!AP6,"")</f>
        <v>1541</v>
      </c>
      <c r="AQ5">
        <f>IF(target!AQ6&gt;0,time!AQ6,"")</f>
        <v>950</v>
      </c>
      <c r="AR5">
        <f>IF(target!AR6&gt;0,time!AR6,"")</f>
        <v>784</v>
      </c>
      <c r="AS5">
        <f>IF(target!AS6&gt;0,time!AS6,"")</f>
        <v>564</v>
      </c>
      <c r="AT5">
        <f>IF(target!AT6&gt;0,time!AT6,"")</f>
        <v>4275</v>
      </c>
      <c r="AU5">
        <f>IF(target!AU6&gt;0,time!AU6,"")</f>
        <v>1806</v>
      </c>
      <c r="AV5">
        <f>IF(target!AV6&gt;0,time!AV6,"")</f>
        <v>713</v>
      </c>
      <c r="AW5">
        <f>IF(target!AW6&gt;0,time!AW6,"")</f>
        <v>1956</v>
      </c>
      <c r="AX5">
        <f>IF(target!AX6&gt;0,time!AX6,"")</f>
        <v>4841</v>
      </c>
      <c r="AY5">
        <f>IF(target!AY6&gt;0,time!AY6,"")</f>
        <v>1332</v>
      </c>
      <c r="AZ5" t="str">
        <f>IF(target!AZ6&gt;0,time!AZ6,"")</f>
        <v/>
      </c>
    </row>
    <row r="6" spans="1:52" x14ac:dyDescent="0.25">
      <c r="A6">
        <f>time!A7</f>
        <v>3</v>
      </c>
      <c r="C6" t="str">
        <f>IF(target!C7&gt;0,time!C7,"")</f>
        <v/>
      </c>
      <c r="D6" t="str">
        <f>IF(target!D7&gt;0,time!D7,"")</f>
        <v/>
      </c>
      <c r="E6" t="str">
        <f>IF(target!E7&gt;0,time!E7,"")</f>
        <v/>
      </c>
      <c r="F6" t="str">
        <f>IF(target!F7&gt;0,time!F7,"")</f>
        <v/>
      </c>
      <c r="G6" t="str">
        <f>IF(target!G7&gt;0,time!G7,"")</f>
        <v/>
      </c>
      <c r="H6">
        <f>IF(target!H7&gt;0,time!H7,"")</f>
        <v>647</v>
      </c>
      <c r="I6">
        <f>IF(target!I7&gt;0,time!I7,"")</f>
        <v>464</v>
      </c>
      <c r="J6">
        <f>IF(target!J7&gt;0,time!J7,"")</f>
        <v>4511</v>
      </c>
      <c r="K6">
        <f>IF(target!K7&gt;0,time!K7,"")</f>
        <v>978</v>
      </c>
      <c r="L6" t="str">
        <f>IF(target!L7&gt;0,time!L7,"")</f>
        <v/>
      </c>
      <c r="M6">
        <f>IF(target!M7&gt;0,time!M7,"")</f>
        <v>597</v>
      </c>
      <c r="N6">
        <f>IF(target!N7&gt;0,time!N7,"")</f>
        <v>648</v>
      </c>
      <c r="O6">
        <f>IF(target!O7&gt;0,time!O7,"")</f>
        <v>1375</v>
      </c>
      <c r="P6">
        <f>IF(target!P7&gt;0,time!P7,"")</f>
        <v>714</v>
      </c>
      <c r="Q6">
        <f>IF(target!Q7&gt;0,time!Q7,"")</f>
        <v>1044</v>
      </c>
      <c r="R6">
        <f>IF(target!R7&gt;0,time!R7,"")</f>
        <v>564</v>
      </c>
      <c r="S6">
        <f>IF(target!S7&gt;0,time!S7,"")</f>
        <v>582</v>
      </c>
      <c r="T6">
        <f>IF(target!T7&gt;0,time!T7,"")</f>
        <v>630</v>
      </c>
      <c r="U6">
        <f>IF(target!U7&gt;0,time!U7,"")</f>
        <v>465</v>
      </c>
      <c r="V6">
        <f>IF(target!V7&gt;0,time!V7,"")</f>
        <v>1409</v>
      </c>
      <c r="W6">
        <f>IF(target!W7&gt;0,time!W7,"")</f>
        <v>630</v>
      </c>
      <c r="X6">
        <f>IF(target!X7&gt;0,time!X7,"")</f>
        <v>978</v>
      </c>
      <c r="Y6" t="str">
        <f>IF(target!Y7&gt;0,time!Y7,"")</f>
        <v/>
      </c>
      <c r="Z6">
        <f>IF(target!Z7&gt;0,time!Z7,"")</f>
        <v>1773</v>
      </c>
      <c r="AA6" t="str">
        <f>IF(target!AA7&gt;0,time!AA7,"")</f>
        <v/>
      </c>
      <c r="AB6" t="str">
        <f>IF(target!AB7&gt;0,time!AB7,"")</f>
        <v/>
      </c>
      <c r="AC6" t="str">
        <f>IF(target!AC7&gt;0,time!AC7,"")</f>
        <v/>
      </c>
      <c r="AD6" t="str">
        <f>IF(target!AD7&gt;0,time!AD7,"")</f>
        <v/>
      </c>
      <c r="AE6" t="str">
        <f>IF(target!AE7&gt;0,time!AE7,"")</f>
        <v/>
      </c>
      <c r="AF6" t="str">
        <f>IF(target!AF7&gt;0,time!AF7,"")</f>
        <v/>
      </c>
      <c r="AG6">
        <f>IF(target!AG7&gt;0,time!AG7,"")</f>
        <v>681</v>
      </c>
      <c r="AH6">
        <f>IF(target!AH7&gt;0,time!AH7,"")</f>
        <v>847</v>
      </c>
      <c r="AI6">
        <f>IF(target!AI7&gt;0,time!AI7,"")</f>
        <v>7058</v>
      </c>
      <c r="AJ6">
        <f>IF(target!AJ7&gt;0,time!AJ7,"")</f>
        <v>1458</v>
      </c>
      <c r="AK6">
        <f>IF(target!AK7&gt;0,time!AK7,"")</f>
        <v>10015</v>
      </c>
      <c r="AL6">
        <f>IF(target!AL7&gt;0,time!AL7,"")</f>
        <v>596</v>
      </c>
      <c r="AM6">
        <f>IF(target!AM7&gt;0,time!AM7,"")</f>
        <v>680</v>
      </c>
      <c r="AN6">
        <f>IF(target!AN7&gt;0,time!AN7,"")</f>
        <v>1131</v>
      </c>
      <c r="AO6">
        <f>IF(target!AO7&gt;0,time!AO7,"")</f>
        <v>746</v>
      </c>
      <c r="AP6">
        <f>IF(target!AP7&gt;0,time!AP7,"")</f>
        <v>713</v>
      </c>
      <c r="AQ6">
        <f>IF(target!AQ7&gt;0,time!AQ7,"")</f>
        <v>637</v>
      </c>
      <c r="AR6">
        <f>IF(target!AR7&gt;0,time!AR7,"")</f>
        <v>762</v>
      </c>
      <c r="AS6">
        <f>IF(target!AS7&gt;0,time!AS7,"")</f>
        <v>683</v>
      </c>
      <c r="AT6">
        <f>IF(target!AT7&gt;0,time!AT7,"")</f>
        <v>580</v>
      </c>
      <c r="AU6">
        <f>IF(target!AU7&gt;0,time!AU7,"")</f>
        <v>762</v>
      </c>
      <c r="AV6">
        <f>IF(target!AV7&gt;0,time!AV7,"")</f>
        <v>679</v>
      </c>
      <c r="AW6">
        <f>IF(target!AW7&gt;0,time!AW7,"")</f>
        <v>3716</v>
      </c>
      <c r="AX6">
        <f>IF(target!AX7&gt;0,time!AX7,"")</f>
        <v>3313</v>
      </c>
      <c r="AY6">
        <f>IF(target!AY7&gt;0,time!AY7,"")</f>
        <v>746</v>
      </c>
      <c r="AZ6">
        <f>IF(target!AZ7&gt;0,time!AZ7,"")</f>
        <v>7010</v>
      </c>
    </row>
    <row r="7" spans="1:52" x14ac:dyDescent="0.25">
      <c r="A7">
        <f>time!A8</f>
        <v>4</v>
      </c>
      <c r="C7" t="str">
        <f>IF(target!C8&gt;0,time!C8,"")</f>
        <v/>
      </c>
      <c r="D7">
        <f>IF(target!D8&gt;0,time!D8,"")</f>
        <v>2672</v>
      </c>
      <c r="E7" t="str">
        <f>IF(target!E8&gt;0,time!E8,"")</f>
        <v/>
      </c>
      <c r="F7">
        <f>IF(target!F8&gt;0,time!F8,"")</f>
        <v>5612</v>
      </c>
      <c r="G7">
        <f>IF(target!G8&gt;0,time!G8,"")</f>
        <v>6492</v>
      </c>
      <c r="H7">
        <f>IF(target!H8&gt;0,time!H8,"")</f>
        <v>497</v>
      </c>
      <c r="I7">
        <f>IF(target!I8&gt;0,time!I8,"")</f>
        <v>805</v>
      </c>
      <c r="J7">
        <f>IF(target!J8&gt;0,time!J8,"")</f>
        <v>613</v>
      </c>
      <c r="K7">
        <f>IF(target!K8&gt;0,time!K8,"")</f>
        <v>1176</v>
      </c>
      <c r="L7">
        <f>IF(target!L8&gt;0,time!L8,"")</f>
        <v>7919</v>
      </c>
      <c r="M7">
        <f>IF(target!M8&gt;0,time!M8,"")</f>
        <v>552</v>
      </c>
      <c r="N7">
        <f>IF(target!N8&gt;0,time!N8,"")</f>
        <v>597</v>
      </c>
      <c r="O7">
        <f>IF(target!O8&gt;0,time!O8,"")</f>
        <v>2309</v>
      </c>
      <c r="P7">
        <f>IF(target!P8&gt;0,time!P8,"")</f>
        <v>581</v>
      </c>
      <c r="Q7">
        <f>IF(target!Q8&gt;0,time!Q8,"")</f>
        <v>4616</v>
      </c>
      <c r="R7">
        <f>IF(target!R8&gt;0,time!R8,"")</f>
        <v>828</v>
      </c>
      <c r="S7">
        <f>IF(target!S8&gt;0,time!S8,"")</f>
        <v>447</v>
      </c>
      <c r="T7">
        <f>IF(target!T8&gt;0,time!T8,"")</f>
        <v>647</v>
      </c>
      <c r="U7">
        <f>IF(target!U8&gt;0,time!U8,"")</f>
        <v>531</v>
      </c>
      <c r="V7">
        <f>IF(target!V8&gt;0,time!V8,"")</f>
        <v>542</v>
      </c>
      <c r="W7">
        <f>IF(target!W8&gt;0,time!W8,"")</f>
        <v>1118</v>
      </c>
      <c r="X7">
        <f>IF(target!X8&gt;0,time!X8,"")</f>
        <v>1912</v>
      </c>
      <c r="Y7" t="str">
        <f>IF(target!Y8&gt;0,time!Y8,"")</f>
        <v/>
      </c>
      <c r="Z7">
        <f>IF(target!Z8&gt;0,time!Z8,"")</f>
        <v>791</v>
      </c>
      <c r="AA7">
        <f>IF(target!AA8&gt;0,time!AA8,"")</f>
        <v>10006</v>
      </c>
      <c r="AB7" t="str">
        <f>IF(target!AB8&gt;0,time!AB8,"")</f>
        <v/>
      </c>
      <c r="AC7" t="str">
        <f>IF(target!AC8&gt;0,time!AC8,"")</f>
        <v/>
      </c>
      <c r="AD7" t="str">
        <f>IF(target!AD8&gt;0,time!AD8,"")</f>
        <v/>
      </c>
      <c r="AE7" t="str">
        <f>IF(target!AE8&gt;0,time!AE8,"")</f>
        <v/>
      </c>
      <c r="AF7" t="str">
        <f>IF(target!AF8&gt;0,time!AF8,"")</f>
        <v/>
      </c>
      <c r="AG7">
        <f>IF(target!AG8&gt;0,time!AG8,"")</f>
        <v>572</v>
      </c>
      <c r="AH7">
        <f>IF(target!AH8&gt;0,time!AH8,"")</f>
        <v>581</v>
      </c>
      <c r="AI7">
        <f>IF(target!AI8&gt;0,time!AI8,"")</f>
        <v>1066</v>
      </c>
      <c r="AJ7">
        <f>IF(target!AJ8&gt;0,time!AJ8,"")</f>
        <v>530</v>
      </c>
      <c r="AK7">
        <f>IF(target!AK8&gt;0,time!AK8,"")</f>
        <v>4533</v>
      </c>
      <c r="AL7">
        <f>IF(target!AL8&gt;0,time!AL8,"")</f>
        <v>597</v>
      </c>
      <c r="AM7">
        <f>IF(target!AM8&gt;0,time!AM8,"")</f>
        <v>515</v>
      </c>
      <c r="AN7">
        <f>IF(target!AN8&gt;0,time!AN8,"")</f>
        <v>1342</v>
      </c>
      <c r="AO7">
        <f>IF(target!AO8&gt;0,time!AO8,"")</f>
        <v>485</v>
      </c>
      <c r="AP7">
        <f>IF(target!AP8&gt;0,time!AP8,"")</f>
        <v>1497</v>
      </c>
      <c r="AQ7">
        <f>IF(target!AQ8&gt;0,time!AQ8,"")</f>
        <v>419</v>
      </c>
      <c r="AR7">
        <f>IF(target!AR8&gt;0,time!AR8,"")</f>
        <v>515</v>
      </c>
      <c r="AS7">
        <f>IF(target!AS8&gt;0,time!AS8,"")</f>
        <v>698</v>
      </c>
      <c r="AT7">
        <f>IF(target!AT8&gt;0,time!AT8,"")</f>
        <v>467</v>
      </c>
      <c r="AU7">
        <f>IF(target!AU8&gt;0,time!AU8,"")</f>
        <v>613</v>
      </c>
      <c r="AV7">
        <f>IF(target!AV8&gt;0,time!AV8,"")</f>
        <v>514</v>
      </c>
      <c r="AW7">
        <f>IF(target!AW8&gt;0,time!AW8,"")</f>
        <v>5923</v>
      </c>
      <c r="AX7" t="str">
        <f>IF(target!AX8&gt;0,time!AX8,"")</f>
        <v/>
      </c>
      <c r="AY7">
        <f>IF(target!AY8&gt;0,time!AY8,"")</f>
        <v>795</v>
      </c>
      <c r="AZ7">
        <f>IF(target!AZ8&gt;0,time!AZ8,"")</f>
        <v>616</v>
      </c>
    </row>
    <row r="8" spans="1:52" x14ac:dyDescent="0.25">
      <c r="A8">
        <f>time!A9</f>
        <v>5</v>
      </c>
      <c r="C8" t="str">
        <f>IF(target!C9&gt;0,time!C9,"")</f>
        <v/>
      </c>
      <c r="D8" t="str">
        <f>IF(target!D9&gt;0,time!D9,"")</f>
        <v/>
      </c>
      <c r="E8" t="str">
        <f>IF(target!E9&gt;0,time!E9,"")</f>
        <v/>
      </c>
      <c r="F8" t="str">
        <f>IF(target!F9&gt;0,time!F9,"")</f>
        <v/>
      </c>
      <c r="G8" t="str">
        <f>IF(target!G9&gt;0,time!G9,"")</f>
        <v/>
      </c>
      <c r="H8">
        <f>IF(target!H9&gt;0,time!H9,"")</f>
        <v>1145</v>
      </c>
      <c r="I8">
        <f>IF(target!I9&gt;0,time!I9,"")</f>
        <v>1792</v>
      </c>
      <c r="J8">
        <f>IF(target!J9&gt;0,time!J9,"")</f>
        <v>1046</v>
      </c>
      <c r="K8">
        <f>IF(target!K9&gt;0,time!K9,"")</f>
        <v>1133</v>
      </c>
      <c r="L8" t="str">
        <f>IF(target!L9&gt;0,time!L9,"")</f>
        <v/>
      </c>
      <c r="M8">
        <f>IF(target!M9&gt;0,time!M9,"")</f>
        <v>532</v>
      </c>
      <c r="N8">
        <f>IF(target!N9&gt;0,time!N9,"")</f>
        <v>1462</v>
      </c>
      <c r="O8">
        <f>IF(target!O9&gt;0,time!O9,"")</f>
        <v>597</v>
      </c>
      <c r="P8">
        <f>IF(target!P9&gt;0,time!P9,"")</f>
        <v>781</v>
      </c>
      <c r="Q8">
        <f>IF(target!Q9&gt;0,time!Q9,"")</f>
        <v>1773</v>
      </c>
      <c r="R8">
        <f>IF(target!R9&gt;0,time!R9,"")</f>
        <v>732</v>
      </c>
      <c r="S8">
        <f>IF(target!S9&gt;0,time!S9,"")</f>
        <v>663</v>
      </c>
      <c r="T8">
        <f>IF(target!T9&gt;0,time!T9,"")</f>
        <v>762</v>
      </c>
      <c r="U8">
        <f>IF(target!U9&gt;0,time!U9,"")</f>
        <v>849</v>
      </c>
      <c r="V8">
        <f>IF(target!V9&gt;0,time!V9,"")</f>
        <v>1015</v>
      </c>
      <c r="W8">
        <f>IF(target!W9&gt;0,time!W9,"")</f>
        <v>3615</v>
      </c>
      <c r="X8">
        <f>IF(target!X9&gt;0,time!X9,"")</f>
        <v>1558</v>
      </c>
      <c r="Y8">
        <f>IF(target!Y9&gt;0,time!Y9,"")</f>
        <v>9217</v>
      </c>
      <c r="Z8">
        <f>IF(target!Z9&gt;0,time!Z9,"")</f>
        <v>979</v>
      </c>
      <c r="AA8" t="str">
        <f>IF(target!AA9&gt;0,time!AA9,"")</f>
        <v/>
      </c>
      <c r="AB8" t="str">
        <f>IF(target!AB9&gt;0,time!AB9,"")</f>
        <v/>
      </c>
      <c r="AC8" t="str">
        <f>IF(target!AC9&gt;0,time!AC9,"")</f>
        <v/>
      </c>
      <c r="AD8" t="str">
        <f>IF(target!AD9&gt;0,time!AD9,"")</f>
        <v/>
      </c>
      <c r="AE8" t="str">
        <f>IF(target!AE9&gt;0,time!AE9,"")</f>
        <v/>
      </c>
      <c r="AF8" t="str">
        <f>IF(target!AF9&gt;0,time!AF9,"")</f>
        <v/>
      </c>
      <c r="AG8">
        <f>IF(target!AG9&gt;0,time!AG9,"")</f>
        <v>613</v>
      </c>
      <c r="AH8">
        <f>IF(target!AH9&gt;0,time!AH9,"")</f>
        <v>1044</v>
      </c>
      <c r="AI8">
        <f>IF(target!AI9&gt;0,time!AI9,"")</f>
        <v>3381</v>
      </c>
      <c r="AJ8">
        <f>IF(target!AJ9&gt;0,time!AJ9,"")</f>
        <v>715</v>
      </c>
      <c r="AK8" t="str">
        <f>IF(target!AK9&gt;0,time!AK9,"")</f>
        <v/>
      </c>
      <c r="AL8">
        <f>IF(target!AL9&gt;0,time!AL9,"")</f>
        <v>701</v>
      </c>
      <c r="AM8">
        <f>IF(target!AM9&gt;0,time!AM9,"")</f>
        <v>615</v>
      </c>
      <c r="AN8">
        <f>IF(target!AN9&gt;0,time!AN9,"")</f>
        <v>632</v>
      </c>
      <c r="AO8">
        <f>IF(target!AO9&gt;0,time!AO9,"")</f>
        <v>885</v>
      </c>
      <c r="AP8">
        <f>IF(target!AP9&gt;0,time!AP9,"")</f>
        <v>1126</v>
      </c>
      <c r="AQ8">
        <f>IF(target!AQ9&gt;0,time!AQ9,"")</f>
        <v>679</v>
      </c>
      <c r="AR8">
        <f>IF(target!AR9&gt;0,time!AR9,"")</f>
        <v>567</v>
      </c>
      <c r="AS8">
        <f>IF(target!AS9&gt;0,time!AS9,"")</f>
        <v>614</v>
      </c>
      <c r="AT8">
        <f>IF(target!AT9&gt;0,time!AT9,"")</f>
        <v>713</v>
      </c>
      <c r="AU8">
        <f>IF(target!AU9&gt;0,time!AU9,"")</f>
        <v>782</v>
      </c>
      <c r="AV8">
        <f>IF(target!AV9&gt;0,time!AV9,"")</f>
        <v>932</v>
      </c>
      <c r="AW8">
        <f>IF(target!AW9&gt;0,time!AW9,"")</f>
        <v>1002</v>
      </c>
      <c r="AX8">
        <f>IF(target!AX9&gt;0,time!AX9,"")</f>
        <v>5865</v>
      </c>
      <c r="AY8">
        <f>IF(target!AY9&gt;0,time!AY9,"")</f>
        <v>1162</v>
      </c>
      <c r="AZ8" t="str">
        <f>IF(target!AZ9&gt;0,time!AZ9,"")</f>
        <v/>
      </c>
    </row>
    <row r="9" spans="1:52" x14ac:dyDescent="0.25">
      <c r="A9">
        <f>time!A10</f>
        <v>6</v>
      </c>
      <c r="C9" t="str">
        <f>IF(target!C10&gt;0,time!C10,"")</f>
        <v/>
      </c>
      <c r="D9" t="str">
        <f>IF(target!D10&gt;0,time!D10,"")</f>
        <v/>
      </c>
      <c r="E9" t="str">
        <f>IF(target!E10&gt;0,time!E10,"")</f>
        <v/>
      </c>
      <c r="F9" t="str">
        <f>IF(target!F10&gt;0,time!F10,"")</f>
        <v/>
      </c>
      <c r="G9" t="str">
        <f>IF(target!G10&gt;0,time!G10,"")</f>
        <v/>
      </c>
      <c r="H9">
        <f>IF(target!H10&gt;0,time!H10,"")</f>
        <v>605</v>
      </c>
      <c r="I9">
        <f>IF(target!I10&gt;0,time!I10,"")</f>
        <v>1293</v>
      </c>
      <c r="J9" t="str">
        <f>IF(target!J10&gt;0,time!J10,"")</f>
        <v/>
      </c>
      <c r="K9">
        <f>IF(target!K10&gt;0,time!K10,"")</f>
        <v>900</v>
      </c>
      <c r="L9" t="str">
        <f>IF(target!L10&gt;0,time!L10,"")</f>
        <v/>
      </c>
      <c r="M9">
        <f>IF(target!M10&gt;0,time!M10,"")</f>
        <v>514</v>
      </c>
      <c r="N9">
        <f>IF(target!N10&gt;0,time!N10,"")</f>
        <v>915</v>
      </c>
      <c r="O9">
        <f>IF(target!O10&gt;0,time!O10,"")</f>
        <v>715</v>
      </c>
      <c r="P9">
        <f>IF(target!P10&gt;0,time!P10,"")</f>
        <v>514</v>
      </c>
      <c r="Q9">
        <f>IF(target!Q10&gt;0,time!Q10,"")</f>
        <v>1857</v>
      </c>
      <c r="R9">
        <f>IF(target!R10&gt;0,time!R10,"")</f>
        <v>745</v>
      </c>
      <c r="S9">
        <f>IF(target!S10&gt;0,time!S10,"")</f>
        <v>879</v>
      </c>
      <c r="T9">
        <f>IF(target!T10&gt;0,time!T10,"")</f>
        <v>602</v>
      </c>
      <c r="U9">
        <f>IF(target!U10&gt;0,time!U10,"")</f>
        <v>482</v>
      </c>
      <c r="V9">
        <f>IF(target!V10&gt;0,time!V10,"")</f>
        <v>581</v>
      </c>
      <c r="W9">
        <f>IF(target!W10&gt;0,time!W10,"")</f>
        <v>1524</v>
      </c>
      <c r="X9">
        <f>IF(target!X10&gt;0,time!X10,"")</f>
        <v>895</v>
      </c>
      <c r="Y9" t="str">
        <f>IF(target!Y10&gt;0,time!Y10,"")</f>
        <v/>
      </c>
      <c r="Z9">
        <f>IF(target!Z10&gt;0,time!Z10,"")</f>
        <v>862</v>
      </c>
      <c r="AA9" t="str">
        <f>IF(target!AA10&gt;0,time!AA10,"")</f>
        <v/>
      </c>
      <c r="AB9" t="str">
        <f>IF(target!AB10&gt;0,time!AB10,"")</f>
        <v/>
      </c>
      <c r="AC9" t="str">
        <f>IF(target!AC10&gt;0,time!AC10,"")</f>
        <v/>
      </c>
      <c r="AD9" t="str">
        <f>IF(target!AD10&gt;0,time!AD10,"")</f>
        <v/>
      </c>
      <c r="AE9" t="str">
        <f>IF(target!AE10&gt;0,time!AE10,"")</f>
        <v/>
      </c>
      <c r="AF9" t="str">
        <f>IF(target!AF10&gt;0,time!AF10,"")</f>
        <v/>
      </c>
      <c r="AG9">
        <f>IF(target!AG10&gt;0,time!AG10,"")</f>
        <v>704</v>
      </c>
      <c r="AH9">
        <f>IF(target!AH10&gt;0,time!AH10,"")</f>
        <v>746</v>
      </c>
      <c r="AI9">
        <f>IF(target!AI10&gt;0,time!AI10,"")</f>
        <v>3236</v>
      </c>
      <c r="AJ9">
        <f>IF(target!AJ10&gt;0,time!AJ10,"")</f>
        <v>454</v>
      </c>
      <c r="AK9">
        <f>IF(target!AK10&gt;0,time!AK10,"")</f>
        <v>1966</v>
      </c>
      <c r="AL9">
        <f>IF(target!AL10&gt;0,time!AL10,"")</f>
        <v>715</v>
      </c>
      <c r="AM9">
        <f>IF(target!AM10&gt;0,time!AM10,"")</f>
        <v>581</v>
      </c>
      <c r="AN9">
        <f>IF(target!AN10&gt;0,time!AN10,"")</f>
        <v>1508</v>
      </c>
      <c r="AO9">
        <f>IF(target!AO10&gt;0,time!AO10,"")</f>
        <v>484</v>
      </c>
      <c r="AP9">
        <f>IF(target!AP10&gt;0,time!AP10,"")</f>
        <v>1082</v>
      </c>
      <c r="AQ9">
        <f>IF(target!AQ10&gt;0,time!AQ10,"")</f>
        <v>679</v>
      </c>
      <c r="AR9">
        <f>IF(target!AR10&gt;0,time!AR10,"")</f>
        <v>629</v>
      </c>
      <c r="AS9">
        <f>IF(target!AS10&gt;0,time!AS10,"")</f>
        <v>634</v>
      </c>
      <c r="AT9">
        <f>IF(target!AT10&gt;0,time!AT10,"")</f>
        <v>696</v>
      </c>
      <c r="AU9">
        <f>IF(target!AU10&gt;0,time!AU10,"")</f>
        <v>779</v>
      </c>
      <c r="AV9">
        <f>IF(target!AV10&gt;0,time!AV10,"")</f>
        <v>4593</v>
      </c>
      <c r="AW9">
        <f>IF(target!AW10&gt;0,time!AW10,"")</f>
        <v>945</v>
      </c>
      <c r="AX9" t="str">
        <f>IF(target!AX10&gt;0,time!AX10,"")</f>
        <v/>
      </c>
      <c r="AY9">
        <f>IF(target!AY10&gt;0,time!AY10,"")</f>
        <v>1475</v>
      </c>
      <c r="AZ9" t="str">
        <f>IF(target!AZ10&gt;0,time!AZ10,"")</f>
        <v/>
      </c>
    </row>
    <row r="10" spans="1:52" x14ac:dyDescent="0.25">
      <c r="A10">
        <f>time!A11</f>
        <v>7</v>
      </c>
      <c r="C10" t="str">
        <f>IF(target!C11&gt;0,time!C11,"")</f>
        <v/>
      </c>
      <c r="D10" t="str">
        <f>IF(target!D11&gt;0,time!D11,"")</f>
        <v/>
      </c>
      <c r="E10" t="str">
        <f>IF(target!E11&gt;0,time!E11,"")</f>
        <v/>
      </c>
      <c r="F10" t="str">
        <f>IF(target!F11&gt;0,time!F11,"")</f>
        <v/>
      </c>
      <c r="G10" t="str">
        <f>IF(target!G11&gt;0,time!G11,"")</f>
        <v/>
      </c>
      <c r="H10">
        <f>IF(target!H11&gt;0,time!H11,"")</f>
        <v>902</v>
      </c>
      <c r="I10">
        <f>IF(target!I11&gt;0,time!I11,"")</f>
        <v>1127</v>
      </c>
      <c r="J10" t="str">
        <f>IF(target!J11&gt;0,time!J11,"")</f>
        <v/>
      </c>
      <c r="K10">
        <f>IF(target!K11&gt;0,time!K11,"")</f>
        <v>696</v>
      </c>
      <c r="L10" t="str">
        <f>IF(target!L11&gt;0,time!L11,"")</f>
        <v/>
      </c>
      <c r="M10">
        <f>IF(target!M11&gt;0,time!M11,"")</f>
        <v>618</v>
      </c>
      <c r="N10">
        <f>IF(target!N11&gt;0,time!N11,"")</f>
        <v>1094</v>
      </c>
      <c r="O10">
        <f>IF(target!O11&gt;0,time!O11,"")</f>
        <v>1359</v>
      </c>
      <c r="P10">
        <f>IF(target!P11&gt;0,time!P11,"")</f>
        <v>912</v>
      </c>
      <c r="Q10" t="str">
        <f>IF(target!Q11&gt;0,time!Q11,"")</f>
        <v/>
      </c>
      <c r="R10">
        <f>IF(target!R11&gt;0,time!R11,"")</f>
        <v>895</v>
      </c>
      <c r="S10">
        <f>IF(target!S11&gt;0,time!S11,"")</f>
        <v>862</v>
      </c>
      <c r="T10">
        <f>IF(target!T11&gt;0,time!T11,"")</f>
        <v>982</v>
      </c>
      <c r="U10">
        <f>IF(target!U11&gt;0,time!U11,"")</f>
        <v>646</v>
      </c>
      <c r="V10">
        <f>IF(target!V11&gt;0,time!V11,"")</f>
        <v>1524</v>
      </c>
      <c r="W10">
        <f>IF(target!W11&gt;0,time!W11,"")</f>
        <v>1611</v>
      </c>
      <c r="X10" t="str">
        <f>IF(target!X11&gt;0,time!X11,"")</f>
        <v/>
      </c>
      <c r="Y10" t="str">
        <f>IF(target!Y11&gt;0,time!Y11,"")</f>
        <v/>
      </c>
      <c r="Z10">
        <f>IF(target!Z11&gt;0,time!Z11,"")</f>
        <v>2038</v>
      </c>
      <c r="AA10">
        <f>IF(target!AA11&gt;0,time!AA11,"")</f>
        <v>2245</v>
      </c>
      <c r="AB10" t="str">
        <f>IF(target!AB11&gt;0,time!AB11,"")</f>
        <v/>
      </c>
      <c r="AC10" t="str">
        <f>IF(target!AC11&gt;0,time!AC11,"")</f>
        <v/>
      </c>
      <c r="AD10" t="str">
        <f>IF(target!AD11&gt;0,time!AD11,"")</f>
        <v/>
      </c>
      <c r="AE10" t="str">
        <f>IF(target!AE11&gt;0,time!AE11,"")</f>
        <v/>
      </c>
      <c r="AF10" t="str">
        <f>IF(target!AF11&gt;0,time!AF11,"")</f>
        <v/>
      </c>
      <c r="AG10">
        <f>IF(target!AG11&gt;0,time!AG11,"")</f>
        <v>2157</v>
      </c>
      <c r="AH10">
        <f>IF(target!AH11&gt;0,time!AH11,"")</f>
        <v>1110</v>
      </c>
      <c r="AI10" t="str">
        <f>IF(target!AI11&gt;0,time!AI11,"")</f>
        <v/>
      </c>
      <c r="AJ10">
        <f>IF(target!AJ11&gt;0,time!AJ11,"")</f>
        <v>1412</v>
      </c>
      <c r="AK10" t="str">
        <f>IF(target!AK11&gt;0,time!AK11,"")</f>
        <v/>
      </c>
      <c r="AL10">
        <f>IF(target!AL11&gt;0,time!AL11,"")</f>
        <v>664</v>
      </c>
      <c r="AM10">
        <f>IF(target!AM11&gt;0,time!AM11,"")</f>
        <v>782</v>
      </c>
      <c r="AN10">
        <f>IF(target!AN11&gt;0,time!AN11,"")</f>
        <v>713</v>
      </c>
      <c r="AO10">
        <f>IF(target!AO11&gt;0,time!AO11,"")</f>
        <v>702</v>
      </c>
      <c r="AP10" t="str">
        <f>IF(target!AP11&gt;0,time!AP11,"")</f>
        <v/>
      </c>
      <c r="AQ10">
        <f>IF(target!AQ11&gt;0,time!AQ11,"")</f>
        <v>997</v>
      </c>
      <c r="AR10">
        <f>IF(target!AR11&gt;0,time!AR11,"")</f>
        <v>580</v>
      </c>
      <c r="AS10">
        <f>IF(target!AS11&gt;0,time!AS11,"")</f>
        <v>1044</v>
      </c>
      <c r="AT10">
        <f>IF(target!AT11&gt;0,time!AT11,"")</f>
        <v>655</v>
      </c>
      <c r="AU10">
        <f>IF(target!AU11&gt;0,time!AU11,"")</f>
        <v>796</v>
      </c>
      <c r="AV10">
        <f>IF(target!AV11&gt;0,time!AV11,"")</f>
        <v>746</v>
      </c>
      <c r="AW10">
        <f>IF(target!AW11&gt;0,time!AW11,"")</f>
        <v>2129</v>
      </c>
      <c r="AX10" t="str">
        <f>IF(target!AX11&gt;0,time!AX11,"")</f>
        <v/>
      </c>
      <c r="AY10">
        <f>IF(target!AY11&gt;0,time!AY11,"")</f>
        <v>1276</v>
      </c>
      <c r="AZ10" t="str">
        <f>IF(target!AZ11&gt;0,time!AZ11,"")</f>
        <v/>
      </c>
    </row>
    <row r="11" spans="1:52" x14ac:dyDescent="0.25">
      <c r="A11">
        <f>time!A12</f>
        <v>8</v>
      </c>
      <c r="C11" t="str">
        <f>IF(target!C12&gt;0,time!C12,"")</f>
        <v/>
      </c>
      <c r="D11" t="str">
        <f>IF(target!D12&gt;0,time!D12,"")</f>
        <v/>
      </c>
      <c r="E11">
        <f>IF(target!E12&gt;0,time!E12,"")</f>
        <v>1922</v>
      </c>
      <c r="F11" t="str">
        <f>IF(target!F12&gt;0,time!F12,"")</f>
        <v/>
      </c>
      <c r="G11" t="str">
        <f>IF(target!G12&gt;0,time!G12,"")</f>
        <v/>
      </c>
      <c r="H11">
        <f>IF(target!H12&gt;0,time!H12,"")</f>
        <v>415</v>
      </c>
      <c r="I11">
        <f>IF(target!I12&gt;0,time!I12,"")</f>
        <v>482</v>
      </c>
      <c r="J11">
        <f>IF(target!J12&gt;0,time!J12,"")</f>
        <v>532</v>
      </c>
      <c r="K11">
        <f>IF(target!K12&gt;0,time!K12,"")</f>
        <v>779</v>
      </c>
      <c r="L11" t="str">
        <f>IF(target!L12&gt;0,time!L12,"")</f>
        <v/>
      </c>
      <c r="M11">
        <f>IF(target!M12&gt;0,time!M12,"")</f>
        <v>435</v>
      </c>
      <c r="N11">
        <f>IF(target!N12&gt;0,time!N12,"")</f>
        <v>480</v>
      </c>
      <c r="O11">
        <f>IF(target!O12&gt;0,time!O12,"")</f>
        <v>832</v>
      </c>
      <c r="P11">
        <f>IF(target!P12&gt;0,time!P12,"")</f>
        <v>649</v>
      </c>
      <c r="Q11">
        <f>IF(target!Q12&gt;0,time!Q12,"")</f>
        <v>1475</v>
      </c>
      <c r="R11">
        <f>IF(target!R12&gt;0,time!R12,"")</f>
        <v>514</v>
      </c>
      <c r="S11">
        <f>IF(target!S12&gt;0,time!S12,"")</f>
        <v>603</v>
      </c>
      <c r="T11">
        <f>IF(target!T12&gt;0,time!T12,"")</f>
        <v>862</v>
      </c>
      <c r="U11">
        <f>IF(target!U12&gt;0,time!U12,"")</f>
        <v>431</v>
      </c>
      <c r="V11">
        <f>IF(target!V12&gt;0,time!V12,"")</f>
        <v>750</v>
      </c>
      <c r="W11">
        <f>IF(target!W12&gt;0,time!W12,"")</f>
        <v>663</v>
      </c>
      <c r="X11">
        <f>IF(target!X12&gt;0,time!X12,"")</f>
        <v>688</v>
      </c>
      <c r="Y11">
        <f>IF(target!Y12&gt;0,time!Y12,"")</f>
        <v>1346</v>
      </c>
      <c r="Z11">
        <f>IF(target!Z12&gt;0,time!Z12,"")</f>
        <v>1382</v>
      </c>
      <c r="AA11">
        <f>IF(target!AA12&gt;0,time!AA12,"")</f>
        <v>3165</v>
      </c>
      <c r="AB11" t="str">
        <f>IF(target!AB12&gt;0,time!AB12,"")</f>
        <v/>
      </c>
      <c r="AC11" t="str">
        <f>IF(target!AC12&gt;0,time!AC12,"")</f>
        <v/>
      </c>
      <c r="AD11" t="str">
        <f>IF(target!AD12&gt;0,time!AD12,"")</f>
        <v/>
      </c>
      <c r="AE11">
        <f>IF(target!AE12&gt;0,time!AE12,"")</f>
        <v>3085</v>
      </c>
      <c r="AF11" t="str">
        <f>IF(target!AF12&gt;0,time!AF12,"")</f>
        <v/>
      </c>
      <c r="AG11">
        <f>IF(target!AG12&gt;0,time!AG12,"")</f>
        <v>482</v>
      </c>
      <c r="AH11">
        <f>IF(target!AH12&gt;0,time!AH12,"")</f>
        <v>1193</v>
      </c>
      <c r="AI11">
        <f>IF(target!AI12&gt;0,time!AI12,"")</f>
        <v>1244</v>
      </c>
      <c r="AJ11">
        <f>IF(target!AJ12&gt;0,time!AJ12,"")</f>
        <v>597</v>
      </c>
      <c r="AK11">
        <f>IF(target!AK12&gt;0,time!AK12,"")</f>
        <v>4165</v>
      </c>
      <c r="AL11">
        <f>IF(target!AL12&gt;0,time!AL12,"")</f>
        <v>552</v>
      </c>
      <c r="AM11">
        <f>IF(target!AM12&gt;0,time!AM12,"")</f>
        <v>520</v>
      </c>
      <c r="AN11">
        <f>IF(target!AN12&gt;0,time!AN12,"")</f>
        <v>850</v>
      </c>
      <c r="AO11">
        <f>IF(target!AO12&gt;0,time!AO12,"")</f>
        <v>450</v>
      </c>
      <c r="AP11">
        <f>IF(target!AP12&gt;0,time!AP12,"")</f>
        <v>2593</v>
      </c>
      <c r="AQ11">
        <f>IF(target!AQ12&gt;0,time!AQ12,"")</f>
        <v>447</v>
      </c>
      <c r="AR11">
        <f>IF(target!AR12&gt;0,time!AR12,"")</f>
        <v>497</v>
      </c>
      <c r="AS11">
        <f>IF(target!AS12&gt;0,time!AS12,"")</f>
        <v>582</v>
      </c>
      <c r="AT11">
        <f>IF(target!AT12&gt;0,time!AT12,"")</f>
        <v>565</v>
      </c>
      <c r="AU11">
        <f>IF(target!AU12&gt;0,time!AU12,"")</f>
        <v>779</v>
      </c>
      <c r="AV11">
        <f>IF(target!AV12&gt;0,time!AV12,"")</f>
        <v>2163</v>
      </c>
      <c r="AW11">
        <f>IF(target!AW12&gt;0,time!AW12,"")</f>
        <v>4965</v>
      </c>
      <c r="AX11">
        <f>IF(target!AX12&gt;0,time!AX12,"")</f>
        <v>646</v>
      </c>
      <c r="AY11">
        <f>IF(target!AY12&gt;0,time!AY12,"")</f>
        <v>961</v>
      </c>
      <c r="AZ11" t="str">
        <f>IF(target!AZ12&gt;0,time!AZ12,"")</f>
        <v/>
      </c>
    </row>
    <row r="12" spans="1:52" x14ac:dyDescent="0.25">
      <c r="A12">
        <f>time!A13</f>
        <v>9</v>
      </c>
      <c r="C12" t="str">
        <f>IF(target!C13&gt;0,time!C13,"")</f>
        <v/>
      </c>
      <c r="D12" t="str">
        <f>IF(target!D13&gt;0,time!D13,"")</f>
        <v/>
      </c>
      <c r="E12" t="str">
        <f>IF(target!E13&gt;0,time!E13,"")</f>
        <v/>
      </c>
      <c r="F12" t="str">
        <f>IF(target!F13&gt;0,time!F13,"")</f>
        <v/>
      </c>
      <c r="G12" t="str">
        <f>IF(target!G13&gt;0,time!G13,"")</f>
        <v/>
      </c>
      <c r="H12">
        <f>IF(target!H13&gt;0,time!H13,"")</f>
        <v>497</v>
      </c>
      <c r="I12">
        <f>IF(target!I13&gt;0,time!I13,"")</f>
        <v>1382</v>
      </c>
      <c r="J12">
        <f>IF(target!J13&gt;0,time!J13,"")</f>
        <v>1474</v>
      </c>
      <c r="K12">
        <f>IF(target!K13&gt;0,time!K13,"")</f>
        <v>432</v>
      </c>
      <c r="L12">
        <f>IF(target!L13&gt;0,time!L13,"")</f>
        <v>2876</v>
      </c>
      <c r="M12">
        <f>IF(target!M13&gt;0,time!M13,"")</f>
        <v>713</v>
      </c>
      <c r="N12">
        <f>IF(target!N13&gt;0,time!N13,"")</f>
        <v>497</v>
      </c>
      <c r="O12">
        <f>IF(target!O13&gt;0,time!O13,"")</f>
        <v>1614</v>
      </c>
      <c r="P12">
        <f>IF(target!P13&gt;0,time!P13,"")</f>
        <v>738</v>
      </c>
      <c r="Q12">
        <f>IF(target!Q13&gt;0,time!Q13,"")</f>
        <v>1342</v>
      </c>
      <c r="R12">
        <f>IF(target!R13&gt;0,time!R13,"")</f>
        <v>547</v>
      </c>
      <c r="S12">
        <f>IF(target!S13&gt;0,time!S13,"")</f>
        <v>548</v>
      </c>
      <c r="T12">
        <f>IF(target!T13&gt;0,time!T13,"")</f>
        <v>563</v>
      </c>
      <c r="U12">
        <f>IF(target!U13&gt;0,time!U13,"")</f>
        <v>398</v>
      </c>
      <c r="V12">
        <f>IF(target!V13&gt;0,time!V13,"")</f>
        <v>552</v>
      </c>
      <c r="W12">
        <f>IF(target!W13&gt;0,time!W13,"")</f>
        <v>630</v>
      </c>
      <c r="X12">
        <f>IF(target!X13&gt;0,time!X13,"")</f>
        <v>2850</v>
      </c>
      <c r="Y12" t="str">
        <f>IF(target!Y13&gt;0,time!Y13,"")</f>
        <v/>
      </c>
      <c r="Z12">
        <f>IF(target!Z13&gt;0,time!Z13,"")</f>
        <v>1096</v>
      </c>
      <c r="AA12" t="str">
        <f>IF(target!AA13&gt;0,time!AA13,"")</f>
        <v/>
      </c>
      <c r="AB12" t="str">
        <f>IF(target!AB13&gt;0,time!AB13,"")</f>
        <v/>
      </c>
      <c r="AC12" t="str">
        <f>IF(target!AC13&gt;0,time!AC13,"")</f>
        <v/>
      </c>
      <c r="AD12" t="str">
        <f>IF(target!AD13&gt;0,time!AD13,"")</f>
        <v/>
      </c>
      <c r="AE12" t="str">
        <f>IF(target!AE13&gt;0,time!AE13,"")</f>
        <v/>
      </c>
      <c r="AF12" t="str">
        <f>IF(target!AF13&gt;0,time!AF13,"")</f>
        <v/>
      </c>
      <c r="AG12">
        <f>IF(target!AG13&gt;0,time!AG13,"")</f>
        <v>532</v>
      </c>
      <c r="AH12">
        <f>IF(target!AH13&gt;0,time!AH13,"")</f>
        <v>912</v>
      </c>
      <c r="AI12">
        <f>IF(target!AI13&gt;0,time!AI13,"")</f>
        <v>2104</v>
      </c>
      <c r="AJ12">
        <f>IF(target!AJ13&gt;0,time!AJ13,"")</f>
        <v>497</v>
      </c>
      <c r="AK12">
        <f>IF(target!AK13&gt;0,time!AK13,"")</f>
        <v>3085</v>
      </c>
      <c r="AL12">
        <f>IF(target!AL13&gt;0,time!AL13,"")</f>
        <v>597</v>
      </c>
      <c r="AM12">
        <f>IF(target!AM13&gt;0,time!AM13,"")</f>
        <v>630</v>
      </c>
      <c r="AN12">
        <f>IF(target!AN13&gt;0,time!AN13,"")</f>
        <v>2485</v>
      </c>
      <c r="AO12">
        <f>IF(target!AO13&gt;0,time!AO13,"")</f>
        <v>597</v>
      </c>
      <c r="AP12">
        <f>IF(target!AP13&gt;0,time!AP13,"")</f>
        <v>967</v>
      </c>
      <c r="AQ12">
        <f>IF(target!AQ13&gt;0,time!AQ13,"")</f>
        <v>564</v>
      </c>
      <c r="AR12">
        <f>IF(target!AR13&gt;0,time!AR13,"")</f>
        <v>475</v>
      </c>
      <c r="AS12">
        <f>IF(target!AS13&gt;0,time!AS13,"")</f>
        <v>762</v>
      </c>
      <c r="AT12">
        <f>IF(target!AT13&gt;0,time!AT13,"")</f>
        <v>451</v>
      </c>
      <c r="AU12">
        <f>IF(target!AU13&gt;0,time!AU13,"")</f>
        <v>763</v>
      </c>
      <c r="AV12">
        <f>IF(target!AV13&gt;0,time!AV13,"")</f>
        <v>1011</v>
      </c>
      <c r="AW12" t="str">
        <f>IF(target!AW13&gt;0,time!AW13,"")</f>
        <v/>
      </c>
      <c r="AX12">
        <f>IF(target!AX13&gt;0,time!AX13,"")</f>
        <v>4606</v>
      </c>
      <c r="AY12">
        <f>IF(target!AY13&gt;0,time!AY13,"")</f>
        <v>1709</v>
      </c>
      <c r="AZ12" t="str">
        <f>IF(target!AZ13&gt;0,time!AZ13,"")</f>
        <v/>
      </c>
    </row>
    <row r="13" spans="1:52" x14ac:dyDescent="0.25">
      <c r="A13">
        <f>time!A14</f>
        <v>11</v>
      </c>
      <c r="C13" t="str">
        <f>IF(target!C14&gt;0,time!C14,"")</f>
        <v/>
      </c>
      <c r="D13" t="str">
        <f>IF(target!D14&gt;0,time!D14,"")</f>
        <v/>
      </c>
      <c r="E13" t="str">
        <f>IF(target!E14&gt;0,time!E14,"")</f>
        <v/>
      </c>
      <c r="F13" t="str">
        <f>IF(target!F14&gt;0,time!F14,"")</f>
        <v/>
      </c>
      <c r="G13" t="str">
        <f>IF(target!G14&gt;0,time!G14,"")</f>
        <v/>
      </c>
      <c r="H13">
        <f>IF(target!H14&gt;0,time!H14,"")</f>
        <v>580</v>
      </c>
      <c r="I13">
        <f>IF(target!I14&gt;0,time!I14,"")</f>
        <v>1243</v>
      </c>
      <c r="J13">
        <f>IF(target!J14&gt;0,time!J14,"")</f>
        <v>1657</v>
      </c>
      <c r="K13">
        <f>IF(target!K14&gt;0,time!K14,"")</f>
        <v>1028</v>
      </c>
      <c r="L13">
        <f>IF(target!L14&gt;0,time!L14,"")</f>
        <v>3015</v>
      </c>
      <c r="M13">
        <f>IF(target!M14&gt;0,time!M14,"")</f>
        <v>613</v>
      </c>
      <c r="N13">
        <f>IF(target!N14&gt;0,time!N14,"")</f>
        <v>580</v>
      </c>
      <c r="O13">
        <f>IF(target!O14&gt;0,time!O14,"")</f>
        <v>1096</v>
      </c>
      <c r="P13">
        <f>IF(target!P14&gt;0,time!P14,"")</f>
        <v>613</v>
      </c>
      <c r="Q13">
        <f>IF(target!Q14&gt;0,time!Q14,"")</f>
        <v>2837</v>
      </c>
      <c r="R13">
        <f>IF(target!R14&gt;0,time!R14,"")</f>
        <v>663</v>
      </c>
      <c r="S13">
        <f>IF(target!S14&gt;0,time!S14,"")</f>
        <v>632</v>
      </c>
      <c r="T13">
        <f>IF(target!T14&gt;0,time!T14,"")</f>
        <v>464</v>
      </c>
      <c r="U13">
        <f>IF(target!U14&gt;0,time!U14,"")</f>
        <v>500</v>
      </c>
      <c r="V13">
        <f>IF(target!V14&gt;0,time!V14,"")</f>
        <v>381</v>
      </c>
      <c r="W13">
        <f>IF(target!W14&gt;0,time!W14,"")</f>
        <v>845</v>
      </c>
      <c r="X13">
        <f>IF(target!X14&gt;0,time!X14,"")</f>
        <v>1611</v>
      </c>
      <c r="Y13" t="str">
        <f>IF(target!Y14&gt;0,time!Y14,"")</f>
        <v/>
      </c>
      <c r="Z13">
        <f>IF(target!Z14&gt;0,time!Z14,"")</f>
        <v>2637</v>
      </c>
      <c r="AA13" t="str">
        <f>IF(target!AA14&gt;0,time!AA14,"")</f>
        <v/>
      </c>
      <c r="AB13" t="str">
        <f>IF(target!AB14&gt;0,time!AB14,"")</f>
        <v/>
      </c>
      <c r="AC13" t="str">
        <f>IF(target!AC14&gt;0,time!AC14,"")</f>
        <v/>
      </c>
      <c r="AD13" t="str">
        <f>IF(target!AD14&gt;0,time!AD14,"")</f>
        <v/>
      </c>
      <c r="AE13" t="str">
        <f>IF(target!AE14&gt;0,time!AE14,"")</f>
        <v/>
      </c>
      <c r="AF13" t="str">
        <f>IF(target!AF14&gt;0,time!AF14,"")</f>
        <v/>
      </c>
      <c r="AG13">
        <f>IF(target!AG14&gt;0,time!AG14,"")</f>
        <v>812</v>
      </c>
      <c r="AH13">
        <f>IF(target!AH14&gt;0,time!AH14,"")</f>
        <v>2040</v>
      </c>
      <c r="AI13">
        <f>IF(target!AI14&gt;0,time!AI14,"")</f>
        <v>3894</v>
      </c>
      <c r="AJ13">
        <f>IF(target!AJ14&gt;0,time!AJ14,"")</f>
        <v>746</v>
      </c>
      <c r="AK13" t="str">
        <f>IF(target!AK14&gt;0,time!AK14,"")</f>
        <v/>
      </c>
      <c r="AL13">
        <f>IF(target!AL14&gt;0,time!AL14,"")</f>
        <v>531</v>
      </c>
      <c r="AM13">
        <f>IF(target!AM14&gt;0,time!AM14,"")</f>
        <v>597</v>
      </c>
      <c r="AN13" t="str">
        <f>IF(target!AN14&gt;0,time!AN14,"")</f>
        <v/>
      </c>
      <c r="AO13">
        <f>IF(target!AO14&gt;0,time!AO14,"")</f>
        <v>597</v>
      </c>
      <c r="AP13" t="str">
        <f>IF(target!AP14&gt;0,time!AP14,"")</f>
        <v/>
      </c>
      <c r="AQ13">
        <f>IF(target!AQ14&gt;0,time!AQ14,"")</f>
        <v>481</v>
      </c>
      <c r="AR13">
        <f>IF(target!AR14&gt;0,time!AR14,"")</f>
        <v>580</v>
      </c>
      <c r="AS13">
        <f>IF(target!AS14&gt;0,time!AS14,"")</f>
        <v>679</v>
      </c>
      <c r="AT13">
        <f>IF(target!AT14&gt;0,time!AT14,"")</f>
        <v>580</v>
      </c>
      <c r="AU13">
        <f>IF(target!AU14&gt;0,time!AU14,"")</f>
        <v>1293</v>
      </c>
      <c r="AV13">
        <f>IF(target!AV14&gt;0,time!AV14,"")</f>
        <v>663</v>
      </c>
      <c r="AW13">
        <f>IF(target!AW14&gt;0,time!AW14,"")</f>
        <v>928</v>
      </c>
      <c r="AX13">
        <f>IF(target!AX14&gt;0,time!AX14,"")</f>
        <v>3430</v>
      </c>
      <c r="AY13" t="str">
        <f>IF(target!AY14&gt;0,time!AY14,"")</f>
        <v/>
      </c>
      <c r="AZ13">
        <f>IF(target!AZ14&gt;0,time!AZ14,"")</f>
        <v>5023</v>
      </c>
    </row>
    <row r="14" spans="1:52" x14ac:dyDescent="0.25">
      <c r="A14">
        <f>time!A15</f>
        <v>12</v>
      </c>
      <c r="C14" t="str">
        <f>IF(target!C15&gt;0,time!C15,"")</f>
        <v/>
      </c>
      <c r="D14" t="str">
        <f>IF(target!D15&gt;0,time!D15,"")</f>
        <v/>
      </c>
      <c r="E14" t="str">
        <f>IF(target!E15&gt;0,time!E15,"")</f>
        <v/>
      </c>
      <c r="F14" t="str">
        <f>IF(target!F15&gt;0,time!F15,"")</f>
        <v/>
      </c>
      <c r="G14" t="str">
        <f>IF(target!G15&gt;0,time!G15,"")</f>
        <v/>
      </c>
      <c r="H14">
        <f>IF(target!H15&gt;0,time!H15,"")</f>
        <v>779</v>
      </c>
      <c r="I14">
        <f>IF(target!I15&gt;0,time!I15,"")</f>
        <v>962</v>
      </c>
      <c r="J14" t="str">
        <f>IF(target!J15&gt;0,time!J15,"")</f>
        <v/>
      </c>
      <c r="K14">
        <f>IF(target!K15&gt;0,time!K15,"")</f>
        <v>796</v>
      </c>
      <c r="L14" t="str">
        <f>IF(target!L15&gt;0,time!L15,"")</f>
        <v/>
      </c>
      <c r="M14">
        <f>IF(target!M15&gt;0,time!M15,"")</f>
        <v>530</v>
      </c>
      <c r="N14">
        <f>IF(target!N15&gt;0,time!N15,"")</f>
        <v>481</v>
      </c>
      <c r="O14" t="str">
        <f>IF(target!O15&gt;0,time!O15,"")</f>
        <v/>
      </c>
      <c r="P14">
        <f>IF(target!P15&gt;0,time!P15,"")</f>
        <v>732</v>
      </c>
      <c r="Q14">
        <f>IF(target!Q15&gt;0,time!Q15,"")</f>
        <v>1495</v>
      </c>
      <c r="R14">
        <f>IF(target!R15&gt;0,time!R15,"")</f>
        <v>581</v>
      </c>
      <c r="S14">
        <f>IF(target!S15&gt;0,time!S15,"")</f>
        <v>762</v>
      </c>
      <c r="T14">
        <f>IF(target!T15&gt;0,time!T15,"")</f>
        <v>547</v>
      </c>
      <c r="U14">
        <f>IF(target!U15&gt;0,time!U15,"")</f>
        <v>448</v>
      </c>
      <c r="V14">
        <f>IF(target!V15&gt;0,time!V15,"")</f>
        <v>912</v>
      </c>
      <c r="W14">
        <f>IF(target!W15&gt;0,time!W15,"")</f>
        <v>630</v>
      </c>
      <c r="X14" t="str">
        <f>IF(target!X15&gt;0,time!X15,"")</f>
        <v/>
      </c>
      <c r="Y14" t="str">
        <f>IF(target!Y15&gt;0,time!Y15,"")</f>
        <v/>
      </c>
      <c r="Z14">
        <f>IF(target!Z15&gt;0,time!Z15,"")</f>
        <v>1673</v>
      </c>
      <c r="AA14" t="str">
        <f>IF(target!AA15&gt;0,time!AA15,"")</f>
        <v/>
      </c>
      <c r="AB14" t="str">
        <f>IF(target!AB15&gt;0,time!AB15,"")</f>
        <v/>
      </c>
      <c r="AC14" t="str">
        <f>IF(target!AC15&gt;0,time!AC15,"")</f>
        <v/>
      </c>
      <c r="AD14" t="str">
        <f>IF(target!AD15&gt;0,time!AD15,"")</f>
        <v/>
      </c>
      <c r="AE14" t="str">
        <f>IF(target!AE15&gt;0,time!AE15,"")</f>
        <v/>
      </c>
      <c r="AF14" t="str">
        <f>IF(target!AF15&gt;0,time!AF15,"")</f>
        <v/>
      </c>
      <c r="AG14">
        <f>IF(target!AG15&gt;0,time!AG15,"")</f>
        <v>895</v>
      </c>
      <c r="AH14">
        <f>IF(target!AH15&gt;0,time!AH15,"")</f>
        <v>613</v>
      </c>
      <c r="AI14" t="str">
        <f>IF(target!AI15&gt;0,time!AI15,"")</f>
        <v/>
      </c>
      <c r="AJ14">
        <f>IF(target!AJ15&gt;0,time!AJ15,"")</f>
        <v>551</v>
      </c>
      <c r="AK14" t="str">
        <f>IF(target!AK15&gt;0,time!AK15,"")</f>
        <v/>
      </c>
      <c r="AL14">
        <f>IF(target!AL15&gt;0,time!AL15,"")</f>
        <v>531</v>
      </c>
      <c r="AM14">
        <f>IF(target!AM15&gt;0,time!AM15,"")</f>
        <v>713</v>
      </c>
      <c r="AN14">
        <f>IF(target!AN15&gt;0,time!AN15,"")</f>
        <v>1160</v>
      </c>
      <c r="AO14">
        <f>IF(target!AO15&gt;0,time!AO15,"")</f>
        <v>514</v>
      </c>
      <c r="AP14">
        <f>IF(target!AP15&gt;0,time!AP15,"")</f>
        <v>1127</v>
      </c>
      <c r="AQ14">
        <f>IF(target!AQ15&gt;0,time!AQ15,"")</f>
        <v>497</v>
      </c>
      <c r="AR14">
        <f>IF(target!AR15&gt;0,time!AR15,"")</f>
        <v>547</v>
      </c>
      <c r="AS14">
        <f>IF(target!AS15&gt;0,time!AS15,"")</f>
        <v>879</v>
      </c>
      <c r="AT14">
        <f>IF(target!AT15&gt;0,time!AT15,"")</f>
        <v>464</v>
      </c>
      <c r="AU14">
        <f>IF(target!AU15&gt;0,time!AU15,"")</f>
        <v>613</v>
      </c>
      <c r="AV14">
        <f>IF(target!AV15&gt;0,time!AV15,"")</f>
        <v>497</v>
      </c>
      <c r="AW14">
        <f>IF(target!AW15&gt;0,time!AW15,"")</f>
        <v>614</v>
      </c>
      <c r="AX14" t="str">
        <f>IF(target!AX15&gt;0,time!AX15,"")</f>
        <v/>
      </c>
      <c r="AY14">
        <f>IF(target!AY15&gt;0,time!AY15,"")</f>
        <v>829</v>
      </c>
      <c r="AZ14" t="str">
        <f>IF(target!AZ15&gt;0,time!AZ15,"")</f>
        <v/>
      </c>
    </row>
    <row r="15" spans="1:52" x14ac:dyDescent="0.25">
      <c r="A15">
        <f>time!A16</f>
        <v>13</v>
      </c>
      <c r="C15" t="str">
        <f>IF(target!C16&gt;0,time!C16,"")</f>
        <v/>
      </c>
      <c r="D15" t="str">
        <f>IF(target!D16&gt;0,time!D16,"")</f>
        <v/>
      </c>
      <c r="E15" t="str">
        <f>IF(target!E16&gt;0,time!E16,"")</f>
        <v/>
      </c>
      <c r="F15" t="str">
        <f>IF(target!F16&gt;0,time!F16,"")</f>
        <v/>
      </c>
      <c r="G15" t="str">
        <f>IF(target!G16&gt;0,time!G16,"")</f>
        <v/>
      </c>
      <c r="H15">
        <f>IF(target!H16&gt;0,time!H16,"")</f>
        <v>538</v>
      </c>
      <c r="I15">
        <f>IF(target!I16&gt;0,time!I16,"")</f>
        <v>1046</v>
      </c>
      <c r="J15">
        <f>IF(target!J16&gt;0,time!J16,"")</f>
        <v>1208</v>
      </c>
      <c r="K15">
        <f>IF(target!K16&gt;0,time!K16,"")</f>
        <v>746</v>
      </c>
      <c r="L15" t="str">
        <f>IF(target!L16&gt;0,time!L16,"")</f>
        <v/>
      </c>
      <c r="M15">
        <f>IF(target!M16&gt;0,time!M16,"")</f>
        <v>485</v>
      </c>
      <c r="N15">
        <f>IF(target!N16&gt;0,time!N16,"")</f>
        <v>718</v>
      </c>
      <c r="O15">
        <f>IF(target!O16&gt;0,time!O16,"")</f>
        <v>1135</v>
      </c>
      <c r="P15">
        <f>IF(target!P16&gt;0,time!P16,"")</f>
        <v>561</v>
      </c>
      <c r="Q15">
        <f>IF(target!Q16&gt;0,time!Q16,"")</f>
        <v>2172</v>
      </c>
      <c r="R15">
        <f>IF(target!R16&gt;0,time!R16,"")</f>
        <v>559</v>
      </c>
      <c r="S15">
        <f>IF(target!S16&gt;0,time!S16,"")</f>
        <v>616</v>
      </c>
      <c r="T15">
        <f>IF(target!T16&gt;0,time!T16,"")</f>
        <v>569</v>
      </c>
      <c r="U15">
        <f>IF(target!U16&gt;0,time!U16,"")</f>
        <v>696</v>
      </c>
      <c r="V15">
        <f>IF(target!V16&gt;0,time!V16,"")</f>
        <v>628</v>
      </c>
      <c r="W15">
        <f>IF(target!W16&gt;0,time!W16,"")</f>
        <v>1183</v>
      </c>
      <c r="X15">
        <f>IF(target!X16&gt;0,time!X16,"")</f>
        <v>2085</v>
      </c>
      <c r="Y15">
        <f>IF(target!Y16&gt;0,time!Y16,"")</f>
        <v>478</v>
      </c>
      <c r="Z15">
        <f>IF(target!Z16&gt;0,time!Z16,"")</f>
        <v>448</v>
      </c>
      <c r="AA15" t="str">
        <f>IF(target!AA16&gt;0,time!AA16,"")</f>
        <v/>
      </c>
      <c r="AB15" t="str">
        <f>IF(target!AB16&gt;0,time!AB16,"")</f>
        <v/>
      </c>
      <c r="AC15" t="str">
        <f>IF(target!AC16&gt;0,time!AC16,"")</f>
        <v/>
      </c>
      <c r="AD15" t="str">
        <f>IF(target!AD16&gt;0,time!AD16,"")</f>
        <v/>
      </c>
      <c r="AE15" t="str">
        <f>IF(target!AE16&gt;0,time!AE16,"")</f>
        <v/>
      </c>
      <c r="AF15" t="str">
        <f>IF(target!AF16&gt;0,time!AF16,"")</f>
        <v/>
      </c>
      <c r="AG15">
        <f>IF(target!AG16&gt;0,time!AG16,"")</f>
        <v>896</v>
      </c>
      <c r="AH15">
        <f>IF(target!AH16&gt;0,time!AH16,"")</f>
        <v>795</v>
      </c>
      <c r="AI15" t="str">
        <f>IF(target!AI16&gt;0,time!AI16,"")</f>
        <v/>
      </c>
      <c r="AJ15">
        <f>IF(target!AJ16&gt;0,time!AJ16,"")</f>
        <v>516</v>
      </c>
      <c r="AK15">
        <f>IF(target!AK16&gt;0,time!AK16,"")</f>
        <v>384</v>
      </c>
      <c r="AL15">
        <f>IF(target!AL16&gt;0,time!AL16,"")</f>
        <v>551</v>
      </c>
      <c r="AM15">
        <f>IF(target!AM16&gt;0,time!AM16,"")</f>
        <v>530</v>
      </c>
      <c r="AN15">
        <f>IF(target!AN16&gt;0,time!AN16,"")</f>
        <v>1120</v>
      </c>
      <c r="AO15">
        <f>IF(target!AO16&gt;0,time!AO16,"")</f>
        <v>549</v>
      </c>
      <c r="AP15">
        <f>IF(target!AP16&gt;0,time!AP16,"")</f>
        <v>1449</v>
      </c>
      <c r="AQ15">
        <f>IF(target!AQ16&gt;0,time!AQ16,"")</f>
        <v>551</v>
      </c>
      <c r="AR15">
        <f>IF(target!AR16&gt;0,time!AR16,"")</f>
        <v>581</v>
      </c>
      <c r="AS15">
        <f>IF(target!AS16&gt;0,time!AS16,"")</f>
        <v>745</v>
      </c>
      <c r="AT15">
        <f>IF(target!AT16&gt;0,time!AT16,"")</f>
        <v>520</v>
      </c>
      <c r="AU15">
        <f>IF(target!AU16&gt;0,time!AU16,"")</f>
        <v>1185</v>
      </c>
      <c r="AV15" t="str">
        <f>IF(target!AV16&gt;0,time!AV16,"")</f>
        <v/>
      </c>
      <c r="AW15">
        <f>IF(target!AW16&gt;0,time!AW16,"")</f>
        <v>2301</v>
      </c>
      <c r="AX15" t="str">
        <f>IF(target!AX16&gt;0,time!AX16,"")</f>
        <v/>
      </c>
      <c r="AY15">
        <f>IF(target!AY16&gt;0,time!AY16,"")</f>
        <v>897</v>
      </c>
      <c r="AZ15" t="str">
        <f>IF(target!AZ16&gt;0,time!AZ16,"")</f>
        <v/>
      </c>
    </row>
    <row r="16" spans="1:52" x14ac:dyDescent="0.25">
      <c r="A16">
        <f>time!A17</f>
        <v>14</v>
      </c>
      <c r="C16" t="str">
        <f>IF(target!C17&gt;0,time!C17,"")</f>
        <v/>
      </c>
      <c r="D16" t="str">
        <f>IF(target!D17&gt;0,time!D17,"")</f>
        <v/>
      </c>
      <c r="E16" t="str">
        <f>IF(target!E17&gt;0,time!E17,"")</f>
        <v/>
      </c>
      <c r="F16" t="str">
        <f>IF(target!F17&gt;0,time!F17,"")</f>
        <v/>
      </c>
      <c r="G16" t="str">
        <f>IF(target!G17&gt;0,time!G17,"")</f>
        <v/>
      </c>
      <c r="H16">
        <f>IF(target!H17&gt;0,time!H17,"")</f>
        <v>774</v>
      </c>
      <c r="I16">
        <f>IF(target!I17&gt;0,time!I17,"")</f>
        <v>1011</v>
      </c>
      <c r="J16">
        <f>IF(target!J17&gt;0,time!J17,"")</f>
        <v>4847</v>
      </c>
      <c r="K16">
        <f>IF(target!K17&gt;0,time!K17,"")</f>
        <v>620</v>
      </c>
      <c r="L16">
        <f>IF(target!L17&gt;0,time!L17,"")</f>
        <v>2406</v>
      </c>
      <c r="M16">
        <f>IF(target!M17&gt;0,time!M17,"")</f>
        <v>560</v>
      </c>
      <c r="N16">
        <f>IF(target!N17&gt;0,time!N17,"")</f>
        <v>559</v>
      </c>
      <c r="O16">
        <f>IF(target!O17&gt;0,time!O17,"")</f>
        <v>652</v>
      </c>
      <c r="P16">
        <f>IF(target!P17&gt;0,time!P17,"")</f>
        <v>589</v>
      </c>
      <c r="Q16">
        <f>IF(target!Q17&gt;0,time!Q17,"")</f>
        <v>1172</v>
      </c>
      <c r="R16">
        <f>IF(target!R17&gt;0,time!R17,"")</f>
        <v>628</v>
      </c>
      <c r="S16">
        <f>IF(target!S17&gt;0,time!S17,"")</f>
        <v>605</v>
      </c>
      <c r="T16">
        <f>IF(target!T17&gt;0,time!T17,"")</f>
        <v>818</v>
      </c>
      <c r="U16">
        <f>IF(target!U17&gt;0,time!U17,"")</f>
        <v>563</v>
      </c>
      <c r="V16">
        <f>IF(target!V17&gt;0,time!V17,"")</f>
        <v>836</v>
      </c>
      <c r="W16" t="str">
        <f>IF(target!W17&gt;0,time!W17,"")</f>
        <v/>
      </c>
      <c r="X16">
        <f>IF(target!X17&gt;0,time!X17,"")</f>
        <v>694</v>
      </c>
      <c r="Y16">
        <f>IF(target!Y17&gt;0,time!Y17,"")</f>
        <v>3106</v>
      </c>
      <c r="Z16">
        <f>IF(target!Z17&gt;0,time!Z17,"")</f>
        <v>694</v>
      </c>
      <c r="AA16">
        <f>IF(target!AA17&gt;0,time!AA17,"")</f>
        <v>6230</v>
      </c>
      <c r="AB16" t="str">
        <f>IF(target!AB17&gt;0,time!AB17,"")</f>
        <v/>
      </c>
      <c r="AC16" t="str">
        <f>IF(target!AC17&gt;0,time!AC17,"")</f>
        <v/>
      </c>
      <c r="AD16" t="str">
        <f>IF(target!AD17&gt;0,time!AD17,"")</f>
        <v/>
      </c>
      <c r="AE16" t="str">
        <f>IF(target!AE17&gt;0,time!AE17,"")</f>
        <v/>
      </c>
      <c r="AF16" t="str">
        <f>IF(target!AF17&gt;0,time!AF17,"")</f>
        <v/>
      </c>
      <c r="AG16">
        <f>IF(target!AG17&gt;0,time!AG17,"")</f>
        <v>579</v>
      </c>
      <c r="AH16">
        <f>IF(target!AH17&gt;0,time!AH17,"")</f>
        <v>1104</v>
      </c>
      <c r="AI16">
        <f>IF(target!AI17&gt;0,time!AI17,"")</f>
        <v>4129</v>
      </c>
      <c r="AJ16">
        <f>IF(target!AJ17&gt;0,time!AJ17,"")</f>
        <v>934</v>
      </c>
      <c r="AK16">
        <f>IF(target!AK17&gt;0,time!AK17,"")</f>
        <v>3772</v>
      </c>
      <c r="AL16">
        <f>IF(target!AL17&gt;0,time!AL17,"")</f>
        <v>573</v>
      </c>
      <c r="AM16">
        <f>IF(target!AM17&gt;0,time!AM17,"")</f>
        <v>587</v>
      </c>
      <c r="AN16">
        <f>IF(target!AN17&gt;0,time!AN17,"")</f>
        <v>817</v>
      </c>
      <c r="AO16">
        <f>IF(target!AO17&gt;0,time!AO17,"")</f>
        <v>533</v>
      </c>
      <c r="AP16">
        <f>IF(target!AP17&gt;0,time!AP17,"")</f>
        <v>855</v>
      </c>
      <c r="AQ16">
        <f>IF(target!AQ17&gt;0,time!AQ17,"")</f>
        <v>394</v>
      </c>
      <c r="AR16">
        <f>IF(target!AR17&gt;0,time!AR17,"")</f>
        <v>558</v>
      </c>
      <c r="AS16">
        <f>IF(target!AS17&gt;0,time!AS17,"")</f>
        <v>791</v>
      </c>
      <c r="AT16">
        <f>IF(target!AT17&gt;0,time!AT17,"")</f>
        <v>513</v>
      </c>
      <c r="AU16">
        <f>IF(target!AU17&gt;0,time!AU17,"")</f>
        <v>910</v>
      </c>
      <c r="AV16">
        <f>IF(target!AV17&gt;0,time!AV17,"")</f>
        <v>7993</v>
      </c>
      <c r="AW16">
        <f>IF(target!AW17&gt;0,time!AW17,"")</f>
        <v>4493</v>
      </c>
      <c r="AX16" t="str">
        <f>IF(target!AX17&gt;0,time!AX17,"")</f>
        <v/>
      </c>
      <c r="AY16">
        <f>IF(target!AY17&gt;0,time!AY17,"")</f>
        <v>4370</v>
      </c>
      <c r="AZ16" t="str">
        <f>IF(target!AZ17&gt;0,time!AZ17,"")</f>
        <v/>
      </c>
    </row>
    <row r="21" spans="1:27" x14ac:dyDescent="0.25"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27" x14ac:dyDescent="0.25"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</row>
    <row r="23" spans="1:27" x14ac:dyDescent="0.25">
      <c r="A23">
        <f>A4</f>
        <v>1</v>
      </c>
      <c r="C23" t="str">
        <f>IF(ISERROR(AVERAGE(C4,AB4)),"",AVERAGE(C4,AB4))</f>
        <v/>
      </c>
      <c r="D23" t="str">
        <f>IF(ISERROR(AVERAGE(D4,AC4)),"",AVERAGE(D4,AC4))</f>
        <v/>
      </c>
      <c r="E23" t="str">
        <f>IF(ISERROR(AVERAGE(E4,AD4)),"",AVERAGE(E4,AD4))</f>
        <v/>
      </c>
      <c r="F23" t="str">
        <f>IF(ISERROR(AVERAGE(F4,AE4)),"",AVERAGE(F4,AE4))</f>
        <v/>
      </c>
      <c r="G23" t="str">
        <f>IF(ISERROR(AVERAGE(G4,AF4)),"",AVERAGE(G4,AF4))</f>
        <v/>
      </c>
      <c r="H23">
        <f>IF(ISERROR(AVERAGE(H4,AG4)),"",AVERAGE(H4,AG4))</f>
        <v>886.5</v>
      </c>
      <c r="I23">
        <f>IF(ISERROR(AVERAGE(I4,AH4)),"",AVERAGE(I4,AH4))</f>
        <v>886.5</v>
      </c>
      <c r="J23">
        <f>IF(ISERROR(AVERAGE(J4,AI4)),"",AVERAGE(J4,AI4))</f>
        <v>2303.5</v>
      </c>
      <c r="K23">
        <f>IF(ISERROR(AVERAGE(K4,AJ4)),"",AVERAGE(K4,AJ4))</f>
        <v>682.5</v>
      </c>
      <c r="L23">
        <f>IF(ISERROR(AVERAGE(L4,AK4)),"",AVERAGE(L4,AK4))</f>
        <v>2319</v>
      </c>
      <c r="M23">
        <f>IF(ISERROR(AVERAGE(M4,AL4)),"",AVERAGE(M4,AL4))</f>
        <v>679.5</v>
      </c>
      <c r="N23">
        <f>IF(ISERROR(AVERAGE(N4,AM4)),"",AVERAGE(N4,AM4))</f>
        <v>484</v>
      </c>
      <c r="O23">
        <f>IF(ISERROR(AVERAGE(O4,AN4)),"",AVERAGE(O4,AN4))</f>
        <v>671.5</v>
      </c>
      <c r="P23">
        <f>IF(ISERROR(AVERAGE(P4,AO4)),"",AVERAGE(P4,AO4))</f>
        <v>862</v>
      </c>
      <c r="Q23">
        <f>IF(ISERROR(AVERAGE(Q4,AP4)),"",AVERAGE(Q4,AP4))</f>
        <v>1038</v>
      </c>
      <c r="R23">
        <f>IF(ISERROR(AVERAGE(R4,AQ4)),"",AVERAGE(R4,AQ4))</f>
        <v>895</v>
      </c>
      <c r="S23">
        <f>IF(ISERROR(AVERAGE(S4,AR4)),"",AVERAGE(S4,AR4))</f>
        <v>599.5</v>
      </c>
      <c r="T23">
        <f>IF(ISERROR(AVERAGE(T4,AS4)),"",AVERAGE(T4,AS4))</f>
        <v>679.5</v>
      </c>
      <c r="U23">
        <f>IF(ISERROR(AVERAGE(U4,AT4)),"",AVERAGE(U4,AT4))</f>
        <v>3512</v>
      </c>
      <c r="V23">
        <f>IF(ISERROR(AVERAGE(V4,AU4)),"",AVERAGE(V4,AU4))</f>
        <v>853.5</v>
      </c>
      <c r="W23">
        <f>IF(ISERROR(AVERAGE(W4,AV4)),"",AVERAGE(W4,AV4))</f>
        <v>1428</v>
      </c>
      <c r="X23">
        <f>IF(ISERROR(AVERAGE(X4,AW4)),"",AVERAGE(X4,AW4))</f>
        <v>878</v>
      </c>
      <c r="Y23">
        <f>IF(ISERROR(AVERAGE(Y4,AX4)),"",AVERAGE(Y4,AX4))</f>
        <v>2813</v>
      </c>
      <c r="Z23">
        <f>IF(ISERROR(AVERAGE(Z4,AY4)),"",AVERAGE(Z4,AY4))</f>
        <v>1723.5</v>
      </c>
      <c r="AA23">
        <f>IF(ISERROR(AVERAGE(AA4,AZ4)),"",AVERAGE(AA4,AZ4))</f>
        <v>2159</v>
      </c>
    </row>
    <row r="24" spans="1:27" x14ac:dyDescent="0.25">
      <c r="A24">
        <f>A5</f>
        <v>2</v>
      </c>
      <c r="C24" t="str">
        <f>IF(ISERROR(AVERAGE(C5,AB5)),"",AVERAGE(C5,AB5))</f>
        <v/>
      </c>
      <c r="D24" t="str">
        <f>IF(ISERROR(AVERAGE(D5,AC5)),"",AVERAGE(D5,AC5))</f>
        <v/>
      </c>
      <c r="E24" t="str">
        <f>IF(ISERROR(AVERAGE(E5,AD5)),"",AVERAGE(E5,AD5))</f>
        <v/>
      </c>
      <c r="F24" t="str">
        <f>IF(ISERROR(AVERAGE(F5,AE5)),"",AVERAGE(F5,AE5))</f>
        <v/>
      </c>
      <c r="G24" t="str">
        <f>IF(ISERROR(AVERAGE(G5,AF5)),"",AVERAGE(G5,AF5))</f>
        <v/>
      </c>
      <c r="H24">
        <f>IF(ISERROR(AVERAGE(H5,AG5)),"",AVERAGE(H5,AG5))</f>
        <v>789</v>
      </c>
      <c r="I24">
        <f>IF(ISERROR(AVERAGE(I5,AH5)),"",AVERAGE(I5,AH5))</f>
        <v>2115</v>
      </c>
      <c r="J24">
        <f>IF(ISERROR(AVERAGE(J5,AI5)),"",AVERAGE(J5,AI5))</f>
        <v>4626</v>
      </c>
      <c r="K24">
        <f>IF(ISERROR(AVERAGE(K5,AJ5)),"",AVERAGE(K5,AJ5))</f>
        <v>1110</v>
      </c>
      <c r="L24">
        <f>IF(ISERROR(AVERAGE(L5,AK5)),"",AVERAGE(L5,AK5))</f>
        <v>8498</v>
      </c>
      <c r="M24">
        <f>IF(ISERROR(AVERAGE(M5,AL5)),"",AVERAGE(M5,AL5))</f>
        <v>1617</v>
      </c>
      <c r="N24">
        <f>IF(ISERROR(AVERAGE(N5,AM5)),"",AVERAGE(N5,AM5))</f>
        <v>1292.5</v>
      </c>
      <c r="O24">
        <f>IF(ISERROR(AVERAGE(O5,AN5)),"",AVERAGE(O5,AN5))</f>
        <v>778.5</v>
      </c>
      <c r="P24">
        <f>IF(ISERROR(AVERAGE(P5,AO5)),"",AVERAGE(P5,AO5))</f>
        <v>1243</v>
      </c>
      <c r="Q24">
        <f>IF(ISERROR(AVERAGE(Q5,AP5)),"",AVERAGE(Q5,AP5))</f>
        <v>1532.5</v>
      </c>
      <c r="R24">
        <f>IF(ISERROR(AVERAGE(R5,AQ5)),"",AVERAGE(R5,AQ5))</f>
        <v>1452.5</v>
      </c>
      <c r="S24">
        <f>IF(ISERROR(AVERAGE(S5,AR5)),"",AVERAGE(S5,AR5))</f>
        <v>790</v>
      </c>
      <c r="T24">
        <f>IF(ISERROR(AVERAGE(T5,AS5)),"",AVERAGE(T5,AS5))</f>
        <v>812.5</v>
      </c>
      <c r="U24">
        <f>IF(ISERROR(AVERAGE(U5,AT5)),"",AVERAGE(U5,AT5))</f>
        <v>2556</v>
      </c>
      <c r="V24">
        <f>IF(ISERROR(AVERAGE(V5,AU5)),"",AVERAGE(V5,AU5))</f>
        <v>6130</v>
      </c>
      <c r="W24">
        <f>IF(ISERROR(AVERAGE(W5,AV5)),"",AVERAGE(W5,AV5))</f>
        <v>1543.5</v>
      </c>
      <c r="X24">
        <f>IF(ISERROR(AVERAGE(X5,AW5)),"",AVERAGE(X5,AW5))</f>
        <v>1956</v>
      </c>
      <c r="Y24">
        <f>IF(ISERROR(AVERAGE(Y5,AX5)),"",AVERAGE(Y5,AX5))</f>
        <v>10253.5</v>
      </c>
      <c r="Z24">
        <f>IF(ISERROR(AVERAGE(Z5,AY5)),"",AVERAGE(Z5,AY5))</f>
        <v>1064</v>
      </c>
      <c r="AA24" t="str">
        <f>IF(ISERROR(AVERAGE(AA5,AZ5)),"",AVERAGE(AA5,AZ5))</f>
        <v/>
      </c>
    </row>
    <row r="25" spans="1:27" x14ac:dyDescent="0.25">
      <c r="A25">
        <f>A6</f>
        <v>3</v>
      </c>
      <c r="C25" t="str">
        <f>IF(ISERROR(AVERAGE(C6,AB6)),"",AVERAGE(C6,AB6))</f>
        <v/>
      </c>
      <c r="D25" t="str">
        <f>IF(ISERROR(AVERAGE(D6,AC6)),"",AVERAGE(D6,AC6))</f>
        <v/>
      </c>
      <c r="E25" t="str">
        <f>IF(ISERROR(AVERAGE(E6,AD6)),"",AVERAGE(E6,AD6))</f>
        <v/>
      </c>
      <c r="F25" t="str">
        <f>IF(ISERROR(AVERAGE(F6,AE6)),"",AVERAGE(F6,AE6))</f>
        <v/>
      </c>
      <c r="G25" t="str">
        <f>IF(ISERROR(AVERAGE(G6,AF6)),"",AVERAGE(G6,AF6))</f>
        <v/>
      </c>
      <c r="H25">
        <f>IF(ISERROR(AVERAGE(H6,AG6)),"",AVERAGE(H6,AG6))</f>
        <v>664</v>
      </c>
      <c r="I25">
        <f>IF(ISERROR(AVERAGE(I6,AH6)),"",AVERAGE(I6,AH6))</f>
        <v>655.5</v>
      </c>
      <c r="J25">
        <f>IF(ISERROR(AVERAGE(J6,AI6)),"",AVERAGE(J6,AI6))</f>
        <v>5784.5</v>
      </c>
      <c r="K25">
        <f>IF(ISERROR(AVERAGE(K6,AJ6)),"",AVERAGE(K6,AJ6))</f>
        <v>1218</v>
      </c>
      <c r="L25">
        <f>IF(ISERROR(AVERAGE(L6,AK6)),"",AVERAGE(L6,AK6))</f>
        <v>10015</v>
      </c>
      <c r="M25">
        <f>IF(ISERROR(AVERAGE(M6,AL6)),"",AVERAGE(M6,AL6))</f>
        <v>596.5</v>
      </c>
      <c r="N25">
        <f>IF(ISERROR(AVERAGE(N6,AM6)),"",AVERAGE(N6,AM6))</f>
        <v>664</v>
      </c>
      <c r="O25">
        <f>IF(ISERROR(AVERAGE(O6,AN6)),"",AVERAGE(O6,AN6))</f>
        <v>1253</v>
      </c>
      <c r="P25">
        <f>IF(ISERROR(AVERAGE(P6,AO6)),"",AVERAGE(P6,AO6))</f>
        <v>730</v>
      </c>
      <c r="Q25">
        <f>IF(ISERROR(AVERAGE(Q6,AP6)),"",AVERAGE(Q6,AP6))</f>
        <v>878.5</v>
      </c>
      <c r="R25">
        <f>IF(ISERROR(AVERAGE(R6,AQ6)),"",AVERAGE(R6,AQ6))</f>
        <v>600.5</v>
      </c>
      <c r="S25">
        <f>IF(ISERROR(AVERAGE(S6,AR6)),"",AVERAGE(S6,AR6))</f>
        <v>672</v>
      </c>
      <c r="T25">
        <f>IF(ISERROR(AVERAGE(T6,AS6)),"",AVERAGE(T6,AS6))</f>
        <v>656.5</v>
      </c>
      <c r="U25">
        <f>IF(ISERROR(AVERAGE(U6,AT6)),"",AVERAGE(U6,AT6))</f>
        <v>522.5</v>
      </c>
      <c r="V25">
        <f>IF(ISERROR(AVERAGE(V6,AU6)),"",AVERAGE(V6,AU6))</f>
        <v>1085.5</v>
      </c>
      <c r="W25">
        <f>IF(ISERROR(AVERAGE(W6,AV6)),"",AVERAGE(W6,AV6))</f>
        <v>654.5</v>
      </c>
      <c r="X25">
        <f>IF(ISERROR(AVERAGE(X6,AW6)),"",AVERAGE(X6,AW6))</f>
        <v>2347</v>
      </c>
      <c r="Y25">
        <f>IF(ISERROR(AVERAGE(Y6,AX6)),"",AVERAGE(Y6,AX6))</f>
        <v>3313</v>
      </c>
      <c r="Z25">
        <f>IF(ISERROR(AVERAGE(Z6,AY6)),"",AVERAGE(Z6,AY6))</f>
        <v>1259.5</v>
      </c>
      <c r="AA25">
        <f>IF(ISERROR(AVERAGE(AA6,AZ6)),"",AVERAGE(AA6,AZ6))</f>
        <v>7010</v>
      </c>
    </row>
    <row r="26" spans="1:27" x14ac:dyDescent="0.25">
      <c r="A26">
        <f>A7</f>
        <v>4</v>
      </c>
      <c r="C26" t="str">
        <f>IF(ISERROR(AVERAGE(C7,AB7)),"",AVERAGE(C7,AB7))</f>
        <v/>
      </c>
      <c r="D26">
        <f>IF(ISERROR(AVERAGE(D7,AC7)),"",AVERAGE(D7,AC7))</f>
        <v>2672</v>
      </c>
      <c r="E26" t="str">
        <f>IF(ISERROR(AVERAGE(E7,AD7)),"",AVERAGE(E7,AD7))</f>
        <v/>
      </c>
      <c r="F26">
        <f>IF(ISERROR(AVERAGE(F7,AE7)),"",AVERAGE(F7,AE7))</f>
        <v>5612</v>
      </c>
      <c r="G26">
        <f>IF(ISERROR(AVERAGE(G7,AF7)),"",AVERAGE(G7,AF7))</f>
        <v>6492</v>
      </c>
      <c r="H26">
        <f>IF(ISERROR(AVERAGE(H7,AG7)),"",AVERAGE(H7,AG7))</f>
        <v>534.5</v>
      </c>
      <c r="I26">
        <f>IF(ISERROR(AVERAGE(I7,AH7)),"",AVERAGE(I7,AH7))</f>
        <v>693</v>
      </c>
      <c r="J26">
        <f>IF(ISERROR(AVERAGE(J7,AI7)),"",AVERAGE(J7,AI7))</f>
        <v>839.5</v>
      </c>
      <c r="K26">
        <f>IF(ISERROR(AVERAGE(K7,AJ7)),"",AVERAGE(K7,AJ7))</f>
        <v>853</v>
      </c>
      <c r="L26">
        <f>IF(ISERROR(AVERAGE(L7,AK7)),"",AVERAGE(L7,AK7))</f>
        <v>6226</v>
      </c>
      <c r="M26">
        <f>IF(ISERROR(AVERAGE(M7,AL7)),"",AVERAGE(M7,AL7))</f>
        <v>574.5</v>
      </c>
      <c r="N26">
        <f>IF(ISERROR(AVERAGE(N7,AM7)),"",AVERAGE(N7,AM7))</f>
        <v>556</v>
      </c>
      <c r="O26">
        <f>IF(ISERROR(AVERAGE(O7,AN7)),"",AVERAGE(O7,AN7))</f>
        <v>1825.5</v>
      </c>
      <c r="P26">
        <f>IF(ISERROR(AVERAGE(P7,AO7)),"",AVERAGE(P7,AO7))</f>
        <v>533</v>
      </c>
      <c r="Q26">
        <f>IF(ISERROR(AVERAGE(Q7,AP7)),"",AVERAGE(Q7,AP7))</f>
        <v>3056.5</v>
      </c>
      <c r="R26">
        <f>IF(ISERROR(AVERAGE(R7,AQ7)),"",AVERAGE(R7,AQ7))</f>
        <v>623.5</v>
      </c>
      <c r="S26">
        <f>IF(ISERROR(AVERAGE(S7,AR7)),"",AVERAGE(S7,AR7))</f>
        <v>481</v>
      </c>
      <c r="T26">
        <f>IF(ISERROR(AVERAGE(T7,AS7)),"",AVERAGE(T7,AS7))</f>
        <v>672.5</v>
      </c>
      <c r="U26">
        <f>IF(ISERROR(AVERAGE(U7,AT7)),"",AVERAGE(U7,AT7))</f>
        <v>499</v>
      </c>
      <c r="V26">
        <f>IF(ISERROR(AVERAGE(V7,AU7)),"",AVERAGE(V7,AU7))</f>
        <v>577.5</v>
      </c>
      <c r="W26">
        <f>IF(ISERROR(AVERAGE(W7,AV7)),"",AVERAGE(W7,AV7))</f>
        <v>816</v>
      </c>
      <c r="X26">
        <f>IF(ISERROR(AVERAGE(X7,AW7)),"",AVERAGE(X7,AW7))</f>
        <v>3917.5</v>
      </c>
      <c r="Y26" t="str">
        <f>IF(ISERROR(AVERAGE(Y7,AX7)),"",AVERAGE(Y7,AX7))</f>
        <v/>
      </c>
      <c r="Z26">
        <f>IF(ISERROR(AVERAGE(Z7,AY7)),"",AVERAGE(Z7,AY7))</f>
        <v>793</v>
      </c>
      <c r="AA26">
        <f>IF(ISERROR(AVERAGE(AA7,AZ7)),"",AVERAGE(AA7,AZ7))</f>
        <v>5311</v>
      </c>
    </row>
    <row r="27" spans="1:27" x14ac:dyDescent="0.25">
      <c r="A27">
        <f>A8</f>
        <v>5</v>
      </c>
      <c r="C27" t="str">
        <f>IF(ISERROR(AVERAGE(C8,AB8)),"",AVERAGE(C8,AB8))</f>
        <v/>
      </c>
      <c r="D27" t="str">
        <f>IF(ISERROR(AVERAGE(D8,AC8)),"",AVERAGE(D8,AC8))</f>
        <v/>
      </c>
      <c r="E27" t="str">
        <f>IF(ISERROR(AVERAGE(E8,AD8)),"",AVERAGE(E8,AD8))</f>
        <v/>
      </c>
      <c r="F27" t="str">
        <f>IF(ISERROR(AVERAGE(F8,AE8)),"",AVERAGE(F8,AE8))</f>
        <v/>
      </c>
      <c r="G27" t="str">
        <f>IF(ISERROR(AVERAGE(G8,AF8)),"",AVERAGE(G8,AF8))</f>
        <v/>
      </c>
      <c r="H27">
        <f>IF(ISERROR(AVERAGE(H8,AG8)),"",AVERAGE(H8,AG8))</f>
        <v>879</v>
      </c>
      <c r="I27">
        <f>IF(ISERROR(AVERAGE(I8,AH8)),"",AVERAGE(I8,AH8))</f>
        <v>1418</v>
      </c>
      <c r="J27">
        <f>IF(ISERROR(AVERAGE(J8,AI8)),"",AVERAGE(J8,AI8))</f>
        <v>2213.5</v>
      </c>
      <c r="K27">
        <f>IF(ISERROR(AVERAGE(K8,AJ8)),"",AVERAGE(K8,AJ8))</f>
        <v>924</v>
      </c>
      <c r="L27" t="str">
        <f>IF(ISERROR(AVERAGE(L8,AK8)),"",AVERAGE(L8,AK8))</f>
        <v/>
      </c>
      <c r="M27">
        <f>IF(ISERROR(AVERAGE(M8,AL8)),"",AVERAGE(M8,AL8))</f>
        <v>616.5</v>
      </c>
      <c r="N27">
        <f>IF(ISERROR(AVERAGE(N8,AM8)),"",AVERAGE(N8,AM8))</f>
        <v>1038.5</v>
      </c>
      <c r="O27">
        <f>IF(ISERROR(AVERAGE(O8,AN8)),"",AVERAGE(O8,AN8))</f>
        <v>614.5</v>
      </c>
      <c r="P27">
        <f>IF(ISERROR(AVERAGE(P8,AO8)),"",AVERAGE(P8,AO8))</f>
        <v>833</v>
      </c>
      <c r="Q27">
        <f>IF(ISERROR(AVERAGE(Q8,AP8)),"",AVERAGE(Q8,AP8))</f>
        <v>1449.5</v>
      </c>
      <c r="R27">
        <f>IF(ISERROR(AVERAGE(R8,AQ8)),"",AVERAGE(R8,AQ8))</f>
        <v>705.5</v>
      </c>
      <c r="S27">
        <f>IF(ISERROR(AVERAGE(S8,AR8)),"",AVERAGE(S8,AR8))</f>
        <v>615</v>
      </c>
      <c r="T27">
        <f>IF(ISERROR(AVERAGE(T8,AS8)),"",AVERAGE(T8,AS8))</f>
        <v>688</v>
      </c>
      <c r="U27">
        <f>IF(ISERROR(AVERAGE(U8,AT8)),"",AVERAGE(U8,AT8))</f>
        <v>781</v>
      </c>
      <c r="V27">
        <f>IF(ISERROR(AVERAGE(V8,AU8)),"",AVERAGE(V8,AU8))</f>
        <v>898.5</v>
      </c>
      <c r="W27">
        <f>IF(ISERROR(AVERAGE(W8,AV8)),"",AVERAGE(W8,AV8))</f>
        <v>2273.5</v>
      </c>
      <c r="X27">
        <f>IF(ISERROR(AVERAGE(X8,AW8)),"",AVERAGE(X8,AW8))</f>
        <v>1280</v>
      </c>
      <c r="Y27">
        <f>IF(ISERROR(AVERAGE(Y8,AX8)),"",AVERAGE(Y8,AX8))</f>
        <v>7541</v>
      </c>
      <c r="Z27">
        <f>IF(ISERROR(AVERAGE(Z8,AY8)),"",AVERAGE(Z8,AY8))</f>
        <v>1070.5</v>
      </c>
      <c r="AA27" t="str">
        <f>IF(ISERROR(AVERAGE(AA8,AZ8)),"",AVERAGE(AA8,AZ8))</f>
        <v/>
      </c>
    </row>
    <row r="28" spans="1:27" x14ac:dyDescent="0.25">
      <c r="A28">
        <f>A9</f>
        <v>6</v>
      </c>
      <c r="C28" t="str">
        <f>IF(ISERROR(AVERAGE(C9,AB9)),"",AVERAGE(C9,AB9))</f>
        <v/>
      </c>
      <c r="D28" t="str">
        <f>IF(ISERROR(AVERAGE(D9,AC9)),"",AVERAGE(D9,AC9))</f>
        <v/>
      </c>
      <c r="E28" t="str">
        <f>IF(ISERROR(AVERAGE(E9,AD9)),"",AVERAGE(E9,AD9))</f>
        <v/>
      </c>
      <c r="F28" t="str">
        <f>IF(ISERROR(AVERAGE(F9,AE9)),"",AVERAGE(F9,AE9))</f>
        <v/>
      </c>
      <c r="G28" t="str">
        <f>IF(ISERROR(AVERAGE(G9,AF9)),"",AVERAGE(G9,AF9))</f>
        <v/>
      </c>
      <c r="H28">
        <f>IF(ISERROR(AVERAGE(H9,AG9)),"",AVERAGE(H9,AG9))</f>
        <v>654.5</v>
      </c>
      <c r="I28">
        <f>IF(ISERROR(AVERAGE(I9,AH9)),"",AVERAGE(I9,AH9))</f>
        <v>1019.5</v>
      </c>
      <c r="J28">
        <f>IF(ISERROR(AVERAGE(J9,AI9)),"",AVERAGE(J9,AI9))</f>
        <v>3236</v>
      </c>
      <c r="K28">
        <f>IF(ISERROR(AVERAGE(K9,AJ9)),"",AVERAGE(K9,AJ9))</f>
        <v>677</v>
      </c>
      <c r="L28">
        <f>IF(ISERROR(AVERAGE(L9,AK9)),"",AVERAGE(L9,AK9))</f>
        <v>1966</v>
      </c>
      <c r="M28">
        <f>IF(ISERROR(AVERAGE(M9,AL9)),"",AVERAGE(M9,AL9))</f>
        <v>614.5</v>
      </c>
      <c r="N28">
        <f>IF(ISERROR(AVERAGE(N9,AM9)),"",AVERAGE(N9,AM9))</f>
        <v>748</v>
      </c>
      <c r="O28">
        <f>IF(ISERROR(AVERAGE(O9,AN9)),"",AVERAGE(O9,AN9))</f>
        <v>1111.5</v>
      </c>
      <c r="P28">
        <f>IF(ISERROR(AVERAGE(P9,AO9)),"",AVERAGE(P9,AO9))</f>
        <v>499</v>
      </c>
      <c r="Q28">
        <f>IF(ISERROR(AVERAGE(Q9,AP9)),"",AVERAGE(Q9,AP9))</f>
        <v>1469.5</v>
      </c>
      <c r="R28">
        <f>IF(ISERROR(AVERAGE(R9,AQ9)),"",AVERAGE(R9,AQ9))</f>
        <v>712</v>
      </c>
      <c r="S28">
        <f>IF(ISERROR(AVERAGE(S9,AR9)),"",AVERAGE(S9,AR9))</f>
        <v>754</v>
      </c>
      <c r="T28">
        <f>IF(ISERROR(AVERAGE(T9,AS9)),"",AVERAGE(T9,AS9))</f>
        <v>618</v>
      </c>
      <c r="U28">
        <f>IF(ISERROR(AVERAGE(U9,AT9)),"",AVERAGE(U9,AT9))</f>
        <v>589</v>
      </c>
      <c r="V28">
        <f>IF(ISERROR(AVERAGE(V9,AU9)),"",AVERAGE(V9,AU9))</f>
        <v>680</v>
      </c>
      <c r="W28">
        <f>IF(ISERROR(AVERAGE(W9,AV9)),"",AVERAGE(W9,AV9))</f>
        <v>3058.5</v>
      </c>
      <c r="X28">
        <f>IF(ISERROR(AVERAGE(X9,AW9)),"",AVERAGE(X9,AW9))</f>
        <v>920</v>
      </c>
      <c r="Y28" t="str">
        <f>IF(ISERROR(AVERAGE(Y9,AX9)),"",AVERAGE(Y9,AX9))</f>
        <v/>
      </c>
      <c r="Z28">
        <f>IF(ISERROR(AVERAGE(Z9,AY9)),"",AVERAGE(Z9,AY9))</f>
        <v>1168.5</v>
      </c>
      <c r="AA28" t="str">
        <f>IF(ISERROR(AVERAGE(AA9,AZ9)),"",AVERAGE(AA9,AZ9))</f>
        <v/>
      </c>
    </row>
    <row r="29" spans="1:27" x14ac:dyDescent="0.25">
      <c r="A29">
        <f>A10</f>
        <v>7</v>
      </c>
      <c r="C29" t="str">
        <f>IF(ISERROR(AVERAGE(C10,AB10)),"",AVERAGE(C10,AB10))</f>
        <v/>
      </c>
      <c r="D29" t="str">
        <f>IF(ISERROR(AVERAGE(D10,AC10)),"",AVERAGE(D10,AC10))</f>
        <v/>
      </c>
      <c r="E29" t="str">
        <f>IF(ISERROR(AVERAGE(E10,AD10)),"",AVERAGE(E10,AD10))</f>
        <v/>
      </c>
      <c r="F29" t="str">
        <f>IF(ISERROR(AVERAGE(F10,AE10)),"",AVERAGE(F10,AE10))</f>
        <v/>
      </c>
      <c r="G29" t="str">
        <f>IF(ISERROR(AVERAGE(G10,AF10)),"",AVERAGE(G10,AF10))</f>
        <v/>
      </c>
      <c r="H29">
        <f>IF(ISERROR(AVERAGE(H10,AG10)),"",AVERAGE(H10,AG10))</f>
        <v>1529.5</v>
      </c>
      <c r="I29">
        <f>IF(ISERROR(AVERAGE(I10,AH10)),"",AVERAGE(I10,AH10))</f>
        <v>1118.5</v>
      </c>
      <c r="J29" t="str">
        <f>IF(ISERROR(AVERAGE(J10,AI10)),"",AVERAGE(J10,AI10))</f>
        <v/>
      </c>
      <c r="K29">
        <f>IF(ISERROR(AVERAGE(K10,AJ10)),"",AVERAGE(K10,AJ10))</f>
        <v>1054</v>
      </c>
      <c r="L29" t="str">
        <f>IF(ISERROR(AVERAGE(L10,AK10)),"",AVERAGE(L10,AK10))</f>
        <v/>
      </c>
      <c r="M29">
        <f>IF(ISERROR(AVERAGE(M10,AL10)),"",AVERAGE(M10,AL10))</f>
        <v>641</v>
      </c>
      <c r="N29">
        <f>IF(ISERROR(AVERAGE(N10,AM10)),"",AVERAGE(N10,AM10))</f>
        <v>938</v>
      </c>
      <c r="O29">
        <f>IF(ISERROR(AVERAGE(O10,AN10)),"",AVERAGE(O10,AN10))</f>
        <v>1036</v>
      </c>
      <c r="P29">
        <f>IF(ISERROR(AVERAGE(P10,AO10)),"",AVERAGE(P10,AO10))</f>
        <v>807</v>
      </c>
      <c r="Q29" t="str">
        <f>IF(ISERROR(AVERAGE(Q10,AP10)),"",AVERAGE(Q10,AP10))</f>
        <v/>
      </c>
      <c r="R29">
        <f>IF(ISERROR(AVERAGE(R10,AQ10)),"",AVERAGE(R10,AQ10))</f>
        <v>946</v>
      </c>
      <c r="S29">
        <f>IF(ISERROR(AVERAGE(S10,AR10)),"",AVERAGE(S10,AR10))</f>
        <v>721</v>
      </c>
      <c r="T29">
        <f>IF(ISERROR(AVERAGE(T10,AS10)),"",AVERAGE(T10,AS10))</f>
        <v>1013</v>
      </c>
      <c r="U29">
        <f>IF(ISERROR(AVERAGE(U10,AT10)),"",AVERAGE(U10,AT10))</f>
        <v>650.5</v>
      </c>
      <c r="V29">
        <f>IF(ISERROR(AVERAGE(V10,AU10)),"",AVERAGE(V10,AU10))</f>
        <v>1160</v>
      </c>
      <c r="W29">
        <f>IF(ISERROR(AVERAGE(W10,AV10)),"",AVERAGE(W10,AV10))</f>
        <v>1178.5</v>
      </c>
      <c r="X29">
        <f>IF(ISERROR(AVERAGE(X10,AW10)),"",AVERAGE(X10,AW10))</f>
        <v>2129</v>
      </c>
      <c r="Y29" t="str">
        <f>IF(ISERROR(AVERAGE(Y10,AX10)),"",AVERAGE(Y10,AX10))</f>
        <v/>
      </c>
      <c r="Z29">
        <f>IF(ISERROR(AVERAGE(Z10,AY10)),"",AVERAGE(Z10,AY10))</f>
        <v>1657</v>
      </c>
      <c r="AA29">
        <f>IF(ISERROR(AVERAGE(AA10,AZ10)),"",AVERAGE(AA10,AZ10))</f>
        <v>2245</v>
      </c>
    </row>
    <row r="30" spans="1:27" x14ac:dyDescent="0.25">
      <c r="A30">
        <f>A11</f>
        <v>8</v>
      </c>
      <c r="C30" t="str">
        <f>IF(ISERROR(AVERAGE(C11,AB11)),"",AVERAGE(C11,AB11))</f>
        <v/>
      </c>
      <c r="D30" t="str">
        <f>IF(ISERROR(AVERAGE(D11,AC11)),"",AVERAGE(D11,AC11))</f>
        <v/>
      </c>
      <c r="E30">
        <f>IF(ISERROR(AVERAGE(E11,AD11)),"",AVERAGE(E11,AD11))</f>
        <v>1922</v>
      </c>
      <c r="F30">
        <f>IF(ISERROR(AVERAGE(F11,AE11)),"",AVERAGE(F11,AE11))</f>
        <v>3085</v>
      </c>
      <c r="G30" t="str">
        <f>IF(ISERROR(AVERAGE(G11,AF11)),"",AVERAGE(G11,AF11))</f>
        <v/>
      </c>
      <c r="H30">
        <f>IF(ISERROR(AVERAGE(H11,AG11)),"",AVERAGE(H11,AG11))</f>
        <v>448.5</v>
      </c>
      <c r="I30">
        <f>IF(ISERROR(AVERAGE(I11,AH11)),"",AVERAGE(I11,AH11))</f>
        <v>837.5</v>
      </c>
      <c r="J30">
        <f>IF(ISERROR(AVERAGE(J11,AI11)),"",AVERAGE(J11,AI11))</f>
        <v>888</v>
      </c>
      <c r="K30">
        <f>IF(ISERROR(AVERAGE(K11,AJ11)),"",AVERAGE(K11,AJ11))</f>
        <v>688</v>
      </c>
      <c r="L30">
        <f>IF(ISERROR(AVERAGE(L11,AK11)),"",AVERAGE(L11,AK11))</f>
        <v>4165</v>
      </c>
      <c r="M30">
        <f>IF(ISERROR(AVERAGE(M11,AL11)),"",AVERAGE(M11,AL11))</f>
        <v>493.5</v>
      </c>
      <c r="N30">
        <f>IF(ISERROR(AVERAGE(N11,AM11)),"",AVERAGE(N11,AM11))</f>
        <v>500</v>
      </c>
      <c r="O30">
        <f>IF(ISERROR(AVERAGE(O11,AN11)),"",AVERAGE(O11,AN11))</f>
        <v>841</v>
      </c>
      <c r="P30">
        <f>IF(ISERROR(AVERAGE(P11,AO11)),"",AVERAGE(P11,AO11))</f>
        <v>549.5</v>
      </c>
      <c r="Q30">
        <f>IF(ISERROR(AVERAGE(Q11,AP11)),"",AVERAGE(Q11,AP11))</f>
        <v>2034</v>
      </c>
      <c r="R30">
        <f>IF(ISERROR(AVERAGE(R11,AQ11)),"",AVERAGE(R11,AQ11))</f>
        <v>480.5</v>
      </c>
      <c r="S30">
        <f>IF(ISERROR(AVERAGE(S11,AR11)),"",AVERAGE(S11,AR11))</f>
        <v>550</v>
      </c>
      <c r="T30">
        <f>IF(ISERROR(AVERAGE(T11,AS11)),"",AVERAGE(T11,AS11))</f>
        <v>722</v>
      </c>
      <c r="U30">
        <f>IF(ISERROR(AVERAGE(U11,AT11)),"",AVERAGE(U11,AT11))</f>
        <v>498</v>
      </c>
      <c r="V30">
        <f>IF(ISERROR(AVERAGE(V11,AU11)),"",AVERAGE(V11,AU11))</f>
        <v>764.5</v>
      </c>
      <c r="W30">
        <f>IF(ISERROR(AVERAGE(W11,AV11)),"",AVERAGE(W11,AV11))</f>
        <v>1413</v>
      </c>
      <c r="X30">
        <f>IF(ISERROR(AVERAGE(X11,AW11)),"",AVERAGE(X11,AW11))</f>
        <v>2826.5</v>
      </c>
      <c r="Y30">
        <f>IF(ISERROR(AVERAGE(Y11,AX11)),"",AVERAGE(Y11,AX11))</f>
        <v>996</v>
      </c>
      <c r="Z30">
        <f>IF(ISERROR(AVERAGE(Z11,AY11)),"",AVERAGE(Z11,AY11))</f>
        <v>1171.5</v>
      </c>
      <c r="AA30">
        <f>IF(ISERROR(AVERAGE(AA11,AZ11)),"",AVERAGE(AA11,AZ11))</f>
        <v>3165</v>
      </c>
    </row>
    <row r="31" spans="1:27" x14ac:dyDescent="0.25">
      <c r="A31">
        <f>A12</f>
        <v>9</v>
      </c>
      <c r="C31" t="str">
        <f>IF(ISERROR(AVERAGE(C12,AB12)),"",AVERAGE(C12,AB12))</f>
        <v/>
      </c>
      <c r="D31" t="str">
        <f>IF(ISERROR(AVERAGE(D12,AC12)),"",AVERAGE(D12,AC12))</f>
        <v/>
      </c>
      <c r="E31" t="str">
        <f>IF(ISERROR(AVERAGE(E12,AD12)),"",AVERAGE(E12,AD12))</f>
        <v/>
      </c>
      <c r="F31" t="str">
        <f>IF(ISERROR(AVERAGE(F12,AE12)),"",AVERAGE(F12,AE12))</f>
        <v/>
      </c>
      <c r="G31" t="str">
        <f>IF(ISERROR(AVERAGE(G12,AF12)),"",AVERAGE(G12,AF12))</f>
        <v/>
      </c>
      <c r="H31">
        <f>IF(ISERROR(AVERAGE(H12,AG12)),"",AVERAGE(H12,AG12))</f>
        <v>514.5</v>
      </c>
      <c r="I31">
        <f>IF(ISERROR(AVERAGE(I12,AH12)),"",AVERAGE(I12,AH12))</f>
        <v>1147</v>
      </c>
      <c r="J31">
        <f>IF(ISERROR(AVERAGE(J12,AI12)),"",AVERAGE(J12,AI12))</f>
        <v>1789</v>
      </c>
      <c r="K31">
        <f>IF(ISERROR(AVERAGE(K12,AJ12)),"",AVERAGE(K12,AJ12))</f>
        <v>464.5</v>
      </c>
      <c r="L31">
        <f>IF(ISERROR(AVERAGE(L12,AK12)),"",AVERAGE(L12,AK12))</f>
        <v>2980.5</v>
      </c>
      <c r="M31">
        <f>IF(ISERROR(AVERAGE(M12,AL12)),"",AVERAGE(M12,AL12))</f>
        <v>655</v>
      </c>
      <c r="N31">
        <f>IF(ISERROR(AVERAGE(N12,AM12)),"",AVERAGE(N12,AM12))</f>
        <v>563.5</v>
      </c>
      <c r="O31">
        <f>IF(ISERROR(AVERAGE(O12,AN12)),"",AVERAGE(O12,AN12))</f>
        <v>2049.5</v>
      </c>
      <c r="P31">
        <f>IF(ISERROR(AVERAGE(P12,AO12)),"",AVERAGE(P12,AO12))</f>
        <v>667.5</v>
      </c>
      <c r="Q31">
        <f>IF(ISERROR(AVERAGE(Q12,AP12)),"",AVERAGE(Q12,AP12))</f>
        <v>1154.5</v>
      </c>
      <c r="R31">
        <f>IF(ISERROR(AVERAGE(R12,AQ12)),"",AVERAGE(R12,AQ12))</f>
        <v>555.5</v>
      </c>
      <c r="S31">
        <f>IF(ISERROR(AVERAGE(S12,AR12)),"",AVERAGE(S12,AR12))</f>
        <v>511.5</v>
      </c>
      <c r="T31">
        <f>IF(ISERROR(AVERAGE(T12,AS12)),"",AVERAGE(T12,AS12))</f>
        <v>662.5</v>
      </c>
      <c r="U31">
        <f>IF(ISERROR(AVERAGE(U12,AT12)),"",AVERAGE(U12,AT12))</f>
        <v>424.5</v>
      </c>
      <c r="V31">
        <f>IF(ISERROR(AVERAGE(V12,AU12)),"",AVERAGE(V12,AU12))</f>
        <v>657.5</v>
      </c>
      <c r="W31">
        <f>IF(ISERROR(AVERAGE(W12,AV12)),"",AVERAGE(W12,AV12))</f>
        <v>820.5</v>
      </c>
      <c r="X31">
        <f>IF(ISERROR(AVERAGE(X12,AW12)),"",AVERAGE(X12,AW12))</f>
        <v>2850</v>
      </c>
      <c r="Y31">
        <f>IF(ISERROR(AVERAGE(Y12,AX12)),"",AVERAGE(Y12,AX12))</f>
        <v>4606</v>
      </c>
      <c r="Z31">
        <f>IF(ISERROR(AVERAGE(Z12,AY12)),"",AVERAGE(Z12,AY12))</f>
        <v>1402.5</v>
      </c>
      <c r="AA31" t="str">
        <f>IF(ISERROR(AVERAGE(AA12,AZ12)),"",AVERAGE(AA12,AZ12))</f>
        <v/>
      </c>
    </row>
    <row r="32" spans="1:27" x14ac:dyDescent="0.25">
      <c r="A32">
        <f t="shared" ref="A32:A34" si="0">A13</f>
        <v>11</v>
      </c>
      <c r="C32" t="str">
        <f t="shared" ref="C32:AA32" si="1">IF(ISERROR(AVERAGE(C13,AB13)),"",AVERAGE(C13,AB13))</f>
        <v/>
      </c>
      <c r="D32" t="str">
        <f t="shared" si="1"/>
        <v/>
      </c>
      <c r="E32" t="str">
        <f t="shared" si="1"/>
        <v/>
      </c>
      <c r="F32" t="str">
        <f t="shared" si="1"/>
        <v/>
      </c>
      <c r="G32" t="str">
        <f t="shared" si="1"/>
        <v/>
      </c>
      <c r="H32">
        <f t="shared" si="1"/>
        <v>696</v>
      </c>
      <c r="I32">
        <f t="shared" si="1"/>
        <v>1641.5</v>
      </c>
      <c r="J32">
        <f t="shared" si="1"/>
        <v>2775.5</v>
      </c>
      <c r="K32">
        <f t="shared" si="1"/>
        <v>887</v>
      </c>
      <c r="L32">
        <f t="shared" si="1"/>
        <v>3015</v>
      </c>
      <c r="M32">
        <f t="shared" si="1"/>
        <v>572</v>
      </c>
      <c r="N32">
        <f t="shared" si="1"/>
        <v>588.5</v>
      </c>
      <c r="O32">
        <f t="shared" si="1"/>
        <v>1096</v>
      </c>
      <c r="P32">
        <f t="shared" si="1"/>
        <v>605</v>
      </c>
      <c r="Q32">
        <f t="shared" si="1"/>
        <v>2837</v>
      </c>
      <c r="R32">
        <f t="shared" si="1"/>
        <v>572</v>
      </c>
      <c r="S32">
        <f t="shared" si="1"/>
        <v>606</v>
      </c>
      <c r="T32">
        <f t="shared" si="1"/>
        <v>571.5</v>
      </c>
      <c r="U32">
        <f t="shared" si="1"/>
        <v>540</v>
      </c>
      <c r="V32">
        <f t="shared" si="1"/>
        <v>837</v>
      </c>
      <c r="W32">
        <f t="shared" si="1"/>
        <v>754</v>
      </c>
      <c r="X32">
        <f t="shared" si="1"/>
        <v>1269.5</v>
      </c>
      <c r="Y32">
        <f t="shared" si="1"/>
        <v>3430</v>
      </c>
      <c r="Z32">
        <f t="shared" si="1"/>
        <v>2637</v>
      </c>
      <c r="AA32">
        <f t="shared" si="1"/>
        <v>5023</v>
      </c>
    </row>
    <row r="33" spans="1:27" x14ac:dyDescent="0.25">
      <c r="A33">
        <f t="shared" si="0"/>
        <v>12</v>
      </c>
      <c r="C33" t="str">
        <f t="shared" ref="C33:AA33" si="2">IF(ISERROR(AVERAGE(C14,AB14)),"",AVERAGE(C14,AB14))</f>
        <v/>
      </c>
      <c r="D33" t="str">
        <f t="shared" si="2"/>
        <v/>
      </c>
      <c r="E33" t="str">
        <f t="shared" si="2"/>
        <v/>
      </c>
      <c r="F33" t="str">
        <f t="shared" si="2"/>
        <v/>
      </c>
      <c r="G33" t="str">
        <f t="shared" si="2"/>
        <v/>
      </c>
      <c r="H33">
        <f t="shared" si="2"/>
        <v>837</v>
      </c>
      <c r="I33">
        <f t="shared" si="2"/>
        <v>787.5</v>
      </c>
      <c r="J33" t="str">
        <f t="shared" si="2"/>
        <v/>
      </c>
      <c r="K33">
        <f t="shared" si="2"/>
        <v>673.5</v>
      </c>
      <c r="L33" t="str">
        <f t="shared" si="2"/>
        <v/>
      </c>
      <c r="M33">
        <f t="shared" si="2"/>
        <v>530.5</v>
      </c>
      <c r="N33">
        <f t="shared" si="2"/>
        <v>597</v>
      </c>
      <c r="O33">
        <f t="shared" si="2"/>
        <v>1160</v>
      </c>
      <c r="P33">
        <f t="shared" si="2"/>
        <v>623</v>
      </c>
      <c r="Q33">
        <f t="shared" si="2"/>
        <v>1311</v>
      </c>
      <c r="R33">
        <f t="shared" si="2"/>
        <v>539</v>
      </c>
      <c r="S33">
        <f t="shared" si="2"/>
        <v>654.5</v>
      </c>
      <c r="T33">
        <f t="shared" si="2"/>
        <v>713</v>
      </c>
      <c r="U33">
        <f t="shared" si="2"/>
        <v>456</v>
      </c>
      <c r="V33">
        <f t="shared" si="2"/>
        <v>762.5</v>
      </c>
      <c r="W33">
        <f t="shared" si="2"/>
        <v>563.5</v>
      </c>
      <c r="X33">
        <f t="shared" si="2"/>
        <v>614</v>
      </c>
      <c r="Y33" t="str">
        <f t="shared" si="2"/>
        <v/>
      </c>
      <c r="Z33">
        <f t="shared" si="2"/>
        <v>1251</v>
      </c>
      <c r="AA33" t="str">
        <f t="shared" si="2"/>
        <v/>
      </c>
    </row>
    <row r="34" spans="1:27" x14ac:dyDescent="0.25">
      <c r="A34">
        <f t="shared" si="0"/>
        <v>13</v>
      </c>
      <c r="C34" t="str">
        <f t="shared" ref="C34:AA34" si="3">IF(ISERROR(AVERAGE(C15,AB15)),"",AVERAGE(C15,AB15))</f>
        <v/>
      </c>
      <c r="D34" t="str">
        <f t="shared" si="3"/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>
        <f t="shared" si="3"/>
        <v>717</v>
      </c>
      <c r="I34">
        <f t="shared" si="3"/>
        <v>920.5</v>
      </c>
      <c r="J34">
        <f t="shared" si="3"/>
        <v>1208</v>
      </c>
      <c r="K34">
        <f t="shared" si="3"/>
        <v>631</v>
      </c>
      <c r="L34">
        <f t="shared" si="3"/>
        <v>384</v>
      </c>
      <c r="M34">
        <f t="shared" si="3"/>
        <v>518</v>
      </c>
      <c r="N34">
        <f t="shared" si="3"/>
        <v>624</v>
      </c>
      <c r="O34">
        <f t="shared" si="3"/>
        <v>1127.5</v>
      </c>
      <c r="P34">
        <f t="shared" si="3"/>
        <v>555</v>
      </c>
      <c r="Q34">
        <f t="shared" si="3"/>
        <v>1810.5</v>
      </c>
      <c r="R34">
        <f t="shared" si="3"/>
        <v>555</v>
      </c>
      <c r="S34">
        <f t="shared" si="3"/>
        <v>598.5</v>
      </c>
      <c r="T34">
        <f t="shared" si="3"/>
        <v>657</v>
      </c>
      <c r="U34">
        <f t="shared" si="3"/>
        <v>608</v>
      </c>
      <c r="V34">
        <f t="shared" si="3"/>
        <v>906.5</v>
      </c>
      <c r="W34">
        <f t="shared" si="3"/>
        <v>1183</v>
      </c>
      <c r="X34">
        <f t="shared" si="3"/>
        <v>2193</v>
      </c>
      <c r="Y34">
        <f t="shared" si="3"/>
        <v>478</v>
      </c>
      <c r="Z34">
        <f t="shared" si="3"/>
        <v>672.5</v>
      </c>
      <c r="AA34" t="str">
        <f t="shared" si="3"/>
        <v/>
      </c>
    </row>
    <row r="35" spans="1:27" x14ac:dyDescent="0.25">
      <c r="A35">
        <f>A16</f>
        <v>14</v>
      </c>
      <c r="C35" t="str">
        <f t="shared" ref="C35:AA35" si="4">IF(ISERROR(AVERAGE(C16,AB16)),"",AVERAGE(C16,AB16))</f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>
        <f t="shared" si="4"/>
        <v>676.5</v>
      </c>
      <c r="I35">
        <f t="shared" si="4"/>
        <v>1057.5</v>
      </c>
      <c r="J35">
        <f t="shared" si="4"/>
        <v>4488</v>
      </c>
      <c r="K35">
        <f t="shared" si="4"/>
        <v>777</v>
      </c>
      <c r="L35">
        <f t="shared" si="4"/>
        <v>3089</v>
      </c>
      <c r="M35">
        <f t="shared" si="4"/>
        <v>566.5</v>
      </c>
      <c r="N35">
        <f t="shared" si="4"/>
        <v>573</v>
      </c>
      <c r="O35">
        <f t="shared" si="4"/>
        <v>734.5</v>
      </c>
      <c r="P35">
        <f t="shared" si="4"/>
        <v>561</v>
      </c>
      <c r="Q35">
        <f t="shared" si="4"/>
        <v>1013.5</v>
      </c>
      <c r="R35">
        <f t="shared" si="4"/>
        <v>511</v>
      </c>
      <c r="S35">
        <f t="shared" si="4"/>
        <v>581.5</v>
      </c>
      <c r="T35">
        <f t="shared" si="4"/>
        <v>804.5</v>
      </c>
      <c r="U35">
        <f t="shared" si="4"/>
        <v>538</v>
      </c>
      <c r="V35">
        <f t="shared" si="4"/>
        <v>873</v>
      </c>
      <c r="W35">
        <f t="shared" si="4"/>
        <v>7993</v>
      </c>
      <c r="X35">
        <f t="shared" si="4"/>
        <v>2593.5</v>
      </c>
      <c r="Y35">
        <f t="shared" si="4"/>
        <v>3106</v>
      </c>
      <c r="Z35">
        <f t="shared" si="4"/>
        <v>2532</v>
      </c>
      <c r="AA35">
        <f t="shared" si="4"/>
        <v>6230</v>
      </c>
    </row>
    <row r="37" spans="1:27" x14ac:dyDescent="0.25">
      <c r="C37" t="e">
        <f>AVERAGE(C25:C35)</f>
        <v>#DIV/0!</v>
      </c>
      <c r="D37">
        <f t="shared" ref="D37:Z37" si="5">AVERAGE(D25:D35)</f>
        <v>2672</v>
      </c>
      <c r="E37">
        <f t="shared" si="5"/>
        <v>1922</v>
      </c>
      <c r="F37">
        <f t="shared" si="5"/>
        <v>4348.5</v>
      </c>
      <c r="G37">
        <f t="shared" si="5"/>
        <v>6492</v>
      </c>
      <c r="H37">
        <f t="shared" si="5"/>
        <v>741</v>
      </c>
      <c r="I37">
        <f t="shared" si="5"/>
        <v>1026.909090909091</v>
      </c>
      <c r="J37">
        <f t="shared" si="5"/>
        <v>2580.2222222222222</v>
      </c>
      <c r="K37">
        <f t="shared" si="5"/>
        <v>804.27272727272725</v>
      </c>
      <c r="L37">
        <f t="shared" si="5"/>
        <v>3980.0625</v>
      </c>
      <c r="M37">
        <f t="shared" si="5"/>
        <v>579.86363636363637</v>
      </c>
      <c r="N37">
        <f t="shared" si="5"/>
        <v>671.86363636363637</v>
      </c>
      <c r="O37">
        <f t="shared" si="5"/>
        <v>1168.090909090909</v>
      </c>
      <c r="P37">
        <f t="shared" si="5"/>
        <v>633</v>
      </c>
      <c r="Q37">
        <f t="shared" si="5"/>
        <v>1701.45</v>
      </c>
      <c r="R37">
        <f t="shared" si="5"/>
        <v>618.22727272727275</v>
      </c>
      <c r="S37">
        <f t="shared" si="5"/>
        <v>613.18181818181813</v>
      </c>
      <c r="T37">
        <f t="shared" si="5"/>
        <v>707.13636363636363</v>
      </c>
      <c r="U37">
        <f t="shared" si="5"/>
        <v>555.13636363636363</v>
      </c>
      <c r="V37">
        <f t="shared" si="5"/>
        <v>836.59090909090912</v>
      </c>
      <c r="W37">
        <f t="shared" si="5"/>
        <v>1882.5454545454545</v>
      </c>
      <c r="X37">
        <f t="shared" si="5"/>
        <v>2085.4545454545455</v>
      </c>
      <c r="Y37">
        <f t="shared" si="5"/>
        <v>3352.8571428571427</v>
      </c>
      <c r="Z37">
        <f t="shared" si="5"/>
        <v>1419.5454545454545</v>
      </c>
      <c r="AA37">
        <f>AVERAGE(AA25:AA35)</f>
        <v>4830.666666666667</v>
      </c>
    </row>
    <row r="38" spans="1:27" x14ac:dyDescent="0.25">
      <c r="C38" t="str">
        <f>IF(ISERROR(AVERAGE(C23:C31)),"",C37)</f>
        <v/>
      </c>
      <c r="D38">
        <f>IF(ISERROR(AVERAGE(D23:D31)),"",D37)</f>
        <v>2672</v>
      </c>
      <c r="E38">
        <f>IF(ISERROR(AVERAGE(E23:E31)),"",E37)</f>
        <v>1922</v>
      </c>
      <c r="F38">
        <f>IF(ISERROR(AVERAGE(F23:F31)),"",F37)</f>
        <v>4348.5</v>
      </c>
      <c r="G38">
        <f>IF(ISERROR(AVERAGE(G23:G31)),"",G37)</f>
        <v>6492</v>
      </c>
      <c r="H38">
        <f>IF(ISERROR(AVERAGE(H23:H31)),"",H37)</f>
        <v>741</v>
      </c>
      <c r="I38">
        <f>IF(ISERROR(AVERAGE(I23:I31)),"",I37)</f>
        <v>1026.909090909091</v>
      </c>
      <c r="J38">
        <f>IF(ISERROR(AVERAGE(J23:J31)),"",J37)</f>
        <v>2580.2222222222222</v>
      </c>
      <c r="K38">
        <f>IF(ISERROR(AVERAGE(K23:K31)),"",K37)</f>
        <v>804.27272727272725</v>
      </c>
      <c r="L38">
        <f>IF(ISERROR(AVERAGE(L23:L31)),"",L37)</f>
        <v>3980.0625</v>
      </c>
      <c r="M38">
        <f>IF(ISERROR(AVERAGE(M23:M31)),"",M37)</f>
        <v>579.86363636363637</v>
      </c>
      <c r="N38">
        <f>IF(ISERROR(AVERAGE(N23:N31)),"",N37)</f>
        <v>671.86363636363637</v>
      </c>
      <c r="O38">
        <f>IF(ISERROR(AVERAGE(O23:O31)),"",O37)</f>
        <v>1168.090909090909</v>
      </c>
      <c r="P38">
        <f>IF(ISERROR(AVERAGE(P23:P31)),"",P37)</f>
        <v>633</v>
      </c>
      <c r="Q38">
        <f>IF(ISERROR(AVERAGE(Q23:Q31)),"",Q37)</f>
        <v>1701.45</v>
      </c>
      <c r="R38">
        <f>IF(ISERROR(AVERAGE(R23:R31)),"",R37)</f>
        <v>618.22727272727275</v>
      </c>
      <c r="S38">
        <f>IF(ISERROR(AVERAGE(S23:S31)),"",S37)</f>
        <v>613.18181818181813</v>
      </c>
      <c r="T38">
        <f>IF(ISERROR(AVERAGE(T23:T31)),"",T37)</f>
        <v>707.13636363636363</v>
      </c>
      <c r="U38">
        <f>IF(ISERROR(AVERAGE(U23:U31)),"",U37)</f>
        <v>555.13636363636363</v>
      </c>
      <c r="V38">
        <f>IF(ISERROR(AVERAGE(V23:V31)),"",V37)</f>
        <v>836.59090909090912</v>
      </c>
      <c r="W38">
        <f>IF(ISERROR(AVERAGE(W23:W31)),"",W37)</f>
        <v>1882.5454545454545</v>
      </c>
      <c r="X38">
        <f>IF(ISERROR(AVERAGE(X23:X31)),"",X37)</f>
        <v>2085.4545454545455</v>
      </c>
      <c r="Y38">
        <f>IF(ISERROR(AVERAGE(Y23:Y31)),"",Y37)</f>
        <v>3352.8571428571427</v>
      </c>
      <c r="Z38">
        <f>IF(ISERROR(AVERAGE(Z23:Z31)),"",Z37)</f>
        <v>1419.5454545454545</v>
      </c>
      <c r="AA38">
        <f>IF(ISERROR(AVERAGE(AA23:AA31)),"",AA37)</f>
        <v>4830.666666666667</v>
      </c>
    </row>
    <row r="44" spans="1:27" x14ac:dyDescent="0.25">
      <c r="C44" t="s">
        <v>55</v>
      </c>
    </row>
    <row r="46" spans="1:27" ht="15.75" thickBot="1" x14ac:dyDescent="0.3">
      <c r="C46" t="str">
        <f>target!C46</f>
        <v>Amplitude 0</v>
      </c>
      <c r="D46" t="str">
        <f>target!D46</f>
        <v>Amplitude 6</v>
      </c>
      <c r="E46" t="str">
        <f>target!E46</f>
        <v>Amplitude 12</v>
      </c>
      <c r="F46" t="str">
        <f>target!F46</f>
        <v>Amplitude 24</v>
      </c>
      <c r="G46" t="str">
        <f>target!G46</f>
        <v>Amplitude 48</v>
      </c>
    </row>
    <row r="47" spans="1:27" ht="16.5" thickTop="1" thickBot="1" x14ac:dyDescent="0.3">
      <c r="B47" t="str">
        <f>target!B47</f>
        <v>WL 800</v>
      </c>
      <c r="C47">
        <f>G38</f>
        <v>6492</v>
      </c>
      <c r="D47">
        <f>AA38</f>
        <v>4830.666666666667</v>
      </c>
      <c r="E47">
        <f>L38</f>
        <v>3980.0625</v>
      </c>
      <c r="F47">
        <f>Q38</f>
        <v>1701.45</v>
      </c>
      <c r="G47" s="9">
        <f>V38</f>
        <v>836.59090909090912</v>
      </c>
      <c r="I47">
        <f>AVERAGE(C47:G47)</f>
        <v>3568.1540151515155</v>
      </c>
    </row>
    <row r="48" spans="1:27" ht="15.75" thickTop="1" x14ac:dyDescent="0.25">
      <c r="B48" t="str">
        <f>target!B48</f>
        <v>WL 400</v>
      </c>
      <c r="C48">
        <f>E38</f>
        <v>1922</v>
      </c>
      <c r="D48">
        <f>Y38</f>
        <v>3352.8571428571427</v>
      </c>
      <c r="E48" s="2">
        <f>J38</f>
        <v>2580.2222222222222</v>
      </c>
      <c r="F48" s="3">
        <f>O38</f>
        <v>1168.090909090909</v>
      </c>
      <c r="G48" s="7">
        <f>T38</f>
        <v>707.13636363636363</v>
      </c>
      <c r="I48">
        <f t="shared" ref="I48:I51" si="6">AVERAGE(C48:G48)</f>
        <v>1946.061327561328</v>
      </c>
    </row>
    <row r="49" spans="2:9" x14ac:dyDescent="0.25">
      <c r="B49" t="str">
        <f>target!B49</f>
        <v>WL 200</v>
      </c>
      <c r="C49">
        <f>D38</f>
        <v>2672</v>
      </c>
      <c r="D49">
        <f>X38</f>
        <v>2085.4545454545455</v>
      </c>
      <c r="E49" s="4">
        <f>I38</f>
        <v>1026.909090909091</v>
      </c>
      <c r="F49" s="1">
        <f>N38</f>
        <v>671.86363636363637</v>
      </c>
      <c r="G49" s="7">
        <f>S38</f>
        <v>613.18181818181813</v>
      </c>
      <c r="I49">
        <f t="shared" si="6"/>
        <v>1413.8818181818183</v>
      </c>
    </row>
    <row r="50" spans="2:9" x14ac:dyDescent="0.25">
      <c r="B50" t="str">
        <f>target!B50</f>
        <v>WL 100</v>
      </c>
      <c r="C50" t="str">
        <f>C38</f>
        <v/>
      </c>
      <c r="D50">
        <f>W38</f>
        <v>1882.5454545454545</v>
      </c>
      <c r="E50" s="4">
        <f>H38</f>
        <v>741</v>
      </c>
      <c r="F50" s="1">
        <f>M38</f>
        <v>579.86363636363637</v>
      </c>
      <c r="G50" s="7">
        <f>R38</f>
        <v>618.22727272727275</v>
      </c>
      <c r="I50">
        <f t="shared" si="6"/>
        <v>955.40909090909099</v>
      </c>
    </row>
    <row r="51" spans="2:9" ht="15.75" thickBot="1" x14ac:dyDescent="0.3">
      <c r="B51" t="str">
        <f>target!B51</f>
        <v>WL 50</v>
      </c>
      <c r="C51">
        <f>F38</f>
        <v>4348.5</v>
      </c>
      <c r="D51">
        <f>Z38</f>
        <v>1419.5454545454545</v>
      </c>
      <c r="E51" s="5">
        <f>K38</f>
        <v>804.27272727272725</v>
      </c>
      <c r="F51" s="6">
        <f>P38</f>
        <v>633</v>
      </c>
      <c r="G51" s="8">
        <f>U38</f>
        <v>555.13636363636363</v>
      </c>
      <c r="I51">
        <f t="shared" si="6"/>
        <v>1552.090909090909</v>
      </c>
    </row>
    <row r="52" spans="2:9" ht="15.75" thickTop="1" x14ac:dyDescent="0.25"/>
    <row r="53" spans="2:9" x14ac:dyDescent="0.25">
      <c r="D53">
        <f t="shared" ref="D53:G53" si="7">AVERAGE(D47:D51)</f>
        <v>2714.2138528138526</v>
      </c>
      <c r="E53">
        <f t="shared" si="7"/>
        <v>1826.4933080808084</v>
      </c>
      <c r="F53">
        <f t="shared" si="7"/>
        <v>950.85363636363638</v>
      </c>
      <c r="G53">
        <f t="shared" si="7"/>
        <v>666.05454545454552</v>
      </c>
    </row>
  </sheetData>
  <conditionalFormatting sqref="D47:G51 I47:I51 D5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"/>
  <sheetViews>
    <sheetView workbookViewId="0">
      <selection activeCell="H21" sqref="H21"/>
    </sheetView>
  </sheetViews>
  <sheetFormatPr defaultRowHeight="15" x14ac:dyDescent="0.25"/>
  <sheetData>
    <row r="1" spans="1:52" x14ac:dyDescent="0.25">
      <c r="C1" t="str">
        <f>time!C1</f>
        <v>Repetition 0</v>
      </c>
      <c r="D1" t="str">
        <f>time!D1</f>
        <v>Repetition 0</v>
      </c>
      <c r="E1" t="str">
        <f>time!E1</f>
        <v>Repetition 0</v>
      </c>
      <c r="F1" t="str">
        <f>time!F1</f>
        <v>Repetition 0</v>
      </c>
      <c r="G1" t="str">
        <f>time!G1</f>
        <v>Repetition 0</v>
      </c>
      <c r="H1" t="str">
        <f>time!H1</f>
        <v>Repetition 0</v>
      </c>
      <c r="I1" t="str">
        <f>time!I1</f>
        <v>Repetition 0</v>
      </c>
      <c r="J1" t="str">
        <f>time!J1</f>
        <v>Repetition 0</v>
      </c>
      <c r="K1" t="str">
        <f>time!K1</f>
        <v>Repetition 0</v>
      </c>
      <c r="L1" t="str">
        <f>time!L1</f>
        <v>Repetition 0</v>
      </c>
      <c r="M1" t="str">
        <f>time!M1</f>
        <v>Repetition 0</v>
      </c>
      <c r="N1" t="str">
        <f>time!N1</f>
        <v>Repetition 0</v>
      </c>
      <c r="O1" t="str">
        <f>time!O1</f>
        <v>Repetition 0</v>
      </c>
      <c r="P1" t="str">
        <f>time!P1</f>
        <v>Repetition 0</v>
      </c>
      <c r="Q1" t="str">
        <f>time!Q1</f>
        <v>Repetition 0</v>
      </c>
      <c r="R1" t="str">
        <f>time!R1</f>
        <v>Repetition 0</v>
      </c>
      <c r="S1" t="str">
        <f>time!S1</f>
        <v>Repetition 0</v>
      </c>
      <c r="T1" t="str">
        <f>time!T1</f>
        <v>Repetition 0</v>
      </c>
      <c r="U1" t="str">
        <f>time!U1</f>
        <v>Repetition 0</v>
      </c>
      <c r="V1" t="str">
        <f>time!V1</f>
        <v>Repetition 0</v>
      </c>
      <c r="W1" t="str">
        <f>time!W1</f>
        <v>Repetition 0</v>
      </c>
      <c r="X1" t="str">
        <f>time!X1</f>
        <v>Repetition 0</v>
      </c>
      <c r="Y1" t="str">
        <f>time!Y1</f>
        <v>Repetition 0</v>
      </c>
      <c r="Z1" t="str">
        <f>time!Z1</f>
        <v>Repetition 0</v>
      </c>
      <c r="AA1" t="str">
        <f>time!AA1</f>
        <v>Repetition 0</v>
      </c>
      <c r="AB1" t="str">
        <f>time!AB1</f>
        <v>Repetition 1</v>
      </c>
      <c r="AC1" t="str">
        <f>time!AC1</f>
        <v>Repetition 1</v>
      </c>
      <c r="AD1" t="str">
        <f>time!AD1</f>
        <v>Repetition 1</v>
      </c>
      <c r="AE1" t="str">
        <f>time!AE1</f>
        <v>Repetition 1</v>
      </c>
      <c r="AF1" t="str">
        <f>time!AF1</f>
        <v>Repetition 1</v>
      </c>
      <c r="AG1" t="str">
        <f>time!AG1</f>
        <v>Repetition 1</v>
      </c>
      <c r="AH1" t="str">
        <f>time!AH1</f>
        <v>Repetition 1</v>
      </c>
      <c r="AI1" t="str">
        <f>time!AI1</f>
        <v>Repetition 1</v>
      </c>
      <c r="AJ1" t="str">
        <f>time!AJ1</f>
        <v>Repetition 1</v>
      </c>
      <c r="AK1" t="str">
        <f>time!AK1</f>
        <v>Repetition 1</v>
      </c>
      <c r="AL1" t="str">
        <f>time!AL1</f>
        <v>Repetition 1</v>
      </c>
      <c r="AM1" t="str">
        <f>time!AM1</f>
        <v>Repetition 1</v>
      </c>
      <c r="AN1" t="str">
        <f>time!AN1</f>
        <v>Repetition 1</v>
      </c>
      <c r="AO1" t="str">
        <f>time!AO1</f>
        <v>Repetition 1</v>
      </c>
      <c r="AP1" t="str">
        <f>time!AP1</f>
        <v>Repetition 1</v>
      </c>
      <c r="AQ1" t="str">
        <f>time!AQ1</f>
        <v>Repetition 1</v>
      </c>
      <c r="AR1" t="str">
        <f>time!AR1</f>
        <v>Repetition 1</v>
      </c>
      <c r="AS1" t="str">
        <f>time!AS1</f>
        <v>Repetition 1</v>
      </c>
      <c r="AT1" t="str">
        <f>time!AT1</f>
        <v>Repetition 1</v>
      </c>
      <c r="AU1" t="str">
        <f>time!AU1</f>
        <v>Repetition 1</v>
      </c>
      <c r="AV1" t="str">
        <f>time!AV1</f>
        <v>Repetition 1</v>
      </c>
      <c r="AW1" t="str">
        <f>time!AW1</f>
        <v>Repetition 1</v>
      </c>
      <c r="AX1" t="str">
        <f>time!AX1</f>
        <v>Repetition 1</v>
      </c>
      <c r="AY1" t="str">
        <f>time!AY1</f>
        <v>Repetition 1</v>
      </c>
      <c r="AZ1" t="str">
        <f>time!AZ1</f>
        <v>Repetition 1</v>
      </c>
    </row>
    <row r="2" spans="1:52" x14ac:dyDescent="0.25">
      <c r="C2" t="str">
        <f>time!C2</f>
        <v>Amplitude 0</v>
      </c>
      <c r="D2" t="str">
        <f>time!D2</f>
        <v>Amplitude 0</v>
      </c>
      <c r="E2" t="str">
        <f>time!E2</f>
        <v>Amplitude 0</v>
      </c>
      <c r="F2" t="str">
        <f>time!F2</f>
        <v>Amplitude 0</v>
      </c>
      <c r="G2" t="str">
        <f>time!G2</f>
        <v>Amplitude 0</v>
      </c>
      <c r="H2" t="str">
        <f>time!H2</f>
        <v>Amplitude 12</v>
      </c>
      <c r="I2" t="str">
        <f>time!I2</f>
        <v>Amplitude 12</v>
      </c>
      <c r="J2" t="str">
        <f>time!J2</f>
        <v>Amplitude 12</v>
      </c>
      <c r="K2" t="str">
        <f>time!K2</f>
        <v>Amplitude 12</v>
      </c>
      <c r="L2" t="str">
        <f>time!L2</f>
        <v>Amplitude 12</v>
      </c>
      <c r="M2" t="str">
        <f>time!M2</f>
        <v>Amplitude 24</v>
      </c>
      <c r="N2" t="str">
        <f>time!N2</f>
        <v>Amplitude 24</v>
      </c>
      <c r="O2" t="str">
        <f>time!O2</f>
        <v>Amplitude 24</v>
      </c>
      <c r="P2" t="str">
        <f>time!P2</f>
        <v>Amplitude 24</v>
      </c>
      <c r="Q2" t="str">
        <f>time!Q2</f>
        <v>Amplitude 24</v>
      </c>
      <c r="R2" t="str">
        <f>time!R2</f>
        <v>Amplitude 48</v>
      </c>
      <c r="S2" t="str">
        <f>time!S2</f>
        <v>Amplitude 48</v>
      </c>
      <c r="T2" t="str">
        <f>time!T2</f>
        <v>Amplitude 48</v>
      </c>
      <c r="U2" t="str">
        <f>time!U2</f>
        <v>Amplitude 48</v>
      </c>
      <c r="V2" t="str">
        <f>time!V2</f>
        <v>Amplitude 48</v>
      </c>
      <c r="W2" t="str">
        <f>time!W2</f>
        <v>Amplitude 6</v>
      </c>
      <c r="X2" t="str">
        <f>time!X2</f>
        <v>Amplitude 6</v>
      </c>
      <c r="Y2" t="str">
        <f>time!Y2</f>
        <v>Amplitude 6</v>
      </c>
      <c r="Z2" t="str">
        <f>time!Z2</f>
        <v>Amplitude 6</v>
      </c>
      <c r="AA2" t="str">
        <f>time!AA2</f>
        <v>Amplitude 6</v>
      </c>
      <c r="AB2" t="str">
        <f>time!AB2</f>
        <v>Amplitude 0</v>
      </c>
      <c r="AC2" t="str">
        <f>time!AC2</f>
        <v>Amplitude 0</v>
      </c>
      <c r="AD2" t="str">
        <f>time!AD2</f>
        <v>Amplitude 0</v>
      </c>
      <c r="AE2" t="str">
        <f>time!AE2</f>
        <v>Amplitude 0</v>
      </c>
      <c r="AF2" t="str">
        <f>time!AF2</f>
        <v>Amplitude 0</v>
      </c>
      <c r="AG2" t="str">
        <f>time!AG2</f>
        <v>Amplitude 12</v>
      </c>
      <c r="AH2" t="str">
        <f>time!AH2</f>
        <v>Amplitude 12</v>
      </c>
      <c r="AI2" t="str">
        <f>time!AI2</f>
        <v>Amplitude 12</v>
      </c>
      <c r="AJ2" t="str">
        <f>time!AJ2</f>
        <v>Amplitude 12</v>
      </c>
      <c r="AK2" t="str">
        <f>time!AK2</f>
        <v>Amplitude 12</v>
      </c>
      <c r="AL2" t="str">
        <f>time!AL2</f>
        <v>Amplitude 24</v>
      </c>
      <c r="AM2" t="str">
        <f>time!AM2</f>
        <v>Amplitude 24</v>
      </c>
      <c r="AN2" t="str">
        <f>time!AN2</f>
        <v>Amplitude 24</v>
      </c>
      <c r="AO2" t="str">
        <f>time!AO2</f>
        <v>Amplitude 24</v>
      </c>
      <c r="AP2" t="str">
        <f>time!AP2</f>
        <v>Amplitude 24</v>
      </c>
      <c r="AQ2" t="str">
        <f>time!AQ2</f>
        <v>Amplitude 48</v>
      </c>
      <c r="AR2" t="str">
        <f>time!AR2</f>
        <v>Amplitude 48</v>
      </c>
      <c r="AS2" t="str">
        <f>time!AS2</f>
        <v>Amplitude 48</v>
      </c>
      <c r="AT2" t="str">
        <f>time!AT2</f>
        <v>Amplitude 48</v>
      </c>
      <c r="AU2" t="str">
        <f>time!AU2</f>
        <v>Amplitude 48</v>
      </c>
      <c r="AV2" t="str">
        <f>time!AV2</f>
        <v>Amplitude 6</v>
      </c>
      <c r="AW2" t="str">
        <f>time!AW2</f>
        <v>Amplitude 6</v>
      </c>
      <c r="AX2" t="str">
        <f>time!AX2</f>
        <v>Amplitude 6</v>
      </c>
      <c r="AY2" t="str">
        <f>time!AY2</f>
        <v>Amplitude 6</v>
      </c>
      <c r="AZ2" t="str">
        <f>time!AZ2</f>
        <v>Amplitude 6</v>
      </c>
    </row>
    <row r="3" spans="1:52" x14ac:dyDescent="0.25">
      <c r="C3" t="str">
        <f>time!C3</f>
        <v>WL 100</v>
      </c>
      <c r="D3" t="str">
        <f>time!D3</f>
        <v>WL 200</v>
      </c>
      <c r="E3" t="str">
        <f>time!E3</f>
        <v>WL 400</v>
      </c>
      <c r="F3" t="str">
        <f>time!F3</f>
        <v>WL 50</v>
      </c>
      <c r="G3" t="str">
        <f>time!G3</f>
        <v>WL 800</v>
      </c>
      <c r="H3" t="str">
        <f>time!H3</f>
        <v>WL 100</v>
      </c>
      <c r="I3" t="str">
        <f>time!I3</f>
        <v>WL 200</v>
      </c>
      <c r="J3" t="str">
        <f>time!J3</f>
        <v>WL 400</v>
      </c>
      <c r="K3" t="str">
        <f>time!K3</f>
        <v>WL 50</v>
      </c>
      <c r="L3" t="str">
        <f>time!L3</f>
        <v>WL 800</v>
      </c>
      <c r="M3" t="str">
        <f>time!M3</f>
        <v>WL 100</v>
      </c>
      <c r="N3" t="str">
        <f>time!N3</f>
        <v>WL 200</v>
      </c>
      <c r="O3" t="str">
        <f>time!O3</f>
        <v>WL 400</v>
      </c>
      <c r="P3" t="str">
        <f>time!P3</f>
        <v>WL 50</v>
      </c>
      <c r="Q3" t="str">
        <f>time!Q3</f>
        <v>WL 800</v>
      </c>
      <c r="R3" t="str">
        <f>time!R3</f>
        <v>WL 100</v>
      </c>
      <c r="S3" t="str">
        <f>time!S3</f>
        <v>WL 200</v>
      </c>
      <c r="T3" t="str">
        <f>time!T3</f>
        <v>WL 400</v>
      </c>
      <c r="U3" t="str">
        <f>time!U3</f>
        <v>WL 50</v>
      </c>
      <c r="V3" t="str">
        <f>time!V3</f>
        <v>WL 800</v>
      </c>
      <c r="W3" t="str">
        <f>time!W3</f>
        <v>WL 100</v>
      </c>
      <c r="X3" t="str">
        <f>time!X3</f>
        <v>WL 200</v>
      </c>
      <c r="Y3" t="str">
        <f>time!Y3</f>
        <v>WL 400</v>
      </c>
      <c r="Z3" t="str">
        <f>time!Z3</f>
        <v>WL 50</v>
      </c>
      <c r="AA3" t="str">
        <f>time!AA3</f>
        <v>WL 800</v>
      </c>
      <c r="AB3" t="str">
        <f>time!AB3</f>
        <v>WL 100</v>
      </c>
      <c r="AC3" t="str">
        <f>time!AC3</f>
        <v>WL 200</v>
      </c>
      <c r="AD3" t="str">
        <f>time!AD3</f>
        <v>WL 400</v>
      </c>
      <c r="AE3" t="str">
        <f>time!AE3</f>
        <v>WL 50</v>
      </c>
      <c r="AF3" t="str">
        <f>time!AF3</f>
        <v>WL 800</v>
      </c>
      <c r="AG3" t="str">
        <f>time!AG3</f>
        <v>WL 100</v>
      </c>
      <c r="AH3" t="str">
        <f>time!AH3</f>
        <v>WL 200</v>
      </c>
      <c r="AI3" t="str">
        <f>time!AI3</f>
        <v>WL 400</v>
      </c>
      <c r="AJ3" t="str">
        <f>time!AJ3</f>
        <v>WL 50</v>
      </c>
      <c r="AK3" t="str">
        <f>time!AK3</f>
        <v>WL 800</v>
      </c>
      <c r="AL3" t="str">
        <f>time!AL3</f>
        <v>WL 100</v>
      </c>
      <c r="AM3" t="str">
        <f>time!AM3</f>
        <v>WL 200</v>
      </c>
      <c r="AN3" t="str">
        <f>time!AN3</f>
        <v>WL 400</v>
      </c>
      <c r="AO3" t="str">
        <f>time!AO3</f>
        <v>WL 50</v>
      </c>
      <c r="AP3" t="str">
        <f>time!AP3</f>
        <v>WL 800</v>
      </c>
      <c r="AQ3" t="str">
        <f>time!AQ3</f>
        <v>WL 100</v>
      </c>
      <c r="AR3" t="str">
        <f>time!AR3</f>
        <v>WL 200</v>
      </c>
      <c r="AS3" t="str">
        <f>time!AS3</f>
        <v>WL 400</v>
      </c>
      <c r="AT3" t="str">
        <f>time!AT3</f>
        <v>WL 50</v>
      </c>
      <c r="AU3" t="str">
        <f>time!AU3</f>
        <v>WL 800</v>
      </c>
      <c r="AV3" t="str">
        <f>time!AV3</f>
        <v>WL 100</v>
      </c>
      <c r="AW3" t="str">
        <f>time!AW3</f>
        <v>WL 200</v>
      </c>
      <c r="AX3" t="str">
        <f>time!AX3</f>
        <v>WL 400</v>
      </c>
      <c r="AY3" t="str">
        <f>time!AY3</f>
        <v>WL 50</v>
      </c>
      <c r="AZ3" t="str">
        <f>time!AZ3</f>
        <v>WL 800</v>
      </c>
    </row>
    <row r="4" spans="1:52" x14ac:dyDescent="0.25">
      <c r="A4">
        <f>target!A5</f>
        <v>1</v>
      </c>
      <c r="C4">
        <v>-1</v>
      </c>
      <c r="D4">
        <v>-1</v>
      </c>
      <c r="E4">
        <v>-1</v>
      </c>
      <c r="F4">
        <v>-1</v>
      </c>
      <c r="G4">
        <v>-1</v>
      </c>
      <c r="H4">
        <v>1</v>
      </c>
      <c r="I4">
        <v>3</v>
      </c>
      <c r="J4">
        <v>2</v>
      </c>
      <c r="K4">
        <v>4</v>
      </c>
      <c r="L4">
        <v>-1</v>
      </c>
      <c r="M4">
        <v>5</v>
      </c>
      <c r="N4">
        <v>5</v>
      </c>
      <c r="O4">
        <v>3</v>
      </c>
      <c r="P4">
        <v>3</v>
      </c>
      <c r="Q4">
        <v>2</v>
      </c>
      <c r="R4">
        <v>2</v>
      </c>
      <c r="S4">
        <v>5</v>
      </c>
      <c r="T4">
        <v>5</v>
      </c>
      <c r="U4">
        <v>2</v>
      </c>
      <c r="V4">
        <v>2</v>
      </c>
      <c r="W4">
        <v>3</v>
      </c>
      <c r="X4">
        <v>3</v>
      </c>
      <c r="Y4">
        <v>1</v>
      </c>
      <c r="Z4">
        <v>4</v>
      </c>
      <c r="AA4">
        <v>2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3</v>
      </c>
      <c r="AH4">
        <v>3</v>
      </c>
      <c r="AI4">
        <v>3</v>
      </c>
      <c r="AJ4">
        <v>5</v>
      </c>
      <c r="AK4">
        <v>2</v>
      </c>
      <c r="AL4">
        <v>5</v>
      </c>
      <c r="AM4">
        <v>4</v>
      </c>
      <c r="AN4">
        <v>2</v>
      </c>
      <c r="AO4">
        <v>4</v>
      </c>
      <c r="AP4">
        <v>2</v>
      </c>
      <c r="AQ4">
        <v>3</v>
      </c>
      <c r="AR4">
        <v>4</v>
      </c>
      <c r="AS4">
        <v>5</v>
      </c>
      <c r="AT4">
        <v>2</v>
      </c>
      <c r="AU4">
        <v>2</v>
      </c>
      <c r="AV4">
        <v>3</v>
      </c>
      <c r="AW4">
        <v>3</v>
      </c>
      <c r="AX4">
        <v>-1</v>
      </c>
      <c r="AY4">
        <v>3</v>
      </c>
      <c r="AZ4">
        <v>-1</v>
      </c>
    </row>
    <row r="5" spans="1:52" x14ac:dyDescent="0.25">
      <c r="A5">
        <f>target!A6</f>
        <v>2</v>
      </c>
      <c r="C5">
        <v>-1</v>
      </c>
      <c r="D5">
        <v>-1</v>
      </c>
      <c r="E5">
        <v>-1</v>
      </c>
      <c r="F5">
        <v>-1</v>
      </c>
      <c r="G5">
        <v>-1</v>
      </c>
      <c r="H5">
        <v>4</v>
      </c>
      <c r="I5">
        <v>3</v>
      </c>
      <c r="J5">
        <v>3</v>
      </c>
      <c r="K5">
        <v>5</v>
      </c>
      <c r="L5">
        <v>1</v>
      </c>
      <c r="M5">
        <v>5</v>
      </c>
      <c r="N5">
        <v>5</v>
      </c>
      <c r="O5">
        <v>4</v>
      </c>
      <c r="P5">
        <v>4</v>
      </c>
      <c r="Q5">
        <v>4</v>
      </c>
      <c r="R5">
        <v>3</v>
      </c>
      <c r="S5">
        <v>5</v>
      </c>
      <c r="T5">
        <v>5</v>
      </c>
      <c r="U5">
        <v>2</v>
      </c>
      <c r="V5">
        <v>2</v>
      </c>
      <c r="W5">
        <v>3</v>
      </c>
      <c r="X5">
        <v>-1</v>
      </c>
      <c r="Y5">
        <v>1</v>
      </c>
      <c r="Z5">
        <v>5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4</v>
      </c>
      <c r="AH5">
        <v>3</v>
      </c>
      <c r="AI5">
        <v>3</v>
      </c>
      <c r="AJ5">
        <v>5</v>
      </c>
      <c r="AK5">
        <v>-1</v>
      </c>
      <c r="AL5">
        <v>5</v>
      </c>
      <c r="AM5">
        <v>5</v>
      </c>
      <c r="AN5">
        <v>5</v>
      </c>
      <c r="AO5">
        <v>5</v>
      </c>
      <c r="AP5">
        <v>4</v>
      </c>
      <c r="AQ5">
        <v>4</v>
      </c>
      <c r="AR5">
        <v>5</v>
      </c>
      <c r="AS5">
        <v>5</v>
      </c>
      <c r="AT5">
        <v>2</v>
      </c>
      <c r="AU5">
        <v>3</v>
      </c>
      <c r="AV5">
        <v>5</v>
      </c>
      <c r="AW5">
        <v>3</v>
      </c>
      <c r="AX5">
        <v>3</v>
      </c>
      <c r="AY5">
        <v>5</v>
      </c>
      <c r="AZ5">
        <v>-1</v>
      </c>
    </row>
    <row r="6" spans="1:52" x14ac:dyDescent="0.25">
      <c r="A6">
        <f>target!A7</f>
        <v>3</v>
      </c>
      <c r="C6">
        <v>-1</v>
      </c>
      <c r="D6">
        <v>-1</v>
      </c>
      <c r="E6">
        <v>-1</v>
      </c>
      <c r="F6">
        <v>-1</v>
      </c>
      <c r="G6">
        <v>-1</v>
      </c>
      <c r="H6">
        <v>5</v>
      </c>
      <c r="I6">
        <v>3</v>
      </c>
      <c r="J6">
        <v>1</v>
      </c>
      <c r="K6">
        <v>5</v>
      </c>
      <c r="L6">
        <v>-1</v>
      </c>
      <c r="M6">
        <v>4</v>
      </c>
      <c r="N6">
        <v>3</v>
      </c>
      <c r="O6">
        <v>3</v>
      </c>
      <c r="P6">
        <v>5</v>
      </c>
      <c r="Q6">
        <v>2</v>
      </c>
      <c r="R6">
        <v>5</v>
      </c>
      <c r="S6">
        <v>4</v>
      </c>
      <c r="T6">
        <v>3</v>
      </c>
      <c r="U6">
        <v>5</v>
      </c>
      <c r="V6">
        <v>3</v>
      </c>
      <c r="W6">
        <v>3</v>
      </c>
      <c r="X6">
        <v>3</v>
      </c>
      <c r="Y6">
        <v>-1</v>
      </c>
      <c r="Z6">
        <v>2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3</v>
      </c>
      <c r="AH6">
        <v>2</v>
      </c>
      <c r="AI6">
        <v>3</v>
      </c>
      <c r="AJ6">
        <v>3</v>
      </c>
      <c r="AK6">
        <v>1</v>
      </c>
      <c r="AL6">
        <v>4</v>
      </c>
      <c r="AM6">
        <v>3</v>
      </c>
      <c r="AN6">
        <v>3</v>
      </c>
      <c r="AO6">
        <v>4</v>
      </c>
      <c r="AP6">
        <v>1</v>
      </c>
      <c r="AQ6">
        <v>5</v>
      </c>
      <c r="AR6">
        <v>4</v>
      </c>
      <c r="AS6">
        <v>3</v>
      </c>
      <c r="AT6">
        <v>5</v>
      </c>
      <c r="AU6">
        <v>3</v>
      </c>
      <c r="AV6">
        <v>3</v>
      </c>
      <c r="AW6">
        <v>1</v>
      </c>
      <c r="AX6">
        <v>2</v>
      </c>
      <c r="AY6">
        <v>4</v>
      </c>
      <c r="AZ6">
        <v>1</v>
      </c>
    </row>
    <row r="7" spans="1:52" x14ac:dyDescent="0.25">
      <c r="A7">
        <v>4</v>
      </c>
      <c r="C7">
        <v>-1</v>
      </c>
      <c r="D7">
        <v>2</v>
      </c>
      <c r="E7">
        <v>-1</v>
      </c>
      <c r="F7">
        <v>1</v>
      </c>
      <c r="G7">
        <v>1</v>
      </c>
      <c r="H7">
        <v>5</v>
      </c>
      <c r="I7">
        <v>5</v>
      </c>
      <c r="J7">
        <v>3</v>
      </c>
      <c r="K7">
        <v>3</v>
      </c>
      <c r="L7">
        <v>2</v>
      </c>
      <c r="M7">
        <v>4</v>
      </c>
      <c r="N7">
        <v>3</v>
      </c>
      <c r="O7">
        <v>3</v>
      </c>
      <c r="P7">
        <v>5</v>
      </c>
      <c r="Q7">
        <v>2</v>
      </c>
      <c r="R7">
        <v>5</v>
      </c>
      <c r="S7">
        <v>5</v>
      </c>
      <c r="T7">
        <v>5</v>
      </c>
      <c r="U7">
        <v>5</v>
      </c>
      <c r="V7">
        <v>5</v>
      </c>
      <c r="W7">
        <v>3</v>
      </c>
      <c r="X7">
        <v>3</v>
      </c>
      <c r="Y7">
        <v>-1</v>
      </c>
      <c r="Z7">
        <v>3</v>
      </c>
      <c r="AA7">
        <v>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4</v>
      </c>
      <c r="AH7">
        <v>5</v>
      </c>
      <c r="AI7">
        <v>4</v>
      </c>
      <c r="AJ7">
        <v>5</v>
      </c>
      <c r="AK7">
        <v>1</v>
      </c>
      <c r="AL7">
        <v>5</v>
      </c>
      <c r="AM7">
        <v>5</v>
      </c>
      <c r="AN7">
        <v>3</v>
      </c>
      <c r="AO7">
        <v>5</v>
      </c>
      <c r="AP7">
        <v>3</v>
      </c>
      <c r="AQ7">
        <v>5</v>
      </c>
      <c r="AR7">
        <v>5</v>
      </c>
      <c r="AS7">
        <v>4</v>
      </c>
      <c r="AT7">
        <v>5</v>
      </c>
      <c r="AU7">
        <v>5</v>
      </c>
      <c r="AV7">
        <v>5</v>
      </c>
      <c r="AW7">
        <v>1</v>
      </c>
      <c r="AX7">
        <v>-1</v>
      </c>
      <c r="AY7">
        <v>2</v>
      </c>
      <c r="AZ7">
        <v>5</v>
      </c>
    </row>
    <row r="8" spans="1:52" x14ac:dyDescent="0.25">
      <c r="A8">
        <v>5</v>
      </c>
      <c r="C8">
        <v>-1</v>
      </c>
      <c r="D8">
        <v>-1</v>
      </c>
      <c r="E8">
        <v>-1</v>
      </c>
      <c r="F8">
        <v>-1</v>
      </c>
      <c r="G8">
        <v>-1</v>
      </c>
      <c r="H8">
        <v>2</v>
      </c>
      <c r="I8">
        <v>1</v>
      </c>
      <c r="J8">
        <v>2</v>
      </c>
      <c r="K8">
        <v>3</v>
      </c>
      <c r="L8">
        <v>-1</v>
      </c>
      <c r="M8">
        <v>4</v>
      </c>
      <c r="N8">
        <v>2</v>
      </c>
      <c r="O8">
        <v>2</v>
      </c>
      <c r="P8">
        <v>3</v>
      </c>
      <c r="Q8">
        <v>1</v>
      </c>
      <c r="R8">
        <v>5</v>
      </c>
      <c r="S8">
        <v>5</v>
      </c>
      <c r="T8">
        <v>3</v>
      </c>
      <c r="U8">
        <v>5</v>
      </c>
      <c r="V8">
        <v>3</v>
      </c>
      <c r="W8">
        <v>2</v>
      </c>
      <c r="X8">
        <v>1</v>
      </c>
      <c r="Y8">
        <v>1</v>
      </c>
      <c r="Z8">
        <v>2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2</v>
      </c>
      <c r="AH8">
        <v>2</v>
      </c>
      <c r="AI8">
        <v>1</v>
      </c>
      <c r="AJ8">
        <v>3</v>
      </c>
      <c r="AK8">
        <v>-1</v>
      </c>
      <c r="AL8">
        <v>2</v>
      </c>
      <c r="AM8">
        <v>4</v>
      </c>
      <c r="AN8">
        <v>2</v>
      </c>
      <c r="AO8">
        <v>4</v>
      </c>
      <c r="AP8">
        <v>1</v>
      </c>
      <c r="AQ8">
        <v>5</v>
      </c>
      <c r="AR8">
        <v>4</v>
      </c>
      <c r="AS8">
        <v>4</v>
      </c>
      <c r="AT8">
        <v>5</v>
      </c>
      <c r="AU8">
        <v>2</v>
      </c>
      <c r="AV8">
        <v>1</v>
      </c>
      <c r="AW8">
        <v>2</v>
      </c>
      <c r="AX8">
        <v>2</v>
      </c>
      <c r="AY8">
        <v>3</v>
      </c>
      <c r="AZ8">
        <v>-1</v>
      </c>
    </row>
    <row r="9" spans="1:52" x14ac:dyDescent="0.25">
      <c r="A9">
        <v>6</v>
      </c>
      <c r="C9">
        <v>-1</v>
      </c>
      <c r="D9">
        <v>-1</v>
      </c>
      <c r="E9">
        <v>-1</v>
      </c>
      <c r="F9">
        <v>-1</v>
      </c>
      <c r="G9">
        <v>-1</v>
      </c>
      <c r="H9">
        <v>1</v>
      </c>
      <c r="I9">
        <v>1</v>
      </c>
      <c r="J9">
        <v>-1</v>
      </c>
      <c r="K9">
        <v>1</v>
      </c>
      <c r="L9">
        <v>-1</v>
      </c>
      <c r="M9">
        <v>3</v>
      </c>
      <c r="N9">
        <v>2</v>
      </c>
      <c r="O9">
        <v>2</v>
      </c>
      <c r="P9">
        <v>3</v>
      </c>
      <c r="Q9">
        <v>1</v>
      </c>
      <c r="R9">
        <v>5</v>
      </c>
      <c r="S9">
        <v>4</v>
      </c>
      <c r="T9">
        <v>3</v>
      </c>
      <c r="U9">
        <v>5</v>
      </c>
      <c r="V9">
        <v>1</v>
      </c>
      <c r="W9">
        <v>1</v>
      </c>
      <c r="X9">
        <v>1</v>
      </c>
      <c r="Y9">
        <v>-1</v>
      </c>
      <c r="Z9">
        <v>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2</v>
      </c>
      <c r="AH9">
        <v>1</v>
      </c>
      <c r="AI9">
        <v>1</v>
      </c>
      <c r="AJ9">
        <v>3</v>
      </c>
      <c r="AK9">
        <v>1</v>
      </c>
      <c r="AL9">
        <v>3</v>
      </c>
      <c r="AM9">
        <v>1</v>
      </c>
      <c r="AN9">
        <v>1</v>
      </c>
      <c r="AO9">
        <v>3</v>
      </c>
      <c r="AP9">
        <v>1</v>
      </c>
      <c r="AQ9">
        <v>4</v>
      </c>
      <c r="AR9">
        <v>4</v>
      </c>
      <c r="AS9">
        <v>1</v>
      </c>
      <c r="AT9">
        <v>5</v>
      </c>
      <c r="AU9">
        <v>2</v>
      </c>
      <c r="AV9">
        <v>1</v>
      </c>
      <c r="AW9">
        <v>1</v>
      </c>
      <c r="AX9">
        <v>-1</v>
      </c>
      <c r="AY9">
        <v>1</v>
      </c>
      <c r="AZ9">
        <v>-1</v>
      </c>
    </row>
    <row r="10" spans="1:52" x14ac:dyDescent="0.25">
      <c r="A10">
        <v>7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1</v>
      </c>
      <c r="I10">
        <v>2</v>
      </c>
      <c r="J10">
        <v>-1</v>
      </c>
      <c r="K10">
        <v>2</v>
      </c>
      <c r="L10">
        <v>-1</v>
      </c>
      <c r="M10">
        <v>4</v>
      </c>
      <c r="N10">
        <v>1</v>
      </c>
      <c r="O10">
        <v>2</v>
      </c>
      <c r="P10">
        <v>3</v>
      </c>
      <c r="Q10">
        <v>-1</v>
      </c>
      <c r="R10">
        <v>4</v>
      </c>
      <c r="S10">
        <v>3</v>
      </c>
      <c r="T10">
        <v>2</v>
      </c>
      <c r="U10">
        <v>5</v>
      </c>
      <c r="V10">
        <v>1</v>
      </c>
      <c r="W10">
        <v>2</v>
      </c>
      <c r="X10">
        <v>-1</v>
      </c>
      <c r="Y10">
        <v>-1</v>
      </c>
      <c r="Z10">
        <v>3</v>
      </c>
      <c r="AA10">
        <v>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1</v>
      </c>
      <c r="AH10">
        <v>1</v>
      </c>
      <c r="AI10">
        <v>-1</v>
      </c>
      <c r="AJ10">
        <v>3</v>
      </c>
      <c r="AK10">
        <v>-1</v>
      </c>
      <c r="AL10">
        <v>2</v>
      </c>
      <c r="AM10">
        <v>2</v>
      </c>
      <c r="AN10">
        <v>2</v>
      </c>
      <c r="AO10">
        <v>4</v>
      </c>
      <c r="AP10">
        <v>-1</v>
      </c>
      <c r="AQ10">
        <v>5</v>
      </c>
      <c r="AR10">
        <v>3</v>
      </c>
      <c r="AS10">
        <v>2</v>
      </c>
      <c r="AT10">
        <v>4</v>
      </c>
      <c r="AU10">
        <v>2</v>
      </c>
      <c r="AV10">
        <v>1</v>
      </c>
      <c r="AW10">
        <v>1</v>
      </c>
      <c r="AX10">
        <v>-1</v>
      </c>
      <c r="AY10">
        <v>3</v>
      </c>
      <c r="AZ10">
        <v>-1</v>
      </c>
    </row>
    <row r="11" spans="1:52" x14ac:dyDescent="0.25">
      <c r="A11">
        <v>8</v>
      </c>
      <c r="C11">
        <v>-1</v>
      </c>
      <c r="D11">
        <v>-1</v>
      </c>
      <c r="E11">
        <v>5</v>
      </c>
      <c r="F11">
        <v>-1</v>
      </c>
      <c r="G11">
        <v>-1</v>
      </c>
      <c r="H11">
        <v>3</v>
      </c>
      <c r="I11">
        <v>2</v>
      </c>
      <c r="J11">
        <v>1</v>
      </c>
      <c r="K11">
        <v>4</v>
      </c>
      <c r="L11">
        <v>-1</v>
      </c>
      <c r="M11">
        <v>3</v>
      </c>
      <c r="N11">
        <v>2</v>
      </c>
      <c r="O11">
        <v>2</v>
      </c>
      <c r="P11">
        <v>4</v>
      </c>
      <c r="Q11">
        <v>2</v>
      </c>
      <c r="R11">
        <v>3</v>
      </c>
      <c r="S11">
        <v>3</v>
      </c>
      <c r="T11">
        <v>3</v>
      </c>
      <c r="U11">
        <v>5</v>
      </c>
      <c r="V11">
        <v>1</v>
      </c>
      <c r="W11">
        <v>1</v>
      </c>
      <c r="X11">
        <v>3</v>
      </c>
      <c r="Y11">
        <v>2</v>
      </c>
      <c r="Z11">
        <v>4</v>
      </c>
      <c r="AA11">
        <v>4</v>
      </c>
      <c r="AB11">
        <v>-1</v>
      </c>
      <c r="AC11">
        <v>-1</v>
      </c>
      <c r="AD11">
        <v>-1</v>
      </c>
      <c r="AE11">
        <v>1</v>
      </c>
      <c r="AF11">
        <v>-1</v>
      </c>
      <c r="AG11">
        <v>1</v>
      </c>
      <c r="AH11">
        <v>1</v>
      </c>
      <c r="AI11">
        <v>3</v>
      </c>
      <c r="AJ11">
        <v>4</v>
      </c>
      <c r="AK11">
        <v>1</v>
      </c>
      <c r="AL11">
        <v>4</v>
      </c>
      <c r="AM11">
        <v>1</v>
      </c>
      <c r="AN11">
        <v>1</v>
      </c>
      <c r="AO11">
        <v>5</v>
      </c>
      <c r="AP11">
        <v>3</v>
      </c>
      <c r="AQ11">
        <v>5</v>
      </c>
      <c r="AR11">
        <v>1</v>
      </c>
      <c r="AS11">
        <v>1</v>
      </c>
      <c r="AT11">
        <v>4</v>
      </c>
      <c r="AU11">
        <v>2</v>
      </c>
      <c r="AV11">
        <v>3</v>
      </c>
      <c r="AW11">
        <v>5</v>
      </c>
      <c r="AX11">
        <v>4</v>
      </c>
      <c r="AY11">
        <v>4</v>
      </c>
      <c r="AZ11">
        <v>-1</v>
      </c>
    </row>
    <row r="12" spans="1:52" x14ac:dyDescent="0.25">
      <c r="A12">
        <v>9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3</v>
      </c>
      <c r="I12">
        <v>4</v>
      </c>
      <c r="J12">
        <v>2</v>
      </c>
      <c r="K12">
        <v>4</v>
      </c>
      <c r="L12">
        <v>1</v>
      </c>
      <c r="M12">
        <v>5</v>
      </c>
      <c r="N12">
        <v>1</v>
      </c>
      <c r="O12">
        <v>2</v>
      </c>
      <c r="P12">
        <v>4</v>
      </c>
      <c r="Q12">
        <v>2</v>
      </c>
      <c r="R12">
        <v>5</v>
      </c>
      <c r="S12">
        <v>2</v>
      </c>
      <c r="T12">
        <v>3</v>
      </c>
      <c r="U12">
        <v>5</v>
      </c>
      <c r="V12">
        <v>2</v>
      </c>
      <c r="W12">
        <v>1</v>
      </c>
      <c r="X12">
        <v>1</v>
      </c>
      <c r="Y12">
        <v>-1</v>
      </c>
      <c r="Z12">
        <v>4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3</v>
      </c>
      <c r="AH12">
        <v>2</v>
      </c>
      <c r="AI12">
        <v>2</v>
      </c>
      <c r="AJ12">
        <v>5</v>
      </c>
      <c r="AK12">
        <v>2</v>
      </c>
      <c r="AL12">
        <v>3</v>
      </c>
      <c r="AM12">
        <v>1</v>
      </c>
      <c r="AN12">
        <v>2</v>
      </c>
      <c r="AO12">
        <v>4</v>
      </c>
      <c r="AP12">
        <v>3</v>
      </c>
      <c r="AQ12">
        <v>3</v>
      </c>
      <c r="AR12">
        <v>3</v>
      </c>
      <c r="AS12">
        <v>4</v>
      </c>
      <c r="AT12">
        <v>5</v>
      </c>
      <c r="AU12">
        <v>4</v>
      </c>
      <c r="AV12">
        <v>3</v>
      </c>
      <c r="AW12">
        <v>-1</v>
      </c>
      <c r="AX12">
        <v>2</v>
      </c>
      <c r="AY12">
        <v>4</v>
      </c>
      <c r="AZ12">
        <v>-1</v>
      </c>
    </row>
    <row r="13" spans="1:52" x14ac:dyDescent="0.25">
      <c r="A13">
        <v>11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2</v>
      </c>
      <c r="I13">
        <v>1</v>
      </c>
      <c r="J13">
        <v>1</v>
      </c>
      <c r="K13">
        <v>2</v>
      </c>
      <c r="L13">
        <v>1</v>
      </c>
      <c r="M13">
        <v>3</v>
      </c>
      <c r="N13">
        <v>2</v>
      </c>
      <c r="O13">
        <v>1</v>
      </c>
      <c r="P13">
        <v>3</v>
      </c>
      <c r="Q13">
        <v>1</v>
      </c>
      <c r="R13">
        <v>3</v>
      </c>
      <c r="S13">
        <v>3</v>
      </c>
      <c r="T13">
        <v>1</v>
      </c>
      <c r="U13">
        <v>4</v>
      </c>
      <c r="V13">
        <v>1</v>
      </c>
      <c r="W13">
        <v>1</v>
      </c>
      <c r="X13">
        <v>1</v>
      </c>
      <c r="Y13">
        <v>-1</v>
      </c>
      <c r="Z13">
        <v>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1</v>
      </c>
      <c r="AH13">
        <v>1</v>
      </c>
      <c r="AI13">
        <v>1</v>
      </c>
      <c r="AJ13">
        <v>2</v>
      </c>
      <c r="AK13">
        <v>-1</v>
      </c>
      <c r="AL13">
        <v>2</v>
      </c>
      <c r="AM13">
        <v>2</v>
      </c>
      <c r="AN13">
        <v>-1</v>
      </c>
      <c r="AO13">
        <v>3</v>
      </c>
      <c r="AP13">
        <v>-1</v>
      </c>
      <c r="AQ13">
        <v>5</v>
      </c>
      <c r="AR13">
        <v>2</v>
      </c>
      <c r="AS13">
        <v>2</v>
      </c>
      <c r="AT13">
        <v>5</v>
      </c>
      <c r="AU13">
        <v>1</v>
      </c>
      <c r="AV13">
        <v>2</v>
      </c>
      <c r="AW13">
        <v>1</v>
      </c>
      <c r="AX13">
        <v>1</v>
      </c>
      <c r="AY13">
        <v>-1</v>
      </c>
      <c r="AZ13">
        <v>1</v>
      </c>
    </row>
    <row r="14" spans="1:52" x14ac:dyDescent="0.25">
      <c r="A14">
        <v>12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3</v>
      </c>
      <c r="I14">
        <v>3</v>
      </c>
      <c r="J14">
        <v>-1</v>
      </c>
      <c r="K14">
        <v>3</v>
      </c>
      <c r="L14">
        <v>-1</v>
      </c>
      <c r="M14">
        <v>5</v>
      </c>
      <c r="N14">
        <v>4</v>
      </c>
      <c r="O14">
        <v>-1</v>
      </c>
      <c r="P14">
        <v>4</v>
      </c>
      <c r="Q14">
        <v>2</v>
      </c>
      <c r="R14">
        <v>5</v>
      </c>
      <c r="S14">
        <v>5</v>
      </c>
      <c r="T14">
        <v>4</v>
      </c>
      <c r="U14">
        <v>5</v>
      </c>
      <c r="V14">
        <v>4</v>
      </c>
      <c r="W14">
        <v>4</v>
      </c>
      <c r="X14">
        <v>-1</v>
      </c>
      <c r="Y14">
        <v>-1</v>
      </c>
      <c r="Z14">
        <v>3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4</v>
      </c>
      <c r="AH14">
        <v>2</v>
      </c>
      <c r="AI14">
        <v>-1</v>
      </c>
      <c r="AJ14">
        <v>5</v>
      </c>
      <c r="AK14">
        <v>-1</v>
      </c>
      <c r="AL14">
        <v>5</v>
      </c>
      <c r="AM14">
        <v>2</v>
      </c>
      <c r="AN14">
        <v>2</v>
      </c>
      <c r="AO14">
        <v>5</v>
      </c>
      <c r="AP14">
        <v>3</v>
      </c>
      <c r="AQ14">
        <v>5</v>
      </c>
      <c r="AR14">
        <v>5</v>
      </c>
      <c r="AS14">
        <v>3</v>
      </c>
      <c r="AT14">
        <v>5</v>
      </c>
      <c r="AU14">
        <v>4</v>
      </c>
      <c r="AV14">
        <v>5</v>
      </c>
      <c r="AW14">
        <v>2</v>
      </c>
      <c r="AX14">
        <v>-1</v>
      </c>
      <c r="AY14">
        <v>3</v>
      </c>
      <c r="AZ14">
        <v>-1</v>
      </c>
    </row>
    <row r="15" spans="1:52" x14ac:dyDescent="0.25">
      <c r="A15">
        <v>13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5</v>
      </c>
      <c r="I15">
        <v>3</v>
      </c>
      <c r="J15">
        <v>4</v>
      </c>
      <c r="K15">
        <v>3</v>
      </c>
      <c r="L15">
        <v>-1</v>
      </c>
      <c r="M15">
        <v>3</v>
      </c>
      <c r="N15">
        <v>4</v>
      </c>
      <c r="O15">
        <v>4</v>
      </c>
      <c r="P15">
        <v>4</v>
      </c>
      <c r="Q15">
        <v>2</v>
      </c>
      <c r="R15">
        <v>4</v>
      </c>
      <c r="S15">
        <v>3</v>
      </c>
      <c r="T15">
        <v>3</v>
      </c>
      <c r="U15">
        <v>3</v>
      </c>
      <c r="V15">
        <v>4</v>
      </c>
      <c r="W15">
        <v>3</v>
      </c>
      <c r="X15">
        <v>2</v>
      </c>
      <c r="Y15">
        <v>3</v>
      </c>
      <c r="Z15">
        <v>2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3</v>
      </c>
      <c r="AH15">
        <v>4</v>
      </c>
      <c r="AI15">
        <v>-1</v>
      </c>
      <c r="AJ15">
        <v>4</v>
      </c>
      <c r="AK15">
        <v>3</v>
      </c>
      <c r="AL15">
        <v>4</v>
      </c>
      <c r="AM15">
        <v>3</v>
      </c>
      <c r="AN15">
        <v>3</v>
      </c>
      <c r="AO15">
        <v>4</v>
      </c>
      <c r="AP15">
        <v>2</v>
      </c>
      <c r="AQ15">
        <v>5</v>
      </c>
      <c r="AR15">
        <v>4</v>
      </c>
      <c r="AS15">
        <v>3</v>
      </c>
      <c r="AT15">
        <v>4</v>
      </c>
      <c r="AU15">
        <v>3</v>
      </c>
      <c r="AV15">
        <v>-1</v>
      </c>
      <c r="AW15">
        <v>3</v>
      </c>
      <c r="AX15">
        <v>-1</v>
      </c>
      <c r="AY15">
        <v>4</v>
      </c>
      <c r="AZ15">
        <v>-1</v>
      </c>
    </row>
    <row r="16" spans="1:52" x14ac:dyDescent="0.25">
      <c r="A16">
        <v>14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3</v>
      </c>
      <c r="I16">
        <v>4</v>
      </c>
      <c r="J16">
        <v>2</v>
      </c>
      <c r="K16">
        <v>4</v>
      </c>
      <c r="L16">
        <v>2</v>
      </c>
      <c r="M16">
        <v>5</v>
      </c>
      <c r="N16">
        <v>4</v>
      </c>
      <c r="O16">
        <v>3</v>
      </c>
      <c r="P16">
        <v>5</v>
      </c>
      <c r="Q16">
        <v>2</v>
      </c>
      <c r="R16">
        <v>5</v>
      </c>
      <c r="S16">
        <v>4</v>
      </c>
      <c r="T16">
        <v>5</v>
      </c>
      <c r="U16">
        <v>5</v>
      </c>
      <c r="V16">
        <v>4</v>
      </c>
      <c r="W16">
        <v>-1</v>
      </c>
      <c r="X16">
        <v>4</v>
      </c>
      <c r="Y16">
        <v>2</v>
      </c>
      <c r="Z16">
        <v>5</v>
      </c>
      <c r="AA16">
        <v>2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4</v>
      </c>
      <c r="AH16">
        <v>3</v>
      </c>
      <c r="AI16">
        <v>3</v>
      </c>
      <c r="AJ16">
        <v>4</v>
      </c>
      <c r="AK16">
        <v>3</v>
      </c>
      <c r="AL16">
        <v>5</v>
      </c>
      <c r="AM16">
        <v>5</v>
      </c>
      <c r="AN16">
        <v>4</v>
      </c>
      <c r="AO16">
        <v>5</v>
      </c>
      <c r="AP16">
        <v>3</v>
      </c>
      <c r="AQ16">
        <v>5</v>
      </c>
      <c r="AR16">
        <v>5</v>
      </c>
      <c r="AS16">
        <v>5</v>
      </c>
      <c r="AT16">
        <v>5</v>
      </c>
      <c r="AU16">
        <v>3</v>
      </c>
      <c r="AV16">
        <v>3</v>
      </c>
      <c r="AW16">
        <v>4</v>
      </c>
      <c r="AX16">
        <v>-1</v>
      </c>
      <c r="AY16">
        <v>4</v>
      </c>
      <c r="AZ1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topLeftCell="A28" workbookViewId="0">
      <selection activeCell="R41" sqref="R41"/>
    </sheetView>
  </sheetViews>
  <sheetFormatPr defaultRowHeight="15" x14ac:dyDescent="0.25"/>
  <cols>
    <col min="3" max="3" width="10.7109375" bestFit="1" customWidth="1"/>
    <col min="4" max="6" width="11.7109375" bestFit="1" customWidth="1"/>
    <col min="7" max="7" width="10.7109375" bestFit="1" customWidth="1"/>
    <col min="8" max="22" width="11.7109375" bestFit="1" customWidth="1"/>
    <col min="23" max="27" width="10.7109375" bestFit="1" customWidth="1"/>
    <col min="32" max="32" width="13.5703125" customWidth="1"/>
  </cols>
  <sheetData>
    <row r="1" spans="1:52" x14ac:dyDescent="0.25">
      <c r="A1">
        <f>annoyance!A1</f>
        <v>0</v>
      </c>
      <c r="B1">
        <f>annoyance!B1</f>
        <v>0</v>
      </c>
      <c r="C1" t="str">
        <f>annoyance!C1</f>
        <v>Repetition 0</v>
      </c>
      <c r="D1" t="str">
        <f>annoyance!D1</f>
        <v>Repetition 0</v>
      </c>
      <c r="E1" t="str">
        <f>annoyance!E1</f>
        <v>Repetition 0</v>
      </c>
      <c r="F1" t="str">
        <f>annoyance!F1</f>
        <v>Repetition 0</v>
      </c>
      <c r="G1" t="str">
        <f>annoyance!G1</f>
        <v>Repetition 0</v>
      </c>
      <c r="H1" t="str">
        <f>annoyance!H1</f>
        <v>Repetition 0</v>
      </c>
      <c r="I1" t="str">
        <f>annoyance!I1</f>
        <v>Repetition 0</v>
      </c>
      <c r="J1" t="str">
        <f>annoyance!J1</f>
        <v>Repetition 0</v>
      </c>
      <c r="K1" t="str">
        <f>annoyance!K1</f>
        <v>Repetition 0</v>
      </c>
      <c r="L1" t="str">
        <f>annoyance!L1</f>
        <v>Repetition 0</v>
      </c>
      <c r="M1" t="str">
        <f>annoyance!M1</f>
        <v>Repetition 0</v>
      </c>
      <c r="N1" t="str">
        <f>annoyance!N1</f>
        <v>Repetition 0</v>
      </c>
      <c r="O1" t="str">
        <f>annoyance!O1</f>
        <v>Repetition 0</v>
      </c>
      <c r="P1" t="str">
        <f>annoyance!P1</f>
        <v>Repetition 0</v>
      </c>
      <c r="Q1" t="str">
        <f>annoyance!Q1</f>
        <v>Repetition 0</v>
      </c>
      <c r="R1" t="str">
        <f>annoyance!R1</f>
        <v>Repetition 0</v>
      </c>
      <c r="S1" t="str">
        <f>annoyance!S1</f>
        <v>Repetition 0</v>
      </c>
      <c r="T1" t="str">
        <f>annoyance!T1</f>
        <v>Repetition 0</v>
      </c>
      <c r="U1" t="str">
        <f>annoyance!U1</f>
        <v>Repetition 0</v>
      </c>
      <c r="V1" t="str">
        <f>annoyance!V1</f>
        <v>Repetition 0</v>
      </c>
      <c r="W1" t="str">
        <f>annoyance!W1</f>
        <v>Repetition 0</v>
      </c>
      <c r="X1" t="str">
        <f>annoyance!X1</f>
        <v>Repetition 0</v>
      </c>
      <c r="Y1" t="str">
        <f>annoyance!Y1</f>
        <v>Repetition 0</v>
      </c>
      <c r="Z1" t="str">
        <f>annoyance!Z1</f>
        <v>Repetition 0</v>
      </c>
      <c r="AA1" t="str">
        <f>annoyance!AA1</f>
        <v>Repetition 0</v>
      </c>
      <c r="AB1" t="str">
        <f>annoyance!AB1</f>
        <v>Repetition 1</v>
      </c>
      <c r="AC1" t="str">
        <f>annoyance!AC1</f>
        <v>Repetition 1</v>
      </c>
      <c r="AD1" t="str">
        <f>annoyance!AD1</f>
        <v>Repetition 1</v>
      </c>
      <c r="AE1" t="str">
        <f>annoyance!AE1</f>
        <v>Repetition 1</v>
      </c>
      <c r="AF1" t="str">
        <f>annoyance!AF1</f>
        <v>Repetition 1</v>
      </c>
      <c r="AG1" t="str">
        <f>annoyance!AG1</f>
        <v>Repetition 1</v>
      </c>
      <c r="AH1" t="str">
        <f>annoyance!AH1</f>
        <v>Repetition 1</v>
      </c>
      <c r="AI1" t="str">
        <f>annoyance!AI1</f>
        <v>Repetition 1</v>
      </c>
      <c r="AJ1" t="str">
        <f>annoyance!AJ1</f>
        <v>Repetition 1</v>
      </c>
      <c r="AK1" t="str">
        <f>annoyance!AK1</f>
        <v>Repetition 1</v>
      </c>
      <c r="AL1" t="str">
        <f>annoyance!AL1</f>
        <v>Repetition 1</v>
      </c>
      <c r="AM1" t="str">
        <f>annoyance!AM1</f>
        <v>Repetition 1</v>
      </c>
      <c r="AN1" t="str">
        <f>annoyance!AN1</f>
        <v>Repetition 1</v>
      </c>
      <c r="AO1" t="str">
        <f>annoyance!AO1</f>
        <v>Repetition 1</v>
      </c>
      <c r="AP1" t="str">
        <f>annoyance!AP1</f>
        <v>Repetition 1</v>
      </c>
      <c r="AQ1" t="str">
        <f>annoyance!AQ1</f>
        <v>Repetition 1</v>
      </c>
      <c r="AR1" t="str">
        <f>annoyance!AR1</f>
        <v>Repetition 1</v>
      </c>
      <c r="AS1" t="str">
        <f>annoyance!AS1</f>
        <v>Repetition 1</v>
      </c>
      <c r="AT1" t="str">
        <f>annoyance!AT1</f>
        <v>Repetition 1</v>
      </c>
      <c r="AU1" t="str">
        <f>annoyance!AU1</f>
        <v>Repetition 1</v>
      </c>
      <c r="AV1" t="str">
        <f>annoyance!AV1</f>
        <v>Repetition 1</v>
      </c>
      <c r="AW1" t="str">
        <f>annoyance!AW1</f>
        <v>Repetition 1</v>
      </c>
      <c r="AX1" t="str">
        <f>annoyance!AX1</f>
        <v>Repetition 1</v>
      </c>
      <c r="AY1" t="str">
        <f>annoyance!AY1</f>
        <v>Repetition 1</v>
      </c>
      <c r="AZ1" t="str">
        <f>annoyance!AZ1</f>
        <v>Repetition 1</v>
      </c>
    </row>
    <row r="2" spans="1:52" x14ac:dyDescent="0.25">
      <c r="A2">
        <f>annoyance!A2</f>
        <v>0</v>
      </c>
      <c r="B2">
        <f>annoyance!B2</f>
        <v>0</v>
      </c>
      <c r="C2" t="str">
        <f>annoyance!C2</f>
        <v>Amplitude 0</v>
      </c>
      <c r="D2" t="str">
        <f>annoyance!D2</f>
        <v>Amplitude 0</v>
      </c>
      <c r="E2" t="str">
        <f>annoyance!E2</f>
        <v>Amplitude 0</v>
      </c>
      <c r="F2" t="str">
        <f>annoyance!F2</f>
        <v>Amplitude 0</v>
      </c>
      <c r="G2" t="str">
        <f>annoyance!G2</f>
        <v>Amplitude 0</v>
      </c>
      <c r="H2" t="str">
        <f>annoyance!H2</f>
        <v>Amplitude 12</v>
      </c>
      <c r="I2" t="str">
        <f>annoyance!I2</f>
        <v>Amplitude 12</v>
      </c>
      <c r="J2" t="str">
        <f>annoyance!J2</f>
        <v>Amplitude 12</v>
      </c>
      <c r="K2" t="str">
        <f>annoyance!K2</f>
        <v>Amplitude 12</v>
      </c>
      <c r="L2" t="str">
        <f>annoyance!L2</f>
        <v>Amplitude 12</v>
      </c>
      <c r="M2" t="str">
        <f>annoyance!M2</f>
        <v>Amplitude 24</v>
      </c>
      <c r="N2" t="str">
        <f>annoyance!N2</f>
        <v>Amplitude 24</v>
      </c>
      <c r="O2" t="str">
        <f>annoyance!O2</f>
        <v>Amplitude 24</v>
      </c>
      <c r="P2" t="str">
        <f>annoyance!P2</f>
        <v>Amplitude 24</v>
      </c>
      <c r="Q2" t="str">
        <f>annoyance!Q2</f>
        <v>Amplitude 24</v>
      </c>
      <c r="R2" t="str">
        <f>annoyance!R2</f>
        <v>Amplitude 48</v>
      </c>
      <c r="S2" t="str">
        <f>annoyance!S2</f>
        <v>Amplitude 48</v>
      </c>
      <c r="T2" t="str">
        <f>annoyance!T2</f>
        <v>Amplitude 48</v>
      </c>
      <c r="U2" t="str">
        <f>annoyance!U2</f>
        <v>Amplitude 48</v>
      </c>
      <c r="V2" t="str">
        <f>annoyance!V2</f>
        <v>Amplitude 48</v>
      </c>
      <c r="W2" t="str">
        <f>annoyance!W2</f>
        <v>Amplitude 6</v>
      </c>
      <c r="X2" t="str">
        <f>annoyance!X2</f>
        <v>Amplitude 6</v>
      </c>
      <c r="Y2" t="str">
        <f>annoyance!Y2</f>
        <v>Amplitude 6</v>
      </c>
      <c r="Z2" t="str">
        <f>annoyance!Z2</f>
        <v>Amplitude 6</v>
      </c>
      <c r="AA2" t="str">
        <f>annoyance!AA2</f>
        <v>Amplitude 6</v>
      </c>
      <c r="AB2" t="str">
        <f>annoyance!AB2</f>
        <v>Amplitude 0</v>
      </c>
      <c r="AC2" t="str">
        <f>annoyance!AC2</f>
        <v>Amplitude 0</v>
      </c>
      <c r="AD2" t="str">
        <f>annoyance!AD2</f>
        <v>Amplitude 0</v>
      </c>
      <c r="AE2" t="str">
        <f>annoyance!AE2</f>
        <v>Amplitude 0</v>
      </c>
      <c r="AF2" t="str">
        <f>annoyance!AF2</f>
        <v>Amplitude 0</v>
      </c>
      <c r="AG2" t="str">
        <f>annoyance!AG2</f>
        <v>Amplitude 12</v>
      </c>
      <c r="AH2" t="str">
        <f>annoyance!AH2</f>
        <v>Amplitude 12</v>
      </c>
      <c r="AI2" t="str">
        <f>annoyance!AI2</f>
        <v>Amplitude 12</v>
      </c>
      <c r="AJ2" t="str">
        <f>annoyance!AJ2</f>
        <v>Amplitude 12</v>
      </c>
      <c r="AK2" t="str">
        <f>annoyance!AK2</f>
        <v>Amplitude 12</v>
      </c>
      <c r="AL2" t="str">
        <f>annoyance!AL2</f>
        <v>Amplitude 24</v>
      </c>
      <c r="AM2" t="str">
        <f>annoyance!AM2</f>
        <v>Amplitude 24</v>
      </c>
      <c r="AN2" t="str">
        <f>annoyance!AN2</f>
        <v>Amplitude 24</v>
      </c>
      <c r="AO2" t="str">
        <f>annoyance!AO2</f>
        <v>Amplitude 24</v>
      </c>
      <c r="AP2" t="str">
        <f>annoyance!AP2</f>
        <v>Amplitude 24</v>
      </c>
      <c r="AQ2" t="str">
        <f>annoyance!AQ2</f>
        <v>Amplitude 48</v>
      </c>
      <c r="AR2" t="str">
        <f>annoyance!AR2</f>
        <v>Amplitude 48</v>
      </c>
      <c r="AS2" t="str">
        <f>annoyance!AS2</f>
        <v>Amplitude 48</v>
      </c>
      <c r="AT2" t="str">
        <f>annoyance!AT2</f>
        <v>Amplitude 48</v>
      </c>
      <c r="AU2" t="str">
        <f>annoyance!AU2</f>
        <v>Amplitude 48</v>
      </c>
      <c r="AV2" t="str">
        <f>annoyance!AV2</f>
        <v>Amplitude 6</v>
      </c>
      <c r="AW2" t="str">
        <f>annoyance!AW2</f>
        <v>Amplitude 6</v>
      </c>
      <c r="AX2" t="str">
        <f>annoyance!AX2</f>
        <v>Amplitude 6</v>
      </c>
      <c r="AY2" t="str">
        <f>annoyance!AY2</f>
        <v>Amplitude 6</v>
      </c>
      <c r="AZ2" t="str">
        <f>annoyance!AZ2</f>
        <v>Amplitude 6</v>
      </c>
    </row>
    <row r="3" spans="1:52" x14ac:dyDescent="0.25">
      <c r="A3">
        <f>annoyance!A3</f>
        <v>0</v>
      </c>
      <c r="B3">
        <f>annoyance!B3</f>
        <v>0</v>
      </c>
      <c r="C3" t="str">
        <f>annoyance!C3</f>
        <v>WL 100</v>
      </c>
      <c r="D3" t="str">
        <f>annoyance!D3</f>
        <v>WL 200</v>
      </c>
      <c r="E3" t="str">
        <f>annoyance!E3</f>
        <v>WL 400</v>
      </c>
      <c r="F3" t="str">
        <f>annoyance!F3</f>
        <v>WL 50</v>
      </c>
      <c r="G3" t="str">
        <f>annoyance!G3</f>
        <v>WL 800</v>
      </c>
      <c r="H3" t="str">
        <f>annoyance!H3</f>
        <v>WL 100</v>
      </c>
      <c r="I3" t="str">
        <f>annoyance!I3</f>
        <v>WL 200</v>
      </c>
      <c r="J3" t="str">
        <f>annoyance!J3</f>
        <v>WL 400</v>
      </c>
      <c r="K3" t="str">
        <f>annoyance!K3</f>
        <v>WL 50</v>
      </c>
      <c r="L3" t="str">
        <f>annoyance!L3</f>
        <v>WL 800</v>
      </c>
      <c r="M3" t="str">
        <f>annoyance!M3</f>
        <v>WL 100</v>
      </c>
      <c r="N3" t="str">
        <f>annoyance!N3</f>
        <v>WL 200</v>
      </c>
      <c r="O3" t="str">
        <f>annoyance!O3</f>
        <v>WL 400</v>
      </c>
      <c r="P3" t="str">
        <f>annoyance!P3</f>
        <v>WL 50</v>
      </c>
      <c r="Q3" t="str">
        <f>annoyance!Q3</f>
        <v>WL 800</v>
      </c>
      <c r="R3" t="str">
        <f>annoyance!R3</f>
        <v>WL 100</v>
      </c>
      <c r="S3" t="str">
        <f>annoyance!S3</f>
        <v>WL 200</v>
      </c>
      <c r="T3" t="str">
        <f>annoyance!T3</f>
        <v>WL 400</v>
      </c>
      <c r="U3" t="str">
        <f>annoyance!U3</f>
        <v>WL 50</v>
      </c>
      <c r="V3" t="str">
        <f>annoyance!V3</f>
        <v>WL 800</v>
      </c>
      <c r="W3" t="str">
        <f>annoyance!W3</f>
        <v>WL 100</v>
      </c>
      <c r="X3" t="str">
        <f>annoyance!X3</f>
        <v>WL 200</v>
      </c>
      <c r="Y3" t="str">
        <f>annoyance!Y3</f>
        <v>WL 400</v>
      </c>
      <c r="Z3" t="str">
        <f>annoyance!Z3</f>
        <v>WL 50</v>
      </c>
      <c r="AA3" t="str">
        <f>annoyance!AA3</f>
        <v>WL 800</v>
      </c>
      <c r="AB3" t="str">
        <f>annoyance!AB3</f>
        <v>WL 100</v>
      </c>
      <c r="AC3" t="str">
        <f>annoyance!AC3</f>
        <v>WL 200</v>
      </c>
      <c r="AD3" t="str">
        <f>annoyance!AD3</f>
        <v>WL 400</v>
      </c>
      <c r="AE3" t="str">
        <f>annoyance!AE3</f>
        <v>WL 50</v>
      </c>
      <c r="AF3" t="str">
        <f>annoyance!AF3</f>
        <v>WL 800</v>
      </c>
      <c r="AG3" t="str">
        <f>annoyance!AG3</f>
        <v>WL 100</v>
      </c>
      <c r="AH3" t="str">
        <f>annoyance!AH3</f>
        <v>WL 200</v>
      </c>
      <c r="AI3" t="str">
        <f>annoyance!AI3</f>
        <v>WL 400</v>
      </c>
      <c r="AJ3" t="str">
        <f>annoyance!AJ3</f>
        <v>WL 50</v>
      </c>
      <c r="AK3" t="str">
        <f>annoyance!AK3</f>
        <v>WL 800</v>
      </c>
      <c r="AL3" t="str">
        <f>annoyance!AL3</f>
        <v>WL 100</v>
      </c>
      <c r="AM3" t="str">
        <f>annoyance!AM3</f>
        <v>WL 200</v>
      </c>
      <c r="AN3" t="str">
        <f>annoyance!AN3</f>
        <v>WL 400</v>
      </c>
      <c r="AO3" t="str">
        <f>annoyance!AO3</f>
        <v>WL 50</v>
      </c>
      <c r="AP3" t="str">
        <f>annoyance!AP3</f>
        <v>WL 800</v>
      </c>
      <c r="AQ3" t="str">
        <f>annoyance!AQ3</f>
        <v>WL 100</v>
      </c>
      <c r="AR3" t="str">
        <f>annoyance!AR3</f>
        <v>WL 200</v>
      </c>
      <c r="AS3" t="str">
        <f>annoyance!AS3</f>
        <v>WL 400</v>
      </c>
      <c r="AT3" t="str">
        <f>annoyance!AT3</f>
        <v>WL 50</v>
      </c>
      <c r="AU3" t="str">
        <f>annoyance!AU3</f>
        <v>WL 800</v>
      </c>
      <c r="AV3" t="str">
        <f>annoyance!AV3</f>
        <v>WL 100</v>
      </c>
      <c r="AW3" t="str">
        <f>annoyance!AW3</f>
        <v>WL 200</v>
      </c>
      <c r="AX3" t="str">
        <f>annoyance!AX3</f>
        <v>WL 400</v>
      </c>
      <c r="AY3" t="str">
        <f>annoyance!AY3</f>
        <v>WL 50</v>
      </c>
      <c r="AZ3" t="str">
        <f>annoyance!AZ3</f>
        <v>WL 800</v>
      </c>
    </row>
    <row r="4" spans="1:52" x14ac:dyDescent="0.25">
      <c r="A4">
        <f>annoyance!A4</f>
        <v>1</v>
      </c>
      <c r="C4" t="str">
        <f>IF(annoyance!C4&gt;0,annoyance!C4,"")</f>
        <v/>
      </c>
      <c r="D4" t="str">
        <f>IF(annoyance!D4&gt;0,annoyance!D4,"")</f>
        <v/>
      </c>
      <c r="E4" t="str">
        <f>IF(annoyance!E4&gt;0,annoyance!E4,"")</f>
        <v/>
      </c>
      <c r="F4" t="str">
        <f>IF(annoyance!F4&gt;0,annoyance!F4,"")</f>
        <v/>
      </c>
      <c r="G4" t="str">
        <f>IF(annoyance!G4&gt;0,annoyance!G4,"")</f>
        <v/>
      </c>
      <c r="H4">
        <f>IF(annoyance!H4&gt;0,annoyance!H4,"")</f>
        <v>1</v>
      </c>
      <c r="I4">
        <f>IF(annoyance!I4&gt;0,annoyance!I4,"")</f>
        <v>3</v>
      </c>
      <c r="J4">
        <f>IF(annoyance!J4&gt;0,annoyance!J4,"")</f>
        <v>2</v>
      </c>
      <c r="K4">
        <f>IF(annoyance!K4&gt;0,annoyance!K4,"")</f>
        <v>4</v>
      </c>
      <c r="L4" t="str">
        <f>IF(annoyance!L4&gt;0,annoyance!L4,"")</f>
        <v/>
      </c>
      <c r="M4">
        <f>IF(annoyance!M4&gt;0,annoyance!M4,"")</f>
        <v>5</v>
      </c>
      <c r="N4">
        <f>IF(annoyance!N4&gt;0,annoyance!N4,"")</f>
        <v>5</v>
      </c>
      <c r="O4">
        <f>IF(annoyance!O4&gt;0,annoyance!O4,"")</f>
        <v>3</v>
      </c>
      <c r="P4">
        <f>IF(annoyance!P4&gt;0,annoyance!P4,"")</f>
        <v>3</v>
      </c>
      <c r="Q4">
        <f>IF(annoyance!Q4&gt;0,annoyance!Q4,"")</f>
        <v>2</v>
      </c>
      <c r="R4">
        <f>IF(annoyance!R4&gt;0,annoyance!R4,"")</f>
        <v>2</v>
      </c>
      <c r="S4">
        <f>IF(annoyance!S4&gt;0,annoyance!S4,"")</f>
        <v>5</v>
      </c>
      <c r="T4">
        <f>IF(annoyance!T4&gt;0,annoyance!T4,"")</f>
        <v>5</v>
      </c>
      <c r="U4">
        <f>IF(annoyance!U4&gt;0,annoyance!U4,"")</f>
        <v>2</v>
      </c>
      <c r="V4">
        <f>IF(annoyance!V4&gt;0,annoyance!V4,"")</f>
        <v>2</v>
      </c>
      <c r="W4">
        <f>IF(annoyance!W4&gt;0,annoyance!W4,"")</f>
        <v>3</v>
      </c>
      <c r="X4">
        <f>IF(annoyance!X4&gt;0,annoyance!X4,"")</f>
        <v>3</v>
      </c>
      <c r="Y4">
        <f>IF(annoyance!Y4&gt;0,annoyance!Y4,"")</f>
        <v>1</v>
      </c>
      <c r="Z4">
        <f>IF(annoyance!Z4&gt;0,annoyance!Z4,"")</f>
        <v>4</v>
      </c>
      <c r="AA4">
        <f>IF(annoyance!AA4&gt;0,annoyance!AA4,"")</f>
        <v>2</v>
      </c>
      <c r="AB4" t="str">
        <f>IF(annoyance!AB4&gt;0,annoyance!AB4,"")</f>
        <v/>
      </c>
      <c r="AC4" t="str">
        <f>IF(annoyance!AC4&gt;0,annoyance!AC4,"")</f>
        <v/>
      </c>
      <c r="AD4" t="str">
        <f>IF(annoyance!AD4&gt;0,annoyance!AD4,"")</f>
        <v/>
      </c>
      <c r="AE4" t="str">
        <f>IF(annoyance!AE4&gt;0,annoyance!AE4,"")</f>
        <v/>
      </c>
      <c r="AF4" t="str">
        <f>IF(annoyance!AF4&gt;0,annoyance!AF4,"")</f>
        <v/>
      </c>
      <c r="AG4">
        <f>IF(annoyance!AG4&gt;0,annoyance!AG4,"")</f>
        <v>3</v>
      </c>
      <c r="AH4">
        <f>IF(annoyance!AH4&gt;0,annoyance!AH4,"")</f>
        <v>3</v>
      </c>
      <c r="AI4">
        <f>IF(annoyance!AI4&gt;0,annoyance!AI4,"")</f>
        <v>3</v>
      </c>
      <c r="AJ4">
        <f>IF(annoyance!AJ4&gt;0,annoyance!AJ4,"")</f>
        <v>5</v>
      </c>
      <c r="AK4">
        <f>IF(annoyance!AK4&gt;0,annoyance!AK4,"")</f>
        <v>2</v>
      </c>
      <c r="AL4">
        <f>IF(annoyance!AL4&gt;0,annoyance!AL4,"")</f>
        <v>5</v>
      </c>
      <c r="AM4">
        <f>IF(annoyance!AM4&gt;0,annoyance!AM4,"")</f>
        <v>4</v>
      </c>
      <c r="AN4">
        <f>IF(annoyance!AN4&gt;0,annoyance!AN4,"")</f>
        <v>2</v>
      </c>
      <c r="AO4">
        <f>IF(annoyance!AO4&gt;0,annoyance!AO4,"")</f>
        <v>4</v>
      </c>
      <c r="AP4">
        <f>IF(annoyance!AP4&gt;0,annoyance!AP4,"")</f>
        <v>2</v>
      </c>
      <c r="AQ4">
        <f>IF(annoyance!AQ4&gt;0,annoyance!AQ4,"")</f>
        <v>3</v>
      </c>
      <c r="AR4">
        <f>IF(annoyance!AR4&gt;0,annoyance!AR4,"")</f>
        <v>4</v>
      </c>
      <c r="AS4">
        <f>IF(annoyance!AS4&gt;0,annoyance!AS4,"")</f>
        <v>5</v>
      </c>
      <c r="AT4">
        <f>IF(annoyance!AT4&gt;0,annoyance!AT4,"")</f>
        <v>2</v>
      </c>
      <c r="AU4">
        <f>IF(annoyance!AU4&gt;0,annoyance!AU4,"")</f>
        <v>2</v>
      </c>
      <c r="AV4">
        <f>IF(annoyance!AV4&gt;0,annoyance!AV4,"")</f>
        <v>3</v>
      </c>
      <c r="AW4">
        <f>IF(annoyance!AW4&gt;0,annoyance!AW4,"")</f>
        <v>3</v>
      </c>
      <c r="AX4" t="str">
        <f>IF(annoyance!AX4&gt;0,annoyance!AX4,"")</f>
        <v/>
      </c>
      <c r="AY4">
        <f>IF(annoyance!AY4&gt;0,annoyance!AY4,"")</f>
        <v>3</v>
      </c>
      <c r="AZ4" t="str">
        <f>IF(annoyance!AZ4&gt;0,annoyance!AZ4,"")</f>
        <v/>
      </c>
    </row>
    <row r="5" spans="1:52" x14ac:dyDescent="0.25">
      <c r="A5">
        <f>annoyance!A5</f>
        <v>2</v>
      </c>
      <c r="C5" t="str">
        <f>IF(annoyance!C5&gt;0,annoyance!C5,"")</f>
        <v/>
      </c>
      <c r="D5" t="str">
        <f>IF(annoyance!D5&gt;0,annoyance!D5,"")</f>
        <v/>
      </c>
      <c r="E5" t="str">
        <f>IF(annoyance!E5&gt;0,annoyance!E5,"")</f>
        <v/>
      </c>
      <c r="F5" t="str">
        <f>IF(annoyance!F5&gt;0,annoyance!F5,"")</f>
        <v/>
      </c>
      <c r="G5" t="str">
        <f>IF(annoyance!G5&gt;0,annoyance!G5,"")</f>
        <v/>
      </c>
      <c r="H5">
        <f>IF(annoyance!H5&gt;0,annoyance!H5,"")</f>
        <v>4</v>
      </c>
      <c r="I5">
        <f>IF(annoyance!I5&gt;0,annoyance!I5,"")</f>
        <v>3</v>
      </c>
      <c r="J5">
        <f>IF(annoyance!J5&gt;0,annoyance!J5,"")</f>
        <v>3</v>
      </c>
      <c r="K5">
        <f>IF(annoyance!K5&gt;0,annoyance!K5,"")</f>
        <v>5</v>
      </c>
      <c r="L5">
        <f>IF(annoyance!L5&gt;0,annoyance!L5,"")</f>
        <v>1</v>
      </c>
      <c r="M5">
        <f>IF(annoyance!M5&gt;0,annoyance!M5,"")</f>
        <v>5</v>
      </c>
      <c r="N5">
        <f>IF(annoyance!N5&gt;0,annoyance!N5,"")</f>
        <v>5</v>
      </c>
      <c r="O5">
        <f>IF(annoyance!O5&gt;0,annoyance!O5,"")</f>
        <v>4</v>
      </c>
      <c r="P5">
        <f>IF(annoyance!P5&gt;0,annoyance!P5,"")</f>
        <v>4</v>
      </c>
      <c r="Q5">
        <f>IF(annoyance!Q5&gt;0,annoyance!Q5,"")</f>
        <v>4</v>
      </c>
      <c r="R5">
        <f>IF(annoyance!R5&gt;0,annoyance!R5,"")</f>
        <v>3</v>
      </c>
      <c r="S5">
        <f>IF(annoyance!S5&gt;0,annoyance!S5,"")</f>
        <v>5</v>
      </c>
      <c r="T5">
        <f>IF(annoyance!T5&gt;0,annoyance!T5,"")</f>
        <v>5</v>
      </c>
      <c r="U5">
        <f>IF(annoyance!U5&gt;0,annoyance!U5,"")</f>
        <v>2</v>
      </c>
      <c r="V5">
        <f>IF(annoyance!V5&gt;0,annoyance!V5,"")</f>
        <v>2</v>
      </c>
      <c r="W5">
        <f>IF(annoyance!W5&gt;0,annoyance!W5,"")</f>
        <v>3</v>
      </c>
      <c r="X5" t="str">
        <f>IF(annoyance!X5&gt;0,annoyance!X5,"")</f>
        <v/>
      </c>
      <c r="Y5">
        <f>IF(annoyance!Y5&gt;0,annoyance!Y5,"")</f>
        <v>1</v>
      </c>
      <c r="Z5">
        <f>IF(annoyance!Z5&gt;0,annoyance!Z5,"")</f>
        <v>5</v>
      </c>
      <c r="AA5" t="str">
        <f>IF(annoyance!AA5&gt;0,annoyance!AA5,"")</f>
        <v/>
      </c>
      <c r="AB5" t="str">
        <f>IF(annoyance!AB5&gt;0,annoyance!AB5,"")</f>
        <v/>
      </c>
      <c r="AC5" t="str">
        <f>IF(annoyance!AC5&gt;0,annoyance!AC5,"")</f>
        <v/>
      </c>
      <c r="AD5" t="str">
        <f>IF(annoyance!AD5&gt;0,annoyance!AD5,"")</f>
        <v/>
      </c>
      <c r="AE5" t="str">
        <f>IF(annoyance!AE5&gt;0,annoyance!AE5,"")</f>
        <v/>
      </c>
      <c r="AF5" t="str">
        <f>IF(annoyance!AF5&gt;0,annoyance!AF5,"")</f>
        <v/>
      </c>
      <c r="AG5">
        <f>IF(annoyance!AG5&gt;0,annoyance!AG5,"")</f>
        <v>4</v>
      </c>
      <c r="AH5">
        <f>IF(annoyance!AH5&gt;0,annoyance!AH5,"")</f>
        <v>3</v>
      </c>
      <c r="AI5">
        <f>IF(annoyance!AI5&gt;0,annoyance!AI5,"")</f>
        <v>3</v>
      </c>
      <c r="AJ5">
        <f>IF(annoyance!AJ5&gt;0,annoyance!AJ5,"")</f>
        <v>5</v>
      </c>
      <c r="AK5" t="str">
        <f>IF(annoyance!AK5&gt;0,annoyance!AK5,"")</f>
        <v/>
      </c>
      <c r="AL5">
        <f>IF(annoyance!AL5&gt;0,annoyance!AL5,"")</f>
        <v>5</v>
      </c>
      <c r="AM5">
        <f>IF(annoyance!AM5&gt;0,annoyance!AM5,"")</f>
        <v>5</v>
      </c>
      <c r="AN5">
        <f>IF(annoyance!AN5&gt;0,annoyance!AN5,"")</f>
        <v>5</v>
      </c>
      <c r="AO5">
        <f>IF(annoyance!AO5&gt;0,annoyance!AO5,"")</f>
        <v>5</v>
      </c>
      <c r="AP5">
        <f>IF(annoyance!AP5&gt;0,annoyance!AP5,"")</f>
        <v>4</v>
      </c>
      <c r="AQ5">
        <f>IF(annoyance!AQ5&gt;0,annoyance!AQ5,"")</f>
        <v>4</v>
      </c>
      <c r="AR5">
        <f>IF(annoyance!AR5&gt;0,annoyance!AR5,"")</f>
        <v>5</v>
      </c>
      <c r="AS5">
        <f>IF(annoyance!AS5&gt;0,annoyance!AS5,"")</f>
        <v>5</v>
      </c>
      <c r="AT5">
        <f>IF(annoyance!AT5&gt;0,annoyance!AT5,"")</f>
        <v>2</v>
      </c>
      <c r="AU5">
        <f>IF(annoyance!AU5&gt;0,annoyance!AU5,"")</f>
        <v>3</v>
      </c>
      <c r="AV5">
        <f>IF(annoyance!AV5&gt;0,annoyance!AV5,"")</f>
        <v>5</v>
      </c>
      <c r="AW5">
        <f>IF(annoyance!AW5&gt;0,annoyance!AW5,"")</f>
        <v>3</v>
      </c>
      <c r="AX5">
        <f>IF(annoyance!AX5&gt;0,annoyance!AX5,"")</f>
        <v>3</v>
      </c>
      <c r="AY5">
        <f>IF(annoyance!AY5&gt;0,annoyance!AY5,"")</f>
        <v>5</v>
      </c>
      <c r="AZ5" t="str">
        <f>IF(annoyance!AZ5&gt;0,annoyance!AZ5,"")</f>
        <v/>
      </c>
    </row>
    <row r="6" spans="1:52" x14ac:dyDescent="0.25">
      <c r="A6">
        <f>annoyance!A6</f>
        <v>3</v>
      </c>
      <c r="C6" t="str">
        <f>IF(annoyance!C6&gt;0,annoyance!C6,"")</f>
        <v/>
      </c>
      <c r="D6" t="str">
        <f>IF(annoyance!D6&gt;0,annoyance!D6,"")</f>
        <v/>
      </c>
      <c r="E6" t="str">
        <f>IF(annoyance!E6&gt;0,annoyance!E6,"")</f>
        <v/>
      </c>
      <c r="F6" t="str">
        <f>IF(annoyance!F6&gt;0,annoyance!F6,"")</f>
        <v/>
      </c>
      <c r="G6" t="str">
        <f>IF(annoyance!G6&gt;0,annoyance!G6,"")</f>
        <v/>
      </c>
      <c r="H6">
        <f>IF(annoyance!H6&gt;0,annoyance!H6,"")</f>
        <v>5</v>
      </c>
      <c r="I6">
        <f>IF(annoyance!I6&gt;0,annoyance!I6,"")</f>
        <v>3</v>
      </c>
      <c r="J6">
        <f>IF(annoyance!J6&gt;0,annoyance!J6,"")</f>
        <v>1</v>
      </c>
      <c r="K6">
        <f>IF(annoyance!K6&gt;0,annoyance!K6,"")</f>
        <v>5</v>
      </c>
      <c r="L6" t="str">
        <f>IF(annoyance!L6&gt;0,annoyance!L6,"")</f>
        <v/>
      </c>
      <c r="M6">
        <f>IF(annoyance!M6&gt;0,annoyance!M6,"")</f>
        <v>4</v>
      </c>
      <c r="N6">
        <f>IF(annoyance!N6&gt;0,annoyance!N6,"")</f>
        <v>3</v>
      </c>
      <c r="O6">
        <f>IF(annoyance!O6&gt;0,annoyance!O6,"")</f>
        <v>3</v>
      </c>
      <c r="P6">
        <f>IF(annoyance!P6&gt;0,annoyance!P6,"")</f>
        <v>5</v>
      </c>
      <c r="Q6">
        <f>IF(annoyance!Q6&gt;0,annoyance!Q6,"")</f>
        <v>2</v>
      </c>
      <c r="R6">
        <f>IF(annoyance!R6&gt;0,annoyance!R6,"")</f>
        <v>5</v>
      </c>
      <c r="S6">
        <f>IF(annoyance!S6&gt;0,annoyance!S6,"")</f>
        <v>4</v>
      </c>
      <c r="T6">
        <f>IF(annoyance!T6&gt;0,annoyance!T6,"")</f>
        <v>3</v>
      </c>
      <c r="U6">
        <f>IF(annoyance!U6&gt;0,annoyance!U6,"")</f>
        <v>5</v>
      </c>
      <c r="V6">
        <f>IF(annoyance!V6&gt;0,annoyance!V6,"")</f>
        <v>3</v>
      </c>
      <c r="W6">
        <f>IF(annoyance!W6&gt;0,annoyance!W6,"")</f>
        <v>3</v>
      </c>
      <c r="X6">
        <f>IF(annoyance!X6&gt;0,annoyance!X6,"")</f>
        <v>3</v>
      </c>
      <c r="Y6" t="str">
        <f>IF(annoyance!Y6&gt;0,annoyance!Y6,"")</f>
        <v/>
      </c>
      <c r="Z6">
        <f>IF(annoyance!Z6&gt;0,annoyance!Z6,"")</f>
        <v>2</v>
      </c>
      <c r="AA6" t="str">
        <f>IF(annoyance!AA6&gt;0,annoyance!AA6,"")</f>
        <v/>
      </c>
      <c r="AB6" t="str">
        <f>IF(annoyance!AB6&gt;0,annoyance!AB6,"")</f>
        <v/>
      </c>
      <c r="AC6" t="str">
        <f>IF(annoyance!AC6&gt;0,annoyance!AC6,"")</f>
        <v/>
      </c>
      <c r="AD6" t="str">
        <f>IF(annoyance!AD6&gt;0,annoyance!AD6,"")</f>
        <v/>
      </c>
      <c r="AE6" t="str">
        <f>IF(annoyance!AE6&gt;0,annoyance!AE6,"")</f>
        <v/>
      </c>
      <c r="AF6" t="str">
        <f>IF(annoyance!AF6&gt;0,annoyance!AF6,"")</f>
        <v/>
      </c>
      <c r="AG6">
        <f>IF(annoyance!AG6&gt;0,annoyance!AG6,"")</f>
        <v>3</v>
      </c>
      <c r="AH6">
        <f>IF(annoyance!AH6&gt;0,annoyance!AH6,"")</f>
        <v>2</v>
      </c>
      <c r="AI6">
        <f>IF(annoyance!AI6&gt;0,annoyance!AI6,"")</f>
        <v>3</v>
      </c>
      <c r="AJ6">
        <f>IF(annoyance!AJ6&gt;0,annoyance!AJ6,"")</f>
        <v>3</v>
      </c>
      <c r="AK6">
        <f>IF(annoyance!AK6&gt;0,annoyance!AK6,"")</f>
        <v>1</v>
      </c>
      <c r="AL6">
        <f>IF(annoyance!AL6&gt;0,annoyance!AL6,"")</f>
        <v>4</v>
      </c>
      <c r="AM6">
        <f>IF(annoyance!AM6&gt;0,annoyance!AM6,"")</f>
        <v>3</v>
      </c>
      <c r="AN6">
        <f>IF(annoyance!AN6&gt;0,annoyance!AN6,"")</f>
        <v>3</v>
      </c>
      <c r="AO6">
        <f>IF(annoyance!AO6&gt;0,annoyance!AO6,"")</f>
        <v>4</v>
      </c>
      <c r="AP6">
        <f>IF(annoyance!AP6&gt;0,annoyance!AP6,"")</f>
        <v>1</v>
      </c>
      <c r="AQ6">
        <f>IF(annoyance!AQ6&gt;0,annoyance!AQ6,"")</f>
        <v>5</v>
      </c>
      <c r="AR6">
        <f>IF(annoyance!AR6&gt;0,annoyance!AR6,"")</f>
        <v>4</v>
      </c>
      <c r="AS6">
        <f>IF(annoyance!AS6&gt;0,annoyance!AS6,"")</f>
        <v>3</v>
      </c>
      <c r="AT6">
        <f>IF(annoyance!AT6&gt;0,annoyance!AT6,"")</f>
        <v>5</v>
      </c>
      <c r="AU6">
        <f>IF(annoyance!AU6&gt;0,annoyance!AU6,"")</f>
        <v>3</v>
      </c>
      <c r="AV6">
        <f>IF(annoyance!AV6&gt;0,annoyance!AV6,"")</f>
        <v>3</v>
      </c>
      <c r="AW6">
        <f>IF(annoyance!AW6&gt;0,annoyance!AW6,"")</f>
        <v>1</v>
      </c>
      <c r="AX6">
        <f>IF(annoyance!AX6&gt;0,annoyance!AX6,"")</f>
        <v>2</v>
      </c>
      <c r="AY6">
        <f>IF(annoyance!AY6&gt;0,annoyance!AY6,"")</f>
        <v>4</v>
      </c>
      <c r="AZ6">
        <f>IF(annoyance!AZ6&gt;0,annoyance!AZ6,"")</f>
        <v>1</v>
      </c>
    </row>
    <row r="7" spans="1:52" x14ac:dyDescent="0.25">
      <c r="A7">
        <f>annoyance!A7</f>
        <v>4</v>
      </c>
      <c r="C7" t="str">
        <f>IF(annoyance!C7&gt;0,annoyance!C7,"")</f>
        <v/>
      </c>
      <c r="D7">
        <f>IF(annoyance!D7&gt;0,annoyance!D7,"")</f>
        <v>2</v>
      </c>
      <c r="E7" t="str">
        <f>IF(annoyance!E7&gt;0,annoyance!E7,"")</f>
        <v/>
      </c>
      <c r="F7">
        <f>IF(annoyance!F7&gt;0,annoyance!F7,"")</f>
        <v>1</v>
      </c>
      <c r="G7">
        <f>IF(annoyance!G7&gt;0,annoyance!G7,"")</f>
        <v>1</v>
      </c>
      <c r="H7">
        <f>IF(annoyance!H7&gt;0,annoyance!H7,"")</f>
        <v>5</v>
      </c>
      <c r="I7">
        <f>IF(annoyance!I7&gt;0,annoyance!I7,"")</f>
        <v>5</v>
      </c>
      <c r="J7">
        <f>IF(annoyance!J7&gt;0,annoyance!J7,"")</f>
        <v>3</v>
      </c>
      <c r="K7">
        <f>IF(annoyance!K7&gt;0,annoyance!K7,"")</f>
        <v>3</v>
      </c>
      <c r="L7">
        <f>IF(annoyance!L7&gt;0,annoyance!L7,"")</f>
        <v>2</v>
      </c>
      <c r="M7">
        <f>IF(annoyance!M7&gt;0,annoyance!M7,"")</f>
        <v>4</v>
      </c>
      <c r="N7">
        <f>IF(annoyance!N7&gt;0,annoyance!N7,"")</f>
        <v>3</v>
      </c>
      <c r="O7">
        <f>IF(annoyance!O7&gt;0,annoyance!O7,"")</f>
        <v>3</v>
      </c>
      <c r="P7">
        <f>IF(annoyance!P7&gt;0,annoyance!P7,"")</f>
        <v>5</v>
      </c>
      <c r="Q7">
        <f>IF(annoyance!Q7&gt;0,annoyance!Q7,"")</f>
        <v>2</v>
      </c>
      <c r="R7">
        <f>IF(annoyance!R7&gt;0,annoyance!R7,"")</f>
        <v>5</v>
      </c>
      <c r="S7">
        <f>IF(annoyance!S7&gt;0,annoyance!S7,"")</f>
        <v>5</v>
      </c>
      <c r="T7">
        <f>IF(annoyance!T7&gt;0,annoyance!T7,"")</f>
        <v>5</v>
      </c>
      <c r="U7">
        <f>IF(annoyance!U7&gt;0,annoyance!U7,"")</f>
        <v>5</v>
      </c>
      <c r="V7">
        <f>IF(annoyance!V7&gt;0,annoyance!V7,"")</f>
        <v>5</v>
      </c>
      <c r="W7">
        <f>IF(annoyance!W7&gt;0,annoyance!W7,"")</f>
        <v>3</v>
      </c>
      <c r="X7">
        <f>IF(annoyance!X7&gt;0,annoyance!X7,"")</f>
        <v>3</v>
      </c>
      <c r="Y7" t="str">
        <f>IF(annoyance!Y7&gt;0,annoyance!Y7,"")</f>
        <v/>
      </c>
      <c r="Z7">
        <f>IF(annoyance!Z7&gt;0,annoyance!Z7,"")</f>
        <v>3</v>
      </c>
      <c r="AA7">
        <f>IF(annoyance!AA7&gt;0,annoyance!AA7,"")</f>
        <v>1</v>
      </c>
      <c r="AB7" t="str">
        <f>IF(annoyance!AB7&gt;0,annoyance!AB7,"")</f>
        <v/>
      </c>
      <c r="AC7" t="str">
        <f>IF(annoyance!AC7&gt;0,annoyance!AC7,"")</f>
        <v/>
      </c>
      <c r="AD7" t="str">
        <f>IF(annoyance!AD7&gt;0,annoyance!AD7,"")</f>
        <v/>
      </c>
      <c r="AE7" t="str">
        <f>IF(annoyance!AE7&gt;0,annoyance!AE7,"")</f>
        <v/>
      </c>
      <c r="AF7" t="str">
        <f>IF(annoyance!AF7&gt;0,annoyance!AF7,"")</f>
        <v/>
      </c>
      <c r="AG7">
        <f>IF(annoyance!AG7&gt;0,annoyance!AG7,"")</f>
        <v>4</v>
      </c>
      <c r="AH7">
        <f>IF(annoyance!AH7&gt;0,annoyance!AH7,"")</f>
        <v>5</v>
      </c>
      <c r="AI7">
        <f>IF(annoyance!AI7&gt;0,annoyance!AI7,"")</f>
        <v>4</v>
      </c>
      <c r="AJ7">
        <f>IF(annoyance!AJ7&gt;0,annoyance!AJ7,"")</f>
        <v>5</v>
      </c>
      <c r="AK7">
        <f>IF(annoyance!AK7&gt;0,annoyance!AK7,"")</f>
        <v>1</v>
      </c>
      <c r="AL7">
        <f>IF(annoyance!AL7&gt;0,annoyance!AL7,"")</f>
        <v>5</v>
      </c>
      <c r="AM7">
        <f>IF(annoyance!AM7&gt;0,annoyance!AM7,"")</f>
        <v>5</v>
      </c>
      <c r="AN7">
        <f>IF(annoyance!AN7&gt;0,annoyance!AN7,"")</f>
        <v>3</v>
      </c>
      <c r="AO7">
        <f>IF(annoyance!AO7&gt;0,annoyance!AO7,"")</f>
        <v>5</v>
      </c>
      <c r="AP7">
        <f>IF(annoyance!AP7&gt;0,annoyance!AP7,"")</f>
        <v>3</v>
      </c>
      <c r="AQ7">
        <f>IF(annoyance!AQ7&gt;0,annoyance!AQ7,"")</f>
        <v>5</v>
      </c>
      <c r="AR7">
        <f>IF(annoyance!AR7&gt;0,annoyance!AR7,"")</f>
        <v>5</v>
      </c>
      <c r="AS7">
        <f>IF(annoyance!AS7&gt;0,annoyance!AS7,"")</f>
        <v>4</v>
      </c>
      <c r="AT7">
        <f>IF(annoyance!AT7&gt;0,annoyance!AT7,"")</f>
        <v>5</v>
      </c>
      <c r="AU7">
        <f>IF(annoyance!AU7&gt;0,annoyance!AU7,"")</f>
        <v>5</v>
      </c>
      <c r="AV7">
        <f>IF(annoyance!AV7&gt;0,annoyance!AV7,"")</f>
        <v>5</v>
      </c>
      <c r="AW7">
        <f>IF(annoyance!AW7&gt;0,annoyance!AW7,"")</f>
        <v>1</v>
      </c>
      <c r="AX7" t="str">
        <f>IF(annoyance!AX7&gt;0,annoyance!AX7,"")</f>
        <v/>
      </c>
      <c r="AY7">
        <f>IF(annoyance!AY7&gt;0,annoyance!AY7,"")</f>
        <v>2</v>
      </c>
      <c r="AZ7">
        <f>IF(annoyance!AZ7&gt;0,annoyance!AZ7,"")</f>
        <v>5</v>
      </c>
    </row>
    <row r="8" spans="1:52" x14ac:dyDescent="0.25">
      <c r="A8">
        <f>annoyance!A8</f>
        <v>5</v>
      </c>
      <c r="C8" t="str">
        <f>IF(annoyance!C8&gt;0,annoyance!C8,"")</f>
        <v/>
      </c>
      <c r="D8" t="str">
        <f>IF(annoyance!D8&gt;0,annoyance!D8,"")</f>
        <v/>
      </c>
      <c r="E8" t="str">
        <f>IF(annoyance!E8&gt;0,annoyance!E8,"")</f>
        <v/>
      </c>
      <c r="F8" t="str">
        <f>IF(annoyance!F8&gt;0,annoyance!F8,"")</f>
        <v/>
      </c>
      <c r="G8" t="str">
        <f>IF(annoyance!G8&gt;0,annoyance!G8,"")</f>
        <v/>
      </c>
      <c r="H8">
        <f>IF(annoyance!H8&gt;0,annoyance!H8,"")</f>
        <v>2</v>
      </c>
      <c r="I8">
        <f>IF(annoyance!I8&gt;0,annoyance!I8,"")</f>
        <v>1</v>
      </c>
      <c r="J8">
        <f>IF(annoyance!J8&gt;0,annoyance!J8,"")</f>
        <v>2</v>
      </c>
      <c r="K8">
        <f>IF(annoyance!K8&gt;0,annoyance!K8,"")</f>
        <v>3</v>
      </c>
      <c r="L8" t="str">
        <f>IF(annoyance!L8&gt;0,annoyance!L8,"")</f>
        <v/>
      </c>
      <c r="M8">
        <f>IF(annoyance!M8&gt;0,annoyance!M8,"")</f>
        <v>4</v>
      </c>
      <c r="N8">
        <f>IF(annoyance!N8&gt;0,annoyance!N8,"")</f>
        <v>2</v>
      </c>
      <c r="O8">
        <f>IF(annoyance!O8&gt;0,annoyance!O8,"")</f>
        <v>2</v>
      </c>
      <c r="P8">
        <f>IF(annoyance!P8&gt;0,annoyance!P8,"")</f>
        <v>3</v>
      </c>
      <c r="Q8">
        <f>IF(annoyance!Q8&gt;0,annoyance!Q8,"")</f>
        <v>1</v>
      </c>
      <c r="R8">
        <f>IF(annoyance!R8&gt;0,annoyance!R8,"")</f>
        <v>5</v>
      </c>
      <c r="S8">
        <f>IF(annoyance!S8&gt;0,annoyance!S8,"")</f>
        <v>5</v>
      </c>
      <c r="T8">
        <f>IF(annoyance!T8&gt;0,annoyance!T8,"")</f>
        <v>3</v>
      </c>
      <c r="U8">
        <f>IF(annoyance!U8&gt;0,annoyance!U8,"")</f>
        <v>5</v>
      </c>
      <c r="V8">
        <f>IF(annoyance!V8&gt;0,annoyance!V8,"")</f>
        <v>3</v>
      </c>
      <c r="W8">
        <f>IF(annoyance!W8&gt;0,annoyance!W8,"")</f>
        <v>2</v>
      </c>
      <c r="X8">
        <f>IF(annoyance!X8&gt;0,annoyance!X8,"")</f>
        <v>1</v>
      </c>
      <c r="Y8">
        <f>IF(annoyance!Y8&gt;0,annoyance!Y8,"")</f>
        <v>1</v>
      </c>
      <c r="Z8">
        <f>IF(annoyance!Z8&gt;0,annoyance!Z8,"")</f>
        <v>2</v>
      </c>
      <c r="AA8" t="str">
        <f>IF(annoyance!AA8&gt;0,annoyance!AA8,"")</f>
        <v/>
      </c>
      <c r="AB8" t="str">
        <f>IF(annoyance!AB8&gt;0,annoyance!AB8,"")</f>
        <v/>
      </c>
      <c r="AC8" t="str">
        <f>IF(annoyance!AC8&gt;0,annoyance!AC8,"")</f>
        <v/>
      </c>
      <c r="AD8" t="str">
        <f>IF(annoyance!AD8&gt;0,annoyance!AD8,"")</f>
        <v/>
      </c>
      <c r="AE8" t="str">
        <f>IF(annoyance!AE8&gt;0,annoyance!AE8,"")</f>
        <v/>
      </c>
      <c r="AF8" t="str">
        <f>IF(annoyance!AF8&gt;0,annoyance!AF8,"")</f>
        <v/>
      </c>
      <c r="AG8">
        <f>IF(annoyance!AG8&gt;0,annoyance!AG8,"")</f>
        <v>2</v>
      </c>
      <c r="AH8">
        <f>IF(annoyance!AH8&gt;0,annoyance!AH8,"")</f>
        <v>2</v>
      </c>
      <c r="AI8">
        <f>IF(annoyance!AI8&gt;0,annoyance!AI8,"")</f>
        <v>1</v>
      </c>
      <c r="AJ8">
        <f>IF(annoyance!AJ8&gt;0,annoyance!AJ8,"")</f>
        <v>3</v>
      </c>
      <c r="AK8" t="str">
        <f>IF(annoyance!AK8&gt;0,annoyance!AK8,"")</f>
        <v/>
      </c>
      <c r="AL8">
        <f>IF(annoyance!AL8&gt;0,annoyance!AL8,"")</f>
        <v>2</v>
      </c>
      <c r="AM8">
        <f>IF(annoyance!AM8&gt;0,annoyance!AM8,"")</f>
        <v>4</v>
      </c>
      <c r="AN8">
        <f>IF(annoyance!AN8&gt;0,annoyance!AN8,"")</f>
        <v>2</v>
      </c>
      <c r="AO8">
        <f>IF(annoyance!AO8&gt;0,annoyance!AO8,"")</f>
        <v>4</v>
      </c>
      <c r="AP8">
        <f>IF(annoyance!AP8&gt;0,annoyance!AP8,"")</f>
        <v>1</v>
      </c>
      <c r="AQ8">
        <f>IF(annoyance!AQ8&gt;0,annoyance!AQ8,"")</f>
        <v>5</v>
      </c>
      <c r="AR8">
        <f>IF(annoyance!AR8&gt;0,annoyance!AR8,"")</f>
        <v>4</v>
      </c>
      <c r="AS8">
        <f>IF(annoyance!AS8&gt;0,annoyance!AS8,"")</f>
        <v>4</v>
      </c>
      <c r="AT8">
        <f>IF(annoyance!AT8&gt;0,annoyance!AT8,"")</f>
        <v>5</v>
      </c>
      <c r="AU8">
        <f>IF(annoyance!AU8&gt;0,annoyance!AU8,"")</f>
        <v>2</v>
      </c>
      <c r="AV8">
        <f>IF(annoyance!AV8&gt;0,annoyance!AV8,"")</f>
        <v>1</v>
      </c>
      <c r="AW8">
        <f>IF(annoyance!AW8&gt;0,annoyance!AW8,"")</f>
        <v>2</v>
      </c>
      <c r="AX8">
        <f>IF(annoyance!AX8&gt;0,annoyance!AX8,"")</f>
        <v>2</v>
      </c>
      <c r="AY8">
        <f>IF(annoyance!AY8&gt;0,annoyance!AY8,"")</f>
        <v>3</v>
      </c>
      <c r="AZ8" t="str">
        <f>IF(annoyance!AZ8&gt;0,annoyance!AZ8,"")</f>
        <v/>
      </c>
    </row>
    <row r="9" spans="1:52" x14ac:dyDescent="0.25">
      <c r="A9">
        <f>annoyance!A9</f>
        <v>6</v>
      </c>
      <c r="C9" t="str">
        <f>IF(annoyance!C9&gt;0,annoyance!C9,"")</f>
        <v/>
      </c>
      <c r="D9" t="str">
        <f>IF(annoyance!D9&gt;0,annoyance!D9,"")</f>
        <v/>
      </c>
      <c r="E9" t="str">
        <f>IF(annoyance!E9&gt;0,annoyance!E9,"")</f>
        <v/>
      </c>
      <c r="F9" t="str">
        <f>IF(annoyance!F9&gt;0,annoyance!F9,"")</f>
        <v/>
      </c>
      <c r="G9" t="str">
        <f>IF(annoyance!G9&gt;0,annoyance!G9,"")</f>
        <v/>
      </c>
      <c r="H9">
        <f>IF(annoyance!H9&gt;0,annoyance!H9,"")</f>
        <v>1</v>
      </c>
      <c r="I9">
        <f>IF(annoyance!I9&gt;0,annoyance!I9,"")</f>
        <v>1</v>
      </c>
      <c r="J9" t="str">
        <f>IF(annoyance!J9&gt;0,annoyance!J9,"")</f>
        <v/>
      </c>
      <c r="K9">
        <f>IF(annoyance!K9&gt;0,annoyance!K9,"")</f>
        <v>1</v>
      </c>
      <c r="L9" t="str">
        <f>IF(annoyance!L9&gt;0,annoyance!L9,"")</f>
        <v/>
      </c>
      <c r="M9">
        <f>IF(annoyance!M9&gt;0,annoyance!M9,"")</f>
        <v>3</v>
      </c>
      <c r="N9">
        <f>IF(annoyance!N9&gt;0,annoyance!N9,"")</f>
        <v>2</v>
      </c>
      <c r="O9">
        <f>IF(annoyance!O9&gt;0,annoyance!O9,"")</f>
        <v>2</v>
      </c>
      <c r="P9">
        <f>IF(annoyance!P9&gt;0,annoyance!P9,"")</f>
        <v>3</v>
      </c>
      <c r="Q9">
        <f>IF(annoyance!Q9&gt;0,annoyance!Q9,"")</f>
        <v>1</v>
      </c>
      <c r="R9">
        <f>IF(annoyance!R9&gt;0,annoyance!R9,"")</f>
        <v>5</v>
      </c>
      <c r="S9">
        <f>IF(annoyance!S9&gt;0,annoyance!S9,"")</f>
        <v>4</v>
      </c>
      <c r="T9">
        <f>IF(annoyance!T9&gt;0,annoyance!T9,"")</f>
        <v>3</v>
      </c>
      <c r="U9">
        <f>IF(annoyance!U9&gt;0,annoyance!U9,"")</f>
        <v>5</v>
      </c>
      <c r="V9">
        <f>IF(annoyance!V9&gt;0,annoyance!V9,"")</f>
        <v>1</v>
      </c>
      <c r="W9">
        <f>IF(annoyance!W9&gt;0,annoyance!W9,"")</f>
        <v>1</v>
      </c>
      <c r="X9">
        <f>IF(annoyance!X9&gt;0,annoyance!X9,"")</f>
        <v>1</v>
      </c>
      <c r="Y9" t="str">
        <f>IF(annoyance!Y9&gt;0,annoyance!Y9,"")</f>
        <v/>
      </c>
      <c r="Z9">
        <f>IF(annoyance!Z9&gt;0,annoyance!Z9,"")</f>
        <v>1</v>
      </c>
      <c r="AA9" t="str">
        <f>IF(annoyance!AA9&gt;0,annoyance!AA9,"")</f>
        <v/>
      </c>
      <c r="AB9" t="str">
        <f>IF(annoyance!AB9&gt;0,annoyance!AB9,"")</f>
        <v/>
      </c>
      <c r="AC9" t="str">
        <f>IF(annoyance!AC9&gt;0,annoyance!AC9,"")</f>
        <v/>
      </c>
      <c r="AD9" t="str">
        <f>IF(annoyance!AD9&gt;0,annoyance!AD9,"")</f>
        <v/>
      </c>
      <c r="AE9" t="str">
        <f>IF(annoyance!AE9&gt;0,annoyance!AE9,"")</f>
        <v/>
      </c>
      <c r="AF9" t="str">
        <f>IF(annoyance!AF9&gt;0,annoyance!AF9,"")</f>
        <v/>
      </c>
      <c r="AG9">
        <f>IF(annoyance!AG9&gt;0,annoyance!AG9,"")</f>
        <v>2</v>
      </c>
      <c r="AH9">
        <f>IF(annoyance!AH9&gt;0,annoyance!AH9,"")</f>
        <v>1</v>
      </c>
      <c r="AI9">
        <f>IF(annoyance!AI9&gt;0,annoyance!AI9,"")</f>
        <v>1</v>
      </c>
      <c r="AJ9">
        <f>IF(annoyance!AJ9&gt;0,annoyance!AJ9,"")</f>
        <v>3</v>
      </c>
      <c r="AK9">
        <f>IF(annoyance!AK9&gt;0,annoyance!AK9,"")</f>
        <v>1</v>
      </c>
      <c r="AL9">
        <f>IF(annoyance!AL9&gt;0,annoyance!AL9,"")</f>
        <v>3</v>
      </c>
      <c r="AM9">
        <f>IF(annoyance!AM9&gt;0,annoyance!AM9,"")</f>
        <v>1</v>
      </c>
      <c r="AN9">
        <f>IF(annoyance!AN9&gt;0,annoyance!AN9,"")</f>
        <v>1</v>
      </c>
      <c r="AO9">
        <f>IF(annoyance!AO9&gt;0,annoyance!AO9,"")</f>
        <v>3</v>
      </c>
      <c r="AP9">
        <f>IF(annoyance!AP9&gt;0,annoyance!AP9,"")</f>
        <v>1</v>
      </c>
      <c r="AQ9">
        <f>IF(annoyance!AQ9&gt;0,annoyance!AQ9,"")</f>
        <v>4</v>
      </c>
      <c r="AR9">
        <f>IF(annoyance!AR9&gt;0,annoyance!AR9,"")</f>
        <v>4</v>
      </c>
      <c r="AS9">
        <f>IF(annoyance!AS9&gt;0,annoyance!AS9,"")</f>
        <v>1</v>
      </c>
      <c r="AT9">
        <f>IF(annoyance!AT9&gt;0,annoyance!AT9,"")</f>
        <v>5</v>
      </c>
      <c r="AU9">
        <f>IF(annoyance!AU9&gt;0,annoyance!AU9,"")</f>
        <v>2</v>
      </c>
      <c r="AV9">
        <f>IF(annoyance!AV9&gt;0,annoyance!AV9,"")</f>
        <v>1</v>
      </c>
      <c r="AW9">
        <f>IF(annoyance!AW9&gt;0,annoyance!AW9,"")</f>
        <v>1</v>
      </c>
      <c r="AX9" t="str">
        <f>IF(annoyance!AX9&gt;0,annoyance!AX9,"")</f>
        <v/>
      </c>
      <c r="AY9">
        <f>IF(annoyance!AY9&gt;0,annoyance!AY9,"")</f>
        <v>1</v>
      </c>
      <c r="AZ9" t="str">
        <f>IF(annoyance!AZ9&gt;0,annoyance!AZ9,"")</f>
        <v/>
      </c>
    </row>
    <row r="10" spans="1:52" x14ac:dyDescent="0.25">
      <c r="A10">
        <f>annoyance!A10</f>
        <v>7</v>
      </c>
      <c r="C10" t="str">
        <f>IF(annoyance!C10&gt;0,annoyance!C10,"")</f>
        <v/>
      </c>
      <c r="D10" t="str">
        <f>IF(annoyance!D10&gt;0,annoyance!D10,"")</f>
        <v/>
      </c>
      <c r="E10" t="str">
        <f>IF(annoyance!E10&gt;0,annoyance!E10,"")</f>
        <v/>
      </c>
      <c r="F10" t="str">
        <f>IF(annoyance!F10&gt;0,annoyance!F10,"")</f>
        <v/>
      </c>
      <c r="G10" t="str">
        <f>IF(annoyance!G10&gt;0,annoyance!G10,"")</f>
        <v/>
      </c>
      <c r="H10">
        <f>IF(annoyance!H10&gt;0,annoyance!H10,"")</f>
        <v>1</v>
      </c>
      <c r="I10">
        <f>IF(annoyance!I10&gt;0,annoyance!I10,"")</f>
        <v>2</v>
      </c>
      <c r="J10" t="str">
        <f>IF(annoyance!J10&gt;0,annoyance!J10,"")</f>
        <v/>
      </c>
      <c r="K10">
        <f>IF(annoyance!K10&gt;0,annoyance!K10,"")</f>
        <v>2</v>
      </c>
      <c r="L10" t="str">
        <f>IF(annoyance!L10&gt;0,annoyance!L10,"")</f>
        <v/>
      </c>
      <c r="M10">
        <f>IF(annoyance!M10&gt;0,annoyance!M10,"")</f>
        <v>4</v>
      </c>
      <c r="N10">
        <f>IF(annoyance!N10&gt;0,annoyance!N10,"")</f>
        <v>1</v>
      </c>
      <c r="O10">
        <f>IF(annoyance!O10&gt;0,annoyance!O10,"")</f>
        <v>2</v>
      </c>
      <c r="P10">
        <f>IF(annoyance!P10&gt;0,annoyance!P10,"")</f>
        <v>3</v>
      </c>
      <c r="Q10" t="str">
        <f>IF(annoyance!Q10&gt;0,annoyance!Q10,"")</f>
        <v/>
      </c>
      <c r="R10">
        <f>IF(annoyance!R10&gt;0,annoyance!R10,"")</f>
        <v>4</v>
      </c>
      <c r="S10">
        <f>IF(annoyance!S10&gt;0,annoyance!S10,"")</f>
        <v>3</v>
      </c>
      <c r="T10">
        <f>IF(annoyance!T10&gt;0,annoyance!T10,"")</f>
        <v>2</v>
      </c>
      <c r="U10">
        <f>IF(annoyance!U10&gt;0,annoyance!U10,"")</f>
        <v>5</v>
      </c>
      <c r="V10">
        <f>IF(annoyance!V10&gt;0,annoyance!V10,"")</f>
        <v>1</v>
      </c>
      <c r="W10">
        <f>IF(annoyance!W10&gt;0,annoyance!W10,"")</f>
        <v>2</v>
      </c>
      <c r="X10" t="str">
        <f>IF(annoyance!X10&gt;0,annoyance!X10,"")</f>
        <v/>
      </c>
      <c r="Y10" t="str">
        <f>IF(annoyance!Y10&gt;0,annoyance!Y10,"")</f>
        <v/>
      </c>
      <c r="Z10">
        <f>IF(annoyance!Z10&gt;0,annoyance!Z10,"")</f>
        <v>3</v>
      </c>
      <c r="AA10">
        <f>IF(annoyance!AA10&gt;0,annoyance!AA10,"")</f>
        <v>1</v>
      </c>
      <c r="AB10" t="str">
        <f>IF(annoyance!AB10&gt;0,annoyance!AB10,"")</f>
        <v/>
      </c>
      <c r="AC10" t="str">
        <f>IF(annoyance!AC10&gt;0,annoyance!AC10,"")</f>
        <v/>
      </c>
      <c r="AD10" t="str">
        <f>IF(annoyance!AD10&gt;0,annoyance!AD10,"")</f>
        <v/>
      </c>
      <c r="AE10" t="str">
        <f>IF(annoyance!AE10&gt;0,annoyance!AE10,"")</f>
        <v/>
      </c>
      <c r="AF10" t="str">
        <f>IF(annoyance!AF10&gt;0,annoyance!AF10,"")</f>
        <v/>
      </c>
      <c r="AG10">
        <f>IF(annoyance!AG10&gt;0,annoyance!AG10,"")</f>
        <v>1</v>
      </c>
      <c r="AH10">
        <f>IF(annoyance!AH10&gt;0,annoyance!AH10,"")</f>
        <v>1</v>
      </c>
      <c r="AI10" t="str">
        <f>IF(annoyance!AI10&gt;0,annoyance!AI10,"")</f>
        <v/>
      </c>
      <c r="AJ10">
        <f>IF(annoyance!AJ10&gt;0,annoyance!AJ10,"")</f>
        <v>3</v>
      </c>
      <c r="AK10" t="str">
        <f>IF(annoyance!AK10&gt;0,annoyance!AK10,"")</f>
        <v/>
      </c>
      <c r="AL10">
        <f>IF(annoyance!AL10&gt;0,annoyance!AL10,"")</f>
        <v>2</v>
      </c>
      <c r="AM10">
        <f>IF(annoyance!AM10&gt;0,annoyance!AM10,"")</f>
        <v>2</v>
      </c>
      <c r="AN10">
        <f>IF(annoyance!AN10&gt;0,annoyance!AN10,"")</f>
        <v>2</v>
      </c>
      <c r="AO10">
        <f>IF(annoyance!AO10&gt;0,annoyance!AO10,"")</f>
        <v>4</v>
      </c>
      <c r="AP10" t="str">
        <f>IF(annoyance!AP10&gt;0,annoyance!AP10,"")</f>
        <v/>
      </c>
      <c r="AQ10">
        <f>IF(annoyance!AQ10&gt;0,annoyance!AQ10,"")</f>
        <v>5</v>
      </c>
      <c r="AR10">
        <f>IF(annoyance!AR10&gt;0,annoyance!AR10,"")</f>
        <v>3</v>
      </c>
      <c r="AS10">
        <f>IF(annoyance!AS10&gt;0,annoyance!AS10,"")</f>
        <v>2</v>
      </c>
      <c r="AT10">
        <f>IF(annoyance!AT10&gt;0,annoyance!AT10,"")</f>
        <v>4</v>
      </c>
      <c r="AU10">
        <f>IF(annoyance!AU10&gt;0,annoyance!AU10,"")</f>
        <v>2</v>
      </c>
      <c r="AV10">
        <f>IF(annoyance!AV10&gt;0,annoyance!AV10,"")</f>
        <v>1</v>
      </c>
      <c r="AW10">
        <f>IF(annoyance!AW10&gt;0,annoyance!AW10,"")</f>
        <v>1</v>
      </c>
      <c r="AX10" t="str">
        <f>IF(annoyance!AX10&gt;0,annoyance!AX10,"")</f>
        <v/>
      </c>
      <c r="AY10">
        <f>IF(annoyance!AY10&gt;0,annoyance!AY10,"")</f>
        <v>3</v>
      </c>
      <c r="AZ10" t="str">
        <f>IF(annoyance!AZ10&gt;0,annoyance!AZ10,"")</f>
        <v/>
      </c>
    </row>
    <row r="11" spans="1:52" x14ac:dyDescent="0.25">
      <c r="A11">
        <f>annoyance!A11</f>
        <v>8</v>
      </c>
      <c r="C11" t="str">
        <f>IF(annoyance!C11&gt;0,annoyance!C11,"")</f>
        <v/>
      </c>
      <c r="D11" t="str">
        <f>IF(annoyance!D11&gt;0,annoyance!D11,"")</f>
        <v/>
      </c>
      <c r="E11">
        <f>IF(annoyance!E11&gt;0,annoyance!E11,"")</f>
        <v>5</v>
      </c>
      <c r="F11" t="str">
        <f>IF(annoyance!F11&gt;0,annoyance!F11,"")</f>
        <v/>
      </c>
      <c r="G11" t="str">
        <f>IF(annoyance!G11&gt;0,annoyance!G11,"")</f>
        <v/>
      </c>
      <c r="H11">
        <f>IF(annoyance!H11&gt;0,annoyance!H11,"")</f>
        <v>3</v>
      </c>
      <c r="I11">
        <f>IF(annoyance!I11&gt;0,annoyance!I11,"")</f>
        <v>2</v>
      </c>
      <c r="J11">
        <f>IF(annoyance!J11&gt;0,annoyance!J11,"")</f>
        <v>1</v>
      </c>
      <c r="K11">
        <f>IF(annoyance!K11&gt;0,annoyance!K11,"")</f>
        <v>4</v>
      </c>
      <c r="L11" t="str">
        <f>IF(annoyance!L11&gt;0,annoyance!L11,"")</f>
        <v/>
      </c>
      <c r="M11">
        <f>IF(annoyance!M11&gt;0,annoyance!M11,"")</f>
        <v>3</v>
      </c>
      <c r="N11">
        <f>IF(annoyance!N11&gt;0,annoyance!N11,"")</f>
        <v>2</v>
      </c>
      <c r="O11">
        <f>IF(annoyance!O11&gt;0,annoyance!O11,"")</f>
        <v>2</v>
      </c>
      <c r="P11">
        <f>IF(annoyance!P11&gt;0,annoyance!P11,"")</f>
        <v>4</v>
      </c>
      <c r="Q11">
        <f>IF(annoyance!Q11&gt;0,annoyance!Q11,"")</f>
        <v>2</v>
      </c>
      <c r="R11">
        <f>IF(annoyance!R11&gt;0,annoyance!R11,"")</f>
        <v>3</v>
      </c>
      <c r="S11">
        <f>IF(annoyance!S11&gt;0,annoyance!S11,"")</f>
        <v>3</v>
      </c>
      <c r="T11">
        <f>IF(annoyance!T11&gt;0,annoyance!T11,"")</f>
        <v>3</v>
      </c>
      <c r="U11">
        <f>IF(annoyance!U11&gt;0,annoyance!U11,"")</f>
        <v>5</v>
      </c>
      <c r="V11">
        <f>IF(annoyance!V11&gt;0,annoyance!V11,"")</f>
        <v>1</v>
      </c>
      <c r="W11">
        <f>IF(annoyance!W11&gt;0,annoyance!W11,"")</f>
        <v>1</v>
      </c>
      <c r="X11">
        <f>IF(annoyance!X11&gt;0,annoyance!X11,"")</f>
        <v>3</v>
      </c>
      <c r="Y11">
        <f>IF(annoyance!Y11&gt;0,annoyance!Y11,"")</f>
        <v>2</v>
      </c>
      <c r="Z11">
        <f>IF(annoyance!Z11&gt;0,annoyance!Z11,"")</f>
        <v>4</v>
      </c>
      <c r="AA11">
        <f>IF(annoyance!AA11&gt;0,annoyance!AA11,"")</f>
        <v>4</v>
      </c>
      <c r="AB11" t="str">
        <f>IF(annoyance!AB11&gt;0,annoyance!AB11,"")</f>
        <v/>
      </c>
      <c r="AC11" t="str">
        <f>IF(annoyance!AC11&gt;0,annoyance!AC11,"")</f>
        <v/>
      </c>
      <c r="AD11" t="str">
        <f>IF(annoyance!AD11&gt;0,annoyance!AD11,"")</f>
        <v/>
      </c>
      <c r="AE11">
        <f>IF(annoyance!AE11&gt;0,annoyance!AE11,"")</f>
        <v>1</v>
      </c>
      <c r="AF11" t="str">
        <f>IF(annoyance!AF11&gt;0,annoyance!AF11,"")</f>
        <v/>
      </c>
      <c r="AG11">
        <f>IF(annoyance!AG11&gt;0,annoyance!AG11,"")</f>
        <v>1</v>
      </c>
      <c r="AH11">
        <f>IF(annoyance!AH11&gt;0,annoyance!AH11,"")</f>
        <v>1</v>
      </c>
      <c r="AI11">
        <f>IF(annoyance!AI11&gt;0,annoyance!AI11,"")</f>
        <v>3</v>
      </c>
      <c r="AJ11">
        <f>IF(annoyance!AJ11&gt;0,annoyance!AJ11,"")</f>
        <v>4</v>
      </c>
      <c r="AK11">
        <f>IF(annoyance!AK11&gt;0,annoyance!AK11,"")</f>
        <v>1</v>
      </c>
      <c r="AL11">
        <f>IF(annoyance!AL11&gt;0,annoyance!AL11,"")</f>
        <v>4</v>
      </c>
      <c r="AM11">
        <f>IF(annoyance!AM11&gt;0,annoyance!AM11,"")</f>
        <v>1</v>
      </c>
      <c r="AN11">
        <f>IF(annoyance!AN11&gt;0,annoyance!AN11,"")</f>
        <v>1</v>
      </c>
      <c r="AO11">
        <f>IF(annoyance!AO11&gt;0,annoyance!AO11,"")</f>
        <v>5</v>
      </c>
      <c r="AP11">
        <f>IF(annoyance!AP11&gt;0,annoyance!AP11,"")</f>
        <v>3</v>
      </c>
      <c r="AQ11">
        <f>IF(annoyance!AQ11&gt;0,annoyance!AQ11,"")</f>
        <v>5</v>
      </c>
      <c r="AR11">
        <f>IF(annoyance!AR11&gt;0,annoyance!AR11,"")</f>
        <v>1</v>
      </c>
      <c r="AS11">
        <f>IF(annoyance!AS11&gt;0,annoyance!AS11,"")</f>
        <v>1</v>
      </c>
      <c r="AT11">
        <f>IF(annoyance!AT11&gt;0,annoyance!AT11,"")</f>
        <v>4</v>
      </c>
      <c r="AU11">
        <f>IF(annoyance!AU11&gt;0,annoyance!AU11,"")</f>
        <v>2</v>
      </c>
      <c r="AV11">
        <f>IF(annoyance!AV11&gt;0,annoyance!AV11,"")</f>
        <v>3</v>
      </c>
      <c r="AW11">
        <f>IF(annoyance!AW11&gt;0,annoyance!AW11,"")</f>
        <v>5</v>
      </c>
      <c r="AX11">
        <f>IF(annoyance!AX11&gt;0,annoyance!AX11,"")</f>
        <v>4</v>
      </c>
      <c r="AY11">
        <f>IF(annoyance!AY11&gt;0,annoyance!AY11,"")</f>
        <v>4</v>
      </c>
      <c r="AZ11" t="str">
        <f>IF(annoyance!AZ11&gt;0,annoyance!AZ11,"")</f>
        <v/>
      </c>
    </row>
    <row r="12" spans="1:52" x14ac:dyDescent="0.25">
      <c r="A12">
        <f>annoyance!A12</f>
        <v>9</v>
      </c>
      <c r="C12" t="str">
        <f>IF(annoyance!C12&gt;0,annoyance!C12,"")</f>
        <v/>
      </c>
      <c r="D12" t="str">
        <f>IF(annoyance!D12&gt;0,annoyance!D12,"")</f>
        <v/>
      </c>
      <c r="E12" t="str">
        <f>IF(annoyance!E12&gt;0,annoyance!E12,"")</f>
        <v/>
      </c>
      <c r="F12" t="str">
        <f>IF(annoyance!F12&gt;0,annoyance!F12,"")</f>
        <v/>
      </c>
      <c r="G12" t="str">
        <f>IF(annoyance!G12&gt;0,annoyance!G12,"")</f>
        <v/>
      </c>
      <c r="H12">
        <f>IF(annoyance!H12&gt;0,annoyance!H12,"")</f>
        <v>3</v>
      </c>
      <c r="I12">
        <f>IF(annoyance!I12&gt;0,annoyance!I12,"")</f>
        <v>4</v>
      </c>
      <c r="J12">
        <f>IF(annoyance!J12&gt;0,annoyance!J12,"")</f>
        <v>2</v>
      </c>
      <c r="K12">
        <f>IF(annoyance!K12&gt;0,annoyance!K12,"")</f>
        <v>4</v>
      </c>
      <c r="L12">
        <f>IF(annoyance!L12&gt;0,annoyance!L12,"")</f>
        <v>1</v>
      </c>
      <c r="M12">
        <f>IF(annoyance!M12&gt;0,annoyance!M12,"")</f>
        <v>5</v>
      </c>
      <c r="N12">
        <f>IF(annoyance!N12&gt;0,annoyance!N12,"")</f>
        <v>1</v>
      </c>
      <c r="O12">
        <f>IF(annoyance!O12&gt;0,annoyance!O12,"")</f>
        <v>2</v>
      </c>
      <c r="P12">
        <f>IF(annoyance!P12&gt;0,annoyance!P12,"")</f>
        <v>4</v>
      </c>
      <c r="Q12">
        <f>IF(annoyance!Q12&gt;0,annoyance!Q12,"")</f>
        <v>2</v>
      </c>
      <c r="R12">
        <f>IF(annoyance!R12&gt;0,annoyance!R12,"")</f>
        <v>5</v>
      </c>
      <c r="S12">
        <f>IF(annoyance!S12&gt;0,annoyance!S12,"")</f>
        <v>2</v>
      </c>
      <c r="T12">
        <f>IF(annoyance!T12&gt;0,annoyance!T12,"")</f>
        <v>3</v>
      </c>
      <c r="U12">
        <f>IF(annoyance!U12&gt;0,annoyance!U12,"")</f>
        <v>5</v>
      </c>
      <c r="V12">
        <f>IF(annoyance!V12&gt;0,annoyance!V12,"")</f>
        <v>2</v>
      </c>
      <c r="W12">
        <f>IF(annoyance!W12&gt;0,annoyance!W12,"")</f>
        <v>1</v>
      </c>
      <c r="X12">
        <f>IF(annoyance!X12&gt;0,annoyance!X12,"")</f>
        <v>1</v>
      </c>
      <c r="Y12" t="str">
        <f>IF(annoyance!Y12&gt;0,annoyance!Y12,"")</f>
        <v/>
      </c>
      <c r="Z12">
        <f>IF(annoyance!Z12&gt;0,annoyance!Z12,"")</f>
        <v>4</v>
      </c>
      <c r="AA12" t="str">
        <f>IF(annoyance!AA12&gt;0,annoyance!AA12,"")</f>
        <v/>
      </c>
      <c r="AB12" t="str">
        <f>IF(annoyance!AB12&gt;0,annoyance!AB12,"")</f>
        <v/>
      </c>
      <c r="AC12" t="str">
        <f>IF(annoyance!AC12&gt;0,annoyance!AC12,"")</f>
        <v/>
      </c>
      <c r="AD12" t="str">
        <f>IF(annoyance!AD12&gt;0,annoyance!AD12,"")</f>
        <v/>
      </c>
      <c r="AE12" t="str">
        <f>IF(annoyance!AE12&gt;0,annoyance!AE12,"")</f>
        <v/>
      </c>
      <c r="AF12" t="str">
        <f>IF(annoyance!AF12&gt;0,annoyance!AF12,"")</f>
        <v/>
      </c>
      <c r="AG12">
        <f>IF(annoyance!AG12&gt;0,annoyance!AG12,"")</f>
        <v>3</v>
      </c>
      <c r="AH12">
        <f>IF(annoyance!AH12&gt;0,annoyance!AH12,"")</f>
        <v>2</v>
      </c>
      <c r="AI12">
        <f>IF(annoyance!AI12&gt;0,annoyance!AI12,"")</f>
        <v>2</v>
      </c>
      <c r="AJ12">
        <f>IF(annoyance!AJ12&gt;0,annoyance!AJ12,"")</f>
        <v>5</v>
      </c>
      <c r="AK12">
        <f>IF(annoyance!AK12&gt;0,annoyance!AK12,"")</f>
        <v>2</v>
      </c>
      <c r="AL12">
        <f>IF(annoyance!AL12&gt;0,annoyance!AL12,"")</f>
        <v>3</v>
      </c>
      <c r="AM12">
        <f>IF(annoyance!AM12&gt;0,annoyance!AM12,"")</f>
        <v>1</v>
      </c>
      <c r="AN12">
        <f>IF(annoyance!AN12&gt;0,annoyance!AN12,"")</f>
        <v>2</v>
      </c>
      <c r="AO12">
        <f>IF(annoyance!AO12&gt;0,annoyance!AO12,"")</f>
        <v>4</v>
      </c>
      <c r="AP12">
        <f>IF(annoyance!AP12&gt;0,annoyance!AP12,"")</f>
        <v>3</v>
      </c>
      <c r="AQ12">
        <f>IF(annoyance!AQ12&gt;0,annoyance!AQ12,"")</f>
        <v>3</v>
      </c>
      <c r="AR12">
        <f>IF(annoyance!AR12&gt;0,annoyance!AR12,"")</f>
        <v>3</v>
      </c>
      <c r="AS12">
        <f>IF(annoyance!AS12&gt;0,annoyance!AS12,"")</f>
        <v>4</v>
      </c>
      <c r="AT12">
        <f>IF(annoyance!AT12&gt;0,annoyance!AT12,"")</f>
        <v>5</v>
      </c>
      <c r="AU12">
        <f>IF(annoyance!AU12&gt;0,annoyance!AU12,"")</f>
        <v>4</v>
      </c>
      <c r="AV12">
        <f>IF(annoyance!AV12&gt;0,annoyance!AV12,"")</f>
        <v>3</v>
      </c>
      <c r="AW12" t="str">
        <f>IF(annoyance!AW12&gt;0,annoyance!AW12,"")</f>
        <v/>
      </c>
      <c r="AX12">
        <f>IF(annoyance!AX12&gt;0,annoyance!AX12,"")</f>
        <v>2</v>
      </c>
      <c r="AY12">
        <f>IF(annoyance!AY12&gt;0,annoyance!AY12,"")</f>
        <v>4</v>
      </c>
      <c r="AZ12" t="str">
        <f>IF(annoyance!AZ12&gt;0,annoyance!AZ12,"")</f>
        <v/>
      </c>
    </row>
    <row r="13" spans="1:52" x14ac:dyDescent="0.25">
      <c r="A13">
        <f>annoyance!A13</f>
        <v>11</v>
      </c>
      <c r="C13" t="str">
        <f>IF(annoyance!C13&gt;0,annoyance!C13,"")</f>
        <v/>
      </c>
      <c r="D13" t="str">
        <f>IF(annoyance!D13&gt;0,annoyance!D13,"")</f>
        <v/>
      </c>
      <c r="E13" t="str">
        <f>IF(annoyance!E13&gt;0,annoyance!E13,"")</f>
        <v/>
      </c>
      <c r="F13" t="str">
        <f>IF(annoyance!F13&gt;0,annoyance!F13,"")</f>
        <v/>
      </c>
      <c r="G13" t="str">
        <f>IF(annoyance!G13&gt;0,annoyance!G13,"")</f>
        <v/>
      </c>
      <c r="H13">
        <f>IF(annoyance!H13&gt;0,annoyance!H13,"")</f>
        <v>2</v>
      </c>
      <c r="I13">
        <f>IF(annoyance!I13&gt;0,annoyance!I13,"")</f>
        <v>1</v>
      </c>
      <c r="J13">
        <f>IF(annoyance!J13&gt;0,annoyance!J13,"")</f>
        <v>1</v>
      </c>
      <c r="K13">
        <f>IF(annoyance!K13&gt;0,annoyance!K13,"")</f>
        <v>2</v>
      </c>
      <c r="L13">
        <f>IF(annoyance!L13&gt;0,annoyance!L13,"")</f>
        <v>1</v>
      </c>
      <c r="M13">
        <f>IF(annoyance!M13&gt;0,annoyance!M13,"")</f>
        <v>3</v>
      </c>
      <c r="N13">
        <f>IF(annoyance!N13&gt;0,annoyance!N13,"")</f>
        <v>2</v>
      </c>
      <c r="O13">
        <f>IF(annoyance!O13&gt;0,annoyance!O13,"")</f>
        <v>1</v>
      </c>
      <c r="P13">
        <f>IF(annoyance!P13&gt;0,annoyance!P13,"")</f>
        <v>3</v>
      </c>
      <c r="Q13">
        <f>IF(annoyance!Q13&gt;0,annoyance!Q13,"")</f>
        <v>1</v>
      </c>
      <c r="R13">
        <f>IF(annoyance!R13&gt;0,annoyance!R13,"")</f>
        <v>3</v>
      </c>
      <c r="S13">
        <f>IF(annoyance!S13&gt;0,annoyance!S13,"")</f>
        <v>3</v>
      </c>
      <c r="T13">
        <f>IF(annoyance!T13&gt;0,annoyance!T13,"")</f>
        <v>1</v>
      </c>
      <c r="U13">
        <f>IF(annoyance!U13&gt;0,annoyance!U13,"")</f>
        <v>4</v>
      </c>
      <c r="V13">
        <f>IF(annoyance!V13&gt;0,annoyance!V13,"")</f>
        <v>1</v>
      </c>
      <c r="W13">
        <f>IF(annoyance!W13&gt;0,annoyance!W13,"")</f>
        <v>1</v>
      </c>
      <c r="X13">
        <f>IF(annoyance!X13&gt;0,annoyance!X13,"")</f>
        <v>1</v>
      </c>
      <c r="Y13" t="str">
        <f>IF(annoyance!Y13&gt;0,annoyance!Y13,"")</f>
        <v/>
      </c>
      <c r="Z13">
        <f>IF(annoyance!Z13&gt;0,annoyance!Z13,"")</f>
        <v>1</v>
      </c>
      <c r="AA13" t="str">
        <f>IF(annoyance!AA13&gt;0,annoyance!AA13,"")</f>
        <v/>
      </c>
      <c r="AB13" t="str">
        <f>IF(annoyance!AB13&gt;0,annoyance!AB13,"")</f>
        <v/>
      </c>
      <c r="AC13" t="str">
        <f>IF(annoyance!AC13&gt;0,annoyance!AC13,"")</f>
        <v/>
      </c>
      <c r="AD13" t="str">
        <f>IF(annoyance!AD13&gt;0,annoyance!AD13,"")</f>
        <v/>
      </c>
      <c r="AE13" t="str">
        <f>IF(annoyance!AE13&gt;0,annoyance!AE13,"")</f>
        <v/>
      </c>
      <c r="AF13" t="str">
        <f>IF(annoyance!AF13&gt;0,annoyance!AF13,"")</f>
        <v/>
      </c>
      <c r="AG13">
        <f>IF(annoyance!AG13&gt;0,annoyance!AG13,"")</f>
        <v>1</v>
      </c>
      <c r="AH13">
        <f>IF(annoyance!AH13&gt;0,annoyance!AH13,"")</f>
        <v>1</v>
      </c>
      <c r="AI13">
        <f>IF(annoyance!AI13&gt;0,annoyance!AI13,"")</f>
        <v>1</v>
      </c>
      <c r="AJ13">
        <f>IF(annoyance!AJ13&gt;0,annoyance!AJ13,"")</f>
        <v>2</v>
      </c>
      <c r="AK13" t="str">
        <f>IF(annoyance!AK13&gt;0,annoyance!AK13,"")</f>
        <v/>
      </c>
      <c r="AL13">
        <f>IF(annoyance!AL13&gt;0,annoyance!AL13,"")</f>
        <v>2</v>
      </c>
      <c r="AM13">
        <f>IF(annoyance!AM13&gt;0,annoyance!AM13,"")</f>
        <v>2</v>
      </c>
      <c r="AN13" t="str">
        <f>IF(annoyance!AN13&gt;0,annoyance!AN13,"")</f>
        <v/>
      </c>
      <c r="AO13">
        <f>IF(annoyance!AO13&gt;0,annoyance!AO13,"")</f>
        <v>3</v>
      </c>
      <c r="AP13" t="str">
        <f>IF(annoyance!AP13&gt;0,annoyance!AP13,"")</f>
        <v/>
      </c>
      <c r="AQ13">
        <f>IF(annoyance!AQ13&gt;0,annoyance!AQ13,"")</f>
        <v>5</v>
      </c>
      <c r="AR13">
        <f>IF(annoyance!AR13&gt;0,annoyance!AR13,"")</f>
        <v>2</v>
      </c>
      <c r="AS13">
        <f>IF(annoyance!AS13&gt;0,annoyance!AS13,"")</f>
        <v>2</v>
      </c>
      <c r="AT13">
        <f>IF(annoyance!AT13&gt;0,annoyance!AT13,"")</f>
        <v>5</v>
      </c>
      <c r="AU13">
        <f>IF(annoyance!AU13&gt;0,annoyance!AU13,"")</f>
        <v>1</v>
      </c>
      <c r="AV13">
        <f>IF(annoyance!AV13&gt;0,annoyance!AV13,"")</f>
        <v>2</v>
      </c>
      <c r="AW13">
        <f>IF(annoyance!AW13&gt;0,annoyance!AW13,"")</f>
        <v>1</v>
      </c>
      <c r="AX13">
        <f>IF(annoyance!AX13&gt;0,annoyance!AX13,"")</f>
        <v>1</v>
      </c>
      <c r="AY13" t="str">
        <f>IF(annoyance!AY13&gt;0,annoyance!AY13,"")</f>
        <v/>
      </c>
      <c r="AZ13">
        <f>IF(annoyance!AZ13&gt;0,annoyance!AZ13,"")</f>
        <v>1</v>
      </c>
    </row>
    <row r="14" spans="1:52" x14ac:dyDescent="0.25">
      <c r="A14">
        <f>annoyance!A14</f>
        <v>12</v>
      </c>
      <c r="C14" t="str">
        <f>IF(annoyance!C14&gt;0,annoyance!C14,"")</f>
        <v/>
      </c>
      <c r="D14" t="str">
        <f>IF(annoyance!D14&gt;0,annoyance!D14,"")</f>
        <v/>
      </c>
      <c r="E14" t="str">
        <f>IF(annoyance!E14&gt;0,annoyance!E14,"")</f>
        <v/>
      </c>
      <c r="F14" t="str">
        <f>IF(annoyance!F14&gt;0,annoyance!F14,"")</f>
        <v/>
      </c>
      <c r="G14" t="str">
        <f>IF(annoyance!G14&gt;0,annoyance!G14,"")</f>
        <v/>
      </c>
      <c r="H14">
        <f>IF(annoyance!H14&gt;0,annoyance!H14,"")</f>
        <v>3</v>
      </c>
      <c r="I14">
        <f>IF(annoyance!I14&gt;0,annoyance!I14,"")</f>
        <v>3</v>
      </c>
      <c r="J14" t="str">
        <f>IF(annoyance!J14&gt;0,annoyance!J14,"")</f>
        <v/>
      </c>
      <c r="K14">
        <f>IF(annoyance!K14&gt;0,annoyance!K14,"")</f>
        <v>3</v>
      </c>
      <c r="L14" t="str">
        <f>IF(annoyance!L14&gt;0,annoyance!L14,"")</f>
        <v/>
      </c>
      <c r="M14">
        <f>IF(annoyance!M14&gt;0,annoyance!M14,"")</f>
        <v>5</v>
      </c>
      <c r="N14">
        <f>IF(annoyance!N14&gt;0,annoyance!N14,"")</f>
        <v>4</v>
      </c>
      <c r="O14" t="str">
        <f>IF(annoyance!O14&gt;0,annoyance!O14,"")</f>
        <v/>
      </c>
      <c r="P14">
        <f>IF(annoyance!P14&gt;0,annoyance!P14,"")</f>
        <v>4</v>
      </c>
      <c r="Q14">
        <f>IF(annoyance!Q14&gt;0,annoyance!Q14,"")</f>
        <v>2</v>
      </c>
      <c r="R14">
        <f>IF(annoyance!R14&gt;0,annoyance!R14,"")</f>
        <v>5</v>
      </c>
      <c r="S14">
        <f>IF(annoyance!S14&gt;0,annoyance!S14,"")</f>
        <v>5</v>
      </c>
      <c r="T14">
        <f>IF(annoyance!T14&gt;0,annoyance!T14,"")</f>
        <v>4</v>
      </c>
      <c r="U14">
        <f>IF(annoyance!U14&gt;0,annoyance!U14,"")</f>
        <v>5</v>
      </c>
      <c r="V14">
        <f>IF(annoyance!V14&gt;0,annoyance!V14,"")</f>
        <v>4</v>
      </c>
      <c r="W14">
        <f>IF(annoyance!W14&gt;0,annoyance!W14,"")</f>
        <v>4</v>
      </c>
      <c r="X14" t="str">
        <f>IF(annoyance!X14&gt;0,annoyance!X14,"")</f>
        <v/>
      </c>
      <c r="Y14" t="str">
        <f>IF(annoyance!Y14&gt;0,annoyance!Y14,"")</f>
        <v/>
      </c>
      <c r="Z14">
        <f>IF(annoyance!Z14&gt;0,annoyance!Z14,"")</f>
        <v>3</v>
      </c>
      <c r="AA14" t="str">
        <f>IF(annoyance!AA14&gt;0,annoyance!AA14,"")</f>
        <v/>
      </c>
      <c r="AB14" t="str">
        <f>IF(annoyance!AB14&gt;0,annoyance!AB14,"")</f>
        <v/>
      </c>
      <c r="AC14" t="str">
        <f>IF(annoyance!AC14&gt;0,annoyance!AC14,"")</f>
        <v/>
      </c>
      <c r="AD14" t="str">
        <f>IF(annoyance!AD14&gt;0,annoyance!AD14,"")</f>
        <v/>
      </c>
      <c r="AE14" t="str">
        <f>IF(annoyance!AE14&gt;0,annoyance!AE14,"")</f>
        <v/>
      </c>
      <c r="AF14" t="str">
        <f>IF(annoyance!AF14&gt;0,annoyance!AF14,"")</f>
        <v/>
      </c>
      <c r="AG14">
        <f>IF(annoyance!AG14&gt;0,annoyance!AG14,"")</f>
        <v>4</v>
      </c>
      <c r="AH14">
        <f>IF(annoyance!AH14&gt;0,annoyance!AH14,"")</f>
        <v>2</v>
      </c>
      <c r="AI14" t="str">
        <f>IF(annoyance!AI14&gt;0,annoyance!AI14,"")</f>
        <v/>
      </c>
      <c r="AJ14">
        <f>IF(annoyance!AJ14&gt;0,annoyance!AJ14,"")</f>
        <v>5</v>
      </c>
      <c r="AK14" t="str">
        <f>IF(annoyance!AK14&gt;0,annoyance!AK14,"")</f>
        <v/>
      </c>
      <c r="AL14">
        <f>IF(annoyance!AL14&gt;0,annoyance!AL14,"")</f>
        <v>5</v>
      </c>
      <c r="AM14">
        <f>IF(annoyance!AM14&gt;0,annoyance!AM14,"")</f>
        <v>2</v>
      </c>
      <c r="AN14">
        <f>IF(annoyance!AN14&gt;0,annoyance!AN14,"")</f>
        <v>2</v>
      </c>
      <c r="AO14">
        <f>IF(annoyance!AO14&gt;0,annoyance!AO14,"")</f>
        <v>5</v>
      </c>
      <c r="AP14">
        <f>IF(annoyance!AP14&gt;0,annoyance!AP14,"")</f>
        <v>3</v>
      </c>
      <c r="AQ14">
        <f>IF(annoyance!AQ14&gt;0,annoyance!AQ14,"")</f>
        <v>5</v>
      </c>
      <c r="AR14">
        <f>IF(annoyance!AR14&gt;0,annoyance!AR14,"")</f>
        <v>5</v>
      </c>
      <c r="AS14">
        <f>IF(annoyance!AS14&gt;0,annoyance!AS14,"")</f>
        <v>3</v>
      </c>
      <c r="AT14">
        <f>IF(annoyance!AT14&gt;0,annoyance!AT14,"")</f>
        <v>5</v>
      </c>
      <c r="AU14">
        <f>IF(annoyance!AU14&gt;0,annoyance!AU14,"")</f>
        <v>4</v>
      </c>
      <c r="AV14">
        <f>IF(annoyance!AV14&gt;0,annoyance!AV14,"")</f>
        <v>5</v>
      </c>
      <c r="AW14">
        <f>IF(annoyance!AW14&gt;0,annoyance!AW14,"")</f>
        <v>2</v>
      </c>
      <c r="AX14" t="str">
        <f>IF(annoyance!AX14&gt;0,annoyance!AX14,"")</f>
        <v/>
      </c>
      <c r="AY14">
        <f>IF(annoyance!AY14&gt;0,annoyance!AY14,"")</f>
        <v>3</v>
      </c>
      <c r="AZ14" t="str">
        <f>IF(annoyance!AZ14&gt;0,annoyance!AZ14,"")</f>
        <v/>
      </c>
    </row>
    <row r="15" spans="1:52" x14ac:dyDescent="0.25">
      <c r="A15">
        <f>annoyance!A15</f>
        <v>13</v>
      </c>
      <c r="C15" t="str">
        <f>IF(annoyance!C15&gt;0,annoyance!C15,"")</f>
        <v/>
      </c>
      <c r="D15" t="str">
        <f>IF(annoyance!D15&gt;0,annoyance!D15,"")</f>
        <v/>
      </c>
      <c r="E15" t="str">
        <f>IF(annoyance!E15&gt;0,annoyance!E15,"")</f>
        <v/>
      </c>
      <c r="F15" t="str">
        <f>IF(annoyance!F15&gt;0,annoyance!F15,"")</f>
        <v/>
      </c>
      <c r="G15" t="str">
        <f>IF(annoyance!G15&gt;0,annoyance!G15,"")</f>
        <v/>
      </c>
      <c r="H15">
        <f>IF(annoyance!H15&gt;0,annoyance!H15,"")</f>
        <v>5</v>
      </c>
      <c r="I15">
        <f>IF(annoyance!I15&gt;0,annoyance!I15,"")</f>
        <v>3</v>
      </c>
      <c r="J15">
        <f>IF(annoyance!J15&gt;0,annoyance!J15,"")</f>
        <v>4</v>
      </c>
      <c r="K15">
        <f>IF(annoyance!K15&gt;0,annoyance!K15,"")</f>
        <v>3</v>
      </c>
      <c r="L15" t="str">
        <f>IF(annoyance!L15&gt;0,annoyance!L15,"")</f>
        <v/>
      </c>
      <c r="M15">
        <f>IF(annoyance!M15&gt;0,annoyance!M15,"")</f>
        <v>3</v>
      </c>
      <c r="N15">
        <f>IF(annoyance!N15&gt;0,annoyance!N15,"")</f>
        <v>4</v>
      </c>
      <c r="O15">
        <f>IF(annoyance!O15&gt;0,annoyance!O15,"")</f>
        <v>4</v>
      </c>
      <c r="P15">
        <f>IF(annoyance!P15&gt;0,annoyance!P15,"")</f>
        <v>4</v>
      </c>
      <c r="Q15">
        <f>IF(annoyance!Q15&gt;0,annoyance!Q15,"")</f>
        <v>2</v>
      </c>
      <c r="R15">
        <f>IF(annoyance!R15&gt;0,annoyance!R15,"")</f>
        <v>4</v>
      </c>
      <c r="S15">
        <f>IF(annoyance!S15&gt;0,annoyance!S15,"")</f>
        <v>3</v>
      </c>
      <c r="T15">
        <f>IF(annoyance!T15&gt;0,annoyance!T15,"")</f>
        <v>3</v>
      </c>
      <c r="U15">
        <f>IF(annoyance!U15&gt;0,annoyance!U15,"")</f>
        <v>3</v>
      </c>
      <c r="V15">
        <f>IF(annoyance!V15&gt;0,annoyance!V15,"")</f>
        <v>4</v>
      </c>
      <c r="W15">
        <f>IF(annoyance!W15&gt;0,annoyance!W15,"")</f>
        <v>3</v>
      </c>
      <c r="X15">
        <f>IF(annoyance!X15&gt;0,annoyance!X15,"")</f>
        <v>2</v>
      </c>
      <c r="Y15">
        <f>IF(annoyance!Y15&gt;0,annoyance!Y15,"")</f>
        <v>3</v>
      </c>
      <c r="Z15">
        <f>IF(annoyance!Z15&gt;0,annoyance!Z15,"")</f>
        <v>2</v>
      </c>
      <c r="AA15" t="str">
        <f>IF(annoyance!AA15&gt;0,annoyance!AA15,"")</f>
        <v/>
      </c>
      <c r="AB15" t="str">
        <f>IF(annoyance!AB15&gt;0,annoyance!AB15,"")</f>
        <v/>
      </c>
      <c r="AC15" t="str">
        <f>IF(annoyance!AC15&gt;0,annoyance!AC15,"")</f>
        <v/>
      </c>
      <c r="AD15" t="str">
        <f>IF(annoyance!AD15&gt;0,annoyance!AD15,"")</f>
        <v/>
      </c>
      <c r="AE15" t="str">
        <f>IF(annoyance!AE15&gt;0,annoyance!AE15,"")</f>
        <v/>
      </c>
      <c r="AF15" t="str">
        <f>IF(annoyance!AF15&gt;0,annoyance!AF15,"")</f>
        <v/>
      </c>
      <c r="AG15">
        <f>IF(annoyance!AG15&gt;0,annoyance!AG15,"")</f>
        <v>3</v>
      </c>
      <c r="AH15">
        <f>IF(annoyance!AH15&gt;0,annoyance!AH15,"")</f>
        <v>4</v>
      </c>
      <c r="AI15" t="str">
        <f>IF(annoyance!AI15&gt;0,annoyance!AI15,"")</f>
        <v/>
      </c>
      <c r="AJ15">
        <f>IF(annoyance!AJ15&gt;0,annoyance!AJ15,"")</f>
        <v>4</v>
      </c>
      <c r="AK15">
        <f>IF(annoyance!AK15&gt;0,annoyance!AK15,"")</f>
        <v>3</v>
      </c>
      <c r="AL15">
        <f>IF(annoyance!AL15&gt;0,annoyance!AL15,"")</f>
        <v>4</v>
      </c>
      <c r="AM15">
        <f>IF(annoyance!AM15&gt;0,annoyance!AM15,"")</f>
        <v>3</v>
      </c>
      <c r="AN15">
        <f>IF(annoyance!AN15&gt;0,annoyance!AN15,"")</f>
        <v>3</v>
      </c>
      <c r="AO15">
        <f>IF(annoyance!AO15&gt;0,annoyance!AO15,"")</f>
        <v>4</v>
      </c>
      <c r="AP15">
        <f>IF(annoyance!AP15&gt;0,annoyance!AP15,"")</f>
        <v>2</v>
      </c>
      <c r="AQ15">
        <f>IF(annoyance!AQ15&gt;0,annoyance!AQ15,"")</f>
        <v>5</v>
      </c>
      <c r="AR15">
        <f>IF(annoyance!AR15&gt;0,annoyance!AR15,"")</f>
        <v>4</v>
      </c>
      <c r="AS15">
        <f>IF(annoyance!AS15&gt;0,annoyance!AS15,"")</f>
        <v>3</v>
      </c>
      <c r="AT15">
        <f>IF(annoyance!AT15&gt;0,annoyance!AT15,"")</f>
        <v>4</v>
      </c>
      <c r="AU15">
        <f>IF(annoyance!AU15&gt;0,annoyance!AU15,"")</f>
        <v>3</v>
      </c>
      <c r="AV15" t="str">
        <f>IF(annoyance!AV15&gt;0,annoyance!AV15,"")</f>
        <v/>
      </c>
      <c r="AW15">
        <f>IF(annoyance!AW15&gt;0,annoyance!AW15,"")</f>
        <v>3</v>
      </c>
      <c r="AX15" t="str">
        <f>IF(annoyance!AX15&gt;0,annoyance!AX15,"")</f>
        <v/>
      </c>
      <c r="AY15">
        <f>IF(annoyance!AY15&gt;0,annoyance!AY15,"")</f>
        <v>4</v>
      </c>
      <c r="AZ15" t="str">
        <f>IF(annoyance!AZ15&gt;0,annoyance!AZ15,"")</f>
        <v/>
      </c>
    </row>
    <row r="16" spans="1:52" x14ac:dyDescent="0.25">
      <c r="A16">
        <f>annoyance!A16</f>
        <v>14</v>
      </c>
      <c r="C16" t="str">
        <f>IF(annoyance!C16&gt;0,annoyance!C16,"")</f>
        <v/>
      </c>
      <c r="D16" t="str">
        <f>IF(annoyance!D16&gt;0,annoyance!D16,"")</f>
        <v/>
      </c>
      <c r="E16" t="str">
        <f>IF(annoyance!E16&gt;0,annoyance!E16,"")</f>
        <v/>
      </c>
      <c r="F16" t="str">
        <f>IF(annoyance!F16&gt;0,annoyance!F16,"")</f>
        <v/>
      </c>
      <c r="G16" t="str">
        <f>IF(annoyance!G16&gt;0,annoyance!G16,"")</f>
        <v/>
      </c>
      <c r="H16">
        <f>IF(annoyance!H16&gt;0,annoyance!H16,"")</f>
        <v>3</v>
      </c>
      <c r="I16">
        <f>IF(annoyance!I16&gt;0,annoyance!I16,"")</f>
        <v>4</v>
      </c>
      <c r="J16">
        <f>IF(annoyance!J16&gt;0,annoyance!J16,"")</f>
        <v>2</v>
      </c>
      <c r="K16">
        <f>IF(annoyance!K16&gt;0,annoyance!K16,"")</f>
        <v>4</v>
      </c>
      <c r="L16">
        <f>IF(annoyance!L16&gt;0,annoyance!L16,"")</f>
        <v>2</v>
      </c>
      <c r="M16">
        <f>IF(annoyance!M16&gt;0,annoyance!M16,"")</f>
        <v>5</v>
      </c>
      <c r="N16">
        <f>IF(annoyance!N16&gt;0,annoyance!N16,"")</f>
        <v>4</v>
      </c>
      <c r="O16">
        <f>IF(annoyance!O16&gt;0,annoyance!O16,"")</f>
        <v>3</v>
      </c>
      <c r="P16">
        <f>IF(annoyance!P16&gt;0,annoyance!P16,"")</f>
        <v>5</v>
      </c>
      <c r="Q16">
        <f>IF(annoyance!Q16&gt;0,annoyance!Q16,"")</f>
        <v>2</v>
      </c>
      <c r="R16">
        <f>IF(annoyance!R16&gt;0,annoyance!R16,"")</f>
        <v>5</v>
      </c>
      <c r="S16">
        <f>IF(annoyance!S16&gt;0,annoyance!S16,"")</f>
        <v>4</v>
      </c>
      <c r="T16">
        <f>IF(annoyance!T16&gt;0,annoyance!T16,"")</f>
        <v>5</v>
      </c>
      <c r="U16">
        <f>IF(annoyance!U16&gt;0,annoyance!U16,"")</f>
        <v>5</v>
      </c>
      <c r="V16">
        <f>IF(annoyance!V16&gt;0,annoyance!V16,"")</f>
        <v>4</v>
      </c>
      <c r="W16" t="str">
        <f>IF(annoyance!W16&gt;0,annoyance!W16,"")</f>
        <v/>
      </c>
      <c r="X16">
        <f>IF(annoyance!X16&gt;0,annoyance!X16,"")</f>
        <v>4</v>
      </c>
      <c r="Y16">
        <f>IF(annoyance!Y16&gt;0,annoyance!Y16,"")</f>
        <v>2</v>
      </c>
      <c r="Z16">
        <f>IF(annoyance!Z16&gt;0,annoyance!Z16,"")</f>
        <v>5</v>
      </c>
      <c r="AA16">
        <f>IF(annoyance!AA16&gt;0,annoyance!AA16,"")</f>
        <v>2</v>
      </c>
      <c r="AB16" t="str">
        <f>IF(annoyance!AB16&gt;0,annoyance!AB16,"")</f>
        <v/>
      </c>
      <c r="AC16" t="str">
        <f>IF(annoyance!AC16&gt;0,annoyance!AC16,"")</f>
        <v/>
      </c>
      <c r="AD16" t="str">
        <f>IF(annoyance!AD16&gt;0,annoyance!AD16,"")</f>
        <v/>
      </c>
      <c r="AE16" t="str">
        <f>IF(annoyance!AE16&gt;0,annoyance!AE16,"")</f>
        <v/>
      </c>
      <c r="AF16" t="str">
        <f>IF(annoyance!AF16&gt;0,annoyance!AF16,"")</f>
        <v/>
      </c>
      <c r="AG16">
        <f>IF(annoyance!AG16&gt;0,annoyance!AG16,"")</f>
        <v>4</v>
      </c>
      <c r="AH16">
        <f>IF(annoyance!AH16&gt;0,annoyance!AH16,"")</f>
        <v>3</v>
      </c>
      <c r="AI16">
        <f>IF(annoyance!AI16&gt;0,annoyance!AI16,"")</f>
        <v>3</v>
      </c>
      <c r="AJ16">
        <f>IF(annoyance!AJ16&gt;0,annoyance!AJ16,"")</f>
        <v>4</v>
      </c>
      <c r="AK16">
        <f>IF(annoyance!AK16&gt;0,annoyance!AK16,"")</f>
        <v>3</v>
      </c>
      <c r="AL16">
        <f>IF(annoyance!AL16&gt;0,annoyance!AL16,"")</f>
        <v>5</v>
      </c>
      <c r="AM16">
        <f>IF(annoyance!AM16&gt;0,annoyance!AM16,"")</f>
        <v>5</v>
      </c>
      <c r="AN16">
        <f>IF(annoyance!AN16&gt;0,annoyance!AN16,"")</f>
        <v>4</v>
      </c>
      <c r="AO16">
        <f>IF(annoyance!AO16&gt;0,annoyance!AO16,"")</f>
        <v>5</v>
      </c>
      <c r="AP16">
        <f>IF(annoyance!AP16&gt;0,annoyance!AP16,"")</f>
        <v>3</v>
      </c>
      <c r="AQ16">
        <f>IF(annoyance!AQ16&gt;0,annoyance!AQ16,"")</f>
        <v>5</v>
      </c>
      <c r="AR16">
        <f>IF(annoyance!AR16&gt;0,annoyance!AR16,"")</f>
        <v>5</v>
      </c>
      <c r="AS16">
        <f>IF(annoyance!AS16&gt;0,annoyance!AS16,"")</f>
        <v>5</v>
      </c>
      <c r="AT16">
        <f>IF(annoyance!AT16&gt;0,annoyance!AT16,"")</f>
        <v>5</v>
      </c>
      <c r="AU16">
        <f>IF(annoyance!AU16&gt;0,annoyance!AU16,"")</f>
        <v>3</v>
      </c>
      <c r="AV16">
        <f>IF(annoyance!AV16&gt;0,annoyance!AV16,"")</f>
        <v>3</v>
      </c>
      <c r="AW16">
        <f>IF(annoyance!AW16&gt;0,annoyance!AW16,"")</f>
        <v>4</v>
      </c>
      <c r="AX16" t="str">
        <f>IF(annoyance!AX16&gt;0,annoyance!AX16,"")</f>
        <v/>
      </c>
      <c r="AY16">
        <f>IF(annoyance!AY16&gt;0,annoyance!AY16,"")</f>
        <v>4</v>
      </c>
      <c r="AZ16" t="str">
        <f>IF(annoyance!AZ16&gt;0,annoyance!AZ16,"")</f>
        <v/>
      </c>
    </row>
    <row r="21" spans="1:27" x14ac:dyDescent="0.25"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27" x14ac:dyDescent="0.25"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</row>
    <row r="23" spans="1:27" x14ac:dyDescent="0.25">
      <c r="A23">
        <f>A4</f>
        <v>1</v>
      </c>
      <c r="C23" t="str">
        <f>IF(ISERROR(AVERAGE(C4,AB4)),"",AVERAGE(C4,AB4))</f>
        <v/>
      </c>
      <c r="D23" t="str">
        <f>IF(ISERROR(AVERAGE(D4,AC4)),"",AVERAGE(D4,AC4))</f>
        <v/>
      </c>
      <c r="E23" t="str">
        <f>IF(ISERROR(AVERAGE(E4,AD4)),"",AVERAGE(E4,AD4))</f>
        <v/>
      </c>
      <c r="F23" t="str">
        <f>IF(ISERROR(AVERAGE(F4,AE4)),"",AVERAGE(F4,AE4))</f>
        <v/>
      </c>
      <c r="G23" t="str">
        <f>IF(ISERROR(AVERAGE(G4,AF4)),"",AVERAGE(G4,AF4))</f>
        <v/>
      </c>
      <c r="H23">
        <f>IF(ISERROR(AVERAGE(H4,AG4)),"",AVERAGE(H4,AG4))</f>
        <v>2</v>
      </c>
      <c r="I23">
        <f>IF(ISERROR(AVERAGE(I4,AH4)),"",AVERAGE(I4,AH4))</f>
        <v>3</v>
      </c>
      <c r="J23">
        <f>IF(ISERROR(AVERAGE(J4,AI4)),"",AVERAGE(J4,AI4))</f>
        <v>2.5</v>
      </c>
      <c r="K23">
        <f>IF(ISERROR(AVERAGE(K4,AJ4)),"",AVERAGE(K4,AJ4))</f>
        <v>4.5</v>
      </c>
      <c r="L23">
        <f>IF(ISERROR(AVERAGE(L4,AK4)),"",AVERAGE(L4,AK4))</f>
        <v>2</v>
      </c>
      <c r="M23">
        <f>IF(ISERROR(AVERAGE(M4,AL4)),"",AVERAGE(M4,AL4))</f>
        <v>5</v>
      </c>
      <c r="N23">
        <f>IF(ISERROR(AVERAGE(N4,AM4)),"",AVERAGE(N4,AM4))</f>
        <v>4.5</v>
      </c>
      <c r="O23">
        <f>IF(ISERROR(AVERAGE(O4,AN4)),"",AVERAGE(O4,AN4))</f>
        <v>2.5</v>
      </c>
      <c r="P23">
        <f>IF(ISERROR(AVERAGE(P4,AO4)),"",AVERAGE(P4,AO4))</f>
        <v>3.5</v>
      </c>
      <c r="Q23">
        <f>IF(ISERROR(AVERAGE(Q4,AP4)),"",AVERAGE(Q4,AP4))</f>
        <v>2</v>
      </c>
      <c r="R23">
        <f>IF(ISERROR(AVERAGE(R4,AQ4)),"",AVERAGE(R4,AQ4))</f>
        <v>2.5</v>
      </c>
      <c r="S23">
        <f>IF(ISERROR(AVERAGE(S4,AR4)),"",AVERAGE(S4,AR4))</f>
        <v>4.5</v>
      </c>
      <c r="T23">
        <f>IF(ISERROR(AVERAGE(T4,AS4)),"",AVERAGE(T4,AS4))</f>
        <v>5</v>
      </c>
      <c r="U23">
        <f>IF(ISERROR(AVERAGE(U4,AT4)),"",AVERAGE(U4,AT4))</f>
        <v>2</v>
      </c>
      <c r="V23">
        <f>IF(ISERROR(AVERAGE(V4,AU4)),"",AVERAGE(V4,AU4))</f>
        <v>2</v>
      </c>
      <c r="W23">
        <f>IF(ISERROR(AVERAGE(W4,AV4)),"",AVERAGE(W4,AV4))</f>
        <v>3</v>
      </c>
      <c r="X23">
        <f>IF(ISERROR(AVERAGE(X4,AW4)),"",AVERAGE(X4,AW4))</f>
        <v>3</v>
      </c>
      <c r="Y23">
        <f>IF(ISERROR(AVERAGE(Y4,AX4)),"",AVERAGE(Y4,AX4))</f>
        <v>1</v>
      </c>
      <c r="Z23">
        <f>IF(ISERROR(AVERAGE(Z4,AY4)),"",AVERAGE(Z4,AY4))</f>
        <v>3.5</v>
      </c>
      <c r="AA23">
        <f>IF(ISERROR(AVERAGE(AA4,AZ4)),"",AVERAGE(AA4,AZ4))</f>
        <v>2</v>
      </c>
    </row>
    <row r="24" spans="1:27" x14ac:dyDescent="0.25">
      <c r="A24">
        <f>A5</f>
        <v>2</v>
      </c>
      <c r="C24" t="str">
        <f>IF(ISERROR(AVERAGE(C5,AB5)),"",AVERAGE(C5,AB5))</f>
        <v/>
      </c>
      <c r="D24" t="str">
        <f>IF(ISERROR(AVERAGE(D5,AC5)),"",AVERAGE(D5,AC5))</f>
        <v/>
      </c>
      <c r="E24" t="str">
        <f>IF(ISERROR(AVERAGE(E5,AD5)),"",AVERAGE(E5,AD5))</f>
        <v/>
      </c>
      <c r="F24" t="str">
        <f>IF(ISERROR(AVERAGE(F5,AE5)),"",AVERAGE(F5,AE5))</f>
        <v/>
      </c>
      <c r="G24" t="str">
        <f>IF(ISERROR(AVERAGE(G5,AF5)),"",AVERAGE(G5,AF5))</f>
        <v/>
      </c>
      <c r="H24">
        <f>IF(ISERROR(AVERAGE(H5,AG5)),"",AVERAGE(H5,AG5))</f>
        <v>4</v>
      </c>
      <c r="I24">
        <f>IF(ISERROR(AVERAGE(I5,AH5)),"",AVERAGE(I5,AH5))</f>
        <v>3</v>
      </c>
      <c r="J24">
        <f>IF(ISERROR(AVERAGE(J5,AI5)),"",AVERAGE(J5,AI5))</f>
        <v>3</v>
      </c>
      <c r="K24">
        <f>IF(ISERROR(AVERAGE(K5,AJ5)),"",AVERAGE(K5,AJ5))</f>
        <v>5</v>
      </c>
      <c r="L24">
        <f>IF(ISERROR(AVERAGE(L5,AK5)),"",AVERAGE(L5,AK5))</f>
        <v>1</v>
      </c>
      <c r="M24">
        <f>IF(ISERROR(AVERAGE(M5,AL5)),"",AVERAGE(M5,AL5))</f>
        <v>5</v>
      </c>
      <c r="N24">
        <f>IF(ISERROR(AVERAGE(N5,AM5)),"",AVERAGE(N5,AM5))</f>
        <v>5</v>
      </c>
      <c r="O24">
        <f>IF(ISERROR(AVERAGE(O5,AN5)),"",AVERAGE(O5,AN5))</f>
        <v>4.5</v>
      </c>
      <c r="P24">
        <f>IF(ISERROR(AVERAGE(P5,AO5)),"",AVERAGE(P5,AO5))</f>
        <v>4.5</v>
      </c>
      <c r="Q24">
        <f>IF(ISERROR(AVERAGE(Q5,AP5)),"",AVERAGE(Q5,AP5))</f>
        <v>4</v>
      </c>
      <c r="R24">
        <f>IF(ISERROR(AVERAGE(R5,AQ5)),"",AVERAGE(R5,AQ5))</f>
        <v>3.5</v>
      </c>
      <c r="S24">
        <f>IF(ISERROR(AVERAGE(S5,AR5)),"",AVERAGE(S5,AR5))</f>
        <v>5</v>
      </c>
      <c r="T24">
        <f>IF(ISERROR(AVERAGE(T5,AS5)),"",AVERAGE(T5,AS5))</f>
        <v>5</v>
      </c>
      <c r="U24">
        <f>IF(ISERROR(AVERAGE(U5,AT5)),"",AVERAGE(U5,AT5))</f>
        <v>2</v>
      </c>
      <c r="V24">
        <f>IF(ISERROR(AVERAGE(V5,AU5)),"",AVERAGE(V5,AU5))</f>
        <v>2.5</v>
      </c>
      <c r="W24">
        <f>IF(ISERROR(AVERAGE(W5,AV5)),"",AVERAGE(W5,AV5))</f>
        <v>4</v>
      </c>
      <c r="X24">
        <f>IF(ISERROR(AVERAGE(X5,AW5)),"",AVERAGE(X5,AW5))</f>
        <v>3</v>
      </c>
      <c r="Y24">
        <f>IF(ISERROR(AVERAGE(Y5,AX5)),"",AVERAGE(Y5,AX5))</f>
        <v>2</v>
      </c>
      <c r="Z24">
        <f>IF(ISERROR(AVERAGE(Z5,AY5)),"",AVERAGE(Z5,AY5))</f>
        <v>5</v>
      </c>
      <c r="AA24" t="str">
        <f>IF(ISERROR(AVERAGE(AA5,AZ5)),"",AVERAGE(AA5,AZ5))</f>
        <v/>
      </c>
    </row>
    <row r="25" spans="1:27" x14ac:dyDescent="0.25">
      <c r="A25">
        <f>A6</f>
        <v>3</v>
      </c>
      <c r="C25" t="str">
        <f>IF(ISERROR(AVERAGE(C6,AB6)),"",AVERAGE(C6,AB6))</f>
        <v/>
      </c>
      <c r="D25" t="str">
        <f>IF(ISERROR(AVERAGE(D6,AC6)),"",AVERAGE(D6,AC6))</f>
        <v/>
      </c>
      <c r="E25" t="str">
        <f>IF(ISERROR(AVERAGE(E6,AD6)),"",AVERAGE(E6,AD6))</f>
        <v/>
      </c>
      <c r="F25" t="str">
        <f>IF(ISERROR(AVERAGE(F6,AE6)),"",AVERAGE(F6,AE6))</f>
        <v/>
      </c>
      <c r="G25" t="str">
        <f>IF(ISERROR(AVERAGE(G6,AF6)),"",AVERAGE(G6,AF6))</f>
        <v/>
      </c>
      <c r="H25">
        <f>IF(ISERROR(AVERAGE(H6,AG6)),"",AVERAGE(H6,AG6))</f>
        <v>4</v>
      </c>
      <c r="I25">
        <f>IF(ISERROR(AVERAGE(I6,AH6)),"",AVERAGE(I6,AH6))</f>
        <v>2.5</v>
      </c>
      <c r="J25">
        <f>IF(ISERROR(AVERAGE(J6,AI6)),"",AVERAGE(J6,AI6))</f>
        <v>2</v>
      </c>
      <c r="K25">
        <f>IF(ISERROR(AVERAGE(K6,AJ6)),"",AVERAGE(K6,AJ6))</f>
        <v>4</v>
      </c>
      <c r="L25">
        <f>IF(ISERROR(AVERAGE(L6,AK6)),"",AVERAGE(L6,AK6))</f>
        <v>1</v>
      </c>
      <c r="M25">
        <f>IF(ISERROR(AVERAGE(M6,AL6)),"",AVERAGE(M6,AL6))</f>
        <v>4</v>
      </c>
      <c r="N25">
        <f>IF(ISERROR(AVERAGE(N6,AM6)),"",AVERAGE(N6,AM6))</f>
        <v>3</v>
      </c>
      <c r="O25">
        <f>IF(ISERROR(AVERAGE(O6,AN6)),"",AVERAGE(O6,AN6))</f>
        <v>3</v>
      </c>
      <c r="P25">
        <f>IF(ISERROR(AVERAGE(P6,AO6)),"",AVERAGE(P6,AO6))</f>
        <v>4.5</v>
      </c>
      <c r="Q25">
        <f>IF(ISERROR(AVERAGE(Q6,AP6)),"",AVERAGE(Q6,AP6))</f>
        <v>1.5</v>
      </c>
      <c r="R25">
        <f>IF(ISERROR(AVERAGE(R6,AQ6)),"",AVERAGE(R6,AQ6))</f>
        <v>5</v>
      </c>
      <c r="S25">
        <f>IF(ISERROR(AVERAGE(S6,AR6)),"",AVERAGE(S6,AR6))</f>
        <v>4</v>
      </c>
      <c r="T25">
        <f>IF(ISERROR(AVERAGE(T6,AS6)),"",AVERAGE(T6,AS6))</f>
        <v>3</v>
      </c>
      <c r="U25">
        <f>IF(ISERROR(AVERAGE(U6,AT6)),"",AVERAGE(U6,AT6))</f>
        <v>5</v>
      </c>
      <c r="V25">
        <f>IF(ISERROR(AVERAGE(V6,AU6)),"",AVERAGE(V6,AU6))</f>
        <v>3</v>
      </c>
      <c r="W25">
        <f>IF(ISERROR(AVERAGE(W6,AV6)),"",AVERAGE(W6,AV6))</f>
        <v>3</v>
      </c>
      <c r="X25">
        <f>IF(ISERROR(AVERAGE(X6,AW6)),"",AVERAGE(X6,AW6))</f>
        <v>2</v>
      </c>
      <c r="Y25">
        <f>IF(ISERROR(AVERAGE(Y6,AX6)),"",AVERAGE(Y6,AX6))</f>
        <v>2</v>
      </c>
      <c r="Z25">
        <f>IF(ISERROR(AVERAGE(Z6,AY6)),"",AVERAGE(Z6,AY6))</f>
        <v>3</v>
      </c>
      <c r="AA25">
        <f>IF(ISERROR(AVERAGE(AA6,AZ6)),"",AVERAGE(AA6,AZ6))</f>
        <v>1</v>
      </c>
    </row>
    <row r="26" spans="1:27" x14ac:dyDescent="0.25">
      <c r="A26">
        <f>A7</f>
        <v>4</v>
      </c>
      <c r="C26" t="str">
        <f>IF(ISERROR(AVERAGE(C7,AB7)),"",AVERAGE(C7,AB7))</f>
        <v/>
      </c>
      <c r="D26">
        <f>IF(ISERROR(AVERAGE(D7,AC7)),"",AVERAGE(D7,AC7))</f>
        <v>2</v>
      </c>
      <c r="E26" t="str">
        <f>IF(ISERROR(AVERAGE(E7,AD7)),"",AVERAGE(E7,AD7))</f>
        <v/>
      </c>
      <c r="F26">
        <f>IF(ISERROR(AVERAGE(F7,AE7)),"",AVERAGE(F7,AE7))</f>
        <v>1</v>
      </c>
      <c r="G26">
        <f>IF(ISERROR(AVERAGE(G7,AF7)),"",AVERAGE(G7,AF7))</f>
        <v>1</v>
      </c>
      <c r="H26">
        <f>IF(ISERROR(AVERAGE(H7,AG7)),"",AVERAGE(H7,AG7))</f>
        <v>4.5</v>
      </c>
      <c r="I26">
        <f>IF(ISERROR(AVERAGE(I7,AH7)),"",AVERAGE(I7,AH7))</f>
        <v>5</v>
      </c>
      <c r="J26">
        <f>IF(ISERROR(AVERAGE(J7,AI7)),"",AVERAGE(J7,AI7))</f>
        <v>3.5</v>
      </c>
      <c r="K26">
        <f>IF(ISERROR(AVERAGE(K7,AJ7)),"",AVERAGE(K7,AJ7))</f>
        <v>4</v>
      </c>
      <c r="L26">
        <f>IF(ISERROR(AVERAGE(L7,AK7)),"",AVERAGE(L7,AK7))</f>
        <v>1.5</v>
      </c>
      <c r="M26">
        <f>IF(ISERROR(AVERAGE(M7,AL7)),"",AVERAGE(M7,AL7))</f>
        <v>4.5</v>
      </c>
      <c r="N26">
        <f>IF(ISERROR(AVERAGE(N7,AM7)),"",AVERAGE(N7,AM7))</f>
        <v>4</v>
      </c>
      <c r="O26">
        <f>IF(ISERROR(AVERAGE(O7,AN7)),"",AVERAGE(O7,AN7))</f>
        <v>3</v>
      </c>
      <c r="P26">
        <f>IF(ISERROR(AVERAGE(P7,AO7)),"",AVERAGE(P7,AO7))</f>
        <v>5</v>
      </c>
      <c r="Q26">
        <f>IF(ISERROR(AVERAGE(Q7,AP7)),"",AVERAGE(Q7,AP7))</f>
        <v>2.5</v>
      </c>
      <c r="R26">
        <f>IF(ISERROR(AVERAGE(R7,AQ7)),"",AVERAGE(R7,AQ7))</f>
        <v>5</v>
      </c>
      <c r="S26">
        <f>IF(ISERROR(AVERAGE(S7,AR7)),"",AVERAGE(S7,AR7))</f>
        <v>5</v>
      </c>
      <c r="T26">
        <f>IF(ISERROR(AVERAGE(T7,AS7)),"",AVERAGE(T7,AS7))</f>
        <v>4.5</v>
      </c>
      <c r="U26">
        <f>IF(ISERROR(AVERAGE(U7,AT7)),"",AVERAGE(U7,AT7))</f>
        <v>5</v>
      </c>
      <c r="V26">
        <f>IF(ISERROR(AVERAGE(V7,AU7)),"",AVERAGE(V7,AU7))</f>
        <v>5</v>
      </c>
      <c r="W26">
        <f>IF(ISERROR(AVERAGE(W7,AV7)),"",AVERAGE(W7,AV7))</f>
        <v>4</v>
      </c>
      <c r="X26">
        <f>IF(ISERROR(AVERAGE(X7,AW7)),"",AVERAGE(X7,AW7))</f>
        <v>2</v>
      </c>
      <c r="Y26" t="str">
        <f>IF(ISERROR(AVERAGE(Y7,AX7)),"",AVERAGE(Y7,AX7))</f>
        <v/>
      </c>
      <c r="Z26">
        <f>IF(ISERROR(AVERAGE(Z7,AY7)),"",AVERAGE(Z7,AY7))</f>
        <v>2.5</v>
      </c>
      <c r="AA26">
        <f>IF(ISERROR(AVERAGE(AA7,AZ7)),"",AVERAGE(AA7,AZ7))</f>
        <v>3</v>
      </c>
    </row>
    <row r="27" spans="1:27" x14ac:dyDescent="0.25">
      <c r="A27">
        <f>A8</f>
        <v>5</v>
      </c>
      <c r="C27" t="str">
        <f>IF(ISERROR(AVERAGE(C8,AB8)),"",AVERAGE(C8,AB8))</f>
        <v/>
      </c>
      <c r="D27" t="str">
        <f>IF(ISERROR(AVERAGE(D8,AC8)),"",AVERAGE(D8,AC8))</f>
        <v/>
      </c>
      <c r="E27" t="str">
        <f>IF(ISERROR(AVERAGE(E8,AD8)),"",AVERAGE(E8,AD8))</f>
        <v/>
      </c>
      <c r="F27" t="str">
        <f>IF(ISERROR(AVERAGE(F8,AE8)),"",AVERAGE(F8,AE8))</f>
        <v/>
      </c>
      <c r="G27" t="str">
        <f>IF(ISERROR(AVERAGE(G8,AF8)),"",AVERAGE(G8,AF8))</f>
        <v/>
      </c>
      <c r="H27">
        <f>IF(ISERROR(AVERAGE(H8,AG8)),"",AVERAGE(H8,AG8))</f>
        <v>2</v>
      </c>
      <c r="I27">
        <f>IF(ISERROR(AVERAGE(I8,AH8)),"",AVERAGE(I8,AH8))</f>
        <v>1.5</v>
      </c>
      <c r="J27">
        <f>IF(ISERROR(AVERAGE(J8,AI8)),"",AVERAGE(J8,AI8))</f>
        <v>1.5</v>
      </c>
      <c r="K27">
        <f>IF(ISERROR(AVERAGE(K8,AJ8)),"",AVERAGE(K8,AJ8))</f>
        <v>3</v>
      </c>
      <c r="L27" t="str">
        <f>IF(ISERROR(AVERAGE(L8,AK8)),"",AVERAGE(L8,AK8))</f>
        <v/>
      </c>
      <c r="M27">
        <f>IF(ISERROR(AVERAGE(M8,AL8)),"",AVERAGE(M8,AL8))</f>
        <v>3</v>
      </c>
      <c r="N27">
        <f>IF(ISERROR(AVERAGE(N8,AM8)),"",AVERAGE(N8,AM8))</f>
        <v>3</v>
      </c>
      <c r="O27">
        <f>IF(ISERROR(AVERAGE(O8,AN8)),"",AVERAGE(O8,AN8))</f>
        <v>2</v>
      </c>
      <c r="P27">
        <f>IF(ISERROR(AVERAGE(P8,AO8)),"",AVERAGE(P8,AO8))</f>
        <v>3.5</v>
      </c>
      <c r="Q27">
        <f>IF(ISERROR(AVERAGE(Q8,AP8)),"",AVERAGE(Q8,AP8))</f>
        <v>1</v>
      </c>
      <c r="R27">
        <f>IF(ISERROR(AVERAGE(R8,AQ8)),"",AVERAGE(R8,AQ8))</f>
        <v>5</v>
      </c>
      <c r="S27">
        <f>IF(ISERROR(AVERAGE(S8,AR8)),"",AVERAGE(S8,AR8))</f>
        <v>4.5</v>
      </c>
      <c r="T27">
        <f>IF(ISERROR(AVERAGE(T8,AS8)),"",AVERAGE(T8,AS8))</f>
        <v>3.5</v>
      </c>
      <c r="U27">
        <f>IF(ISERROR(AVERAGE(U8,AT8)),"",AVERAGE(U8,AT8))</f>
        <v>5</v>
      </c>
      <c r="V27">
        <f>IF(ISERROR(AVERAGE(V8,AU8)),"",AVERAGE(V8,AU8))</f>
        <v>2.5</v>
      </c>
      <c r="W27">
        <f>IF(ISERROR(AVERAGE(W8,AV8)),"",AVERAGE(W8,AV8))</f>
        <v>1.5</v>
      </c>
      <c r="X27">
        <f>IF(ISERROR(AVERAGE(X8,AW8)),"",AVERAGE(X8,AW8))</f>
        <v>1.5</v>
      </c>
      <c r="Y27">
        <f>IF(ISERROR(AVERAGE(Y8,AX8)),"",AVERAGE(Y8,AX8))</f>
        <v>1.5</v>
      </c>
      <c r="Z27">
        <f>IF(ISERROR(AVERAGE(Z8,AY8)),"",AVERAGE(Z8,AY8))</f>
        <v>2.5</v>
      </c>
      <c r="AA27" t="str">
        <f>IF(ISERROR(AVERAGE(AA8,AZ8)),"",AVERAGE(AA8,AZ8))</f>
        <v/>
      </c>
    </row>
    <row r="28" spans="1:27" x14ac:dyDescent="0.25">
      <c r="A28">
        <f>A9</f>
        <v>6</v>
      </c>
      <c r="C28" t="str">
        <f>IF(ISERROR(AVERAGE(C9,AB9)),"",AVERAGE(C9,AB9))</f>
        <v/>
      </c>
      <c r="D28" t="str">
        <f>IF(ISERROR(AVERAGE(D9,AC9)),"",AVERAGE(D9,AC9))</f>
        <v/>
      </c>
      <c r="E28" t="str">
        <f>IF(ISERROR(AVERAGE(E9,AD9)),"",AVERAGE(E9,AD9))</f>
        <v/>
      </c>
      <c r="F28" t="str">
        <f>IF(ISERROR(AVERAGE(F9,AE9)),"",AVERAGE(F9,AE9))</f>
        <v/>
      </c>
      <c r="G28" t="str">
        <f>IF(ISERROR(AVERAGE(G9,AF9)),"",AVERAGE(G9,AF9))</f>
        <v/>
      </c>
      <c r="H28">
        <f>IF(ISERROR(AVERAGE(H9,AG9)),"",AVERAGE(H9,AG9))</f>
        <v>1.5</v>
      </c>
      <c r="I28">
        <f>IF(ISERROR(AVERAGE(I9,AH9)),"",AVERAGE(I9,AH9))</f>
        <v>1</v>
      </c>
      <c r="J28">
        <f>IF(ISERROR(AVERAGE(J9,AI9)),"",AVERAGE(J9,AI9))</f>
        <v>1</v>
      </c>
      <c r="K28">
        <f>IF(ISERROR(AVERAGE(K9,AJ9)),"",AVERAGE(K9,AJ9))</f>
        <v>2</v>
      </c>
      <c r="L28">
        <f>IF(ISERROR(AVERAGE(L9,AK9)),"",AVERAGE(L9,AK9))</f>
        <v>1</v>
      </c>
      <c r="M28">
        <f>IF(ISERROR(AVERAGE(M9,AL9)),"",AVERAGE(M9,AL9))</f>
        <v>3</v>
      </c>
      <c r="N28">
        <f>IF(ISERROR(AVERAGE(N9,AM9)),"",AVERAGE(N9,AM9))</f>
        <v>1.5</v>
      </c>
      <c r="O28">
        <f>IF(ISERROR(AVERAGE(O9,AN9)),"",AVERAGE(O9,AN9))</f>
        <v>1.5</v>
      </c>
      <c r="P28">
        <f>IF(ISERROR(AVERAGE(P9,AO9)),"",AVERAGE(P9,AO9))</f>
        <v>3</v>
      </c>
      <c r="Q28">
        <f>IF(ISERROR(AVERAGE(Q9,AP9)),"",AVERAGE(Q9,AP9))</f>
        <v>1</v>
      </c>
      <c r="R28">
        <f>IF(ISERROR(AVERAGE(R9,AQ9)),"",AVERAGE(R9,AQ9))</f>
        <v>4.5</v>
      </c>
      <c r="S28">
        <f>IF(ISERROR(AVERAGE(S9,AR9)),"",AVERAGE(S9,AR9))</f>
        <v>4</v>
      </c>
      <c r="T28">
        <f>IF(ISERROR(AVERAGE(T9,AS9)),"",AVERAGE(T9,AS9))</f>
        <v>2</v>
      </c>
      <c r="U28">
        <f>IF(ISERROR(AVERAGE(U9,AT9)),"",AVERAGE(U9,AT9))</f>
        <v>5</v>
      </c>
      <c r="V28">
        <f>IF(ISERROR(AVERAGE(V9,AU9)),"",AVERAGE(V9,AU9))</f>
        <v>1.5</v>
      </c>
      <c r="W28">
        <f>IF(ISERROR(AVERAGE(W9,AV9)),"",AVERAGE(W9,AV9))</f>
        <v>1</v>
      </c>
      <c r="X28">
        <f>IF(ISERROR(AVERAGE(X9,AW9)),"",AVERAGE(X9,AW9))</f>
        <v>1</v>
      </c>
      <c r="Y28" t="str">
        <f>IF(ISERROR(AVERAGE(Y9,AX9)),"",AVERAGE(Y9,AX9))</f>
        <v/>
      </c>
      <c r="Z28">
        <f>IF(ISERROR(AVERAGE(Z9,AY9)),"",AVERAGE(Z9,AY9))</f>
        <v>1</v>
      </c>
      <c r="AA28" t="str">
        <f>IF(ISERROR(AVERAGE(AA9,AZ9)),"",AVERAGE(AA9,AZ9))</f>
        <v/>
      </c>
    </row>
    <row r="29" spans="1:27" x14ac:dyDescent="0.25">
      <c r="A29">
        <f>A10</f>
        <v>7</v>
      </c>
      <c r="C29" t="str">
        <f>IF(ISERROR(AVERAGE(C10,AB10)),"",AVERAGE(C10,AB10))</f>
        <v/>
      </c>
      <c r="D29" t="str">
        <f>IF(ISERROR(AVERAGE(D10,AC10)),"",AVERAGE(D10,AC10))</f>
        <v/>
      </c>
      <c r="E29" t="str">
        <f>IF(ISERROR(AVERAGE(E10,AD10)),"",AVERAGE(E10,AD10))</f>
        <v/>
      </c>
      <c r="F29" t="str">
        <f>IF(ISERROR(AVERAGE(F10,AE10)),"",AVERAGE(F10,AE10))</f>
        <v/>
      </c>
      <c r="G29" t="str">
        <f>IF(ISERROR(AVERAGE(G10,AF10)),"",AVERAGE(G10,AF10))</f>
        <v/>
      </c>
      <c r="H29">
        <f>IF(ISERROR(AVERAGE(H10,AG10)),"",AVERAGE(H10,AG10))</f>
        <v>1</v>
      </c>
      <c r="I29">
        <f>IF(ISERROR(AVERAGE(I10,AH10)),"",AVERAGE(I10,AH10))</f>
        <v>1.5</v>
      </c>
      <c r="J29" t="str">
        <f>IF(ISERROR(AVERAGE(J10,AI10)),"",AVERAGE(J10,AI10))</f>
        <v/>
      </c>
      <c r="K29">
        <f>IF(ISERROR(AVERAGE(K10,AJ10)),"",AVERAGE(K10,AJ10))</f>
        <v>2.5</v>
      </c>
      <c r="L29" t="str">
        <f>IF(ISERROR(AVERAGE(L10,AK10)),"",AVERAGE(L10,AK10))</f>
        <v/>
      </c>
      <c r="M29">
        <f>IF(ISERROR(AVERAGE(M10,AL10)),"",AVERAGE(M10,AL10))</f>
        <v>3</v>
      </c>
      <c r="N29">
        <f>IF(ISERROR(AVERAGE(N10,AM10)),"",AVERAGE(N10,AM10))</f>
        <v>1.5</v>
      </c>
      <c r="O29">
        <f>IF(ISERROR(AVERAGE(O10,AN10)),"",AVERAGE(O10,AN10))</f>
        <v>2</v>
      </c>
      <c r="P29">
        <f>IF(ISERROR(AVERAGE(P10,AO10)),"",AVERAGE(P10,AO10))</f>
        <v>3.5</v>
      </c>
      <c r="Q29" t="str">
        <f>IF(ISERROR(AVERAGE(Q10,AP10)),"",AVERAGE(Q10,AP10))</f>
        <v/>
      </c>
      <c r="R29">
        <f>IF(ISERROR(AVERAGE(R10,AQ10)),"",AVERAGE(R10,AQ10))</f>
        <v>4.5</v>
      </c>
      <c r="S29">
        <f>IF(ISERROR(AVERAGE(S10,AR10)),"",AVERAGE(S10,AR10))</f>
        <v>3</v>
      </c>
      <c r="T29">
        <f>IF(ISERROR(AVERAGE(T10,AS10)),"",AVERAGE(T10,AS10))</f>
        <v>2</v>
      </c>
      <c r="U29">
        <f>IF(ISERROR(AVERAGE(U10,AT10)),"",AVERAGE(U10,AT10))</f>
        <v>4.5</v>
      </c>
      <c r="V29">
        <f>IF(ISERROR(AVERAGE(V10,AU10)),"",AVERAGE(V10,AU10))</f>
        <v>1.5</v>
      </c>
      <c r="W29">
        <f>IF(ISERROR(AVERAGE(W10,AV10)),"",AVERAGE(W10,AV10))</f>
        <v>1.5</v>
      </c>
      <c r="X29">
        <f>IF(ISERROR(AVERAGE(X10,AW10)),"",AVERAGE(X10,AW10))</f>
        <v>1</v>
      </c>
      <c r="Y29" t="str">
        <f>IF(ISERROR(AVERAGE(Y10,AX10)),"",AVERAGE(Y10,AX10))</f>
        <v/>
      </c>
      <c r="Z29">
        <f>IF(ISERROR(AVERAGE(Z10,AY10)),"",AVERAGE(Z10,AY10))</f>
        <v>3</v>
      </c>
      <c r="AA29">
        <f>IF(ISERROR(AVERAGE(AA10,AZ10)),"",AVERAGE(AA10,AZ10))</f>
        <v>1</v>
      </c>
    </row>
    <row r="30" spans="1:27" x14ac:dyDescent="0.25">
      <c r="A30">
        <f>A11</f>
        <v>8</v>
      </c>
      <c r="C30" t="str">
        <f>IF(ISERROR(AVERAGE(C11,AB11)),"",AVERAGE(C11,AB11))</f>
        <v/>
      </c>
      <c r="D30" t="str">
        <f>IF(ISERROR(AVERAGE(D11,AC11)),"",AVERAGE(D11,AC11))</f>
        <v/>
      </c>
      <c r="E30">
        <f>IF(ISERROR(AVERAGE(E11,AD11)),"",AVERAGE(E11,AD11))</f>
        <v>5</v>
      </c>
      <c r="F30">
        <f>IF(ISERROR(AVERAGE(F11,AE11)),"",AVERAGE(F11,AE11))</f>
        <v>1</v>
      </c>
      <c r="G30" t="str">
        <f>IF(ISERROR(AVERAGE(G11,AF11)),"",AVERAGE(G11,AF11))</f>
        <v/>
      </c>
      <c r="H30">
        <f>IF(ISERROR(AVERAGE(H11,AG11)),"",AVERAGE(H11,AG11))</f>
        <v>2</v>
      </c>
      <c r="I30">
        <f>IF(ISERROR(AVERAGE(I11,AH11)),"",AVERAGE(I11,AH11))</f>
        <v>1.5</v>
      </c>
      <c r="J30">
        <f>IF(ISERROR(AVERAGE(J11,AI11)),"",AVERAGE(J11,AI11))</f>
        <v>2</v>
      </c>
      <c r="K30">
        <f>IF(ISERROR(AVERAGE(K11,AJ11)),"",AVERAGE(K11,AJ11))</f>
        <v>4</v>
      </c>
      <c r="L30">
        <f>IF(ISERROR(AVERAGE(L11,AK11)),"",AVERAGE(L11,AK11))</f>
        <v>1</v>
      </c>
      <c r="M30">
        <f>IF(ISERROR(AVERAGE(M11,AL11)),"",AVERAGE(M11,AL11))</f>
        <v>3.5</v>
      </c>
      <c r="N30">
        <f>IF(ISERROR(AVERAGE(N11,AM11)),"",AVERAGE(N11,AM11))</f>
        <v>1.5</v>
      </c>
      <c r="O30">
        <f>IF(ISERROR(AVERAGE(O11,AN11)),"",AVERAGE(O11,AN11))</f>
        <v>1.5</v>
      </c>
      <c r="P30">
        <f>IF(ISERROR(AVERAGE(P11,AO11)),"",AVERAGE(P11,AO11))</f>
        <v>4.5</v>
      </c>
      <c r="Q30">
        <f>IF(ISERROR(AVERAGE(Q11,AP11)),"",AVERAGE(Q11,AP11))</f>
        <v>2.5</v>
      </c>
      <c r="R30">
        <f>IF(ISERROR(AVERAGE(R11,AQ11)),"",AVERAGE(R11,AQ11))</f>
        <v>4</v>
      </c>
      <c r="S30">
        <f>IF(ISERROR(AVERAGE(S11,AR11)),"",AVERAGE(S11,AR11))</f>
        <v>2</v>
      </c>
      <c r="T30">
        <f>IF(ISERROR(AVERAGE(T11,AS11)),"",AVERAGE(T11,AS11))</f>
        <v>2</v>
      </c>
      <c r="U30">
        <f>IF(ISERROR(AVERAGE(U11,AT11)),"",AVERAGE(U11,AT11))</f>
        <v>4.5</v>
      </c>
      <c r="V30">
        <f>IF(ISERROR(AVERAGE(V11,AU11)),"",AVERAGE(V11,AU11))</f>
        <v>1.5</v>
      </c>
      <c r="W30">
        <f>IF(ISERROR(AVERAGE(W11,AV11)),"",AVERAGE(W11,AV11))</f>
        <v>2</v>
      </c>
      <c r="X30">
        <f>IF(ISERROR(AVERAGE(X11,AW11)),"",AVERAGE(X11,AW11))</f>
        <v>4</v>
      </c>
      <c r="Y30">
        <f>IF(ISERROR(AVERAGE(Y11,AX11)),"",AVERAGE(Y11,AX11))</f>
        <v>3</v>
      </c>
      <c r="Z30">
        <f>IF(ISERROR(AVERAGE(Z11,AY11)),"",AVERAGE(Z11,AY11))</f>
        <v>4</v>
      </c>
      <c r="AA30">
        <f>IF(ISERROR(AVERAGE(AA11,AZ11)),"",AVERAGE(AA11,AZ11))</f>
        <v>4</v>
      </c>
    </row>
    <row r="31" spans="1:27" x14ac:dyDescent="0.25">
      <c r="A31">
        <f>A12</f>
        <v>9</v>
      </c>
      <c r="C31" t="str">
        <f>IF(ISERROR(AVERAGE(C12,AB12)),"",AVERAGE(C12,AB12))</f>
        <v/>
      </c>
      <c r="D31" t="str">
        <f>IF(ISERROR(AVERAGE(D12,AC12)),"",AVERAGE(D12,AC12))</f>
        <v/>
      </c>
      <c r="E31" t="str">
        <f>IF(ISERROR(AVERAGE(E12,AD12)),"",AVERAGE(E12,AD12))</f>
        <v/>
      </c>
      <c r="F31" t="str">
        <f>IF(ISERROR(AVERAGE(F12,AE12)),"",AVERAGE(F12,AE12))</f>
        <v/>
      </c>
      <c r="G31" t="str">
        <f>IF(ISERROR(AVERAGE(G12,AF12)),"",AVERAGE(G12,AF12))</f>
        <v/>
      </c>
      <c r="H31">
        <f>IF(ISERROR(AVERAGE(H12,AG12)),"",AVERAGE(H12,AG12))</f>
        <v>3</v>
      </c>
      <c r="I31">
        <f>IF(ISERROR(AVERAGE(I12,AH12)),"",AVERAGE(I12,AH12))</f>
        <v>3</v>
      </c>
      <c r="J31">
        <f>IF(ISERROR(AVERAGE(J12,AI12)),"",AVERAGE(J12,AI12))</f>
        <v>2</v>
      </c>
      <c r="K31">
        <f>IF(ISERROR(AVERAGE(K12,AJ12)),"",AVERAGE(K12,AJ12))</f>
        <v>4.5</v>
      </c>
      <c r="L31">
        <f>IF(ISERROR(AVERAGE(L12,AK12)),"",AVERAGE(L12,AK12))</f>
        <v>1.5</v>
      </c>
      <c r="M31">
        <f>IF(ISERROR(AVERAGE(M12,AL12)),"",AVERAGE(M12,AL12))</f>
        <v>4</v>
      </c>
      <c r="N31">
        <f>IF(ISERROR(AVERAGE(N12,AM12)),"",AVERAGE(N12,AM12))</f>
        <v>1</v>
      </c>
      <c r="O31">
        <f>IF(ISERROR(AVERAGE(O12,AN12)),"",AVERAGE(O12,AN12))</f>
        <v>2</v>
      </c>
      <c r="P31">
        <f>IF(ISERROR(AVERAGE(P12,AO12)),"",AVERAGE(P12,AO12))</f>
        <v>4</v>
      </c>
      <c r="Q31">
        <f>IF(ISERROR(AVERAGE(Q12,AP12)),"",AVERAGE(Q12,AP12))</f>
        <v>2.5</v>
      </c>
      <c r="R31">
        <f>IF(ISERROR(AVERAGE(R12,AQ12)),"",AVERAGE(R12,AQ12))</f>
        <v>4</v>
      </c>
      <c r="S31">
        <f>IF(ISERROR(AVERAGE(S12,AR12)),"",AVERAGE(S12,AR12))</f>
        <v>2.5</v>
      </c>
      <c r="T31">
        <f>IF(ISERROR(AVERAGE(T12,AS12)),"",AVERAGE(T12,AS12))</f>
        <v>3.5</v>
      </c>
      <c r="U31">
        <f>IF(ISERROR(AVERAGE(U12,AT12)),"",AVERAGE(U12,AT12))</f>
        <v>5</v>
      </c>
      <c r="V31">
        <f>IF(ISERROR(AVERAGE(V12,AU12)),"",AVERAGE(V12,AU12))</f>
        <v>3</v>
      </c>
      <c r="W31">
        <f>IF(ISERROR(AVERAGE(W12,AV12)),"",AVERAGE(W12,AV12))</f>
        <v>2</v>
      </c>
      <c r="X31">
        <f>IF(ISERROR(AVERAGE(X12,AW12)),"",AVERAGE(X12,AW12))</f>
        <v>1</v>
      </c>
      <c r="Y31">
        <f>IF(ISERROR(AVERAGE(Y12,AX12)),"",AVERAGE(Y12,AX12))</f>
        <v>2</v>
      </c>
      <c r="Z31">
        <f>IF(ISERROR(AVERAGE(Z12,AY12)),"",AVERAGE(Z12,AY12))</f>
        <v>4</v>
      </c>
      <c r="AA31" t="str">
        <f>IF(ISERROR(AVERAGE(AA12,AZ12)),"",AVERAGE(AA12,AZ12))</f>
        <v/>
      </c>
    </row>
    <row r="32" spans="1:27" x14ac:dyDescent="0.25">
      <c r="A32">
        <f t="shared" ref="A32:A35" si="0">A13</f>
        <v>11</v>
      </c>
      <c r="C32" t="str">
        <f>IF(ISERROR(AVERAGE(C13,AB13)),"",AVERAGE(C13,AB13))</f>
        <v/>
      </c>
      <c r="D32" t="str">
        <f>IF(ISERROR(AVERAGE(D13,AC13)),"",AVERAGE(D13,AC13))</f>
        <v/>
      </c>
      <c r="E32" t="str">
        <f>IF(ISERROR(AVERAGE(E13,AD13)),"",AVERAGE(E13,AD13))</f>
        <v/>
      </c>
      <c r="F32" t="str">
        <f>IF(ISERROR(AVERAGE(F13,AE13)),"",AVERAGE(F13,AE13))</f>
        <v/>
      </c>
      <c r="G32" t="str">
        <f>IF(ISERROR(AVERAGE(G13,AF13)),"",AVERAGE(G13,AF13))</f>
        <v/>
      </c>
      <c r="H32">
        <f>IF(ISERROR(AVERAGE(H13,AG13)),"",AVERAGE(H13,AG13))</f>
        <v>1.5</v>
      </c>
      <c r="I32">
        <f>IF(ISERROR(AVERAGE(I13,AH13)),"",AVERAGE(I13,AH13))</f>
        <v>1</v>
      </c>
      <c r="J32">
        <f>IF(ISERROR(AVERAGE(J13,AI13)),"",AVERAGE(J13,AI13))</f>
        <v>1</v>
      </c>
      <c r="K32">
        <f>IF(ISERROR(AVERAGE(K13,AJ13)),"",AVERAGE(K13,AJ13))</f>
        <v>2</v>
      </c>
      <c r="L32">
        <f>IF(ISERROR(AVERAGE(L13,AK13)),"",AVERAGE(L13,AK13))</f>
        <v>1</v>
      </c>
      <c r="M32">
        <f>IF(ISERROR(AVERAGE(M13,AL13)),"",AVERAGE(M13,AL13))</f>
        <v>2.5</v>
      </c>
      <c r="N32">
        <f>IF(ISERROR(AVERAGE(N13,AM13)),"",AVERAGE(N13,AM13))</f>
        <v>2</v>
      </c>
      <c r="O32">
        <f>IF(ISERROR(AVERAGE(O13,AN13)),"",AVERAGE(O13,AN13))</f>
        <v>1</v>
      </c>
      <c r="P32">
        <f>IF(ISERROR(AVERAGE(P13,AO13)),"",AVERAGE(P13,AO13))</f>
        <v>3</v>
      </c>
      <c r="Q32">
        <f>IF(ISERROR(AVERAGE(Q13,AP13)),"",AVERAGE(Q13,AP13))</f>
        <v>1</v>
      </c>
      <c r="R32">
        <f>IF(ISERROR(AVERAGE(R13,AQ13)),"",AVERAGE(R13,AQ13))</f>
        <v>4</v>
      </c>
      <c r="S32">
        <f>IF(ISERROR(AVERAGE(S13,AR13)),"",AVERAGE(S13,AR13))</f>
        <v>2.5</v>
      </c>
      <c r="T32">
        <f>IF(ISERROR(AVERAGE(T13,AS13)),"",AVERAGE(T13,AS13))</f>
        <v>1.5</v>
      </c>
      <c r="U32">
        <f>IF(ISERROR(AVERAGE(U13,AT13)),"",AVERAGE(U13,AT13))</f>
        <v>4.5</v>
      </c>
      <c r="V32">
        <f>IF(ISERROR(AVERAGE(V13,AU13)),"",AVERAGE(V13,AU13))</f>
        <v>1</v>
      </c>
      <c r="W32">
        <f>IF(ISERROR(AVERAGE(W13,AV13)),"",AVERAGE(W13,AV13))</f>
        <v>1.5</v>
      </c>
      <c r="X32">
        <f>IF(ISERROR(AVERAGE(X13,AW13)),"",AVERAGE(X13,AW13))</f>
        <v>1</v>
      </c>
      <c r="Y32">
        <f>IF(ISERROR(AVERAGE(Y13,AX13)),"",AVERAGE(Y13,AX13))</f>
        <v>1</v>
      </c>
      <c r="Z32">
        <f>IF(ISERROR(AVERAGE(Z13,AY13)),"",AVERAGE(Z13,AY13))</f>
        <v>1</v>
      </c>
      <c r="AA32">
        <f>IF(ISERROR(AVERAGE(AA13,AZ13)),"",AVERAGE(AA13,AZ13))</f>
        <v>1</v>
      </c>
    </row>
    <row r="33" spans="1:27" x14ac:dyDescent="0.25">
      <c r="A33">
        <f t="shared" si="0"/>
        <v>12</v>
      </c>
      <c r="C33" t="str">
        <f t="shared" ref="C33:AA33" si="1">IF(ISERROR(AVERAGE(C14,AB14)),"",AVERAGE(C14,AB14))</f>
        <v/>
      </c>
      <c r="D33" t="str">
        <f t="shared" si="1"/>
        <v/>
      </c>
      <c r="E33" t="str">
        <f t="shared" si="1"/>
        <v/>
      </c>
      <c r="F33" t="str">
        <f t="shared" si="1"/>
        <v/>
      </c>
      <c r="G33" t="str">
        <f t="shared" si="1"/>
        <v/>
      </c>
      <c r="H33">
        <f t="shared" si="1"/>
        <v>3.5</v>
      </c>
      <c r="I33">
        <f t="shared" si="1"/>
        <v>2.5</v>
      </c>
      <c r="J33" t="str">
        <f t="shared" si="1"/>
        <v/>
      </c>
      <c r="K33">
        <f t="shared" si="1"/>
        <v>4</v>
      </c>
      <c r="L33" t="str">
        <f t="shared" si="1"/>
        <v/>
      </c>
      <c r="M33">
        <f t="shared" si="1"/>
        <v>5</v>
      </c>
      <c r="N33">
        <f t="shared" si="1"/>
        <v>3</v>
      </c>
      <c r="O33">
        <f t="shared" si="1"/>
        <v>2</v>
      </c>
      <c r="P33">
        <f t="shared" si="1"/>
        <v>4.5</v>
      </c>
      <c r="Q33">
        <f t="shared" si="1"/>
        <v>2.5</v>
      </c>
      <c r="R33">
        <f t="shared" si="1"/>
        <v>5</v>
      </c>
      <c r="S33">
        <f t="shared" si="1"/>
        <v>5</v>
      </c>
      <c r="T33">
        <f t="shared" si="1"/>
        <v>3.5</v>
      </c>
      <c r="U33">
        <f t="shared" si="1"/>
        <v>5</v>
      </c>
      <c r="V33">
        <f t="shared" si="1"/>
        <v>4</v>
      </c>
      <c r="W33">
        <f t="shared" si="1"/>
        <v>4.5</v>
      </c>
      <c r="X33">
        <f t="shared" si="1"/>
        <v>2</v>
      </c>
      <c r="Y33" t="str">
        <f t="shared" si="1"/>
        <v/>
      </c>
      <c r="Z33">
        <f t="shared" si="1"/>
        <v>3</v>
      </c>
      <c r="AA33" t="str">
        <f t="shared" si="1"/>
        <v/>
      </c>
    </row>
    <row r="34" spans="1:27" x14ac:dyDescent="0.25">
      <c r="A34">
        <f t="shared" si="0"/>
        <v>13</v>
      </c>
      <c r="C34" t="str">
        <f t="shared" ref="C34:AA34" si="2">IF(ISERROR(AVERAGE(C15,AB15)),"",AVERAGE(C15,AB15))</f>
        <v/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>
        <f t="shared" si="2"/>
        <v>4</v>
      </c>
      <c r="I34">
        <f t="shared" si="2"/>
        <v>3.5</v>
      </c>
      <c r="J34">
        <f t="shared" si="2"/>
        <v>4</v>
      </c>
      <c r="K34">
        <f t="shared" si="2"/>
        <v>3.5</v>
      </c>
      <c r="L34">
        <f t="shared" si="2"/>
        <v>3</v>
      </c>
      <c r="M34">
        <f t="shared" si="2"/>
        <v>3.5</v>
      </c>
      <c r="N34">
        <f t="shared" si="2"/>
        <v>3.5</v>
      </c>
      <c r="O34">
        <f t="shared" si="2"/>
        <v>3.5</v>
      </c>
      <c r="P34">
        <f t="shared" si="2"/>
        <v>4</v>
      </c>
      <c r="Q34">
        <f t="shared" si="2"/>
        <v>2</v>
      </c>
      <c r="R34">
        <f t="shared" si="2"/>
        <v>4.5</v>
      </c>
      <c r="S34">
        <f t="shared" si="2"/>
        <v>3.5</v>
      </c>
      <c r="T34">
        <f t="shared" si="2"/>
        <v>3</v>
      </c>
      <c r="U34">
        <f t="shared" si="2"/>
        <v>3.5</v>
      </c>
      <c r="V34">
        <f t="shared" si="2"/>
        <v>3.5</v>
      </c>
      <c r="W34">
        <f t="shared" si="2"/>
        <v>3</v>
      </c>
      <c r="X34">
        <f t="shared" si="2"/>
        <v>2.5</v>
      </c>
      <c r="Y34">
        <f t="shared" si="2"/>
        <v>3</v>
      </c>
      <c r="Z34">
        <f t="shared" si="2"/>
        <v>3</v>
      </c>
      <c r="AA34" t="str">
        <f t="shared" si="2"/>
        <v/>
      </c>
    </row>
    <row r="35" spans="1:27" x14ac:dyDescent="0.25">
      <c r="A35">
        <f t="shared" si="0"/>
        <v>14</v>
      </c>
      <c r="C35" t="str">
        <f t="shared" ref="C35:AA35" si="3">IF(ISERROR(AVERAGE(C16,AB16)),"",AVERAGE(C16,AB16))</f>
        <v/>
      </c>
      <c r="D35" t="str">
        <f t="shared" si="3"/>
        <v/>
      </c>
      <c r="E35" t="str">
        <f t="shared" si="3"/>
        <v/>
      </c>
      <c r="F35" t="str">
        <f t="shared" si="3"/>
        <v/>
      </c>
      <c r="G35" t="str">
        <f t="shared" si="3"/>
        <v/>
      </c>
      <c r="H35">
        <f t="shared" si="3"/>
        <v>3.5</v>
      </c>
      <c r="I35">
        <f t="shared" si="3"/>
        <v>3.5</v>
      </c>
      <c r="J35">
        <f t="shared" si="3"/>
        <v>2.5</v>
      </c>
      <c r="K35">
        <f t="shared" si="3"/>
        <v>4</v>
      </c>
      <c r="L35">
        <f t="shared" si="3"/>
        <v>2.5</v>
      </c>
      <c r="M35">
        <f t="shared" si="3"/>
        <v>5</v>
      </c>
      <c r="N35">
        <f t="shared" si="3"/>
        <v>4.5</v>
      </c>
      <c r="O35">
        <f t="shared" si="3"/>
        <v>3.5</v>
      </c>
      <c r="P35">
        <f t="shared" si="3"/>
        <v>5</v>
      </c>
      <c r="Q35">
        <f t="shared" si="3"/>
        <v>2.5</v>
      </c>
      <c r="R35">
        <f t="shared" si="3"/>
        <v>5</v>
      </c>
      <c r="S35">
        <f t="shared" si="3"/>
        <v>4.5</v>
      </c>
      <c r="T35">
        <f t="shared" si="3"/>
        <v>5</v>
      </c>
      <c r="U35">
        <f t="shared" si="3"/>
        <v>5</v>
      </c>
      <c r="V35">
        <f t="shared" si="3"/>
        <v>3.5</v>
      </c>
      <c r="W35">
        <f t="shared" si="3"/>
        <v>3</v>
      </c>
      <c r="X35">
        <f t="shared" si="3"/>
        <v>4</v>
      </c>
      <c r="Y35">
        <f t="shared" si="3"/>
        <v>2</v>
      </c>
      <c r="Z35">
        <f t="shared" si="3"/>
        <v>4.5</v>
      </c>
      <c r="AA35">
        <f t="shared" si="3"/>
        <v>2</v>
      </c>
    </row>
    <row r="37" spans="1:27" x14ac:dyDescent="0.25">
      <c r="C37" t="e">
        <f>AVERAGE(C25:C35)</f>
        <v>#DIV/0!</v>
      </c>
      <c r="D37">
        <f t="shared" ref="D37:AA37" si="4">AVERAGE(D25:D35)</f>
        <v>2</v>
      </c>
      <c r="E37">
        <f t="shared" si="4"/>
        <v>5</v>
      </c>
      <c r="F37">
        <f t="shared" si="4"/>
        <v>1</v>
      </c>
      <c r="G37">
        <f t="shared" si="4"/>
        <v>1</v>
      </c>
      <c r="H37">
        <f t="shared" si="4"/>
        <v>2.7727272727272729</v>
      </c>
      <c r="I37">
        <f t="shared" si="4"/>
        <v>2.4090909090909092</v>
      </c>
      <c r="J37">
        <f t="shared" si="4"/>
        <v>2.1666666666666665</v>
      </c>
      <c r="K37">
        <f t="shared" si="4"/>
        <v>3.4090909090909092</v>
      </c>
      <c r="L37">
        <f t="shared" si="4"/>
        <v>1.5625</v>
      </c>
      <c r="M37">
        <f t="shared" si="4"/>
        <v>3.7272727272727271</v>
      </c>
      <c r="N37">
        <f t="shared" si="4"/>
        <v>2.5909090909090908</v>
      </c>
      <c r="O37">
        <f t="shared" si="4"/>
        <v>2.2727272727272729</v>
      </c>
      <c r="P37">
        <f t="shared" si="4"/>
        <v>4.0454545454545459</v>
      </c>
      <c r="Q37">
        <f t="shared" si="4"/>
        <v>1.9</v>
      </c>
      <c r="R37">
        <f t="shared" si="4"/>
        <v>4.5909090909090908</v>
      </c>
      <c r="S37">
        <f t="shared" si="4"/>
        <v>3.6818181818181817</v>
      </c>
      <c r="T37">
        <f t="shared" si="4"/>
        <v>3.0454545454545454</v>
      </c>
      <c r="U37">
        <f t="shared" si="4"/>
        <v>4.7272727272727275</v>
      </c>
      <c r="V37">
        <f t="shared" si="4"/>
        <v>2.7272727272727271</v>
      </c>
      <c r="W37">
        <f t="shared" si="4"/>
        <v>2.4545454545454546</v>
      </c>
      <c r="X37">
        <f t="shared" si="4"/>
        <v>2</v>
      </c>
      <c r="Y37">
        <f t="shared" si="4"/>
        <v>2.0714285714285716</v>
      </c>
      <c r="Z37">
        <f t="shared" si="4"/>
        <v>2.8636363636363638</v>
      </c>
      <c r="AA37">
        <f t="shared" si="4"/>
        <v>2</v>
      </c>
    </row>
    <row r="41" spans="1:27" x14ac:dyDescent="0.25">
      <c r="C41" t="s">
        <v>56</v>
      </c>
    </row>
    <row r="43" spans="1:27" ht="15.75" thickBot="1" x14ac:dyDescent="0.3">
      <c r="C43" t="str">
        <f>target!D46</f>
        <v>Amplitude 6</v>
      </c>
      <c r="D43" t="str">
        <f>target!E46</f>
        <v>Amplitude 12</v>
      </c>
      <c r="E43" t="str">
        <f>target!F46</f>
        <v>Amplitude 24</v>
      </c>
      <c r="F43" t="str">
        <f>target!G46</f>
        <v>Amplitude 48</v>
      </c>
    </row>
    <row r="44" spans="1:27" ht="16.5" thickTop="1" thickBot="1" x14ac:dyDescent="0.3">
      <c r="B44" t="str">
        <f>target!B47</f>
        <v>WL 800</v>
      </c>
      <c r="C44">
        <f>AA37</f>
        <v>2</v>
      </c>
      <c r="D44">
        <f>L37</f>
        <v>1.5625</v>
      </c>
      <c r="E44">
        <f>Q37</f>
        <v>1.9</v>
      </c>
      <c r="F44" s="9">
        <f>V37</f>
        <v>2.7272727272727271</v>
      </c>
      <c r="H44">
        <f>AVERAGE(C44:F44)</f>
        <v>2.0474431818181817</v>
      </c>
    </row>
    <row r="45" spans="1:27" ht="15.75" thickTop="1" x14ac:dyDescent="0.25">
      <c r="B45" t="str">
        <f>target!B48</f>
        <v>WL 400</v>
      </c>
      <c r="C45">
        <f>Y37</f>
        <v>2.0714285714285716</v>
      </c>
      <c r="D45" s="2">
        <f>J37</f>
        <v>2.1666666666666665</v>
      </c>
      <c r="E45" s="3">
        <f>O37</f>
        <v>2.2727272727272729</v>
      </c>
      <c r="F45" s="7">
        <f>T37</f>
        <v>3.0454545454545454</v>
      </c>
      <c r="H45">
        <f t="shared" ref="H45:H48" si="5">AVERAGE(C45:F45)</f>
        <v>2.3890692640692639</v>
      </c>
    </row>
    <row r="46" spans="1:27" x14ac:dyDescent="0.25">
      <c r="B46" t="str">
        <f>target!B49</f>
        <v>WL 200</v>
      </c>
      <c r="C46">
        <f>X37</f>
        <v>2</v>
      </c>
      <c r="D46" s="4">
        <f>I37</f>
        <v>2.4090909090909092</v>
      </c>
      <c r="E46" s="1">
        <f>N37</f>
        <v>2.5909090909090908</v>
      </c>
      <c r="F46" s="7">
        <f>S37</f>
        <v>3.6818181818181817</v>
      </c>
      <c r="H46">
        <f t="shared" si="5"/>
        <v>2.6704545454545454</v>
      </c>
    </row>
    <row r="47" spans="1:27" x14ac:dyDescent="0.25">
      <c r="B47" t="str">
        <f>target!B50</f>
        <v>WL 100</v>
      </c>
      <c r="C47">
        <f>W37</f>
        <v>2.4545454545454546</v>
      </c>
      <c r="D47" s="4">
        <f>H37</f>
        <v>2.7727272727272729</v>
      </c>
      <c r="E47" s="1">
        <f>M37</f>
        <v>3.7272727272727271</v>
      </c>
      <c r="F47" s="7">
        <f>R37</f>
        <v>4.5909090909090908</v>
      </c>
      <c r="H47">
        <f t="shared" si="5"/>
        <v>3.3863636363636367</v>
      </c>
    </row>
    <row r="48" spans="1:27" ht="15.75" thickBot="1" x14ac:dyDescent="0.3">
      <c r="B48" t="str">
        <f>target!B51</f>
        <v>WL 50</v>
      </c>
      <c r="C48">
        <f>Z37</f>
        <v>2.8636363636363638</v>
      </c>
      <c r="D48" s="5">
        <f>K37</f>
        <v>3.4090909090909092</v>
      </c>
      <c r="E48" s="6">
        <f>P37</f>
        <v>4.0454545454545459</v>
      </c>
      <c r="F48" s="8">
        <f>U37</f>
        <v>4.7272727272727275</v>
      </c>
      <c r="H48">
        <f t="shared" si="5"/>
        <v>3.7613636363636367</v>
      </c>
    </row>
    <row r="49" spans="3:6" ht="15.75" thickTop="1" x14ac:dyDescent="0.25"/>
    <row r="50" spans="3:6" x14ac:dyDescent="0.25">
      <c r="C50">
        <f>AVERAGE(C44:C48)</f>
        <v>2.2779220779220779</v>
      </c>
      <c r="D50">
        <f t="shared" ref="D50:F50" si="6">AVERAGE(D44:D48)</f>
        <v>2.4640151515151514</v>
      </c>
      <c r="E50">
        <f t="shared" si="6"/>
        <v>2.9072727272727272</v>
      </c>
      <c r="F50">
        <f t="shared" si="6"/>
        <v>3.754545454545454</v>
      </c>
    </row>
  </sheetData>
  <conditionalFormatting sqref="C44:F48 C50:F50 H44:H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workbookViewId="0">
      <selection activeCell="D8" sqref="D8"/>
    </sheetView>
  </sheetViews>
  <sheetFormatPr defaultRowHeight="15" x14ac:dyDescent="0.25"/>
  <sheetData>
    <row r="1" spans="1:52" x14ac:dyDescent="0.25">
      <c r="A1">
        <f>target!A1</f>
        <v>0</v>
      </c>
      <c r="B1">
        <f>target!B1</f>
        <v>0</v>
      </c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2" x14ac:dyDescent="0.25">
      <c r="A2">
        <f>target!A2</f>
        <v>0</v>
      </c>
      <c r="B2">
        <f>target!B2</f>
        <v>0</v>
      </c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2" x14ac:dyDescent="0.25">
      <c r="A3">
        <f>target!A3</f>
        <v>0</v>
      </c>
      <c r="B3">
        <f>target!B3</f>
        <v>0</v>
      </c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2" x14ac:dyDescent="0.25">
      <c r="A4" t="str">
        <f>target!A4</f>
        <v>userID</v>
      </c>
      <c r="B4" t="str">
        <f>target!B4</f>
        <v>condition</v>
      </c>
      <c r="C4" t="str">
        <f>target!C4</f>
        <v>rep_0--amp_0--wav_100</v>
      </c>
      <c r="D4" t="str">
        <f>target!D4</f>
        <v>rep_0--amp_0--wav_200</v>
      </c>
      <c r="E4" t="str">
        <f>target!E4</f>
        <v>rep_0--amp_0--wav_400</v>
      </c>
      <c r="F4" t="str">
        <f>target!F4</f>
        <v>rep_0--amp_0--wav_50</v>
      </c>
      <c r="G4" t="str">
        <f>target!G4</f>
        <v>rep_0--amp_0--wav_800</v>
      </c>
      <c r="H4" t="str">
        <f>target!H4</f>
        <v>rep_0--amp_12--wav_100</v>
      </c>
      <c r="I4" t="str">
        <f>target!I4</f>
        <v>rep_0--amp_12--wav_200</v>
      </c>
      <c r="J4" t="str">
        <f>target!J4</f>
        <v>rep_0--amp_12--wav_400</v>
      </c>
      <c r="K4" t="str">
        <f>target!K4</f>
        <v>rep_0--amp_12--wav_50</v>
      </c>
      <c r="L4" t="str">
        <f>target!L4</f>
        <v>rep_0--amp_12--wav_800</v>
      </c>
      <c r="M4" t="str">
        <f>target!M4</f>
        <v>rep_0--amp_24--wav_100</v>
      </c>
      <c r="N4" t="str">
        <f>target!N4</f>
        <v>rep_0--amp_24--wav_100</v>
      </c>
      <c r="O4" t="str">
        <f>target!O4</f>
        <v>rep_0--amp_24--wav_200</v>
      </c>
      <c r="P4" t="str">
        <f>target!P4</f>
        <v>rep_0--amp_24--wav_200</v>
      </c>
      <c r="Q4" t="str">
        <f>target!Q4</f>
        <v>rep_0--amp_24--wav_400</v>
      </c>
      <c r="R4" t="str">
        <f>target!R4</f>
        <v>rep_0--amp_24--wav_400</v>
      </c>
      <c r="S4" t="str">
        <f>target!S4</f>
        <v>rep_0--amp_24--wav_50</v>
      </c>
      <c r="T4" t="str">
        <f>target!T4</f>
        <v>rep_0--amp_24--wav_50</v>
      </c>
      <c r="U4" t="str">
        <f>target!U4</f>
        <v>rep_0--amp_24--wav_800</v>
      </c>
      <c r="V4" t="str">
        <f>target!V4</f>
        <v>rep_0--amp_24--wav_800</v>
      </c>
      <c r="W4" t="str">
        <f>target!W4</f>
        <v>rep_0--amp_6--wav_100</v>
      </c>
      <c r="X4" t="str">
        <f>target!X4</f>
        <v>rep_0--amp_6--wav_200</v>
      </c>
      <c r="Y4" t="str">
        <f>target!Y4</f>
        <v>rep_0--amp_6--wav_400</v>
      </c>
      <c r="Z4" t="str">
        <f>target!Z4</f>
        <v>rep_0--amp_6--wav_50</v>
      </c>
      <c r="AA4" t="str">
        <f>target!AA4</f>
        <v>rep_0--amp_6--wav_800</v>
      </c>
      <c r="AB4" t="str">
        <f>target!AB4</f>
        <v>rep_1--amp_0--wav_100</v>
      </c>
      <c r="AC4" t="str">
        <f>target!AC4</f>
        <v>rep_1--amp_0--wav_200</v>
      </c>
      <c r="AD4" t="str">
        <f>target!AD4</f>
        <v>rep_1--amp_0--wav_400</v>
      </c>
      <c r="AE4" t="str">
        <f>target!AE4</f>
        <v>rep_1--amp_0--wav_50</v>
      </c>
      <c r="AF4" t="str">
        <f>target!AF4</f>
        <v>rep_1--amp_0--wav_800</v>
      </c>
      <c r="AG4" t="str">
        <f>target!AG4</f>
        <v>rep_1--amp_12--wav_100</v>
      </c>
      <c r="AH4" t="str">
        <f>target!AH4</f>
        <v>rep_1--amp_12--wav_200</v>
      </c>
      <c r="AI4" t="str">
        <f>target!AI4</f>
        <v>rep_1--amp_12--wav_400</v>
      </c>
      <c r="AJ4" t="str">
        <f>target!AJ4</f>
        <v>rep_1--amp_12--wav_50</v>
      </c>
      <c r="AK4" t="str">
        <f>target!AK4</f>
        <v>rep_1--amp_12--wav_800</v>
      </c>
      <c r="AL4" t="str">
        <f>target!AL4</f>
        <v>rep_1--amp_24--wav_100</v>
      </c>
      <c r="AM4" t="str">
        <f>target!AM4</f>
        <v>rep_1--amp_24--wav_100</v>
      </c>
      <c r="AN4" t="str">
        <f>target!AN4</f>
        <v>rep_1--amp_24--wav_200</v>
      </c>
      <c r="AO4" t="str">
        <f>target!AO4</f>
        <v>rep_1--amp_24--wav_200</v>
      </c>
      <c r="AP4" t="str">
        <f>target!AP4</f>
        <v>rep_1--amp_24--wav_400</v>
      </c>
      <c r="AQ4" t="str">
        <f>target!AQ4</f>
        <v>rep_1--amp_24--wav_400</v>
      </c>
      <c r="AR4" t="str">
        <f>target!AR4</f>
        <v>rep_1--amp_24--wav_50</v>
      </c>
      <c r="AS4" t="str">
        <f>target!AS4</f>
        <v>rep_1--amp_24--wav_50</v>
      </c>
      <c r="AT4" t="str">
        <f>target!AT4</f>
        <v>rep_1--amp_24--wav_800</v>
      </c>
      <c r="AU4" t="str">
        <f>target!AU4</f>
        <v>rep_1--amp_24--wav_800</v>
      </c>
      <c r="AV4" t="str">
        <f>target!AV4</f>
        <v>rep_1--amp_6--wav_100</v>
      </c>
      <c r="AW4" t="str">
        <f>target!AW4</f>
        <v>rep_1--amp_6--wav_200</v>
      </c>
      <c r="AX4" t="str">
        <f>target!AX4</f>
        <v>rep_1--amp_6--wav_400</v>
      </c>
      <c r="AY4" t="str">
        <f>target!AY4</f>
        <v>rep_1--amp_6--wav_50</v>
      </c>
      <c r="AZ4" t="str">
        <f>target!AZ4</f>
        <v>rep_1--amp_6--wav_800</v>
      </c>
    </row>
    <row r="5" spans="1:52" x14ac:dyDescent="0.25">
      <c r="A5">
        <f>target!A5</f>
        <v>1</v>
      </c>
    </row>
    <row r="6" spans="1:52" x14ac:dyDescent="0.25">
      <c r="A6">
        <f>target!A6</f>
        <v>2</v>
      </c>
    </row>
    <row r="7" spans="1:52" x14ac:dyDescent="0.25">
      <c r="A7">
        <v>3</v>
      </c>
      <c r="C7">
        <v>10</v>
      </c>
      <c r="D7">
        <v>4</v>
      </c>
      <c r="E7">
        <v>48</v>
      </c>
      <c r="F7">
        <v>9</v>
      </c>
      <c r="G7">
        <v>9</v>
      </c>
      <c r="H7">
        <v>6</v>
      </c>
      <c r="I7">
        <v>9</v>
      </c>
      <c r="J7">
        <v>9</v>
      </c>
      <c r="K7">
        <v>9</v>
      </c>
      <c r="L7">
        <v>11</v>
      </c>
      <c r="M7">
        <v>4</v>
      </c>
      <c r="N7">
        <v>11</v>
      </c>
      <c r="O7">
        <v>5</v>
      </c>
      <c r="P7">
        <v>7</v>
      </c>
      <c r="Q7">
        <v>10</v>
      </c>
      <c r="R7">
        <v>5</v>
      </c>
      <c r="S7">
        <v>13</v>
      </c>
      <c r="T7">
        <v>7</v>
      </c>
      <c r="U7">
        <v>13</v>
      </c>
      <c r="V7">
        <v>6</v>
      </c>
      <c r="W7">
        <v>15</v>
      </c>
      <c r="X7">
        <v>8</v>
      </c>
      <c r="Y7">
        <v>10</v>
      </c>
      <c r="Z7">
        <v>10</v>
      </c>
      <c r="AA7">
        <v>14</v>
      </c>
      <c r="AB7">
        <v>8</v>
      </c>
      <c r="AC7">
        <v>14</v>
      </c>
      <c r="AD7">
        <v>10</v>
      </c>
      <c r="AE7">
        <v>4</v>
      </c>
      <c r="AF7">
        <v>9</v>
      </c>
      <c r="AG7">
        <v>10</v>
      </c>
      <c r="AH7">
        <v>8</v>
      </c>
      <c r="AI7">
        <v>15</v>
      </c>
      <c r="AJ7">
        <v>15</v>
      </c>
      <c r="AK7">
        <v>48</v>
      </c>
      <c r="AL7">
        <v>4</v>
      </c>
      <c r="AM7">
        <v>5</v>
      </c>
      <c r="AN7">
        <v>10</v>
      </c>
      <c r="AO7">
        <v>8</v>
      </c>
      <c r="AP7">
        <v>14</v>
      </c>
      <c r="AQ7">
        <v>4</v>
      </c>
      <c r="AR7">
        <v>2</v>
      </c>
      <c r="AS7">
        <v>6</v>
      </c>
      <c r="AT7">
        <v>9</v>
      </c>
      <c r="AU7">
        <v>5</v>
      </c>
      <c r="AV7">
        <v>11</v>
      </c>
      <c r="AW7">
        <v>4</v>
      </c>
      <c r="AX7">
        <v>4</v>
      </c>
      <c r="AY7">
        <v>3</v>
      </c>
      <c r="AZ7">
        <v>4</v>
      </c>
    </row>
    <row r="8" spans="1:52" x14ac:dyDescent="0.25">
      <c r="A8">
        <v>4</v>
      </c>
      <c r="C8">
        <v>9</v>
      </c>
      <c r="D8">
        <v>113</v>
      </c>
      <c r="E8">
        <v>129</v>
      </c>
      <c r="F8">
        <v>129</v>
      </c>
      <c r="G8">
        <v>73</v>
      </c>
      <c r="H8">
        <v>1</v>
      </c>
      <c r="I8">
        <v>5</v>
      </c>
      <c r="J8">
        <v>113</v>
      </c>
      <c r="K8">
        <v>6</v>
      </c>
      <c r="L8">
        <v>4</v>
      </c>
      <c r="M8">
        <v>3</v>
      </c>
      <c r="N8">
        <v>5</v>
      </c>
      <c r="O8">
        <v>4</v>
      </c>
      <c r="P8">
        <v>9</v>
      </c>
      <c r="Q8">
        <v>9</v>
      </c>
      <c r="R8">
        <v>2</v>
      </c>
      <c r="S8">
        <v>14</v>
      </c>
      <c r="T8">
        <v>14</v>
      </c>
      <c r="U8">
        <v>11</v>
      </c>
      <c r="V8">
        <v>22</v>
      </c>
      <c r="W8">
        <v>7</v>
      </c>
      <c r="X8">
        <v>7</v>
      </c>
      <c r="Y8">
        <v>7</v>
      </c>
      <c r="Z8">
        <v>7</v>
      </c>
      <c r="AA8">
        <v>66</v>
      </c>
      <c r="AB8">
        <v>7</v>
      </c>
      <c r="AC8">
        <v>5</v>
      </c>
      <c r="AD8">
        <v>7</v>
      </c>
      <c r="AE8">
        <v>73</v>
      </c>
      <c r="AF8">
        <v>5</v>
      </c>
      <c r="AG8">
        <v>1</v>
      </c>
      <c r="AH8">
        <v>9</v>
      </c>
      <c r="AI8">
        <v>14</v>
      </c>
      <c r="AJ8">
        <v>11</v>
      </c>
      <c r="AK8">
        <v>123</v>
      </c>
      <c r="AL8">
        <v>1</v>
      </c>
      <c r="AM8">
        <v>0</v>
      </c>
      <c r="AN8">
        <v>4</v>
      </c>
      <c r="AO8">
        <v>6</v>
      </c>
      <c r="AP8">
        <v>3</v>
      </c>
      <c r="AQ8">
        <v>9</v>
      </c>
      <c r="AR8">
        <v>5</v>
      </c>
      <c r="AS8">
        <v>13</v>
      </c>
      <c r="AT8">
        <v>8</v>
      </c>
      <c r="AU8">
        <v>6</v>
      </c>
      <c r="AV8">
        <v>5</v>
      </c>
      <c r="AW8">
        <v>6</v>
      </c>
      <c r="AX8">
        <v>2</v>
      </c>
      <c r="AY8">
        <v>11</v>
      </c>
      <c r="AZ8">
        <v>93</v>
      </c>
    </row>
    <row r="9" spans="1:52" x14ac:dyDescent="0.25">
      <c r="A9">
        <v>5</v>
      </c>
      <c r="C9">
        <v>5</v>
      </c>
      <c r="D9">
        <v>7</v>
      </c>
      <c r="E9">
        <v>10</v>
      </c>
      <c r="F9">
        <v>2</v>
      </c>
      <c r="G9">
        <v>5</v>
      </c>
      <c r="H9">
        <v>4</v>
      </c>
      <c r="I9">
        <v>14</v>
      </c>
      <c r="J9">
        <v>10</v>
      </c>
      <c r="K9">
        <v>13</v>
      </c>
      <c r="L9">
        <v>10</v>
      </c>
      <c r="M9">
        <v>12</v>
      </c>
      <c r="N9">
        <v>2</v>
      </c>
      <c r="O9">
        <v>18</v>
      </c>
      <c r="P9">
        <v>6</v>
      </c>
      <c r="Q9">
        <v>5</v>
      </c>
      <c r="R9">
        <v>17</v>
      </c>
      <c r="S9">
        <v>4</v>
      </c>
      <c r="T9">
        <v>10</v>
      </c>
      <c r="U9">
        <v>10</v>
      </c>
      <c r="V9">
        <v>7</v>
      </c>
      <c r="W9">
        <v>6</v>
      </c>
      <c r="X9">
        <v>11</v>
      </c>
      <c r="Y9">
        <v>11</v>
      </c>
      <c r="Z9">
        <v>13</v>
      </c>
      <c r="AA9">
        <v>5</v>
      </c>
      <c r="AB9">
        <v>10</v>
      </c>
      <c r="AC9">
        <v>10</v>
      </c>
      <c r="AD9">
        <v>2</v>
      </c>
      <c r="AE9">
        <v>12</v>
      </c>
      <c r="AF9">
        <v>11</v>
      </c>
      <c r="AG9">
        <v>16</v>
      </c>
      <c r="AH9">
        <v>9</v>
      </c>
      <c r="AI9">
        <v>4</v>
      </c>
      <c r="AJ9">
        <v>7</v>
      </c>
      <c r="AK9">
        <v>2</v>
      </c>
      <c r="AL9">
        <v>16</v>
      </c>
      <c r="AM9">
        <v>6</v>
      </c>
      <c r="AN9">
        <v>6</v>
      </c>
      <c r="AO9">
        <v>10</v>
      </c>
      <c r="AP9">
        <v>11</v>
      </c>
      <c r="AQ9">
        <v>4</v>
      </c>
      <c r="AR9">
        <v>5</v>
      </c>
      <c r="AS9">
        <v>5</v>
      </c>
      <c r="AT9">
        <v>12</v>
      </c>
      <c r="AU9">
        <v>2</v>
      </c>
      <c r="AV9">
        <v>7</v>
      </c>
      <c r="AW9">
        <v>12</v>
      </c>
      <c r="AX9">
        <v>8</v>
      </c>
      <c r="AY9">
        <v>4</v>
      </c>
      <c r="AZ9">
        <v>10</v>
      </c>
    </row>
    <row r="10" spans="1:52" x14ac:dyDescent="0.25">
      <c r="A10">
        <v>6</v>
      </c>
      <c r="C10">
        <v>7</v>
      </c>
      <c r="D10">
        <v>6</v>
      </c>
      <c r="E10">
        <v>5</v>
      </c>
      <c r="F10">
        <v>6</v>
      </c>
      <c r="G10">
        <v>5</v>
      </c>
      <c r="H10">
        <v>13</v>
      </c>
      <c r="I10">
        <v>12</v>
      </c>
      <c r="J10">
        <v>4</v>
      </c>
      <c r="K10">
        <v>5</v>
      </c>
      <c r="L10">
        <v>1</v>
      </c>
      <c r="M10">
        <v>7</v>
      </c>
      <c r="N10">
        <v>4</v>
      </c>
      <c r="O10">
        <v>3</v>
      </c>
      <c r="P10">
        <v>7</v>
      </c>
      <c r="Q10">
        <v>1</v>
      </c>
      <c r="R10">
        <v>4</v>
      </c>
      <c r="S10">
        <v>11</v>
      </c>
      <c r="T10">
        <v>8</v>
      </c>
      <c r="U10">
        <v>3</v>
      </c>
      <c r="V10">
        <v>7</v>
      </c>
      <c r="W10">
        <v>10</v>
      </c>
      <c r="X10">
        <v>12</v>
      </c>
      <c r="Y10">
        <v>6</v>
      </c>
      <c r="Z10">
        <v>7</v>
      </c>
      <c r="AA10">
        <v>5</v>
      </c>
      <c r="AB10">
        <v>4</v>
      </c>
      <c r="AC10">
        <v>7</v>
      </c>
      <c r="AD10">
        <v>13</v>
      </c>
      <c r="AE10">
        <v>1</v>
      </c>
      <c r="AF10">
        <v>6</v>
      </c>
      <c r="AG10">
        <v>9</v>
      </c>
      <c r="AH10">
        <v>4</v>
      </c>
      <c r="AI10">
        <v>2</v>
      </c>
      <c r="AJ10">
        <v>3</v>
      </c>
      <c r="AK10">
        <v>13</v>
      </c>
      <c r="AL10">
        <v>10</v>
      </c>
      <c r="AM10">
        <v>5</v>
      </c>
      <c r="AN10">
        <v>12</v>
      </c>
      <c r="AO10">
        <v>9</v>
      </c>
      <c r="AP10">
        <v>4</v>
      </c>
      <c r="AQ10">
        <v>8</v>
      </c>
      <c r="AR10">
        <v>6</v>
      </c>
      <c r="AS10">
        <v>5</v>
      </c>
      <c r="AT10">
        <v>5</v>
      </c>
      <c r="AU10">
        <v>1</v>
      </c>
      <c r="AV10">
        <v>7</v>
      </c>
      <c r="AW10">
        <v>7</v>
      </c>
      <c r="AX10">
        <v>7</v>
      </c>
      <c r="AY10">
        <v>7</v>
      </c>
      <c r="AZ10">
        <v>1</v>
      </c>
    </row>
    <row r="11" spans="1:52" x14ac:dyDescent="0.25">
      <c r="A11">
        <v>7</v>
      </c>
      <c r="C11">
        <v>4</v>
      </c>
      <c r="D11">
        <v>3</v>
      </c>
      <c r="E11">
        <v>9</v>
      </c>
      <c r="F11">
        <v>3</v>
      </c>
      <c r="G11">
        <v>12</v>
      </c>
      <c r="H11">
        <v>11</v>
      </c>
      <c r="I11">
        <v>7</v>
      </c>
      <c r="J11">
        <v>18</v>
      </c>
      <c r="K11">
        <v>12</v>
      </c>
      <c r="L11">
        <v>1</v>
      </c>
      <c r="M11">
        <v>9</v>
      </c>
      <c r="N11">
        <v>7</v>
      </c>
      <c r="O11">
        <v>8</v>
      </c>
      <c r="P11">
        <v>5</v>
      </c>
      <c r="Q11">
        <v>7</v>
      </c>
      <c r="R11">
        <v>11</v>
      </c>
      <c r="S11">
        <v>1</v>
      </c>
      <c r="T11">
        <v>14</v>
      </c>
      <c r="U11">
        <v>9</v>
      </c>
      <c r="V11">
        <v>3</v>
      </c>
      <c r="W11">
        <v>8</v>
      </c>
      <c r="X11">
        <v>12</v>
      </c>
      <c r="Y11">
        <v>3</v>
      </c>
      <c r="Z11">
        <v>7</v>
      </c>
      <c r="AA11">
        <v>3</v>
      </c>
      <c r="AB11">
        <v>4</v>
      </c>
      <c r="AC11">
        <v>3</v>
      </c>
      <c r="AD11">
        <v>9</v>
      </c>
      <c r="AE11">
        <v>9</v>
      </c>
      <c r="AF11">
        <v>9</v>
      </c>
      <c r="AG11">
        <v>11</v>
      </c>
      <c r="AH11">
        <v>8</v>
      </c>
      <c r="AI11">
        <v>8</v>
      </c>
      <c r="AJ11">
        <v>18</v>
      </c>
      <c r="AK11">
        <v>8</v>
      </c>
      <c r="AL11">
        <v>10</v>
      </c>
      <c r="AM11">
        <v>14</v>
      </c>
      <c r="AN11">
        <v>6</v>
      </c>
      <c r="AO11">
        <v>13</v>
      </c>
      <c r="AP11">
        <v>9</v>
      </c>
      <c r="AQ11">
        <v>22</v>
      </c>
      <c r="AR11">
        <v>8</v>
      </c>
      <c r="AS11">
        <v>13</v>
      </c>
      <c r="AT11">
        <v>13</v>
      </c>
      <c r="AU11">
        <v>4</v>
      </c>
      <c r="AV11">
        <v>9</v>
      </c>
      <c r="AW11">
        <v>6</v>
      </c>
      <c r="AX11">
        <v>12</v>
      </c>
      <c r="AY11">
        <v>13</v>
      </c>
      <c r="AZ11">
        <v>10</v>
      </c>
    </row>
    <row r="12" spans="1:52" x14ac:dyDescent="0.25">
      <c r="A12">
        <v>8</v>
      </c>
      <c r="C12">
        <v>13</v>
      </c>
      <c r="D12">
        <v>5</v>
      </c>
      <c r="E12">
        <v>211</v>
      </c>
      <c r="F12">
        <v>16</v>
      </c>
      <c r="G12">
        <v>104</v>
      </c>
      <c r="H12">
        <v>4</v>
      </c>
      <c r="I12">
        <v>11</v>
      </c>
      <c r="J12">
        <v>6</v>
      </c>
      <c r="K12">
        <v>13</v>
      </c>
      <c r="L12">
        <v>16</v>
      </c>
      <c r="M12">
        <v>0</v>
      </c>
      <c r="N12">
        <v>4</v>
      </c>
      <c r="O12">
        <v>82</v>
      </c>
      <c r="P12">
        <v>2</v>
      </c>
      <c r="Q12">
        <v>9</v>
      </c>
      <c r="R12">
        <v>13</v>
      </c>
      <c r="S12">
        <v>3</v>
      </c>
      <c r="T12">
        <v>6</v>
      </c>
      <c r="U12">
        <v>6</v>
      </c>
      <c r="V12">
        <v>7</v>
      </c>
      <c r="W12">
        <v>2</v>
      </c>
      <c r="X12">
        <v>8</v>
      </c>
      <c r="Y12">
        <v>7</v>
      </c>
      <c r="Z12">
        <v>4</v>
      </c>
      <c r="AA12">
        <v>2</v>
      </c>
      <c r="AB12">
        <v>6</v>
      </c>
      <c r="AC12">
        <v>16</v>
      </c>
      <c r="AD12">
        <v>16</v>
      </c>
      <c r="AE12">
        <v>114</v>
      </c>
      <c r="AF12">
        <v>4</v>
      </c>
      <c r="AG12">
        <v>1</v>
      </c>
      <c r="AH12">
        <v>5</v>
      </c>
      <c r="AI12">
        <v>14</v>
      </c>
      <c r="AJ12">
        <v>13</v>
      </c>
      <c r="AK12">
        <v>3</v>
      </c>
      <c r="AL12">
        <v>16</v>
      </c>
      <c r="AM12">
        <v>4</v>
      </c>
      <c r="AN12">
        <v>9</v>
      </c>
      <c r="AO12">
        <v>8</v>
      </c>
      <c r="AP12">
        <v>10</v>
      </c>
      <c r="AQ12">
        <v>2</v>
      </c>
      <c r="AR12">
        <v>2</v>
      </c>
      <c r="AS12">
        <v>6</v>
      </c>
      <c r="AT12">
        <v>10</v>
      </c>
      <c r="AU12">
        <v>6</v>
      </c>
      <c r="AV12">
        <v>7</v>
      </c>
      <c r="AW12">
        <v>4</v>
      </c>
      <c r="AX12">
        <v>104</v>
      </c>
      <c r="AY12">
        <v>16</v>
      </c>
      <c r="AZ12">
        <v>3</v>
      </c>
    </row>
    <row r="13" spans="1:52" x14ac:dyDescent="0.25">
      <c r="A13">
        <v>9</v>
      </c>
      <c r="C13">
        <v>1</v>
      </c>
      <c r="D13">
        <v>11</v>
      </c>
      <c r="E13">
        <v>7</v>
      </c>
      <c r="F13">
        <v>5</v>
      </c>
      <c r="G13">
        <v>7</v>
      </c>
      <c r="H13">
        <v>8</v>
      </c>
      <c r="I13">
        <v>6</v>
      </c>
      <c r="J13">
        <v>4</v>
      </c>
      <c r="K13">
        <v>8</v>
      </c>
      <c r="L13">
        <v>6</v>
      </c>
      <c r="M13">
        <v>3</v>
      </c>
      <c r="N13">
        <v>16</v>
      </c>
      <c r="O13">
        <v>9</v>
      </c>
      <c r="P13">
        <v>10</v>
      </c>
      <c r="Q13">
        <v>5</v>
      </c>
      <c r="R13">
        <v>4</v>
      </c>
      <c r="S13">
        <v>7</v>
      </c>
      <c r="T13">
        <v>8</v>
      </c>
      <c r="U13">
        <v>10</v>
      </c>
      <c r="V13">
        <v>7</v>
      </c>
      <c r="W13">
        <v>1</v>
      </c>
      <c r="X13">
        <v>4</v>
      </c>
      <c r="Y13">
        <v>7</v>
      </c>
      <c r="Z13">
        <v>5</v>
      </c>
      <c r="AA13">
        <v>1</v>
      </c>
      <c r="AB13">
        <v>7</v>
      </c>
      <c r="AC13">
        <v>7</v>
      </c>
      <c r="AD13">
        <v>3</v>
      </c>
      <c r="AE13">
        <v>16</v>
      </c>
      <c r="AF13">
        <v>7</v>
      </c>
      <c r="AG13">
        <v>7</v>
      </c>
      <c r="AH13">
        <v>9</v>
      </c>
      <c r="AI13">
        <v>6</v>
      </c>
      <c r="AJ13">
        <v>11</v>
      </c>
      <c r="AK13">
        <v>7</v>
      </c>
      <c r="AL13">
        <v>5</v>
      </c>
      <c r="AM13">
        <v>3</v>
      </c>
      <c r="AN13">
        <v>1</v>
      </c>
      <c r="AO13">
        <v>9</v>
      </c>
      <c r="AP13">
        <v>3</v>
      </c>
      <c r="AQ13">
        <v>13</v>
      </c>
      <c r="AR13">
        <v>9</v>
      </c>
      <c r="AS13">
        <v>1</v>
      </c>
      <c r="AT13">
        <v>5</v>
      </c>
      <c r="AU13">
        <v>11</v>
      </c>
      <c r="AV13">
        <v>10</v>
      </c>
      <c r="AW13">
        <v>3</v>
      </c>
      <c r="AX13">
        <v>5</v>
      </c>
      <c r="AY13">
        <v>1</v>
      </c>
      <c r="AZ13">
        <v>4</v>
      </c>
    </row>
    <row r="14" spans="1:52" x14ac:dyDescent="0.25">
      <c r="A14">
        <v>11</v>
      </c>
      <c r="C14">
        <v>11</v>
      </c>
      <c r="D14">
        <v>3</v>
      </c>
      <c r="E14">
        <v>11</v>
      </c>
      <c r="F14">
        <v>11</v>
      </c>
      <c r="G14">
        <v>7</v>
      </c>
      <c r="H14">
        <v>2</v>
      </c>
      <c r="I14">
        <v>14</v>
      </c>
      <c r="J14">
        <v>11</v>
      </c>
      <c r="K14">
        <v>11</v>
      </c>
      <c r="L14">
        <v>1</v>
      </c>
      <c r="M14">
        <v>4</v>
      </c>
      <c r="N14">
        <v>6</v>
      </c>
      <c r="O14">
        <v>1</v>
      </c>
      <c r="P14">
        <v>2</v>
      </c>
      <c r="Q14">
        <v>3</v>
      </c>
      <c r="R14">
        <v>9</v>
      </c>
      <c r="S14">
        <v>11</v>
      </c>
      <c r="T14">
        <v>8</v>
      </c>
      <c r="U14">
        <v>5</v>
      </c>
      <c r="V14">
        <v>117</v>
      </c>
      <c r="W14">
        <v>3</v>
      </c>
      <c r="X14">
        <v>3</v>
      </c>
      <c r="Y14">
        <v>117</v>
      </c>
      <c r="Z14">
        <v>13</v>
      </c>
      <c r="AA14">
        <v>7</v>
      </c>
      <c r="AB14">
        <v>11</v>
      </c>
      <c r="AC14">
        <v>11</v>
      </c>
      <c r="AD14">
        <v>2</v>
      </c>
      <c r="AE14">
        <v>6</v>
      </c>
      <c r="AF14">
        <v>6</v>
      </c>
      <c r="AG14">
        <v>0</v>
      </c>
      <c r="AH14">
        <v>8</v>
      </c>
      <c r="AI14">
        <v>4</v>
      </c>
      <c r="AJ14">
        <v>7</v>
      </c>
      <c r="AK14">
        <v>2</v>
      </c>
      <c r="AL14">
        <v>11</v>
      </c>
      <c r="AM14">
        <v>4</v>
      </c>
      <c r="AN14">
        <v>11</v>
      </c>
      <c r="AO14">
        <v>14</v>
      </c>
      <c r="AP14">
        <v>8</v>
      </c>
      <c r="AQ14">
        <v>6</v>
      </c>
      <c r="AR14">
        <v>4</v>
      </c>
      <c r="AS14">
        <v>7</v>
      </c>
      <c r="AT14">
        <v>6</v>
      </c>
      <c r="AU14">
        <v>3</v>
      </c>
      <c r="AV14">
        <v>8</v>
      </c>
      <c r="AW14">
        <v>9</v>
      </c>
      <c r="AX14">
        <v>6</v>
      </c>
      <c r="AY14">
        <v>3</v>
      </c>
      <c r="AZ14">
        <v>2</v>
      </c>
    </row>
    <row r="15" spans="1:52" x14ac:dyDescent="0.25">
      <c r="A15">
        <v>12</v>
      </c>
      <c r="C15">
        <v>5</v>
      </c>
      <c r="D15">
        <v>7</v>
      </c>
      <c r="E15">
        <v>8</v>
      </c>
      <c r="F15">
        <v>4</v>
      </c>
      <c r="G15">
        <v>8</v>
      </c>
      <c r="H15">
        <v>11</v>
      </c>
      <c r="I15">
        <v>7</v>
      </c>
      <c r="J15">
        <v>8</v>
      </c>
      <c r="K15">
        <v>12</v>
      </c>
      <c r="L15">
        <v>7</v>
      </c>
      <c r="M15">
        <v>11</v>
      </c>
      <c r="N15">
        <v>12</v>
      </c>
      <c r="O15">
        <v>12</v>
      </c>
      <c r="P15">
        <v>16</v>
      </c>
      <c r="Q15">
        <v>7</v>
      </c>
      <c r="R15">
        <v>6</v>
      </c>
      <c r="S15">
        <v>14</v>
      </c>
      <c r="T15">
        <v>7</v>
      </c>
      <c r="U15">
        <v>11</v>
      </c>
      <c r="V15">
        <v>10</v>
      </c>
      <c r="W15">
        <v>6</v>
      </c>
      <c r="X15">
        <v>10</v>
      </c>
      <c r="Y15">
        <v>13</v>
      </c>
      <c r="Z15">
        <v>6</v>
      </c>
      <c r="AA15">
        <v>7</v>
      </c>
      <c r="AB15">
        <v>7</v>
      </c>
      <c r="AC15">
        <v>4</v>
      </c>
      <c r="AD15">
        <v>14</v>
      </c>
      <c r="AE15">
        <v>5</v>
      </c>
      <c r="AF15">
        <v>16</v>
      </c>
      <c r="AG15">
        <v>2</v>
      </c>
      <c r="AH15">
        <v>4</v>
      </c>
      <c r="AI15">
        <v>7</v>
      </c>
      <c r="AJ15">
        <v>5</v>
      </c>
      <c r="AK15">
        <v>16</v>
      </c>
      <c r="AL15">
        <v>1</v>
      </c>
      <c r="AM15">
        <v>16</v>
      </c>
      <c r="AN15">
        <v>12</v>
      </c>
      <c r="AO15">
        <v>2</v>
      </c>
      <c r="AP15">
        <v>13</v>
      </c>
      <c r="AQ15">
        <v>16</v>
      </c>
      <c r="AR15">
        <v>18</v>
      </c>
      <c r="AS15">
        <v>6</v>
      </c>
      <c r="AT15">
        <v>7</v>
      </c>
      <c r="AU15">
        <v>5</v>
      </c>
      <c r="AV15">
        <v>8</v>
      </c>
      <c r="AW15">
        <v>7</v>
      </c>
      <c r="AX15">
        <v>4</v>
      </c>
      <c r="AY15">
        <v>10</v>
      </c>
      <c r="AZ15">
        <v>4</v>
      </c>
    </row>
    <row r="16" spans="1:52" x14ac:dyDescent="0.25">
      <c r="A16">
        <v>13</v>
      </c>
      <c r="C16">
        <v>2</v>
      </c>
      <c r="D16">
        <v>11</v>
      </c>
      <c r="E16">
        <v>8</v>
      </c>
      <c r="F16">
        <v>13</v>
      </c>
      <c r="G16">
        <v>4</v>
      </c>
      <c r="H16">
        <v>6</v>
      </c>
      <c r="I16">
        <v>8</v>
      </c>
      <c r="J16">
        <v>3</v>
      </c>
      <c r="K16">
        <v>5</v>
      </c>
      <c r="L16">
        <v>2</v>
      </c>
      <c r="M16">
        <v>5</v>
      </c>
      <c r="N16">
        <v>0</v>
      </c>
      <c r="O16">
        <v>10</v>
      </c>
      <c r="P16">
        <v>7</v>
      </c>
      <c r="Q16">
        <v>9</v>
      </c>
      <c r="R16">
        <v>4</v>
      </c>
      <c r="S16">
        <v>2</v>
      </c>
      <c r="T16">
        <v>3</v>
      </c>
      <c r="U16">
        <v>3</v>
      </c>
      <c r="V16">
        <v>8</v>
      </c>
      <c r="W16">
        <v>3</v>
      </c>
      <c r="X16">
        <v>9</v>
      </c>
      <c r="Y16">
        <v>122</v>
      </c>
      <c r="Z16">
        <v>4</v>
      </c>
      <c r="AA16">
        <v>5</v>
      </c>
      <c r="AB16">
        <v>11</v>
      </c>
      <c r="AC16">
        <v>1</v>
      </c>
      <c r="AD16">
        <v>4</v>
      </c>
      <c r="AE16">
        <v>13</v>
      </c>
      <c r="AF16">
        <v>9</v>
      </c>
      <c r="AG16">
        <v>11</v>
      </c>
      <c r="AH16">
        <v>2</v>
      </c>
      <c r="AI16">
        <v>8</v>
      </c>
      <c r="AJ16">
        <v>11</v>
      </c>
      <c r="AK16">
        <v>3</v>
      </c>
      <c r="AL16">
        <v>8</v>
      </c>
      <c r="AM16">
        <v>1</v>
      </c>
      <c r="AN16">
        <v>8</v>
      </c>
      <c r="AO16">
        <v>9</v>
      </c>
      <c r="AP16">
        <v>45</v>
      </c>
      <c r="AQ16">
        <v>5</v>
      </c>
      <c r="AR16">
        <v>9</v>
      </c>
      <c r="AS16">
        <v>1</v>
      </c>
      <c r="AT16">
        <v>13</v>
      </c>
      <c r="AU16">
        <v>16</v>
      </c>
      <c r="AV16">
        <v>4</v>
      </c>
      <c r="AW16">
        <v>15</v>
      </c>
      <c r="AX16">
        <v>8</v>
      </c>
      <c r="AY16">
        <v>8</v>
      </c>
      <c r="AZ16">
        <v>0</v>
      </c>
    </row>
    <row r="17" spans="1:52" x14ac:dyDescent="0.25">
      <c r="A17">
        <v>14</v>
      </c>
      <c r="C17">
        <v>4</v>
      </c>
      <c r="D17">
        <v>7</v>
      </c>
      <c r="E17">
        <v>5</v>
      </c>
      <c r="F17">
        <v>3</v>
      </c>
      <c r="G17">
        <v>4</v>
      </c>
      <c r="H17">
        <v>15</v>
      </c>
      <c r="I17">
        <v>3</v>
      </c>
      <c r="J17">
        <v>5</v>
      </c>
      <c r="K17">
        <v>5</v>
      </c>
      <c r="L17">
        <v>7</v>
      </c>
      <c r="M17">
        <v>4</v>
      </c>
      <c r="N17">
        <v>3</v>
      </c>
      <c r="O17">
        <v>4</v>
      </c>
      <c r="P17">
        <v>3</v>
      </c>
      <c r="Q17">
        <v>5</v>
      </c>
      <c r="R17">
        <v>2</v>
      </c>
      <c r="S17">
        <v>3</v>
      </c>
      <c r="T17">
        <v>5</v>
      </c>
      <c r="U17">
        <v>4</v>
      </c>
      <c r="V17">
        <v>10</v>
      </c>
      <c r="W17">
        <v>3</v>
      </c>
      <c r="X17">
        <v>11</v>
      </c>
      <c r="Y17">
        <v>13</v>
      </c>
      <c r="Z17">
        <v>4</v>
      </c>
      <c r="AA17">
        <v>7</v>
      </c>
      <c r="AB17">
        <v>0</v>
      </c>
      <c r="AC17">
        <v>3</v>
      </c>
      <c r="AD17">
        <v>4</v>
      </c>
      <c r="AE17">
        <v>4</v>
      </c>
      <c r="AF17">
        <v>0</v>
      </c>
      <c r="AG17">
        <v>2</v>
      </c>
      <c r="AH17">
        <v>2</v>
      </c>
      <c r="AI17">
        <v>11</v>
      </c>
      <c r="AJ17">
        <v>6</v>
      </c>
      <c r="AK17">
        <v>6</v>
      </c>
      <c r="AL17">
        <v>6</v>
      </c>
      <c r="AM17">
        <v>7</v>
      </c>
      <c r="AN17">
        <v>9</v>
      </c>
      <c r="AO17">
        <v>8</v>
      </c>
      <c r="AP17">
        <v>0</v>
      </c>
      <c r="AQ17">
        <v>6</v>
      </c>
      <c r="AR17">
        <v>6</v>
      </c>
      <c r="AS17">
        <v>9</v>
      </c>
      <c r="AT17">
        <v>2</v>
      </c>
      <c r="AU17">
        <v>4</v>
      </c>
      <c r="AV17">
        <v>7</v>
      </c>
      <c r="AW17">
        <v>5</v>
      </c>
      <c r="AX17">
        <v>13</v>
      </c>
      <c r="AY17">
        <v>4</v>
      </c>
      <c r="AZ17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34" workbookViewId="0">
      <selection activeCell="I71" sqref="I71"/>
    </sheetView>
  </sheetViews>
  <sheetFormatPr defaultRowHeight="15" x14ac:dyDescent="0.25"/>
  <sheetData>
    <row r="1" spans="1:52" x14ac:dyDescent="0.25">
      <c r="A1">
        <f>distance!A1</f>
        <v>0</v>
      </c>
      <c r="B1">
        <f>distance!B1</f>
        <v>0</v>
      </c>
      <c r="C1" t="str">
        <f>distance!C1</f>
        <v>Repetition 0</v>
      </c>
      <c r="D1" t="str">
        <f>distance!D1</f>
        <v>Repetition 0</v>
      </c>
      <c r="E1" t="str">
        <f>distance!E1</f>
        <v>Repetition 0</v>
      </c>
      <c r="F1" t="str">
        <f>distance!F1</f>
        <v>Repetition 0</v>
      </c>
      <c r="G1" t="str">
        <f>distance!G1</f>
        <v>Repetition 0</v>
      </c>
      <c r="H1" t="str">
        <f>distance!H1</f>
        <v>Repetition 0</v>
      </c>
      <c r="I1" t="str">
        <f>distance!I1</f>
        <v>Repetition 0</v>
      </c>
      <c r="J1" t="str">
        <f>distance!J1</f>
        <v>Repetition 0</v>
      </c>
      <c r="K1" t="str">
        <f>distance!K1</f>
        <v>Repetition 0</v>
      </c>
      <c r="L1" t="str">
        <f>distance!L1</f>
        <v>Repetition 0</v>
      </c>
      <c r="M1" t="str">
        <f>distance!M1</f>
        <v>Repetition 0</v>
      </c>
      <c r="N1" t="str">
        <f>distance!N1</f>
        <v>Repetition 0</v>
      </c>
      <c r="O1" t="str">
        <f>distance!O1</f>
        <v>Repetition 0</v>
      </c>
      <c r="P1" t="str">
        <f>distance!P1</f>
        <v>Repetition 0</v>
      </c>
      <c r="Q1" t="str">
        <f>distance!Q1</f>
        <v>Repetition 0</v>
      </c>
      <c r="R1" t="str">
        <f>distance!R1</f>
        <v>Repetition 0</v>
      </c>
      <c r="S1" t="str">
        <f>distance!S1</f>
        <v>Repetition 0</v>
      </c>
      <c r="T1" t="str">
        <f>distance!T1</f>
        <v>Repetition 0</v>
      </c>
      <c r="U1" t="str">
        <f>distance!U1</f>
        <v>Repetition 0</v>
      </c>
      <c r="V1" t="str">
        <f>distance!V1</f>
        <v>Repetition 0</v>
      </c>
      <c r="W1" t="str">
        <f>distance!W1</f>
        <v>Repetition 0</v>
      </c>
      <c r="X1" t="str">
        <f>distance!X1</f>
        <v>Repetition 0</v>
      </c>
      <c r="Y1" t="str">
        <f>distance!Y1</f>
        <v>Repetition 0</v>
      </c>
      <c r="Z1" t="str">
        <f>distance!Z1</f>
        <v>Repetition 0</v>
      </c>
      <c r="AA1" t="str">
        <f>distance!AA1</f>
        <v>Repetition 0</v>
      </c>
      <c r="AB1" t="str">
        <f>distance!AB1</f>
        <v>Repetition 1</v>
      </c>
      <c r="AC1" t="str">
        <f>distance!AC1</f>
        <v>Repetition 1</v>
      </c>
      <c r="AD1" t="str">
        <f>distance!AD1</f>
        <v>Repetition 1</v>
      </c>
      <c r="AE1" t="str">
        <f>distance!AE1</f>
        <v>Repetition 1</v>
      </c>
      <c r="AF1" t="str">
        <f>distance!AF1</f>
        <v>Repetition 1</v>
      </c>
      <c r="AG1" t="str">
        <f>distance!AG1</f>
        <v>Repetition 1</v>
      </c>
      <c r="AH1" t="str">
        <f>distance!AH1</f>
        <v>Repetition 1</v>
      </c>
      <c r="AI1" t="str">
        <f>distance!AI1</f>
        <v>Repetition 1</v>
      </c>
      <c r="AJ1" t="str">
        <f>distance!AJ1</f>
        <v>Repetition 1</v>
      </c>
      <c r="AK1" t="str">
        <f>distance!AK1</f>
        <v>Repetition 1</v>
      </c>
      <c r="AL1" t="str">
        <f>distance!AL1</f>
        <v>Repetition 1</v>
      </c>
      <c r="AM1" t="str">
        <f>distance!AM1</f>
        <v>Repetition 1</v>
      </c>
      <c r="AN1" t="str">
        <f>distance!AN1</f>
        <v>Repetition 1</v>
      </c>
      <c r="AO1" t="str">
        <f>distance!AO1</f>
        <v>Repetition 1</v>
      </c>
      <c r="AP1" t="str">
        <f>distance!AP1</f>
        <v>Repetition 1</v>
      </c>
      <c r="AQ1" t="str">
        <f>distance!AQ1</f>
        <v>Repetition 1</v>
      </c>
      <c r="AR1" t="str">
        <f>distance!AR1</f>
        <v>Repetition 1</v>
      </c>
      <c r="AS1" t="str">
        <f>distance!AS1</f>
        <v>Repetition 1</v>
      </c>
      <c r="AT1" t="str">
        <f>distance!AT1</f>
        <v>Repetition 1</v>
      </c>
      <c r="AU1" t="str">
        <f>distance!AU1</f>
        <v>Repetition 1</v>
      </c>
      <c r="AV1" t="str">
        <f>distance!AV1</f>
        <v>Repetition 1</v>
      </c>
      <c r="AW1" t="str">
        <f>distance!AW1</f>
        <v>Repetition 1</v>
      </c>
      <c r="AX1" t="str">
        <f>distance!AX1</f>
        <v>Repetition 1</v>
      </c>
      <c r="AY1" t="str">
        <f>distance!AY1</f>
        <v>Repetition 1</v>
      </c>
      <c r="AZ1" t="str">
        <f>distance!AZ1</f>
        <v>Repetition 1</v>
      </c>
    </row>
    <row r="2" spans="1:52" x14ac:dyDescent="0.25">
      <c r="A2">
        <f>distance!A2</f>
        <v>0</v>
      </c>
      <c r="B2">
        <f>distance!B2</f>
        <v>0</v>
      </c>
      <c r="C2" t="str">
        <f>distance!C2</f>
        <v>Amplitude 0</v>
      </c>
      <c r="D2" t="str">
        <f>distance!D2</f>
        <v>Amplitude 0</v>
      </c>
      <c r="E2" t="str">
        <f>distance!E2</f>
        <v>Amplitude 0</v>
      </c>
      <c r="F2" t="str">
        <f>distance!F2</f>
        <v>Amplitude 0</v>
      </c>
      <c r="G2" t="str">
        <f>distance!G2</f>
        <v>Amplitude 0</v>
      </c>
      <c r="H2" t="str">
        <f>distance!H2</f>
        <v>Amplitude 12</v>
      </c>
      <c r="I2" t="str">
        <f>distance!I2</f>
        <v>Amplitude 12</v>
      </c>
      <c r="J2" t="str">
        <f>distance!J2</f>
        <v>Amplitude 12</v>
      </c>
      <c r="K2" t="str">
        <f>distance!K2</f>
        <v>Amplitude 12</v>
      </c>
      <c r="L2" t="str">
        <f>distance!L2</f>
        <v>Amplitude 12</v>
      </c>
      <c r="M2" t="str">
        <f>distance!M2</f>
        <v>Amplitude 24</v>
      </c>
      <c r="N2" t="str">
        <f>distance!N2</f>
        <v>Amplitude 24</v>
      </c>
      <c r="O2" t="str">
        <f>distance!O2</f>
        <v>Amplitude 24</v>
      </c>
      <c r="P2" t="str">
        <f>distance!P2</f>
        <v>Amplitude 24</v>
      </c>
      <c r="Q2" t="str">
        <f>distance!Q2</f>
        <v>Amplitude 24</v>
      </c>
      <c r="R2" t="str">
        <f>distance!R2</f>
        <v>Amplitude 48</v>
      </c>
      <c r="S2" t="str">
        <f>distance!S2</f>
        <v>Amplitude 48</v>
      </c>
      <c r="T2" t="str">
        <f>distance!T2</f>
        <v>Amplitude 48</v>
      </c>
      <c r="U2" t="str">
        <f>distance!U2</f>
        <v>Amplitude 48</v>
      </c>
      <c r="V2" t="str">
        <f>distance!V2</f>
        <v>Amplitude 48</v>
      </c>
      <c r="W2" t="str">
        <f>distance!W2</f>
        <v>Amplitude 6</v>
      </c>
      <c r="X2" t="str">
        <f>distance!X2</f>
        <v>Amplitude 6</v>
      </c>
      <c r="Y2" t="str">
        <f>distance!Y2</f>
        <v>Amplitude 6</v>
      </c>
      <c r="Z2" t="str">
        <f>distance!Z2</f>
        <v>Amplitude 6</v>
      </c>
      <c r="AA2" t="str">
        <f>distance!AA2</f>
        <v>Amplitude 6</v>
      </c>
      <c r="AB2" t="str">
        <f>distance!AB2</f>
        <v>Amplitude 0</v>
      </c>
      <c r="AC2" t="str">
        <f>distance!AC2</f>
        <v>Amplitude 0</v>
      </c>
      <c r="AD2" t="str">
        <f>distance!AD2</f>
        <v>Amplitude 0</v>
      </c>
      <c r="AE2" t="str">
        <f>distance!AE2</f>
        <v>Amplitude 0</v>
      </c>
      <c r="AF2" t="str">
        <f>distance!AF2</f>
        <v>Amplitude 0</v>
      </c>
      <c r="AG2" t="str">
        <f>distance!AG2</f>
        <v>Amplitude 12</v>
      </c>
      <c r="AH2" t="str">
        <f>distance!AH2</f>
        <v>Amplitude 12</v>
      </c>
      <c r="AI2" t="str">
        <f>distance!AI2</f>
        <v>Amplitude 12</v>
      </c>
      <c r="AJ2" t="str">
        <f>distance!AJ2</f>
        <v>Amplitude 12</v>
      </c>
      <c r="AK2" t="str">
        <f>distance!AK2</f>
        <v>Amplitude 12</v>
      </c>
      <c r="AL2" t="str">
        <f>distance!AL2</f>
        <v>Amplitude 24</v>
      </c>
      <c r="AM2" t="str">
        <f>distance!AM2</f>
        <v>Amplitude 24</v>
      </c>
      <c r="AN2" t="str">
        <f>distance!AN2</f>
        <v>Amplitude 24</v>
      </c>
      <c r="AO2" t="str">
        <f>distance!AO2</f>
        <v>Amplitude 24</v>
      </c>
      <c r="AP2" t="str">
        <f>distance!AP2</f>
        <v>Amplitude 24</v>
      </c>
      <c r="AQ2" t="str">
        <f>distance!AQ2</f>
        <v>Amplitude 48</v>
      </c>
      <c r="AR2" t="str">
        <f>distance!AR2</f>
        <v>Amplitude 48</v>
      </c>
      <c r="AS2" t="str">
        <f>distance!AS2</f>
        <v>Amplitude 48</v>
      </c>
      <c r="AT2" t="str">
        <f>distance!AT2</f>
        <v>Amplitude 48</v>
      </c>
      <c r="AU2" t="str">
        <f>distance!AU2</f>
        <v>Amplitude 48</v>
      </c>
      <c r="AV2" t="str">
        <f>distance!AV2</f>
        <v>Amplitude 6</v>
      </c>
      <c r="AW2" t="str">
        <f>distance!AW2</f>
        <v>Amplitude 6</v>
      </c>
      <c r="AX2" t="str">
        <f>distance!AX2</f>
        <v>Amplitude 6</v>
      </c>
      <c r="AY2" t="str">
        <f>distance!AY2</f>
        <v>Amplitude 6</v>
      </c>
      <c r="AZ2" t="str">
        <f>distance!AZ2</f>
        <v>Amplitude 6</v>
      </c>
    </row>
    <row r="3" spans="1:52" x14ac:dyDescent="0.25">
      <c r="A3">
        <f>distance!A3</f>
        <v>0</v>
      </c>
      <c r="B3">
        <f>distance!B3</f>
        <v>0</v>
      </c>
      <c r="C3" t="str">
        <f>distance!C3</f>
        <v>WL 100</v>
      </c>
      <c r="D3" t="str">
        <f>distance!D3</f>
        <v>WL 200</v>
      </c>
      <c r="E3" t="str">
        <f>distance!E3</f>
        <v>WL 400</v>
      </c>
      <c r="F3" t="str">
        <f>distance!F3</f>
        <v>WL 50</v>
      </c>
      <c r="G3" t="str">
        <f>distance!G3</f>
        <v>WL 800</v>
      </c>
      <c r="H3" t="str">
        <f>distance!H3</f>
        <v>WL 100</v>
      </c>
      <c r="I3" t="str">
        <f>distance!I3</f>
        <v>WL 200</v>
      </c>
      <c r="J3" t="str">
        <f>distance!J3</f>
        <v>WL 400</v>
      </c>
      <c r="K3" t="str">
        <f>distance!K3</f>
        <v>WL 50</v>
      </c>
      <c r="L3" t="str">
        <f>distance!L3</f>
        <v>WL 800</v>
      </c>
      <c r="M3" t="str">
        <f>distance!M3</f>
        <v>WL 100</v>
      </c>
      <c r="N3" t="str">
        <f>distance!N3</f>
        <v>WL 200</v>
      </c>
      <c r="O3" t="str">
        <f>distance!O3</f>
        <v>WL 400</v>
      </c>
      <c r="P3" t="str">
        <f>distance!P3</f>
        <v>WL 50</v>
      </c>
      <c r="Q3" t="str">
        <f>distance!Q3</f>
        <v>WL 800</v>
      </c>
      <c r="R3" t="str">
        <f>distance!R3</f>
        <v>WL 100</v>
      </c>
      <c r="S3" t="str">
        <f>distance!S3</f>
        <v>WL 200</v>
      </c>
      <c r="T3" t="str">
        <f>distance!T3</f>
        <v>WL 400</v>
      </c>
      <c r="U3" t="str">
        <f>distance!U3</f>
        <v>WL 50</v>
      </c>
      <c r="V3" t="str">
        <f>distance!V3</f>
        <v>WL 800</v>
      </c>
      <c r="W3" t="str">
        <f>distance!W3</f>
        <v>WL 100</v>
      </c>
      <c r="X3" t="str">
        <f>distance!X3</f>
        <v>WL 200</v>
      </c>
      <c r="Y3" t="str">
        <f>distance!Y3</f>
        <v>WL 400</v>
      </c>
      <c r="Z3" t="str">
        <f>distance!Z3</f>
        <v>WL 50</v>
      </c>
      <c r="AA3" t="str">
        <f>distance!AA3</f>
        <v>WL 800</v>
      </c>
      <c r="AB3" t="str">
        <f>distance!AB3</f>
        <v>WL 100</v>
      </c>
      <c r="AC3" t="str">
        <f>distance!AC3</f>
        <v>WL 200</v>
      </c>
      <c r="AD3" t="str">
        <f>distance!AD3</f>
        <v>WL 400</v>
      </c>
      <c r="AE3" t="str">
        <f>distance!AE3</f>
        <v>WL 50</v>
      </c>
      <c r="AF3" t="str">
        <f>distance!AF3</f>
        <v>WL 800</v>
      </c>
      <c r="AG3" t="str">
        <f>distance!AG3</f>
        <v>WL 100</v>
      </c>
      <c r="AH3" t="str">
        <f>distance!AH3</f>
        <v>WL 200</v>
      </c>
      <c r="AI3" t="str">
        <f>distance!AI3</f>
        <v>WL 400</v>
      </c>
      <c r="AJ3" t="str">
        <f>distance!AJ3</f>
        <v>WL 50</v>
      </c>
      <c r="AK3" t="str">
        <f>distance!AK3</f>
        <v>WL 800</v>
      </c>
      <c r="AL3" t="str">
        <f>distance!AL3</f>
        <v>WL 100</v>
      </c>
      <c r="AM3" t="str">
        <f>distance!AM3</f>
        <v>WL 200</v>
      </c>
      <c r="AN3" t="str">
        <f>distance!AN3</f>
        <v>WL 400</v>
      </c>
      <c r="AO3" t="str">
        <f>distance!AO3</f>
        <v>WL 50</v>
      </c>
      <c r="AP3" t="str">
        <f>distance!AP3</f>
        <v>WL 800</v>
      </c>
      <c r="AQ3" t="str">
        <f>distance!AQ3</f>
        <v>WL 100</v>
      </c>
      <c r="AR3" t="str">
        <f>distance!AR3</f>
        <v>WL 200</v>
      </c>
      <c r="AS3" t="str">
        <f>distance!AS3</f>
        <v>WL 400</v>
      </c>
      <c r="AT3" t="str">
        <f>distance!AT3</f>
        <v>WL 50</v>
      </c>
      <c r="AU3" t="str">
        <f>distance!AU3</f>
        <v>WL 800</v>
      </c>
      <c r="AV3" t="str">
        <f>distance!AV3</f>
        <v>WL 100</v>
      </c>
      <c r="AW3" t="str">
        <f>distance!AW3</f>
        <v>WL 200</v>
      </c>
      <c r="AX3" t="str">
        <f>distance!AX3</f>
        <v>WL 400</v>
      </c>
      <c r="AY3" t="str">
        <f>distance!AY3</f>
        <v>WL 50</v>
      </c>
      <c r="AZ3" t="str">
        <f>distance!AZ3</f>
        <v>WL 800</v>
      </c>
    </row>
    <row r="4" spans="1:52" x14ac:dyDescent="0.25">
      <c r="A4" t="str">
        <f>distance!A4</f>
        <v>userID</v>
      </c>
      <c r="B4" t="str">
        <f>distance!B4</f>
        <v>condition</v>
      </c>
      <c r="C4" t="str">
        <f>distance!C4</f>
        <v>rep_0--amp_0--wav_100</v>
      </c>
      <c r="D4" t="str">
        <f>distance!D4</f>
        <v>rep_0--amp_0--wav_200</v>
      </c>
      <c r="E4" t="str">
        <f>distance!E4</f>
        <v>rep_0--amp_0--wav_400</v>
      </c>
      <c r="F4" t="str">
        <f>distance!F4</f>
        <v>rep_0--amp_0--wav_50</v>
      </c>
      <c r="G4" t="str">
        <f>distance!G4</f>
        <v>rep_0--amp_0--wav_800</v>
      </c>
      <c r="H4" t="str">
        <f>distance!H4</f>
        <v>rep_0--amp_12--wav_100</v>
      </c>
      <c r="I4" t="str">
        <f>distance!I4</f>
        <v>rep_0--amp_12--wav_200</v>
      </c>
      <c r="J4" t="str">
        <f>distance!J4</f>
        <v>rep_0--amp_12--wav_400</v>
      </c>
      <c r="K4" t="str">
        <f>distance!K4</f>
        <v>rep_0--amp_12--wav_50</v>
      </c>
      <c r="L4" t="str">
        <f>distance!L4</f>
        <v>rep_0--amp_12--wav_800</v>
      </c>
      <c r="M4" t="str">
        <f>distance!M4</f>
        <v>rep_0--amp_24--wav_100</v>
      </c>
      <c r="N4" t="str">
        <f>distance!N4</f>
        <v>rep_0--amp_24--wav_100</v>
      </c>
      <c r="O4" t="str">
        <f>distance!O4</f>
        <v>rep_0--amp_24--wav_200</v>
      </c>
      <c r="P4" t="str">
        <f>distance!P4</f>
        <v>rep_0--amp_24--wav_200</v>
      </c>
      <c r="Q4" t="str">
        <f>distance!Q4</f>
        <v>rep_0--amp_24--wav_400</v>
      </c>
      <c r="R4" t="str">
        <f>distance!R4</f>
        <v>rep_0--amp_24--wav_400</v>
      </c>
      <c r="S4" t="str">
        <f>distance!S4</f>
        <v>rep_0--amp_24--wav_50</v>
      </c>
      <c r="T4" t="str">
        <f>distance!T4</f>
        <v>rep_0--amp_24--wav_50</v>
      </c>
      <c r="U4" t="str">
        <f>distance!U4</f>
        <v>rep_0--amp_24--wav_800</v>
      </c>
      <c r="V4" t="str">
        <f>distance!V4</f>
        <v>rep_0--amp_24--wav_800</v>
      </c>
      <c r="W4" t="str">
        <f>distance!W4</f>
        <v>rep_0--amp_6--wav_100</v>
      </c>
      <c r="X4" t="str">
        <f>distance!X4</f>
        <v>rep_0--amp_6--wav_200</v>
      </c>
      <c r="Y4" t="str">
        <f>distance!Y4</f>
        <v>rep_0--amp_6--wav_400</v>
      </c>
      <c r="Z4" t="str">
        <f>distance!Z4</f>
        <v>rep_0--amp_6--wav_50</v>
      </c>
      <c r="AA4" t="str">
        <f>distance!AA4</f>
        <v>rep_0--amp_6--wav_800</v>
      </c>
      <c r="AB4" t="str">
        <f>distance!AB4</f>
        <v>rep_1--amp_0--wav_100</v>
      </c>
      <c r="AC4" t="str">
        <f>distance!AC4</f>
        <v>rep_1--amp_0--wav_200</v>
      </c>
      <c r="AD4" t="str">
        <f>distance!AD4</f>
        <v>rep_1--amp_0--wav_400</v>
      </c>
      <c r="AE4" t="str">
        <f>distance!AE4</f>
        <v>rep_1--amp_0--wav_50</v>
      </c>
      <c r="AF4" t="str">
        <f>distance!AF4</f>
        <v>rep_1--amp_0--wav_800</v>
      </c>
      <c r="AG4" t="str">
        <f>distance!AG4</f>
        <v>rep_1--amp_12--wav_100</v>
      </c>
      <c r="AH4" t="str">
        <f>distance!AH4</f>
        <v>rep_1--amp_12--wav_200</v>
      </c>
      <c r="AI4" t="str">
        <f>distance!AI4</f>
        <v>rep_1--amp_12--wav_400</v>
      </c>
      <c r="AJ4" t="str">
        <f>distance!AJ4</f>
        <v>rep_1--amp_12--wav_50</v>
      </c>
      <c r="AK4" t="str">
        <f>distance!AK4</f>
        <v>rep_1--amp_12--wav_800</v>
      </c>
      <c r="AL4" t="str">
        <f>distance!AL4</f>
        <v>rep_1--amp_24--wav_100</v>
      </c>
      <c r="AM4" t="str">
        <f>distance!AM4</f>
        <v>rep_1--amp_24--wav_100</v>
      </c>
      <c r="AN4" t="str">
        <f>distance!AN4</f>
        <v>rep_1--amp_24--wav_200</v>
      </c>
      <c r="AO4" t="str">
        <f>distance!AO4</f>
        <v>rep_1--amp_24--wav_200</v>
      </c>
      <c r="AP4" t="str">
        <f>distance!AP4</f>
        <v>rep_1--amp_24--wav_400</v>
      </c>
      <c r="AQ4" t="str">
        <f>distance!AQ4</f>
        <v>rep_1--amp_24--wav_400</v>
      </c>
      <c r="AR4" t="str">
        <f>distance!AR4</f>
        <v>rep_1--amp_24--wav_50</v>
      </c>
      <c r="AS4" t="str">
        <f>distance!AS4</f>
        <v>rep_1--amp_24--wav_50</v>
      </c>
      <c r="AT4" t="str">
        <f>distance!AT4</f>
        <v>rep_1--amp_24--wav_800</v>
      </c>
      <c r="AU4" t="str">
        <f>distance!AU4</f>
        <v>rep_1--amp_24--wav_800</v>
      </c>
      <c r="AV4" t="str">
        <f>distance!AV4</f>
        <v>rep_1--amp_6--wav_100</v>
      </c>
      <c r="AW4" t="str">
        <f>distance!AW4</f>
        <v>rep_1--amp_6--wav_200</v>
      </c>
      <c r="AX4" t="str">
        <f>distance!AX4</f>
        <v>rep_1--amp_6--wav_400</v>
      </c>
      <c r="AY4" t="str">
        <f>distance!AY4</f>
        <v>rep_1--amp_6--wav_50</v>
      </c>
      <c r="AZ4" t="str">
        <f>distance!AZ4</f>
        <v>rep_1--amp_6--wav_800</v>
      </c>
    </row>
    <row r="5" spans="1:52" x14ac:dyDescent="0.25">
      <c r="A5">
        <f>distance!A5</f>
        <v>1</v>
      </c>
    </row>
    <row r="6" spans="1:52" x14ac:dyDescent="0.25">
      <c r="A6">
        <f>distance!A6</f>
        <v>2</v>
      </c>
    </row>
    <row r="7" spans="1:52" x14ac:dyDescent="0.25">
      <c r="A7">
        <f>distance!A7</f>
        <v>3</v>
      </c>
      <c r="C7">
        <f>IF(AND(target!C7&gt;0,distance!C7&gt;25),1,0)</f>
        <v>0</v>
      </c>
      <c r="D7">
        <f>IF(AND(target!D7&gt;0,distance!D7&gt;25),1,0)</f>
        <v>0</v>
      </c>
      <c r="E7">
        <f>IF(AND(target!E7&gt;0,distance!E7&gt;25),1,0)</f>
        <v>0</v>
      </c>
      <c r="F7">
        <f>IF(AND(target!F7&gt;0,distance!F7&gt;25),1,0)</f>
        <v>0</v>
      </c>
      <c r="G7">
        <f>IF(AND(target!G7&gt;0,distance!G7&gt;25),1,0)</f>
        <v>0</v>
      </c>
      <c r="H7">
        <f>IF(AND(target!H7&gt;0,distance!H7&gt;25),1,0)</f>
        <v>0</v>
      </c>
      <c r="I7">
        <f>IF(AND(target!I7&gt;0,distance!I7&gt;25),1,0)</f>
        <v>0</v>
      </c>
      <c r="J7">
        <f>IF(AND(target!J7&gt;0,distance!J7&gt;25),1,0)</f>
        <v>0</v>
      </c>
      <c r="K7">
        <f>IF(AND(target!K7&gt;0,distance!K7&gt;25),1,0)</f>
        <v>0</v>
      </c>
      <c r="L7">
        <f>IF(AND(target!L7&gt;0,distance!L7&gt;25),1,0)</f>
        <v>0</v>
      </c>
      <c r="M7">
        <f>IF(AND(target!M7&gt;0,distance!M7&gt;25),1,0)</f>
        <v>0</v>
      </c>
      <c r="N7">
        <f>IF(AND(target!N7&gt;0,distance!N7&gt;25),1,0)</f>
        <v>0</v>
      </c>
      <c r="O7">
        <f>IF(AND(target!O7&gt;0,distance!O7&gt;25),1,0)</f>
        <v>0</v>
      </c>
      <c r="P7">
        <f>IF(AND(target!P7&gt;0,distance!P7&gt;25),1,0)</f>
        <v>0</v>
      </c>
      <c r="Q7">
        <f>IF(AND(target!Q7&gt;0,distance!Q7&gt;25),1,0)</f>
        <v>0</v>
      </c>
      <c r="R7">
        <f>IF(AND(target!R7&gt;0,distance!R7&gt;25),1,0)</f>
        <v>0</v>
      </c>
      <c r="S7">
        <f>IF(AND(target!S7&gt;0,distance!S7&gt;25),1,0)</f>
        <v>0</v>
      </c>
      <c r="T7">
        <f>IF(AND(target!T7&gt;0,distance!T7&gt;25),1,0)</f>
        <v>0</v>
      </c>
      <c r="U7">
        <f>IF(AND(target!U7&gt;0,distance!U7&gt;25),1,0)</f>
        <v>0</v>
      </c>
      <c r="V7">
        <f>IF(AND(target!V7&gt;0,distance!V7&gt;25),1,0)</f>
        <v>0</v>
      </c>
      <c r="W7">
        <f>IF(AND(target!W7&gt;0,distance!W7&gt;25),1,0)</f>
        <v>0</v>
      </c>
      <c r="X7">
        <f>IF(AND(target!X7&gt;0,distance!X7&gt;25),1,0)</f>
        <v>0</v>
      </c>
      <c r="Y7">
        <f>IF(AND(target!Y7&gt;0,distance!Y7&gt;25),1,0)</f>
        <v>0</v>
      </c>
      <c r="Z7">
        <f>IF(AND(target!Z7&gt;0,distance!Z7&gt;25),1,0)</f>
        <v>0</v>
      </c>
      <c r="AA7">
        <f>IF(AND(target!AA7&gt;0,distance!AA7&gt;25),1,0)</f>
        <v>0</v>
      </c>
      <c r="AB7">
        <f>IF(AND(target!AB7&gt;0,distance!AB7&gt;25),1,0)</f>
        <v>0</v>
      </c>
      <c r="AC7">
        <f>IF(AND(target!AC7&gt;0,distance!AC7&gt;25),1,0)</f>
        <v>0</v>
      </c>
      <c r="AD7">
        <f>IF(AND(target!AD7&gt;0,distance!AD7&gt;25),1,0)</f>
        <v>0</v>
      </c>
      <c r="AE7">
        <f>IF(AND(target!AE7&gt;0,distance!AE7&gt;25),1,0)</f>
        <v>0</v>
      </c>
      <c r="AF7">
        <f>IF(AND(target!AF7&gt;0,distance!AF7&gt;25),1,0)</f>
        <v>0</v>
      </c>
      <c r="AG7">
        <f>IF(AND(target!AG7&gt;0,distance!AG7&gt;25),1,0)</f>
        <v>0</v>
      </c>
      <c r="AH7">
        <f>IF(AND(target!AH7&gt;0,distance!AH7&gt;25),1,0)</f>
        <v>0</v>
      </c>
      <c r="AI7">
        <f>IF(AND(target!AI7&gt;0,distance!AI7&gt;25),1,0)</f>
        <v>0</v>
      </c>
      <c r="AJ7">
        <f>IF(AND(target!AJ7&gt;0,distance!AJ7&gt;25),1,0)</f>
        <v>0</v>
      </c>
      <c r="AK7">
        <f>IF(AND(target!AK7&gt;0,distance!AK7&gt;25),1,0)</f>
        <v>1</v>
      </c>
      <c r="AL7">
        <f>IF(AND(target!AL7&gt;0,distance!AL7&gt;25),1,0)</f>
        <v>0</v>
      </c>
      <c r="AM7">
        <f>IF(AND(target!AM7&gt;0,distance!AM7&gt;25),1,0)</f>
        <v>0</v>
      </c>
      <c r="AN7">
        <f>IF(AND(target!AN7&gt;0,distance!AN7&gt;25),1,0)</f>
        <v>0</v>
      </c>
      <c r="AO7">
        <f>IF(AND(target!AO7&gt;0,distance!AO7&gt;25),1,0)</f>
        <v>0</v>
      </c>
      <c r="AP7">
        <f>IF(AND(target!AP7&gt;0,distance!AP7&gt;25),1,0)</f>
        <v>0</v>
      </c>
      <c r="AQ7">
        <f>IF(AND(target!AQ7&gt;0,distance!AQ7&gt;25),1,0)</f>
        <v>0</v>
      </c>
      <c r="AR7">
        <f>IF(AND(target!AR7&gt;0,distance!AR7&gt;25),1,0)</f>
        <v>0</v>
      </c>
      <c r="AS7">
        <f>IF(AND(target!AS7&gt;0,distance!AS7&gt;25),1,0)</f>
        <v>0</v>
      </c>
      <c r="AT7">
        <f>IF(AND(target!AT7&gt;0,distance!AT7&gt;25),1,0)</f>
        <v>0</v>
      </c>
      <c r="AU7">
        <f>IF(AND(target!AU7&gt;0,distance!AU7&gt;25),1,0)</f>
        <v>0</v>
      </c>
      <c r="AV7">
        <f>IF(AND(target!AV7&gt;0,distance!AV7&gt;25),1,0)</f>
        <v>0</v>
      </c>
      <c r="AW7">
        <f>IF(AND(target!AW7&gt;0,distance!AW7&gt;25),1,0)</f>
        <v>0</v>
      </c>
      <c r="AX7">
        <f>IF(AND(target!AX7&gt;0,distance!AX7&gt;25),1,0)</f>
        <v>0</v>
      </c>
      <c r="AY7">
        <f>IF(AND(target!AY7&gt;0,distance!AY7&gt;25),1,0)</f>
        <v>0</v>
      </c>
      <c r="AZ7">
        <f>IF(AND(target!AZ7&gt;0,distance!AZ7&gt;25),1,0)</f>
        <v>0</v>
      </c>
    </row>
    <row r="8" spans="1:52" x14ac:dyDescent="0.25">
      <c r="A8">
        <f>distance!A8</f>
        <v>4</v>
      </c>
      <c r="C8">
        <f>IF(AND(target!C8&gt;0,distance!C8&gt;25),1,0)</f>
        <v>0</v>
      </c>
      <c r="D8">
        <f>IF(AND(target!D8&gt;0,distance!D8&gt;25),1,0)</f>
        <v>1</v>
      </c>
      <c r="E8">
        <f>IF(AND(target!E8&gt;0,distance!E8&gt;25),1,0)</f>
        <v>0</v>
      </c>
      <c r="F8">
        <f>IF(AND(target!F8&gt;0,distance!F8&gt;25),1,0)</f>
        <v>1</v>
      </c>
      <c r="G8">
        <f>IF(AND(target!G8&gt;0,distance!G8&gt;25),1,0)</f>
        <v>1</v>
      </c>
      <c r="H8">
        <f>IF(AND(target!H8&gt;0,distance!H8&gt;25),1,0)</f>
        <v>0</v>
      </c>
      <c r="I8">
        <f>IF(AND(target!I8&gt;0,distance!I8&gt;25),1,0)</f>
        <v>0</v>
      </c>
      <c r="J8">
        <f>IF(AND(target!J8&gt;0,distance!J8&gt;25),1,0)</f>
        <v>1</v>
      </c>
      <c r="K8">
        <f>IF(AND(target!K8&gt;0,distance!K8&gt;25),1,0)</f>
        <v>0</v>
      </c>
      <c r="L8">
        <f>IF(AND(target!L8&gt;0,distance!L8&gt;25),1,0)</f>
        <v>0</v>
      </c>
      <c r="M8">
        <f>IF(AND(target!M8&gt;0,distance!M8&gt;25),1,0)</f>
        <v>0</v>
      </c>
      <c r="N8">
        <f>IF(AND(target!N8&gt;0,distance!N8&gt;25),1,0)</f>
        <v>0</v>
      </c>
      <c r="O8">
        <f>IF(AND(target!O8&gt;0,distance!O8&gt;25),1,0)</f>
        <v>0</v>
      </c>
      <c r="P8">
        <f>IF(AND(target!P8&gt;0,distance!P8&gt;25),1,0)</f>
        <v>0</v>
      </c>
      <c r="Q8">
        <f>IF(AND(target!Q8&gt;0,distance!Q8&gt;25),1,0)</f>
        <v>0</v>
      </c>
      <c r="R8">
        <f>IF(AND(target!R8&gt;0,distance!R8&gt;25),1,0)</f>
        <v>0</v>
      </c>
      <c r="S8">
        <f>IF(AND(target!S8&gt;0,distance!S8&gt;25),1,0)</f>
        <v>0</v>
      </c>
      <c r="T8">
        <f>IF(AND(target!T8&gt;0,distance!T8&gt;25),1,0)</f>
        <v>0</v>
      </c>
      <c r="U8">
        <f>IF(AND(target!U8&gt;0,distance!U8&gt;25),1,0)</f>
        <v>0</v>
      </c>
      <c r="V8">
        <f>IF(AND(target!V8&gt;0,distance!V8&gt;25),1,0)</f>
        <v>0</v>
      </c>
      <c r="W8">
        <f>IF(AND(target!W8&gt;0,distance!W8&gt;25),1,0)</f>
        <v>0</v>
      </c>
      <c r="X8">
        <f>IF(AND(target!X8&gt;0,distance!X8&gt;25),1,0)</f>
        <v>0</v>
      </c>
      <c r="Y8">
        <f>IF(AND(target!Y8&gt;0,distance!Y8&gt;25),1,0)</f>
        <v>0</v>
      </c>
      <c r="Z8">
        <f>IF(AND(target!Z8&gt;0,distance!Z8&gt;25),1,0)</f>
        <v>0</v>
      </c>
      <c r="AA8">
        <f>IF(AND(target!AA8&gt;0,distance!AA8&gt;25),1,0)</f>
        <v>1</v>
      </c>
      <c r="AB8">
        <f>IF(AND(target!AB8&gt;0,distance!AB8&gt;25),1,0)</f>
        <v>0</v>
      </c>
      <c r="AC8">
        <f>IF(AND(target!AC8&gt;0,distance!AC8&gt;25),1,0)</f>
        <v>0</v>
      </c>
      <c r="AD8">
        <f>IF(AND(target!AD8&gt;0,distance!AD8&gt;25),1,0)</f>
        <v>0</v>
      </c>
      <c r="AE8">
        <f>IF(AND(target!AE8&gt;0,distance!AE8&gt;25),1,0)</f>
        <v>0</v>
      </c>
      <c r="AF8">
        <f>IF(AND(target!AF8&gt;0,distance!AF8&gt;25),1,0)</f>
        <v>0</v>
      </c>
      <c r="AG8">
        <f>IF(AND(target!AG8&gt;0,distance!AG8&gt;25),1,0)</f>
        <v>0</v>
      </c>
      <c r="AH8">
        <f>IF(AND(target!AH8&gt;0,distance!AH8&gt;25),1,0)</f>
        <v>0</v>
      </c>
      <c r="AI8">
        <f>IF(AND(target!AI8&gt;0,distance!AI8&gt;25),1,0)</f>
        <v>0</v>
      </c>
      <c r="AJ8">
        <f>IF(AND(target!AJ8&gt;0,distance!AJ8&gt;25),1,0)</f>
        <v>0</v>
      </c>
      <c r="AK8">
        <f>IF(AND(target!AK8&gt;0,distance!AK8&gt;25),1,0)</f>
        <v>1</v>
      </c>
      <c r="AL8">
        <f>IF(AND(target!AL8&gt;0,distance!AL8&gt;25),1,0)</f>
        <v>0</v>
      </c>
      <c r="AM8">
        <f>IF(AND(target!AM8&gt;0,distance!AM8&gt;25),1,0)</f>
        <v>0</v>
      </c>
      <c r="AN8">
        <f>IF(AND(target!AN8&gt;0,distance!AN8&gt;25),1,0)</f>
        <v>0</v>
      </c>
      <c r="AO8">
        <f>IF(AND(target!AO8&gt;0,distance!AO8&gt;25),1,0)</f>
        <v>0</v>
      </c>
      <c r="AP8">
        <f>IF(AND(target!AP8&gt;0,distance!AP8&gt;25),1,0)</f>
        <v>0</v>
      </c>
      <c r="AQ8">
        <f>IF(AND(target!AQ8&gt;0,distance!AQ8&gt;25),1,0)</f>
        <v>0</v>
      </c>
      <c r="AR8">
        <f>IF(AND(target!AR8&gt;0,distance!AR8&gt;25),1,0)</f>
        <v>0</v>
      </c>
      <c r="AS8">
        <f>IF(AND(target!AS8&gt;0,distance!AS8&gt;25),1,0)</f>
        <v>0</v>
      </c>
      <c r="AT8">
        <f>IF(AND(target!AT8&gt;0,distance!AT8&gt;25),1,0)</f>
        <v>0</v>
      </c>
      <c r="AU8">
        <f>IF(AND(target!AU8&gt;0,distance!AU8&gt;25),1,0)</f>
        <v>0</v>
      </c>
      <c r="AV8">
        <f>IF(AND(target!AV8&gt;0,distance!AV8&gt;25),1,0)</f>
        <v>0</v>
      </c>
      <c r="AW8">
        <f>IF(AND(target!AW8&gt;0,distance!AW8&gt;25),1,0)</f>
        <v>0</v>
      </c>
      <c r="AX8">
        <f>IF(AND(target!AX8&gt;0,distance!AX8&gt;25),1,0)</f>
        <v>0</v>
      </c>
      <c r="AY8">
        <f>IF(AND(target!AY8&gt;0,distance!AY8&gt;25),1,0)</f>
        <v>0</v>
      </c>
      <c r="AZ8">
        <f>IF(AND(target!AZ8&gt;0,distance!AZ8&gt;25),1,0)</f>
        <v>1</v>
      </c>
    </row>
    <row r="9" spans="1:52" x14ac:dyDescent="0.25">
      <c r="A9">
        <f>distance!A9</f>
        <v>5</v>
      </c>
      <c r="C9">
        <f>IF(AND(target!C9&gt;0,distance!C9&gt;25),1,0)</f>
        <v>0</v>
      </c>
      <c r="D9">
        <f>IF(AND(target!D9&gt;0,distance!D9&gt;25),1,0)</f>
        <v>0</v>
      </c>
      <c r="E9">
        <f>IF(AND(target!E9&gt;0,distance!E9&gt;25),1,0)</f>
        <v>0</v>
      </c>
      <c r="F9">
        <f>IF(AND(target!F9&gt;0,distance!F9&gt;25),1,0)</f>
        <v>0</v>
      </c>
      <c r="G9">
        <f>IF(AND(target!G9&gt;0,distance!G9&gt;25),1,0)</f>
        <v>0</v>
      </c>
      <c r="H9">
        <f>IF(AND(target!H9&gt;0,distance!H9&gt;25),1,0)</f>
        <v>0</v>
      </c>
      <c r="I9">
        <f>IF(AND(target!I9&gt;0,distance!I9&gt;25),1,0)</f>
        <v>0</v>
      </c>
      <c r="J9">
        <f>IF(AND(target!J9&gt;0,distance!J9&gt;25),1,0)</f>
        <v>0</v>
      </c>
      <c r="K9">
        <f>IF(AND(target!K9&gt;0,distance!K9&gt;25),1,0)</f>
        <v>0</v>
      </c>
      <c r="L9">
        <f>IF(AND(target!L9&gt;0,distance!L9&gt;25),1,0)</f>
        <v>0</v>
      </c>
      <c r="M9">
        <f>IF(AND(target!M9&gt;0,distance!M9&gt;25),1,0)</f>
        <v>0</v>
      </c>
      <c r="N9">
        <f>IF(AND(target!N9&gt;0,distance!N9&gt;25),1,0)</f>
        <v>0</v>
      </c>
      <c r="O9">
        <f>IF(AND(target!O9&gt;0,distance!O9&gt;25),1,0)</f>
        <v>0</v>
      </c>
      <c r="P9">
        <f>IF(AND(target!P9&gt;0,distance!P9&gt;25),1,0)</f>
        <v>0</v>
      </c>
      <c r="Q9">
        <f>IF(AND(target!Q9&gt;0,distance!Q9&gt;25),1,0)</f>
        <v>0</v>
      </c>
      <c r="R9">
        <f>IF(AND(target!R9&gt;0,distance!R9&gt;25),1,0)</f>
        <v>0</v>
      </c>
      <c r="S9">
        <f>IF(AND(target!S9&gt;0,distance!S9&gt;25),1,0)</f>
        <v>0</v>
      </c>
      <c r="T9">
        <f>IF(AND(target!T9&gt;0,distance!T9&gt;25),1,0)</f>
        <v>0</v>
      </c>
      <c r="U9">
        <f>IF(AND(target!U9&gt;0,distance!U9&gt;25),1,0)</f>
        <v>0</v>
      </c>
      <c r="V9">
        <f>IF(AND(target!V9&gt;0,distance!V9&gt;25),1,0)</f>
        <v>0</v>
      </c>
      <c r="W9">
        <f>IF(AND(target!W9&gt;0,distance!W9&gt;25),1,0)</f>
        <v>0</v>
      </c>
      <c r="X9">
        <f>IF(AND(target!X9&gt;0,distance!X9&gt;25),1,0)</f>
        <v>0</v>
      </c>
      <c r="Y9">
        <f>IF(AND(target!Y9&gt;0,distance!Y9&gt;25),1,0)</f>
        <v>0</v>
      </c>
      <c r="Z9">
        <f>IF(AND(target!Z9&gt;0,distance!Z9&gt;25),1,0)</f>
        <v>0</v>
      </c>
      <c r="AA9">
        <f>IF(AND(target!AA9&gt;0,distance!AA9&gt;25),1,0)</f>
        <v>0</v>
      </c>
      <c r="AB9">
        <f>IF(AND(target!AB9&gt;0,distance!AB9&gt;25),1,0)</f>
        <v>0</v>
      </c>
      <c r="AC9">
        <f>IF(AND(target!AC9&gt;0,distance!AC9&gt;25),1,0)</f>
        <v>0</v>
      </c>
      <c r="AD9">
        <f>IF(AND(target!AD9&gt;0,distance!AD9&gt;25),1,0)</f>
        <v>0</v>
      </c>
      <c r="AE9">
        <f>IF(AND(target!AE9&gt;0,distance!AE9&gt;25),1,0)</f>
        <v>0</v>
      </c>
      <c r="AF9">
        <f>IF(AND(target!AF9&gt;0,distance!AF9&gt;25),1,0)</f>
        <v>0</v>
      </c>
      <c r="AG9">
        <f>IF(AND(target!AG9&gt;0,distance!AG9&gt;25),1,0)</f>
        <v>0</v>
      </c>
      <c r="AH9">
        <f>IF(AND(target!AH9&gt;0,distance!AH9&gt;25),1,0)</f>
        <v>0</v>
      </c>
      <c r="AI9">
        <f>IF(AND(target!AI9&gt;0,distance!AI9&gt;25),1,0)</f>
        <v>0</v>
      </c>
      <c r="AJ9">
        <f>IF(AND(target!AJ9&gt;0,distance!AJ9&gt;25),1,0)</f>
        <v>0</v>
      </c>
      <c r="AK9">
        <f>IF(AND(target!AK9&gt;0,distance!AK9&gt;25),1,0)</f>
        <v>0</v>
      </c>
      <c r="AL9">
        <f>IF(AND(target!AL9&gt;0,distance!AL9&gt;25),1,0)</f>
        <v>0</v>
      </c>
      <c r="AM9">
        <f>IF(AND(target!AM9&gt;0,distance!AM9&gt;25),1,0)</f>
        <v>0</v>
      </c>
      <c r="AN9">
        <f>IF(AND(target!AN9&gt;0,distance!AN9&gt;25),1,0)</f>
        <v>0</v>
      </c>
      <c r="AO9">
        <f>IF(AND(target!AO9&gt;0,distance!AO9&gt;25),1,0)</f>
        <v>0</v>
      </c>
      <c r="AP9">
        <f>IF(AND(target!AP9&gt;0,distance!AP9&gt;25),1,0)</f>
        <v>0</v>
      </c>
      <c r="AQ9">
        <f>IF(AND(target!AQ9&gt;0,distance!AQ9&gt;25),1,0)</f>
        <v>0</v>
      </c>
      <c r="AR9">
        <f>IF(AND(target!AR9&gt;0,distance!AR9&gt;25),1,0)</f>
        <v>0</v>
      </c>
      <c r="AS9">
        <f>IF(AND(target!AS9&gt;0,distance!AS9&gt;25),1,0)</f>
        <v>0</v>
      </c>
      <c r="AT9">
        <f>IF(AND(target!AT9&gt;0,distance!AT9&gt;25),1,0)</f>
        <v>0</v>
      </c>
      <c r="AU9">
        <f>IF(AND(target!AU9&gt;0,distance!AU9&gt;25),1,0)</f>
        <v>0</v>
      </c>
      <c r="AV9">
        <f>IF(AND(target!AV9&gt;0,distance!AV9&gt;25),1,0)</f>
        <v>0</v>
      </c>
      <c r="AW9">
        <f>IF(AND(target!AW9&gt;0,distance!AW9&gt;25),1,0)</f>
        <v>0</v>
      </c>
      <c r="AX9">
        <f>IF(AND(target!AX9&gt;0,distance!AX9&gt;25),1,0)</f>
        <v>0</v>
      </c>
      <c r="AY9">
        <f>IF(AND(target!AY9&gt;0,distance!AY9&gt;25),1,0)</f>
        <v>0</v>
      </c>
      <c r="AZ9">
        <f>IF(AND(target!AZ9&gt;0,distance!AZ9&gt;25),1,0)</f>
        <v>0</v>
      </c>
    </row>
    <row r="10" spans="1:52" x14ac:dyDescent="0.25">
      <c r="A10">
        <f>distance!A10</f>
        <v>6</v>
      </c>
      <c r="C10">
        <f>IF(AND(target!C10&gt;0,distance!C10&gt;25),1,0)</f>
        <v>0</v>
      </c>
      <c r="D10">
        <f>IF(AND(target!D10&gt;0,distance!D10&gt;25),1,0)</f>
        <v>0</v>
      </c>
      <c r="E10">
        <f>IF(AND(target!E10&gt;0,distance!E10&gt;25),1,0)</f>
        <v>0</v>
      </c>
      <c r="F10">
        <f>IF(AND(target!F10&gt;0,distance!F10&gt;25),1,0)</f>
        <v>0</v>
      </c>
      <c r="G10">
        <f>IF(AND(target!G10&gt;0,distance!G10&gt;25),1,0)</f>
        <v>0</v>
      </c>
      <c r="H10">
        <f>IF(AND(target!H10&gt;0,distance!H10&gt;25),1,0)</f>
        <v>0</v>
      </c>
      <c r="I10">
        <f>IF(AND(target!I10&gt;0,distance!I10&gt;25),1,0)</f>
        <v>0</v>
      </c>
      <c r="J10">
        <f>IF(AND(target!J10&gt;0,distance!J10&gt;25),1,0)</f>
        <v>0</v>
      </c>
      <c r="K10">
        <f>IF(AND(target!K10&gt;0,distance!K10&gt;25),1,0)</f>
        <v>0</v>
      </c>
      <c r="L10">
        <f>IF(AND(target!L10&gt;0,distance!L10&gt;25),1,0)</f>
        <v>0</v>
      </c>
      <c r="M10">
        <f>IF(AND(target!M10&gt;0,distance!M10&gt;25),1,0)</f>
        <v>0</v>
      </c>
      <c r="N10">
        <f>IF(AND(target!N10&gt;0,distance!N10&gt;25),1,0)</f>
        <v>0</v>
      </c>
      <c r="O10">
        <f>IF(AND(target!O10&gt;0,distance!O10&gt;25),1,0)</f>
        <v>0</v>
      </c>
      <c r="P10">
        <f>IF(AND(target!P10&gt;0,distance!P10&gt;25),1,0)</f>
        <v>0</v>
      </c>
      <c r="Q10">
        <f>IF(AND(target!Q10&gt;0,distance!Q10&gt;25),1,0)</f>
        <v>0</v>
      </c>
      <c r="R10">
        <f>IF(AND(target!R10&gt;0,distance!R10&gt;25),1,0)</f>
        <v>0</v>
      </c>
      <c r="S10">
        <f>IF(AND(target!S10&gt;0,distance!S10&gt;25),1,0)</f>
        <v>0</v>
      </c>
      <c r="T10">
        <f>IF(AND(target!T10&gt;0,distance!T10&gt;25),1,0)</f>
        <v>0</v>
      </c>
      <c r="U10">
        <f>IF(AND(target!U10&gt;0,distance!U10&gt;25),1,0)</f>
        <v>0</v>
      </c>
      <c r="V10">
        <f>IF(AND(target!V10&gt;0,distance!V10&gt;25),1,0)</f>
        <v>0</v>
      </c>
      <c r="W10">
        <f>IF(AND(target!W10&gt;0,distance!W10&gt;25),1,0)</f>
        <v>0</v>
      </c>
      <c r="X10">
        <f>IF(AND(target!X10&gt;0,distance!X10&gt;25),1,0)</f>
        <v>0</v>
      </c>
      <c r="Y10">
        <f>IF(AND(target!Y10&gt;0,distance!Y10&gt;25),1,0)</f>
        <v>0</v>
      </c>
      <c r="Z10">
        <f>IF(AND(target!Z10&gt;0,distance!Z10&gt;25),1,0)</f>
        <v>0</v>
      </c>
      <c r="AA10">
        <f>IF(AND(target!AA10&gt;0,distance!AA10&gt;25),1,0)</f>
        <v>0</v>
      </c>
      <c r="AB10">
        <f>IF(AND(target!AB10&gt;0,distance!AB10&gt;25),1,0)</f>
        <v>0</v>
      </c>
      <c r="AC10">
        <f>IF(AND(target!AC10&gt;0,distance!AC10&gt;25),1,0)</f>
        <v>0</v>
      </c>
      <c r="AD10">
        <f>IF(AND(target!AD10&gt;0,distance!AD10&gt;25),1,0)</f>
        <v>0</v>
      </c>
      <c r="AE10">
        <f>IF(AND(target!AE10&gt;0,distance!AE10&gt;25),1,0)</f>
        <v>0</v>
      </c>
      <c r="AF10">
        <f>IF(AND(target!AF10&gt;0,distance!AF10&gt;25),1,0)</f>
        <v>0</v>
      </c>
      <c r="AG10">
        <f>IF(AND(target!AG10&gt;0,distance!AG10&gt;25),1,0)</f>
        <v>0</v>
      </c>
      <c r="AH10">
        <f>IF(AND(target!AH10&gt;0,distance!AH10&gt;25),1,0)</f>
        <v>0</v>
      </c>
      <c r="AI10">
        <f>IF(AND(target!AI10&gt;0,distance!AI10&gt;25),1,0)</f>
        <v>0</v>
      </c>
      <c r="AJ10">
        <f>IF(AND(target!AJ10&gt;0,distance!AJ10&gt;25),1,0)</f>
        <v>0</v>
      </c>
      <c r="AK10">
        <f>IF(AND(target!AK10&gt;0,distance!AK10&gt;25),1,0)</f>
        <v>0</v>
      </c>
      <c r="AL10">
        <f>IF(AND(target!AL10&gt;0,distance!AL10&gt;25),1,0)</f>
        <v>0</v>
      </c>
      <c r="AM10">
        <f>IF(AND(target!AM10&gt;0,distance!AM10&gt;25),1,0)</f>
        <v>0</v>
      </c>
      <c r="AN10">
        <f>IF(AND(target!AN10&gt;0,distance!AN10&gt;25),1,0)</f>
        <v>0</v>
      </c>
      <c r="AO10">
        <f>IF(AND(target!AO10&gt;0,distance!AO10&gt;25),1,0)</f>
        <v>0</v>
      </c>
      <c r="AP10">
        <f>IF(AND(target!AP10&gt;0,distance!AP10&gt;25),1,0)</f>
        <v>0</v>
      </c>
      <c r="AQ10">
        <f>IF(AND(target!AQ10&gt;0,distance!AQ10&gt;25),1,0)</f>
        <v>0</v>
      </c>
      <c r="AR10">
        <f>IF(AND(target!AR10&gt;0,distance!AR10&gt;25),1,0)</f>
        <v>0</v>
      </c>
      <c r="AS10">
        <f>IF(AND(target!AS10&gt;0,distance!AS10&gt;25),1,0)</f>
        <v>0</v>
      </c>
      <c r="AT10">
        <f>IF(AND(target!AT10&gt;0,distance!AT10&gt;25),1,0)</f>
        <v>0</v>
      </c>
      <c r="AU10">
        <f>IF(AND(target!AU10&gt;0,distance!AU10&gt;25),1,0)</f>
        <v>0</v>
      </c>
      <c r="AV10">
        <f>IF(AND(target!AV10&gt;0,distance!AV10&gt;25),1,0)</f>
        <v>0</v>
      </c>
      <c r="AW10">
        <f>IF(AND(target!AW10&gt;0,distance!AW10&gt;25),1,0)</f>
        <v>0</v>
      </c>
      <c r="AX10">
        <f>IF(AND(target!AX10&gt;0,distance!AX10&gt;25),1,0)</f>
        <v>0</v>
      </c>
      <c r="AY10">
        <f>IF(AND(target!AY10&gt;0,distance!AY10&gt;25),1,0)</f>
        <v>0</v>
      </c>
      <c r="AZ10">
        <f>IF(AND(target!AZ10&gt;0,distance!AZ10&gt;25),1,0)</f>
        <v>0</v>
      </c>
    </row>
    <row r="11" spans="1:52" x14ac:dyDescent="0.25">
      <c r="A11">
        <f>distance!A11</f>
        <v>7</v>
      </c>
      <c r="C11">
        <f>IF(AND(target!C11&gt;0,distance!C11&gt;25),1,0)</f>
        <v>0</v>
      </c>
      <c r="D11">
        <f>IF(AND(target!D11&gt;0,distance!D11&gt;25),1,0)</f>
        <v>0</v>
      </c>
      <c r="E11">
        <f>IF(AND(target!E11&gt;0,distance!E11&gt;25),1,0)</f>
        <v>0</v>
      </c>
      <c r="F11">
        <f>IF(AND(target!F11&gt;0,distance!F11&gt;25),1,0)</f>
        <v>0</v>
      </c>
      <c r="G11">
        <f>IF(AND(target!G11&gt;0,distance!G11&gt;25),1,0)</f>
        <v>0</v>
      </c>
      <c r="H11">
        <f>IF(AND(target!H11&gt;0,distance!H11&gt;25),1,0)</f>
        <v>0</v>
      </c>
      <c r="I11">
        <f>IF(AND(target!I11&gt;0,distance!I11&gt;25),1,0)</f>
        <v>0</v>
      </c>
      <c r="J11">
        <f>IF(AND(target!J11&gt;0,distance!J11&gt;25),1,0)</f>
        <v>0</v>
      </c>
      <c r="K11">
        <f>IF(AND(target!K11&gt;0,distance!K11&gt;25),1,0)</f>
        <v>0</v>
      </c>
      <c r="L11">
        <f>IF(AND(target!L11&gt;0,distance!L11&gt;25),1,0)</f>
        <v>0</v>
      </c>
      <c r="M11">
        <f>IF(AND(target!M11&gt;0,distance!M11&gt;25),1,0)</f>
        <v>0</v>
      </c>
      <c r="N11">
        <f>IF(AND(target!N11&gt;0,distance!N11&gt;25),1,0)</f>
        <v>0</v>
      </c>
      <c r="O11">
        <f>IF(AND(target!O11&gt;0,distance!O11&gt;25),1,0)</f>
        <v>0</v>
      </c>
      <c r="P11">
        <f>IF(AND(target!P11&gt;0,distance!P11&gt;25),1,0)</f>
        <v>0</v>
      </c>
      <c r="Q11">
        <f>IF(AND(target!Q11&gt;0,distance!Q11&gt;25),1,0)</f>
        <v>0</v>
      </c>
      <c r="R11">
        <f>IF(AND(target!R11&gt;0,distance!R11&gt;25),1,0)</f>
        <v>0</v>
      </c>
      <c r="S11">
        <f>IF(AND(target!S11&gt;0,distance!S11&gt;25),1,0)</f>
        <v>0</v>
      </c>
      <c r="T11">
        <f>IF(AND(target!T11&gt;0,distance!T11&gt;25),1,0)</f>
        <v>0</v>
      </c>
      <c r="U11">
        <f>IF(AND(target!U11&gt;0,distance!U11&gt;25),1,0)</f>
        <v>0</v>
      </c>
      <c r="V11">
        <f>IF(AND(target!V11&gt;0,distance!V11&gt;25),1,0)</f>
        <v>0</v>
      </c>
      <c r="W11">
        <f>IF(AND(target!W11&gt;0,distance!W11&gt;25),1,0)</f>
        <v>0</v>
      </c>
      <c r="X11">
        <f>IF(AND(target!X11&gt;0,distance!X11&gt;25),1,0)</f>
        <v>0</v>
      </c>
      <c r="Y11">
        <f>IF(AND(target!Y11&gt;0,distance!Y11&gt;25),1,0)</f>
        <v>0</v>
      </c>
      <c r="Z11">
        <f>IF(AND(target!Z11&gt;0,distance!Z11&gt;25),1,0)</f>
        <v>0</v>
      </c>
      <c r="AA11">
        <f>IF(AND(target!AA11&gt;0,distance!AA11&gt;25),1,0)</f>
        <v>0</v>
      </c>
      <c r="AB11">
        <f>IF(AND(target!AB11&gt;0,distance!AB11&gt;25),1,0)</f>
        <v>0</v>
      </c>
      <c r="AC11">
        <f>IF(AND(target!AC11&gt;0,distance!AC11&gt;25),1,0)</f>
        <v>0</v>
      </c>
      <c r="AD11">
        <f>IF(AND(target!AD11&gt;0,distance!AD11&gt;25),1,0)</f>
        <v>0</v>
      </c>
      <c r="AE11">
        <f>IF(AND(target!AE11&gt;0,distance!AE11&gt;25),1,0)</f>
        <v>0</v>
      </c>
      <c r="AF11">
        <f>IF(AND(target!AF11&gt;0,distance!AF11&gt;25),1,0)</f>
        <v>0</v>
      </c>
      <c r="AG11">
        <f>IF(AND(target!AG11&gt;0,distance!AG11&gt;25),1,0)</f>
        <v>0</v>
      </c>
      <c r="AH11">
        <f>IF(AND(target!AH11&gt;0,distance!AH11&gt;25),1,0)</f>
        <v>0</v>
      </c>
      <c r="AI11">
        <f>IF(AND(target!AI11&gt;0,distance!AI11&gt;25),1,0)</f>
        <v>0</v>
      </c>
      <c r="AJ11">
        <f>IF(AND(target!AJ11&gt;0,distance!AJ11&gt;25),1,0)</f>
        <v>0</v>
      </c>
      <c r="AK11">
        <f>IF(AND(target!AK11&gt;0,distance!AK11&gt;25),1,0)</f>
        <v>0</v>
      </c>
      <c r="AL11">
        <f>IF(AND(target!AL11&gt;0,distance!AL11&gt;25),1,0)</f>
        <v>0</v>
      </c>
      <c r="AM11">
        <f>IF(AND(target!AM11&gt;0,distance!AM11&gt;25),1,0)</f>
        <v>0</v>
      </c>
      <c r="AN11">
        <f>IF(AND(target!AN11&gt;0,distance!AN11&gt;25),1,0)</f>
        <v>0</v>
      </c>
      <c r="AO11">
        <f>IF(AND(target!AO11&gt;0,distance!AO11&gt;25),1,0)</f>
        <v>0</v>
      </c>
      <c r="AP11">
        <f>IF(AND(target!AP11&gt;0,distance!AP11&gt;25),1,0)</f>
        <v>0</v>
      </c>
      <c r="AQ11">
        <f>IF(AND(target!AQ11&gt;0,distance!AQ11&gt;25),1,0)</f>
        <v>0</v>
      </c>
      <c r="AR11">
        <f>IF(AND(target!AR11&gt;0,distance!AR11&gt;25),1,0)</f>
        <v>0</v>
      </c>
      <c r="AS11">
        <f>IF(AND(target!AS11&gt;0,distance!AS11&gt;25),1,0)</f>
        <v>0</v>
      </c>
      <c r="AT11">
        <f>IF(AND(target!AT11&gt;0,distance!AT11&gt;25),1,0)</f>
        <v>0</v>
      </c>
      <c r="AU11">
        <f>IF(AND(target!AU11&gt;0,distance!AU11&gt;25),1,0)</f>
        <v>0</v>
      </c>
      <c r="AV11">
        <f>IF(AND(target!AV11&gt;0,distance!AV11&gt;25),1,0)</f>
        <v>0</v>
      </c>
      <c r="AW11">
        <f>IF(AND(target!AW11&gt;0,distance!AW11&gt;25),1,0)</f>
        <v>0</v>
      </c>
      <c r="AX11">
        <f>IF(AND(target!AX11&gt;0,distance!AX11&gt;25),1,0)</f>
        <v>0</v>
      </c>
      <c r="AY11">
        <f>IF(AND(target!AY11&gt;0,distance!AY11&gt;25),1,0)</f>
        <v>0</v>
      </c>
      <c r="AZ11">
        <f>IF(AND(target!AZ11&gt;0,distance!AZ11&gt;25),1,0)</f>
        <v>0</v>
      </c>
    </row>
    <row r="12" spans="1:52" x14ac:dyDescent="0.25">
      <c r="A12">
        <f>distance!A12</f>
        <v>8</v>
      </c>
      <c r="C12">
        <f>IF(AND(target!C12&gt;0,distance!C12&gt;25),1,0)</f>
        <v>0</v>
      </c>
      <c r="D12">
        <f>IF(AND(target!D12&gt;0,distance!D12&gt;25),1,0)</f>
        <v>0</v>
      </c>
      <c r="E12">
        <f>IF(AND(target!E12&gt;0,distance!E12&gt;25),1,0)</f>
        <v>1</v>
      </c>
      <c r="F12">
        <f>IF(AND(target!F12&gt;0,distance!F12&gt;25),1,0)</f>
        <v>0</v>
      </c>
      <c r="G12">
        <f>IF(AND(target!G12&gt;0,distance!G12&gt;25),1,0)</f>
        <v>0</v>
      </c>
      <c r="H12">
        <f>IF(AND(target!H12&gt;0,distance!H12&gt;25),1,0)</f>
        <v>0</v>
      </c>
      <c r="I12">
        <f>IF(AND(target!I12&gt;0,distance!I12&gt;25),1,0)</f>
        <v>0</v>
      </c>
      <c r="J12">
        <f>IF(AND(target!J12&gt;0,distance!J12&gt;25),1,0)</f>
        <v>0</v>
      </c>
      <c r="K12">
        <f>IF(AND(target!K12&gt;0,distance!K12&gt;25),1,0)</f>
        <v>0</v>
      </c>
      <c r="L12">
        <f>IF(AND(target!L12&gt;0,distance!L12&gt;25),1,0)</f>
        <v>0</v>
      </c>
      <c r="M12">
        <f>IF(AND(target!M12&gt;0,distance!M12&gt;25),1,0)</f>
        <v>0</v>
      </c>
      <c r="N12">
        <f>IF(AND(target!N12&gt;0,distance!N12&gt;25),1,0)</f>
        <v>0</v>
      </c>
      <c r="O12">
        <f>IF(AND(target!O12&gt;0,distance!O12&gt;25),1,0)</f>
        <v>1</v>
      </c>
      <c r="P12">
        <f>IF(AND(target!P12&gt;0,distance!P12&gt;25),1,0)</f>
        <v>0</v>
      </c>
      <c r="Q12">
        <f>IF(AND(target!Q12&gt;0,distance!Q12&gt;25),1,0)</f>
        <v>0</v>
      </c>
      <c r="R12">
        <f>IF(AND(target!R12&gt;0,distance!R12&gt;25),1,0)</f>
        <v>0</v>
      </c>
      <c r="S12">
        <f>IF(AND(target!S12&gt;0,distance!S12&gt;25),1,0)</f>
        <v>0</v>
      </c>
      <c r="T12">
        <f>IF(AND(target!T12&gt;0,distance!T12&gt;25),1,0)</f>
        <v>0</v>
      </c>
      <c r="U12">
        <f>IF(AND(target!U12&gt;0,distance!U12&gt;25),1,0)</f>
        <v>0</v>
      </c>
      <c r="V12">
        <f>IF(AND(target!V12&gt;0,distance!V12&gt;25),1,0)</f>
        <v>0</v>
      </c>
      <c r="W12">
        <f>IF(AND(target!W12&gt;0,distance!W12&gt;25),1,0)</f>
        <v>0</v>
      </c>
      <c r="X12">
        <f>IF(AND(target!X12&gt;0,distance!X12&gt;25),1,0)</f>
        <v>0</v>
      </c>
      <c r="Y12">
        <f>IF(AND(target!Y12&gt;0,distance!Y12&gt;25),1,0)</f>
        <v>0</v>
      </c>
      <c r="Z12">
        <f>IF(AND(target!Z12&gt;0,distance!Z12&gt;25),1,0)</f>
        <v>0</v>
      </c>
      <c r="AA12">
        <f>IF(AND(target!AA12&gt;0,distance!AA12&gt;25),1,0)</f>
        <v>0</v>
      </c>
      <c r="AB12">
        <f>IF(AND(target!AB12&gt;0,distance!AB12&gt;25),1,0)</f>
        <v>0</v>
      </c>
      <c r="AC12">
        <f>IF(AND(target!AC12&gt;0,distance!AC12&gt;25),1,0)</f>
        <v>0</v>
      </c>
      <c r="AD12">
        <f>IF(AND(target!AD12&gt;0,distance!AD12&gt;25),1,0)</f>
        <v>0</v>
      </c>
      <c r="AE12">
        <f>IF(AND(target!AE12&gt;0,distance!AE12&gt;25),1,0)</f>
        <v>1</v>
      </c>
      <c r="AF12">
        <f>IF(AND(target!AF12&gt;0,distance!AF12&gt;25),1,0)</f>
        <v>0</v>
      </c>
      <c r="AG12">
        <f>IF(AND(target!AG12&gt;0,distance!AG12&gt;25),1,0)</f>
        <v>0</v>
      </c>
      <c r="AH12">
        <f>IF(AND(target!AH12&gt;0,distance!AH12&gt;25),1,0)</f>
        <v>0</v>
      </c>
      <c r="AI12">
        <f>IF(AND(target!AI12&gt;0,distance!AI12&gt;25),1,0)</f>
        <v>0</v>
      </c>
      <c r="AJ12">
        <f>IF(AND(target!AJ12&gt;0,distance!AJ12&gt;25),1,0)</f>
        <v>0</v>
      </c>
      <c r="AK12">
        <f>IF(AND(target!AK12&gt;0,distance!AK12&gt;25),1,0)</f>
        <v>0</v>
      </c>
      <c r="AL12">
        <f>IF(AND(target!AL12&gt;0,distance!AL12&gt;25),1,0)</f>
        <v>0</v>
      </c>
      <c r="AM12">
        <f>IF(AND(target!AM12&gt;0,distance!AM12&gt;25),1,0)</f>
        <v>0</v>
      </c>
      <c r="AN12">
        <f>IF(AND(target!AN12&gt;0,distance!AN12&gt;25),1,0)</f>
        <v>0</v>
      </c>
      <c r="AO12">
        <f>IF(AND(target!AO12&gt;0,distance!AO12&gt;25),1,0)</f>
        <v>0</v>
      </c>
      <c r="AP12">
        <f>IF(AND(target!AP12&gt;0,distance!AP12&gt;25),1,0)</f>
        <v>0</v>
      </c>
      <c r="AQ12">
        <f>IF(AND(target!AQ12&gt;0,distance!AQ12&gt;25),1,0)</f>
        <v>0</v>
      </c>
      <c r="AR12">
        <f>IF(AND(target!AR12&gt;0,distance!AR12&gt;25),1,0)</f>
        <v>0</v>
      </c>
      <c r="AS12">
        <f>IF(AND(target!AS12&gt;0,distance!AS12&gt;25),1,0)</f>
        <v>0</v>
      </c>
      <c r="AT12">
        <f>IF(AND(target!AT12&gt;0,distance!AT12&gt;25),1,0)</f>
        <v>0</v>
      </c>
      <c r="AU12">
        <f>IF(AND(target!AU12&gt;0,distance!AU12&gt;25),1,0)</f>
        <v>0</v>
      </c>
      <c r="AV12">
        <f>IF(AND(target!AV12&gt;0,distance!AV12&gt;25),1,0)</f>
        <v>0</v>
      </c>
      <c r="AW12">
        <f>IF(AND(target!AW12&gt;0,distance!AW12&gt;25),1,0)</f>
        <v>0</v>
      </c>
      <c r="AX12">
        <f>IF(AND(target!AX12&gt;0,distance!AX12&gt;25),1,0)</f>
        <v>1</v>
      </c>
      <c r="AY12">
        <f>IF(AND(target!AY12&gt;0,distance!AY12&gt;25),1,0)</f>
        <v>0</v>
      </c>
      <c r="AZ12">
        <f>IF(AND(target!AZ12&gt;0,distance!AZ12&gt;25),1,0)</f>
        <v>0</v>
      </c>
    </row>
    <row r="13" spans="1:52" x14ac:dyDescent="0.25">
      <c r="A13">
        <f>distance!A13</f>
        <v>9</v>
      </c>
      <c r="C13">
        <f>IF(AND(target!C13&gt;0,distance!C13&gt;25),1,0)</f>
        <v>0</v>
      </c>
      <c r="D13">
        <f>IF(AND(target!D13&gt;0,distance!D13&gt;25),1,0)</f>
        <v>0</v>
      </c>
      <c r="E13">
        <f>IF(AND(target!E13&gt;0,distance!E13&gt;25),1,0)</f>
        <v>0</v>
      </c>
      <c r="F13">
        <f>IF(AND(target!F13&gt;0,distance!F13&gt;25),1,0)</f>
        <v>0</v>
      </c>
      <c r="G13">
        <f>IF(AND(target!G13&gt;0,distance!G13&gt;25),1,0)</f>
        <v>0</v>
      </c>
      <c r="H13">
        <f>IF(AND(target!H13&gt;0,distance!H13&gt;25),1,0)</f>
        <v>0</v>
      </c>
      <c r="I13">
        <f>IF(AND(target!I13&gt;0,distance!I13&gt;25),1,0)</f>
        <v>0</v>
      </c>
      <c r="J13">
        <f>IF(AND(target!J13&gt;0,distance!J13&gt;25),1,0)</f>
        <v>0</v>
      </c>
      <c r="K13">
        <f>IF(AND(target!K13&gt;0,distance!K13&gt;25),1,0)</f>
        <v>0</v>
      </c>
      <c r="L13">
        <f>IF(AND(target!L13&gt;0,distance!L13&gt;25),1,0)</f>
        <v>0</v>
      </c>
      <c r="M13">
        <f>IF(AND(target!M13&gt;0,distance!M13&gt;25),1,0)</f>
        <v>0</v>
      </c>
      <c r="N13">
        <f>IF(AND(target!N13&gt;0,distance!N13&gt;25),1,0)</f>
        <v>0</v>
      </c>
      <c r="O13">
        <f>IF(AND(target!O13&gt;0,distance!O13&gt;25),1,0)</f>
        <v>0</v>
      </c>
      <c r="P13">
        <f>IF(AND(target!P13&gt;0,distance!P13&gt;25),1,0)</f>
        <v>0</v>
      </c>
      <c r="Q13">
        <f>IF(AND(target!Q13&gt;0,distance!Q13&gt;25),1,0)</f>
        <v>0</v>
      </c>
      <c r="R13">
        <f>IF(AND(target!R13&gt;0,distance!R13&gt;25),1,0)</f>
        <v>0</v>
      </c>
      <c r="S13">
        <f>IF(AND(target!S13&gt;0,distance!S13&gt;25),1,0)</f>
        <v>0</v>
      </c>
      <c r="T13">
        <f>IF(AND(target!T13&gt;0,distance!T13&gt;25),1,0)</f>
        <v>0</v>
      </c>
      <c r="U13">
        <f>IF(AND(target!U13&gt;0,distance!U13&gt;25),1,0)</f>
        <v>0</v>
      </c>
      <c r="V13">
        <f>IF(AND(target!V13&gt;0,distance!V13&gt;25),1,0)</f>
        <v>0</v>
      </c>
      <c r="W13">
        <f>IF(AND(target!W13&gt;0,distance!W13&gt;25),1,0)</f>
        <v>0</v>
      </c>
      <c r="X13">
        <f>IF(AND(target!X13&gt;0,distance!X13&gt;25),1,0)</f>
        <v>0</v>
      </c>
      <c r="Y13">
        <f>IF(AND(target!Y13&gt;0,distance!Y13&gt;25),1,0)</f>
        <v>0</v>
      </c>
      <c r="Z13">
        <f>IF(AND(target!Z13&gt;0,distance!Z13&gt;25),1,0)</f>
        <v>0</v>
      </c>
      <c r="AA13">
        <f>IF(AND(target!AA13&gt;0,distance!AA13&gt;25),1,0)</f>
        <v>0</v>
      </c>
      <c r="AB13">
        <f>IF(AND(target!AB13&gt;0,distance!AB13&gt;25),1,0)</f>
        <v>0</v>
      </c>
      <c r="AC13">
        <f>IF(AND(target!AC13&gt;0,distance!AC13&gt;25),1,0)</f>
        <v>0</v>
      </c>
      <c r="AD13">
        <f>IF(AND(target!AD13&gt;0,distance!AD13&gt;25),1,0)</f>
        <v>0</v>
      </c>
      <c r="AE13">
        <f>IF(AND(target!AE13&gt;0,distance!AE13&gt;25),1,0)</f>
        <v>0</v>
      </c>
      <c r="AF13">
        <f>IF(AND(target!AF13&gt;0,distance!AF13&gt;25),1,0)</f>
        <v>0</v>
      </c>
      <c r="AG13">
        <f>IF(AND(target!AG13&gt;0,distance!AG13&gt;25),1,0)</f>
        <v>0</v>
      </c>
      <c r="AH13">
        <f>IF(AND(target!AH13&gt;0,distance!AH13&gt;25),1,0)</f>
        <v>0</v>
      </c>
      <c r="AI13">
        <f>IF(AND(target!AI13&gt;0,distance!AI13&gt;25),1,0)</f>
        <v>0</v>
      </c>
      <c r="AJ13">
        <f>IF(AND(target!AJ13&gt;0,distance!AJ13&gt;25),1,0)</f>
        <v>0</v>
      </c>
      <c r="AK13">
        <f>IF(AND(target!AK13&gt;0,distance!AK13&gt;25),1,0)</f>
        <v>0</v>
      </c>
      <c r="AL13">
        <f>IF(AND(target!AL13&gt;0,distance!AL13&gt;25),1,0)</f>
        <v>0</v>
      </c>
      <c r="AM13">
        <f>IF(AND(target!AM13&gt;0,distance!AM13&gt;25),1,0)</f>
        <v>0</v>
      </c>
      <c r="AN13">
        <f>IF(AND(target!AN13&gt;0,distance!AN13&gt;25),1,0)</f>
        <v>0</v>
      </c>
      <c r="AO13">
        <f>IF(AND(target!AO13&gt;0,distance!AO13&gt;25),1,0)</f>
        <v>0</v>
      </c>
      <c r="AP13">
        <f>IF(AND(target!AP13&gt;0,distance!AP13&gt;25),1,0)</f>
        <v>0</v>
      </c>
      <c r="AQ13">
        <f>IF(AND(target!AQ13&gt;0,distance!AQ13&gt;25),1,0)</f>
        <v>0</v>
      </c>
      <c r="AR13">
        <f>IF(AND(target!AR13&gt;0,distance!AR13&gt;25),1,0)</f>
        <v>0</v>
      </c>
      <c r="AS13">
        <f>IF(AND(target!AS13&gt;0,distance!AS13&gt;25),1,0)</f>
        <v>0</v>
      </c>
      <c r="AT13">
        <f>IF(AND(target!AT13&gt;0,distance!AT13&gt;25),1,0)</f>
        <v>0</v>
      </c>
      <c r="AU13">
        <f>IF(AND(target!AU13&gt;0,distance!AU13&gt;25),1,0)</f>
        <v>0</v>
      </c>
      <c r="AV13">
        <f>IF(AND(target!AV13&gt;0,distance!AV13&gt;25),1,0)</f>
        <v>0</v>
      </c>
      <c r="AW13">
        <f>IF(AND(target!AW13&gt;0,distance!AW13&gt;25),1,0)</f>
        <v>0</v>
      </c>
      <c r="AX13">
        <f>IF(AND(target!AX13&gt;0,distance!AX13&gt;25),1,0)</f>
        <v>0</v>
      </c>
      <c r="AY13">
        <f>IF(AND(target!AY13&gt;0,distance!AY13&gt;25),1,0)</f>
        <v>0</v>
      </c>
      <c r="AZ13">
        <f>IF(AND(target!AZ13&gt;0,distance!AZ13&gt;25),1,0)</f>
        <v>0</v>
      </c>
    </row>
    <row r="14" spans="1:52" x14ac:dyDescent="0.25">
      <c r="A14">
        <f>distance!A14</f>
        <v>11</v>
      </c>
      <c r="C14">
        <f>IF(AND(target!C14&gt;0,distance!C14&gt;25),1,0)</f>
        <v>0</v>
      </c>
      <c r="D14">
        <f>IF(AND(target!D14&gt;0,distance!D14&gt;25),1,0)</f>
        <v>0</v>
      </c>
      <c r="E14">
        <f>IF(AND(target!E14&gt;0,distance!E14&gt;25),1,0)</f>
        <v>0</v>
      </c>
      <c r="F14">
        <f>IF(AND(target!F14&gt;0,distance!F14&gt;25),1,0)</f>
        <v>0</v>
      </c>
      <c r="G14">
        <f>IF(AND(target!G14&gt;0,distance!G14&gt;25),1,0)</f>
        <v>0</v>
      </c>
      <c r="H14">
        <f>IF(AND(target!H14&gt;0,distance!H14&gt;25),1,0)</f>
        <v>0</v>
      </c>
      <c r="I14">
        <f>IF(AND(target!I14&gt;0,distance!I14&gt;25),1,0)</f>
        <v>0</v>
      </c>
      <c r="J14">
        <f>IF(AND(target!J14&gt;0,distance!J14&gt;25),1,0)</f>
        <v>0</v>
      </c>
      <c r="K14">
        <f>IF(AND(target!K14&gt;0,distance!K14&gt;25),1,0)</f>
        <v>0</v>
      </c>
      <c r="L14">
        <f>IF(AND(target!L14&gt;0,distance!L14&gt;25),1,0)</f>
        <v>0</v>
      </c>
      <c r="M14">
        <f>IF(AND(target!M14&gt;0,distance!M14&gt;25),1,0)</f>
        <v>0</v>
      </c>
      <c r="N14">
        <f>IF(AND(target!N14&gt;0,distance!N14&gt;25),1,0)</f>
        <v>0</v>
      </c>
      <c r="O14">
        <f>IF(AND(target!O14&gt;0,distance!O14&gt;25),1,0)</f>
        <v>0</v>
      </c>
      <c r="P14">
        <f>IF(AND(target!P14&gt;0,distance!P14&gt;25),1,0)</f>
        <v>0</v>
      </c>
      <c r="Q14">
        <f>IF(AND(target!Q14&gt;0,distance!Q14&gt;25),1,0)</f>
        <v>0</v>
      </c>
      <c r="R14">
        <f>IF(AND(target!R14&gt;0,distance!R14&gt;25),1,0)</f>
        <v>0</v>
      </c>
      <c r="S14">
        <f>IF(AND(target!S14&gt;0,distance!S14&gt;25),1,0)</f>
        <v>0</v>
      </c>
      <c r="T14">
        <f>IF(AND(target!T14&gt;0,distance!T14&gt;25),1,0)</f>
        <v>0</v>
      </c>
      <c r="U14">
        <f>IF(AND(target!U14&gt;0,distance!U14&gt;25),1,0)</f>
        <v>0</v>
      </c>
      <c r="V14">
        <f>IF(AND(target!V14&gt;0,distance!V14&gt;25),1,0)</f>
        <v>1</v>
      </c>
      <c r="W14">
        <f>IF(AND(target!W14&gt;0,distance!W14&gt;25),1,0)</f>
        <v>0</v>
      </c>
      <c r="X14">
        <f>IF(AND(target!X14&gt;0,distance!X14&gt;25),1,0)</f>
        <v>0</v>
      </c>
      <c r="Y14">
        <f>IF(AND(target!Y14&gt;0,distance!Y14&gt;25),1,0)</f>
        <v>0</v>
      </c>
      <c r="Z14">
        <f>IF(AND(target!Z14&gt;0,distance!Z14&gt;25),1,0)</f>
        <v>0</v>
      </c>
      <c r="AA14">
        <f>IF(AND(target!AA14&gt;0,distance!AA14&gt;25),1,0)</f>
        <v>0</v>
      </c>
      <c r="AB14">
        <f>IF(AND(target!AB14&gt;0,distance!AB14&gt;25),1,0)</f>
        <v>0</v>
      </c>
      <c r="AC14">
        <f>IF(AND(target!AC14&gt;0,distance!AC14&gt;25),1,0)</f>
        <v>0</v>
      </c>
      <c r="AD14">
        <f>IF(AND(target!AD14&gt;0,distance!AD14&gt;25),1,0)</f>
        <v>0</v>
      </c>
      <c r="AE14">
        <f>IF(AND(target!AE14&gt;0,distance!AE14&gt;25),1,0)</f>
        <v>0</v>
      </c>
      <c r="AF14">
        <f>IF(AND(target!AF14&gt;0,distance!AF14&gt;25),1,0)</f>
        <v>0</v>
      </c>
      <c r="AG14">
        <f>IF(AND(target!AG14&gt;0,distance!AG14&gt;25),1,0)</f>
        <v>0</v>
      </c>
      <c r="AH14">
        <f>IF(AND(target!AH14&gt;0,distance!AH14&gt;25),1,0)</f>
        <v>0</v>
      </c>
      <c r="AI14">
        <f>IF(AND(target!AI14&gt;0,distance!AI14&gt;25),1,0)</f>
        <v>0</v>
      </c>
      <c r="AJ14">
        <f>IF(AND(target!AJ14&gt;0,distance!AJ14&gt;25),1,0)</f>
        <v>0</v>
      </c>
      <c r="AK14">
        <f>IF(AND(target!AK14&gt;0,distance!AK14&gt;25),1,0)</f>
        <v>0</v>
      </c>
      <c r="AL14">
        <f>IF(AND(target!AL14&gt;0,distance!AL14&gt;25),1,0)</f>
        <v>0</v>
      </c>
      <c r="AM14">
        <f>IF(AND(target!AM14&gt;0,distance!AM14&gt;25),1,0)</f>
        <v>0</v>
      </c>
      <c r="AN14">
        <f>IF(AND(target!AN14&gt;0,distance!AN14&gt;25),1,0)</f>
        <v>0</v>
      </c>
      <c r="AO14">
        <f>IF(AND(target!AO14&gt;0,distance!AO14&gt;25),1,0)</f>
        <v>0</v>
      </c>
      <c r="AP14">
        <f>IF(AND(target!AP14&gt;0,distance!AP14&gt;25),1,0)</f>
        <v>0</v>
      </c>
      <c r="AQ14">
        <f>IF(AND(target!AQ14&gt;0,distance!AQ14&gt;25),1,0)</f>
        <v>0</v>
      </c>
      <c r="AR14">
        <f>IF(AND(target!AR14&gt;0,distance!AR14&gt;25),1,0)</f>
        <v>0</v>
      </c>
      <c r="AS14">
        <f>IF(AND(target!AS14&gt;0,distance!AS14&gt;25),1,0)</f>
        <v>0</v>
      </c>
      <c r="AT14">
        <f>IF(AND(target!AT14&gt;0,distance!AT14&gt;25),1,0)</f>
        <v>0</v>
      </c>
      <c r="AU14">
        <f>IF(AND(target!AU14&gt;0,distance!AU14&gt;25),1,0)</f>
        <v>0</v>
      </c>
      <c r="AV14">
        <f>IF(AND(target!AV14&gt;0,distance!AV14&gt;25),1,0)</f>
        <v>0</v>
      </c>
      <c r="AW14">
        <f>IF(AND(target!AW14&gt;0,distance!AW14&gt;25),1,0)</f>
        <v>0</v>
      </c>
      <c r="AX14">
        <f>IF(AND(target!AX14&gt;0,distance!AX14&gt;25),1,0)</f>
        <v>0</v>
      </c>
      <c r="AY14">
        <f>IF(AND(target!AY14&gt;0,distance!AY14&gt;25),1,0)</f>
        <v>0</v>
      </c>
      <c r="AZ14">
        <f>IF(AND(target!AZ14&gt;0,distance!AZ14&gt;25),1,0)</f>
        <v>0</v>
      </c>
    </row>
    <row r="15" spans="1:52" x14ac:dyDescent="0.25">
      <c r="A15">
        <f>distance!A15</f>
        <v>12</v>
      </c>
      <c r="C15">
        <f>IF(AND(target!C15&gt;0,distance!C15&gt;25),1,0)</f>
        <v>0</v>
      </c>
      <c r="D15">
        <f>IF(AND(target!D15&gt;0,distance!D15&gt;25),1,0)</f>
        <v>0</v>
      </c>
      <c r="E15">
        <f>IF(AND(target!E15&gt;0,distance!E15&gt;25),1,0)</f>
        <v>0</v>
      </c>
      <c r="F15">
        <f>IF(AND(target!F15&gt;0,distance!F15&gt;25),1,0)</f>
        <v>0</v>
      </c>
      <c r="G15">
        <f>IF(AND(target!G15&gt;0,distance!G15&gt;25),1,0)</f>
        <v>0</v>
      </c>
      <c r="H15">
        <f>IF(AND(target!H15&gt;0,distance!H15&gt;25),1,0)</f>
        <v>0</v>
      </c>
      <c r="I15">
        <f>IF(AND(target!I15&gt;0,distance!I15&gt;25),1,0)</f>
        <v>0</v>
      </c>
      <c r="J15">
        <f>IF(AND(target!J15&gt;0,distance!J15&gt;25),1,0)</f>
        <v>0</v>
      </c>
      <c r="K15">
        <f>IF(AND(target!K15&gt;0,distance!K15&gt;25),1,0)</f>
        <v>0</v>
      </c>
      <c r="L15">
        <f>IF(AND(target!L15&gt;0,distance!L15&gt;25),1,0)</f>
        <v>0</v>
      </c>
      <c r="M15">
        <f>IF(AND(target!M15&gt;0,distance!M15&gt;25),1,0)</f>
        <v>0</v>
      </c>
      <c r="N15">
        <f>IF(AND(target!N15&gt;0,distance!N15&gt;25),1,0)</f>
        <v>0</v>
      </c>
      <c r="O15">
        <f>IF(AND(target!O15&gt;0,distance!O15&gt;25),1,0)</f>
        <v>0</v>
      </c>
      <c r="P15">
        <f>IF(AND(target!P15&gt;0,distance!P15&gt;25),1,0)</f>
        <v>0</v>
      </c>
      <c r="Q15">
        <f>IF(AND(target!Q15&gt;0,distance!Q15&gt;25),1,0)</f>
        <v>0</v>
      </c>
      <c r="R15">
        <f>IF(AND(target!R15&gt;0,distance!R15&gt;25),1,0)</f>
        <v>0</v>
      </c>
      <c r="S15">
        <f>IF(AND(target!S15&gt;0,distance!S15&gt;25),1,0)</f>
        <v>0</v>
      </c>
      <c r="T15">
        <f>IF(AND(target!T15&gt;0,distance!T15&gt;25),1,0)</f>
        <v>0</v>
      </c>
      <c r="U15">
        <f>IF(AND(target!U15&gt;0,distance!U15&gt;25),1,0)</f>
        <v>0</v>
      </c>
      <c r="V15">
        <f>IF(AND(target!V15&gt;0,distance!V15&gt;25),1,0)</f>
        <v>0</v>
      </c>
      <c r="W15">
        <f>IF(AND(target!W15&gt;0,distance!W15&gt;25),1,0)</f>
        <v>0</v>
      </c>
      <c r="X15">
        <f>IF(AND(target!X15&gt;0,distance!X15&gt;25),1,0)</f>
        <v>0</v>
      </c>
      <c r="Y15">
        <f>IF(AND(target!Y15&gt;0,distance!Y15&gt;25),1,0)</f>
        <v>0</v>
      </c>
      <c r="Z15">
        <f>IF(AND(target!Z15&gt;0,distance!Z15&gt;25),1,0)</f>
        <v>0</v>
      </c>
      <c r="AA15">
        <f>IF(AND(target!AA15&gt;0,distance!AA15&gt;25),1,0)</f>
        <v>0</v>
      </c>
      <c r="AB15">
        <f>IF(AND(target!AB15&gt;0,distance!AB15&gt;25),1,0)</f>
        <v>0</v>
      </c>
      <c r="AC15">
        <f>IF(AND(target!AC15&gt;0,distance!AC15&gt;25),1,0)</f>
        <v>0</v>
      </c>
      <c r="AD15">
        <f>IF(AND(target!AD15&gt;0,distance!AD15&gt;25),1,0)</f>
        <v>0</v>
      </c>
      <c r="AE15">
        <f>IF(AND(target!AE15&gt;0,distance!AE15&gt;25),1,0)</f>
        <v>0</v>
      </c>
      <c r="AF15">
        <f>IF(AND(target!AF15&gt;0,distance!AF15&gt;25),1,0)</f>
        <v>0</v>
      </c>
      <c r="AG15">
        <f>IF(AND(target!AG15&gt;0,distance!AG15&gt;25),1,0)</f>
        <v>0</v>
      </c>
      <c r="AH15">
        <f>IF(AND(target!AH15&gt;0,distance!AH15&gt;25),1,0)</f>
        <v>0</v>
      </c>
      <c r="AI15">
        <f>IF(AND(target!AI15&gt;0,distance!AI15&gt;25),1,0)</f>
        <v>0</v>
      </c>
      <c r="AJ15">
        <f>IF(AND(target!AJ15&gt;0,distance!AJ15&gt;25),1,0)</f>
        <v>0</v>
      </c>
      <c r="AK15">
        <f>IF(AND(target!AK15&gt;0,distance!AK15&gt;25),1,0)</f>
        <v>0</v>
      </c>
      <c r="AL15">
        <f>IF(AND(target!AL15&gt;0,distance!AL15&gt;25),1,0)</f>
        <v>0</v>
      </c>
      <c r="AM15">
        <f>IF(AND(target!AM15&gt;0,distance!AM15&gt;25),1,0)</f>
        <v>0</v>
      </c>
      <c r="AN15">
        <f>IF(AND(target!AN15&gt;0,distance!AN15&gt;25),1,0)</f>
        <v>0</v>
      </c>
      <c r="AO15">
        <f>IF(AND(target!AO15&gt;0,distance!AO15&gt;25),1,0)</f>
        <v>0</v>
      </c>
      <c r="AP15">
        <f>IF(AND(target!AP15&gt;0,distance!AP15&gt;25),1,0)</f>
        <v>0</v>
      </c>
      <c r="AQ15">
        <f>IF(AND(target!AQ15&gt;0,distance!AQ15&gt;25),1,0)</f>
        <v>0</v>
      </c>
      <c r="AR15">
        <f>IF(AND(target!AR15&gt;0,distance!AR15&gt;25),1,0)</f>
        <v>0</v>
      </c>
      <c r="AS15">
        <f>IF(AND(target!AS15&gt;0,distance!AS15&gt;25),1,0)</f>
        <v>0</v>
      </c>
      <c r="AT15">
        <f>IF(AND(target!AT15&gt;0,distance!AT15&gt;25),1,0)</f>
        <v>0</v>
      </c>
      <c r="AU15">
        <f>IF(AND(target!AU15&gt;0,distance!AU15&gt;25),1,0)</f>
        <v>0</v>
      </c>
      <c r="AV15">
        <f>IF(AND(target!AV15&gt;0,distance!AV15&gt;25),1,0)</f>
        <v>0</v>
      </c>
      <c r="AW15">
        <f>IF(AND(target!AW15&gt;0,distance!AW15&gt;25),1,0)</f>
        <v>0</v>
      </c>
      <c r="AX15">
        <f>IF(AND(target!AX15&gt;0,distance!AX15&gt;25),1,0)</f>
        <v>0</v>
      </c>
      <c r="AY15">
        <f>IF(AND(target!AY15&gt;0,distance!AY15&gt;25),1,0)</f>
        <v>0</v>
      </c>
      <c r="AZ15">
        <f>IF(AND(target!AZ15&gt;0,distance!AZ15&gt;25),1,0)</f>
        <v>0</v>
      </c>
    </row>
    <row r="16" spans="1:52" x14ac:dyDescent="0.25">
      <c r="A16">
        <f>distance!A16</f>
        <v>13</v>
      </c>
      <c r="C16">
        <f>IF(AND(target!C16&gt;0,distance!C16&gt;25),1,0)</f>
        <v>0</v>
      </c>
      <c r="D16">
        <f>IF(AND(target!D16&gt;0,distance!D16&gt;25),1,0)</f>
        <v>0</v>
      </c>
      <c r="E16">
        <f>IF(AND(target!E16&gt;0,distance!E16&gt;25),1,0)</f>
        <v>0</v>
      </c>
      <c r="F16">
        <f>IF(AND(target!F16&gt;0,distance!F16&gt;25),1,0)</f>
        <v>0</v>
      </c>
      <c r="G16">
        <f>IF(AND(target!G16&gt;0,distance!G16&gt;25),1,0)</f>
        <v>0</v>
      </c>
      <c r="H16">
        <f>IF(AND(target!H16&gt;0,distance!H16&gt;25),1,0)</f>
        <v>0</v>
      </c>
      <c r="I16">
        <f>IF(AND(target!I16&gt;0,distance!I16&gt;25),1,0)</f>
        <v>0</v>
      </c>
      <c r="J16">
        <f>IF(AND(target!J16&gt;0,distance!J16&gt;25),1,0)</f>
        <v>0</v>
      </c>
      <c r="K16">
        <f>IF(AND(target!K16&gt;0,distance!K16&gt;25),1,0)</f>
        <v>0</v>
      </c>
      <c r="L16">
        <f>IF(AND(target!L16&gt;0,distance!L16&gt;25),1,0)</f>
        <v>0</v>
      </c>
      <c r="M16">
        <f>IF(AND(target!M16&gt;0,distance!M16&gt;25),1,0)</f>
        <v>0</v>
      </c>
      <c r="N16">
        <f>IF(AND(target!N16&gt;0,distance!N16&gt;25),1,0)</f>
        <v>0</v>
      </c>
      <c r="O16">
        <f>IF(AND(target!O16&gt;0,distance!O16&gt;25),1,0)</f>
        <v>0</v>
      </c>
      <c r="P16">
        <f>IF(AND(target!P16&gt;0,distance!P16&gt;25),1,0)</f>
        <v>0</v>
      </c>
      <c r="Q16">
        <f>IF(AND(target!Q16&gt;0,distance!Q16&gt;25),1,0)</f>
        <v>0</v>
      </c>
      <c r="R16">
        <f>IF(AND(target!R16&gt;0,distance!R16&gt;25),1,0)</f>
        <v>0</v>
      </c>
      <c r="S16">
        <f>IF(AND(target!S16&gt;0,distance!S16&gt;25),1,0)</f>
        <v>0</v>
      </c>
      <c r="T16">
        <f>IF(AND(target!T16&gt;0,distance!T16&gt;25),1,0)</f>
        <v>0</v>
      </c>
      <c r="U16">
        <f>IF(AND(target!U16&gt;0,distance!U16&gt;25),1,0)</f>
        <v>0</v>
      </c>
      <c r="V16">
        <f>IF(AND(target!V16&gt;0,distance!V16&gt;25),1,0)</f>
        <v>0</v>
      </c>
      <c r="W16">
        <f>IF(AND(target!W16&gt;0,distance!W16&gt;25),1,0)</f>
        <v>0</v>
      </c>
      <c r="X16">
        <f>IF(AND(target!X16&gt;0,distance!X16&gt;25),1,0)</f>
        <v>0</v>
      </c>
      <c r="Y16">
        <f>IF(AND(target!Y16&gt;0,distance!Y16&gt;25),1,0)</f>
        <v>1</v>
      </c>
      <c r="Z16">
        <f>IF(AND(target!Z16&gt;0,distance!Z16&gt;25),1,0)</f>
        <v>0</v>
      </c>
      <c r="AA16">
        <f>IF(AND(target!AA16&gt;0,distance!AA16&gt;25),1,0)</f>
        <v>0</v>
      </c>
      <c r="AB16">
        <f>IF(AND(target!AB16&gt;0,distance!AB16&gt;25),1,0)</f>
        <v>0</v>
      </c>
      <c r="AC16">
        <f>IF(AND(target!AC16&gt;0,distance!AC16&gt;25),1,0)</f>
        <v>0</v>
      </c>
      <c r="AD16">
        <f>IF(AND(target!AD16&gt;0,distance!AD16&gt;25),1,0)</f>
        <v>0</v>
      </c>
      <c r="AE16">
        <f>IF(AND(target!AE16&gt;0,distance!AE16&gt;25),1,0)</f>
        <v>0</v>
      </c>
      <c r="AF16">
        <f>IF(AND(target!AF16&gt;0,distance!AF16&gt;25),1,0)</f>
        <v>0</v>
      </c>
      <c r="AG16">
        <f>IF(AND(target!AG16&gt;0,distance!AG16&gt;25),1,0)</f>
        <v>0</v>
      </c>
      <c r="AH16">
        <f>IF(AND(target!AH16&gt;0,distance!AH16&gt;25),1,0)</f>
        <v>0</v>
      </c>
      <c r="AI16">
        <f>IF(AND(target!AI16&gt;0,distance!AI16&gt;25),1,0)</f>
        <v>0</v>
      </c>
      <c r="AJ16">
        <f>IF(AND(target!AJ16&gt;0,distance!AJ16&gt;25),1,0)</f>
        <v>0</v>
      </c>
      <c r="AK16">
        <f>IF(AND(target!AK16&gt;0,distance!AK16&gt;25),1,0)</f>
        <v>0</v>
      </c>
      <c r="AL16">
        <f>IF(AND(target!AL16&gt;0,distance!AL16&gt;25),1,0)</f>
        <v>0</v>
      </c>
      <c r="AM16">
        <f>IF(AND(target!AM16&gt;0,distance!AM16&gt;25),1,0)</f>
        <v>0</v>
      </c>
      <c r="AN16">
        <f>IF(AND(target!AN16&gt;0,distance!AN16&gt;25),1,0)</f>
        <v>0</v>
      </c>
      <c r="AO16">
        <f>IF(AND(target!AO16&gt;0,distance!AO16&gt;25),1,0)</f>
        <v>0</v>
      </c>
      <c r="AP16">
        <f>IF(AND(target!AP16&gt;0,distance!AP16&gt;25),1,0)</f>
        <v>1</v>
      </c>
      <c r="AQ16">
        <f>IF(AND(target!AQ16&gt;0,distance!AQ16&gt;25),1,0)</f>
        <v>0</v>
      </c>
      <c r="AR16">
        <f>IF(AND(target!AR16&gt;0,distance!AR16&gt;25),1,0)</f>
        <v>0</v>
      </c>
      <c r="AS16">
        <f>IF(AND(target!AS16&gt;0,distance!AS16&gt;25),1,0)</f>
        <v>0</v>
      </c>
      <c r="AT16">
        <f>IF(AND(target!AT16&gt;0,distance!AT16&gt;25),1,0)</f>
        <v>0</v>
      </c>
      <c r="AU16">
        <f>IF(AND(target!AU16&gt;0,distance!AU16&gt;25),1,0)</f>
        <v>0</v>
      </c>
      <c r="AV16">
        <f>IF(AND(target!AV16&gt;0,distance!AV16&gt;25),1,0)</f>
        <v>0</v>
      </c>
      <c r="AW16">
        <f>IF(AND(target!AW16&gt;0,distance!AW16&gt;25),1,0)</f>
        <v>0</v>
      </c>
      <c r="AX16">
        <f>IF(AND(target!AX16&gt;0,distance!AX16&gt;25),1,0)</f>
        <v>0</v>
      </c>
      <c r="AY16">
        <f>IF(AND(target!AY16&gt;0,distance!AY16&gt;25),1,0)</f>
        <v>0</v>
      </c>
      <c r="AZ16">
        <f>IF(AND(target!AZ16&gt;0,distance!AZ16&gt;25),1,0)</f>
        <v>0</v>
      </c>
    </row>
    <row r="17" spans="1:52" x14ac:dyDescent="0.25">
      <c r="A17">
        <f>distance!A17</f>
        <v>14</v>
      </c>
      <c r="C17">
        <f>IF(AND(target!C17&gt;0,distance!C17&gt;25),1,0)</f>
        <v>0</v>
      </c>
      <c r="D17">
        <f>IF(AND(target!D17&gt;0,distance!D17&gt;25),1,0)</f>
        <v>0</v>
      </c>
      <c r="E17">
        <f>IF(AND(target!E17&gt;0,distance!E17&gt;25),1,0)</f>
        <v>0</v>
      </c>
      <c r="F17">
        <f>IF(AND(target!F17&gt;0,distance!F17&gt;25),1,0)</f>
        <v>0</v>
      </c>
      <c r="G17">
        <f>IF(AND(target!G17&gt;0,distance!G17&gt;25),1,0)</f>
        <v>0</v>
      </c>
      <c r="H17">
        <f>IF(AND(target!H17&gt;0,distance!H17&gt;25),1,0)</f>
        <v>0</v>
      </c>
      <c r="I17">
        <f>IF(AND(target!I17&gt;0,distance!I17&gt;25),1,0)</f>
        <v>0</v>
      </c>
      <c r="J17">
        <f>IF(AND(target!J17&gt;0,distance!J17&gt;25),1,0)</f>
        <v>0</v>
      </c>
      <c r="K17">
        <f>IF(AND(target!K17&gt;0,distance!K17&gt;25),1,0)</f>
        <v>0</v>
      </c>
      <c r="L17">
        <f>IF(AND(target!L17&gt;0,distance!L17&gt;25),1,0)</f>
        <v>0</v>
      </c>
      <c r="M17">
        <f>IF(AND(target!M17&gt;0,distance!M17&gt;25),1,0)</f>
        <v>0</v>
      </c>
      <c r="N17">
        <f>IF(AND(target!N17&gt;0,distance!N17&gt;25),1,0)</f>
        <v>0</v>
      </c>
      <c r="O17">
        <f>IF(AND(target!O17&gt;0,distance!O17&gt;25),1,0)</f>
        <v>0</v>
      </c>
      <c r="P17">
        <f>IF(AND(target!P17&gt;0,distance!P17&gt;25),1,0)</f>
        <v>0</v>
      </c>
      <c r="Q17">
        <f>IF(AND(target!Q17&gt;0,distance!Q17&gt;25),1,0)</f>
        <v>0</v>
      </c>
      <c r="R17">
        <f>IF(AND(target!R17&gt;0,distance!R17&gt;25),1,0)</f>
        <v>0</v>
      </c>
      <c r="S17">
        <f>IF(AND(target!S17&gt;0,distance!S17&gt;25),1,0)</f>
        <v>0</v>
      </c>
      <c r="T17">
        <f>IF(AND(target!T17&gt;0,distance!T17&gt;25),1,0)</f>
        <v>0</v>
      </c>
      <c r="U17">
        <f>IF(AND(target!U17&gt;0,distance!U17&gt;25),1,0)</f>
        <v>0</v>
      </c>
      <c r="V17">
        <f>IF(AND(target!V17&gt;0,distance!V17&gt;25),1,0)</f>
        <v>0</v>
      </c>
      <c r="W17">
        <f>IF(AND(target!W17&gt;0,distance!W17&gt;25),1,0)</f>
        <v>0</v>
      </c>
      <c r="X17">
        <f>IF(AND(target!X17&gt;0,distance!X17&gt;25),1,0)</f>
        <v>0</v>
      </c>
      <c r="Y17">
        <f>IF(AND(target!Y17&gt;0,distance!Y17&gt;25),1,0)</f>
        <v>0</v>
      </c>
      <c r="Z17">
        <f>IF(AND(target!Z17&gt;0,distance!Z17&gt;25),1,0)</f>
        <v>0</v>
      </c>
      <c r="AA17">
        <f>IF(AND(target!AA17&gt;0,distance!AA17&gt;25),1,0)</f>
        <v>0</v>
      </c>
      <c r="AB17">
        <f>IF(AND(target!AB17&gt;0,distance!AB17&gt;25),1,0)</f>
        <v>0</v>
      </c>
      <c r="AC17">
        <f>IF(AND(target!AC17&gt;0,distance!AC17&gt;25),1,0)</f>
        <v>0</v>
      </c>
      <c r="AD17">
        <f>IF(AND(target!AD17&gt;0,distance!AD17&gt;25),1,0)</f>
        <v>0</v>
      </c>
      <c r="AE17">
        <f>IF(AND(target!AE17&gt;0,distance!AE17&gt;25),1,0)</f>
        <v>0</v>
      </c>
      <c r="AF17">
        <f>IF(AND(target!AF17&gt;0,distance!AF17&gt;25),1,0)</f>
        <v>0</v>
      </c>
      <c r="AG17">
        <f>IF(AND(target!AG17&gt;0,distance!AG17&gt;25),1,0)</f>
        <v>0</v>
      </c>
      <c r="AH17">
        <f>IF(AND(target!AH17&gt;0,distance!AH17&gt;25),1,0)</f>
        <v>0</v>
      </c>
      <c r="AI17">
        <f>IF(AND(target!AI17&gt;0,distance!AI17&gt;25),1,0)</f>
        <v>0</v>
      </c>
      <c r="AJ17">
        <f>IF(AND(target!AJ17&gt;0,distance!AJ17&gt;25),1,0)</f>
        <v>0</v>
      </c>
      <c r="AK17">
        <f>IF(AND(target!AK17&gt;0,distance!AK17&gt;25),1,0)</f>
        <v>0</v>
      </c>
      <c r="AL17">
        <f>IF(AND(target!AL17&gt;0,distance!AL17&gt;25),1,0)</f>
        <v>0</v>
      </c>
      <c r="AM17">
        <f>IF(AND(target!AM17&gt;0,distance!AM17&gt;25),1,0)</f>
        <v>0</v>
      </c>
      <c r="AN17">
        <f>IF(AND(target!AN17&gt;0,distance!AN17&gt;25),1,0)</f>
        <v>0</v>
      </c>
      <c r="AO17">
        <f>IF(AND(target!AO17&gt;0,distance!AO17&gt;25),1,0)</f>
        <v>0</v>
      </c>
      <c r="AP17">
        <f>IF(AND(target!AP17&gt;0,distance!AP17&gt;25),1,0)</f>
        <v>0</v>
      </c>
      <c r="AQ17">
        <f>IF(AND(target!AQ17&gt;0,distance!AQ17&gt;25),1,0)</f>
        <v>0</v>
      </c>
      <c r="AR17">
        <f>IF(AND(target!AR17&gt;0,distance!AR17&gt;25),1,0)</f>
        <v>0</v>
      </c>
      <c r="AS17">
        <f>IF(AND(target!AS17&gt;0,distance!AS17&gt;25),1,0)</f>
        <v>0</v>
      </c>
      <c r="AT17">
        <f>IF(AND(target!AT17&gt;0,distance!AT17&gt;25),1,0)</f>
        <v>0</v>
      </c>
      <c r="AU17">
        <f>IF(AND(target!AU17&gt;0,distance!AU17&gt;25),1,0)</f>
        <v>0</v>
      </c>
      <c r="AV17">
        <f>IF(AND(target!AV17&gt;0,distance!AV17&gt;25),1,0)</f>
        <v>0</v>
      </c>
      <c r="AW17">
        <f>IF(AND(target!AW17&gt;0,distance!AW17&gt;25),1,0)</f>
        <v>0</v>
      </c>
      <c r="AX17">
        <f>IF(AND(target!AX17&gt;0,distance!AX17&gt;25),1,0)</f>
        <v>0</v>
      </c>
      <c r="AY17">
        <f>IF(AND(target!AY17&gt;0,distance!AY17&gt;25),1,0)</f>
        <v>0</v>
      </c>
      <c r="AZ17">
        <f>IF(AND(target!AZ17&gt;0,distance!AZ17&gt;25),1,0)</f>
        <v>0</v>
      </c>
    </row>
    <row r="21" spans="1:52" x14ac:dyDescent="0.25">
      <c r="A21">
        <f>target!A21</f>
        <v>0</v>
      </c>
      <c r="B21">
        <f>target!B21</f>
        <v>0</v>
      </c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52" x14ac:dyDescent="0.25">
      <c r="A22">
        <f>target!A22</f>
        <v>0</v>
      </c>
      <c r="B22">
        <f>target!B22</f>
        <v>0</v>
      </c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</row>
    <row r="23" spans="1:52" x14ac:dyDescent="0.25">
      <c r="A23">
        <f>target!A23</f>
        <v>1</v>
      </c>
    </row>
    <row r="24" spans="1:52" x14ac:dyDescent="0.25">
      <c r="A24">
        <f>target!A24</f>
        <v>2</v>
      </c>
    </row>
    <row r="25" spans="1:52" x14ac:dyDescent="0.25">
      <c r="A25">
        <f>target!A25</f>
        <v>3</v>
      </c>
      <c r="C25">
        <f>AVERAGE(C7,AB7)</f>
        <v>0</v>
      </c>
      <c r="D25">
        <f t="shared" ref="D25:AA25" si="0">AVERAGE(D7,AC7)</f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0.5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</row>
    <row r="26" spans="1:52" x14ac:dyDescent="0.25">
      <c r="A26">
        <f>target!A26</f>
        <v>4</v>
      </c>
      <c r="C26">
        <f t="shared" ref="C26:C35" si="1">AVERAGE(C8,AB8)</f>
        <v>0</v>
      </c>
      <c r="D26">
        <f t="shared" ref="D26:D35" si="2">AVERAGE(D8,AC8)</f>
        <v>0.5</v>
      </c>
      <c r="E26">
        <f t="shared" ref="E26:E35" si="3">AVERAGE(E8,AD8)</f>
        <v>0</v>
      </c>
      <c r="F26">
        <f t="shared" ref="F26:F35" si="4">AVERAGE(F8,AE8)</f>
        <v>0.5</v>
      </c>
      <c r="G26">
        <f t="shared" ref="G26:G35" si="5">AVERAGE(G8,AF8)</f>
        <v>0.5</v>
      </c>
      <c r="H26">
        <f t="shared" ref="H26:H35" si="6">AVERAGE(H8,AG8)</f>
        <v>0</v>
      </c>
      <c r="I26">
        <f t="shared" ref="I26:I35" si="7">AVERAGE(I8,AH8)</f>
        <v>0</v>
      </c>
      <c r="J26">
        <f t="shared" ref="J26:J35" si="8">AVERAGE(J8,AI8)</f>
        <v>0.5</v>
      </c>
      <c r="K26">
        <f t="shared" ref="K26:K35" si="9">AVERAGE(K8,AJ8)</f>
        <v>0</v>
      </c>
      <c r="L26">
        <f t="shared" ref="L26:L35" si="10">AVERAGE(L8,AK8)</f>
        <v>0.5</v>
      </c>
      <c r="M26">
        <f t="shared" ref="M26:M35" si="11">AVERAGE(M8,AL8)</f>
        <v>0</v>
      </c>
      <c r="N26">
        <f t="shared" ref="N26:N35" si="12">AVERAGE(N8,AM8)</f>
        <v>0</v>
      </c>
      <c r="O26">
        <f t="shared" ref="O26:O35" si="13">AVERAGE(O8,AN8)</f>
        <v>0</v>
      </c>
      <c r="P26">
        <f t="shared" ref="P26:P35" si="14">AVERAGE(P8,AO8)</f>
        <v>0</v>
      </c>
      <c r="Q26">
        <f t="shared" ref="Q26:Q35" si="15">AVERAGE(Q8,AP8)</f>
        <v>0</v>
      </c>
      <c r="R26">
        <f t="shared" ref="R26:R35" si="16">AVERAGE(R8,AQ8)</f>
        <v>0</v>
      </c>
      <c r="S26">
        <f t="shared" ref="S26:S35" si="17">AVERAGE(S8,AR8)</f>
        <v>0</v>
      </c>
      <c r="T26">
        <f t="shared" ref="T26:T35" si="18">AVERAGE(T8,AS8)</f>
        <v>0</v>
      </c>
      <c r="U26">
        <f t="shared" ref="U26:U35" si="19">AVERAGE(U8,AT8)</f>
        <v>0</v>
      </c>
      <c r="V26">
        <f t="shared" ref="V26:V35" si="20">AVERAGE(V8,AU8)</f>
        <v>0</v>
      </c>
      <c r="W26">
        <f t="shared" ref="W26:W35" si="21">AVERAGE(W8,AV8)</f>
        <v>0</v>
      </c>
      <c r="X26">
        <f t="shared" ref="X26:X35" si="22">AVERAGE(X8,AW8)</f>
        <v>0</v>
      </c>
      <c r="Y26">
        <f t="shared" ref="Y26:Y35" si="23">AVERAGE(Y8,AX8)</f>
        <v>0</v>
      </c>
      <c r="Z26">
        <f t="shared" ref="Z26:Z35" si="24">AVERAGE(Z8,AY8)</f>
        <v>0</v>
      </c>
      <c r="AA26">
        <f t="shared" ref="AA26:AA35" si="25">AVERAGE(AA8,AZ8)</f>
        <v>1</v>
      </c>
    </row>
    <row r="27" spans="1:52" x14ac:dyDescent="0.25">
      <c r="A27">
        <f>target!A27</f>
        <v>5</v>
      </c>
      <c r="C27">
        <f t="shared" si="1"/>
        <v>0</v>
      </c>
      <c r="D27">
        <f t="shared" si="2"/>
        <v>0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7"/>
        <v>0</v>
      </c>
      <c r="J27">
        <f t="shared" si="8"/>
        <v>0</v>
      </c>
      <c r="K27">
        <f t="shared" si="9"/>
        <v>0</v>
      </c>
      <c r="L27">
        <f t="shared" si="10"/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>
        <f t="shared" si="14"/>
        <v>0</v>
      </c>
      <c r="Q27">
        <f t="shared" si="15"/>
        <v>0</v>
      </c>
      <c r="R27">
        <f t="shared" si="16"/>
        <v>0</v>
      </c>
      <c r="S27">
        <f t="shared" si="17"/>
        <v>0</v>
      </c>
      <c r="T27">
        <f t="shared" si="18"/>
        <v>0</v>
      </c>
      <c r="U27">
        <f t="shared" si="19"/>
        <v>0</v>
      </c>
      <c r="V27">
        <f t="shared" si="20"/>
        <v>0</v>
      </c>
      <c r="W27">
        <f t="shared" si="21"/>
        <v>0</v>
      </c>
      <c r="X27">
        <f t="shared" si="22"/>
        <v>0</v>
      </c>
      <c r="Y27">
        <f t="shared" si="23"/>
        <v>0</v>
      </c>
      <c r="Z27">
        <f t="shared" si="24"/>
        <v>0</v>
      </c>
      <c r="AA27">
        <f t="shared" si="25"/>
        <v>0</v>
      </c>
    </row>
    <row r="28" spans="1:52" x14ac:dyDescent="0.25">
      <c r="A28">
        <f>target!A28</f>
        <v>6</v>
      </c>
      <c r="C28">
        <f t="shared" si="1"/>
        <v>0</v>
      </c>
      <c r="D28">
        <f t="shared" si="2"/>
        <v>0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  <c r="J28">
        <f t="shared" si="8"/>
        <v>0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  <c r="R28">
        <f t="shared" si="16"/>
        <v>0</v>
      </c>
      <c r="S28">
        <f t="shared" si="17"/>
        <v>0</v>
      </c>
      <c r="T28">
        <f t="shared" si="18"/>
        <v>0</v>
      </c>
      <c r="U28">
        <f t="shared" si="19"/>
        <v>0</v>
      </c>
      <c r="V28">
        <f t="shared" si="20"/>
        <v>0</v>
      </c>
      <c r="W28">
        <f t="shared" si="21"/>
        <v>0</v>
      </c>
      <c r="X28">
        <f t="shared" si="22"/>
        <v>0</v>
      </c>
      <c r="Y28">
        <f t="shared" si="23"/>
        <v>0</v>
      </c>
      <c r="Z28">
        <f t="shared" si="24"/>
        <v>0</v>
      </c>
      <c r="AA28">
        <f t="shared" si="25"/>
        <v>0</v>
      </c>
    </row>
    <row r="29" spans="1:52" x14ac:dyDescent="0.25">
      <c r="A29">
        <f>target!A29</f>
        <v>7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0</v>
      </c>
      <c r="K29">
        <f t="shared" si="9"/>
        <v>0</v>
      </c>
      <c r="L29">
        <f t="shared" si="10"/>
        <v>0</v>
      </c>
      <c r="M29">
        <f t="shared" si="11"/>
        <v>0</v>
      </c>
      <c r="N29">
        <f t="shared" si="12"/>
        <v>0</v>
      </c>
      <c r="O29">
        <f t="shared" si="13"/>
        <v>0</v>
      </c>
      <c r="P29">
        <f t="shared" si="14"/>
        <v>0</v>
      </c>
      <c r="Q29">
        <f t="shared" si="15"/>
        <v>0</v>
      </c>
      <c r="R29">
        <f t="shared" si="16"/>
        <v>0</v>
      </c>
      <c r="S29">
        <f t="shared" si="17"/>
        <v>0</v>
      </c>
      <c r="T29">
        <f t="shared" si="18"/>
        <v>0</v>
      </c>
      <c r="U29">
        <f t="shared" si="19"/>
        <v>0</v>
      </c>
      <c r="V29">
        <f t="shared" si="20"/>
        <v>0</v>
      </c>
      <c r="W29">
        <f t="shared" si="21"/>
        <v>0</v>
      </c>
      <c r="X29">
        <f t="shared" si="22"/>
        <v>0</v>
      </c>
      <c r="Y29">
        <f t="shared" si="23"/>
        <v>0</v>
      </c>
      <c r="Z29">
        <f t="shared" si="24"/>
        <v>0</v>
      </c>
      <c r="AA29">
        <f t="shared" si="25"/>
        <v>0</v>
      </c>
    </row>
    <row r="30" spans="1:52" x14ac:dyDescent="0.25">
      <c r="A30">
        <f>target!A30</f>
        <v>8</v>
      </c>
      <c r="C30">
        <f t="shared" si="1"/>
        <v>0</v>
      </c>
      <c r="D30">
        <f t="shared" si="2"/>
        <v>0</v>
      </c>
      <c r="E30">
        <f t="shared" si="3"/>
        <v>0.5</v>
      </c>
      <c r="F30">
        <f t="shared" si="4"/>
        <v>0.5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0.5</v>
      </c>
      <c r="P30">
        <f t="shared" si="14"/>
        <v>0</v>
      </c>
      <c r="Q30">
        <f t="shared" si="15"/>
        <v>0</v>
      </c>
      <c r="R30">
        <f t="shared" si="16"/>
        <v>0</v>
      </c>
      <c r="S30">
        <f t="shared" si="17"/>
        <v>0</v>
      </c>
      <c r="T30">
        <f t="shared" si="18"/>
        <v>0</v>
      </c>
      <c r="U30">
        <f t="shared" si="19"/>
        <v>0</v>
      </c>
      <c r="V30">
        <f t="shared" si="20"/>
        <v>0</v>
      </c>
      <c r="W30">
        <f t="shared" si="21"/>
        <v>0</v>
      </c>
      <c r="X30">
        <f t="shared" si="22"/>
        <v>0</v>
      </c>
      <c r="Y30">
        <f t="shared" si="23"/>
        <v>0.5</v>
      </c>
      <c r="Z30">
        <f t="shared" si="24"/>
        <v>0</v>
      </c>
      <c r="AA30">
        <f t="shared" si="25"/>
        <v>0</v>
      </c>
    </row>
    <row r="31" spans="1:52" x14ac:dyDescent="0.25">
      <c r="A31">
        <f>target!A31</f>
        <v>9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  <c r="R31">
        <f t="shared" si="16"/>
        <v>0</v>
      </c>
      <c r="S31">
        <f t="shared" si="17"/>
        <v>0</v>
      </c>
      <c r="T31">
        <f t="shared" si="18"/>
        <v>0</v>
      </c>
      <c r="U31">
        <f t="shared" si="19"/>
        <v>0</v>
      </c>
      <c r="V31">
        <f t="shared" si="20"/>
        <v>0</v>
      </c>
      <c r="W31">
        <f t="shared" si="21"/>
        <v>0</v>
      </c>
      <c r="X31">
        <f t="shared" si="22"/>
        <v>0</v>
      </c>
      <c r="Y31">
        <f t="shared" si="23"/>
        <v>0</v>
      </c>
      <c r="Z31">
        <f t="shared" si="24"/>
        <v>0</v>
      </c>
      <c r="AA31">
        <f t="shared" si="25"/>
        <v>0</v>
      </c>
    </row>
    <row r="32" spans="1:52" x14ac:dyDescent="0.25">
      <c r="A32">
        <f>target!A32</f>
        <v>11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0</v>
      </c>
      <c r="I32">
        <f t="shared" si="7"/>
        <v>0</v>
      </c>
      <c r="J32">
        <f t="shared" si="8"/>
        <v>0</v>
      </c>
      <c r="K32">
        <f t="shared" si="9"/>
        <v>0</v>
      </c>
      <c r="L32">
        <f t="shared" si="10"/>
        <v>0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  <c r="R32">
        <f t="shared" si="16"/>
        <v>0</v>
      </c>
      <c r="S32">
        <f t="shared" si="17"/>
        <v>0</v>
      </c>
      <c r="T32">
        <f t="shared" si="18"/>
        <v>0</v>
      </c>
      <c r="U32">
        <f t="shared" si="19"/>
        <v>0</v>
      </c>
      <c r="V32">
        <f t="shared" si="20"/>
        <v>0.5</v>
      </c>
      <c r="W32">
        <f t="shared" si="21"/>
        <v>0</v>
      </c>
      <c r="X32">
        <f t="shared" si="22"/>
        <v>0</v>
      </c>
      <c r="Y32">
        <f t="shared" si="23"/>
        <v>0</v>
      </c>
      <c r="Z32">
        <f t="shared" si="24"/>
        <v>0</v>
      </c>
      <c r="AA32">
        <f t="shared" si="25"/>
        <v>0</v>
      </c>
    </row>
    <row r="33" spans="1:27" x14ac:dyDescent="0.25">
      <c r="A33">
        <f>target!A33</f>
        <v>12</v>
      </c>
      <c r="C33">
        <f t="shared" si="1"/>
        <v>0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7"/>
        <v>0</v>
      </c>
      <c r="J33">
        <f t="shared" si="8"/>
        <v>0</v>
      </c>
      <c r="K33">
        <f t="shared" si="9"/>
        <v>0</v>
      </c>
      <c r="L33">
        <f t="shared" si="10"/>
        <v>0</v>
      </c>
      <c r="M33">
        <f t="shared" si="11"/>
        <v>0</v>
      </c>
      <c r="N33">
        <f t="shared" si="12"/>
        <v>0</v>
      </c>
      <c r="O33">
        <f t="shared" si="13"/>
        <v>0</v>
      </c>
      <c r="P33">
        <f t="shared" si="14"/>
        <v>0</v>
      </c>
      <c r="Q33">
        <f t="shared" si="15"/>
        <v>0</v>
      </c>
      <c r="R33">
        <f t="shared" si="16"/>
        <v>0</v>
      </c>
      <c r="S33">
        <f t="shared" si="17"/>
        <v>0</v>
      </c>
      <c r="T33">
        <f t="shared" si="18"/>
        <v>0</v>
      </c>
      <c r="U33">
        <f t="shared" si="19"/>
        <v>0</v>
      </c>
      <c r="V33">
        <f t="shared" si="20"/>
        <v>0</v>
      </c>
      <c r="W33">
        <f t="shared" si="21"/>
        <v>0</v>
      </c>
      <c r="X33">
        <f t="shared" si="22"/>
        <v>0</v>
      </c>
      <c r="Y33">
        <f t="shared" si="23"/>
        <v>0</v>
      </c>
      <c r="Z33">
        <f t="shared" si="24"/>
        <v>0</v>
      </c>
      <c r="AA33">
        <f t="shared" si="25"/>
        <v>0</v>
      </c>
    </row>
    <row r="34" spans="1:27" x14ac:dyDescent="0.25">
      <c r="A34">
        <f>target!A34</f>
        <v>13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  <c r="J34">
        <f t="shared" si="8"/>
        <v>0</v>
      </c>
      <c r="K34">
        <f t="shared" si="9"/>
        <v>0</v>
      </c>
      <c r="L34">
        <f t="shared" si="10"/>
        <v>0</v>
      </c>
      <c r="M34">
        <f t="shared" si="11"/>
        <v>0</v>
      </c>
      <c r="N34">
        <f t="shared" si="12"/>
        <v>0</v>
      </c>
      <c r="O34">
        <f t="shared" si="13"/>
        <v>0</v>
      </c>
      <c r="P34">
        <f t="shared" si="14"/>
        <v>0</v>
      </c>
      <c r="Q34">
        <f t="shared" si="15"/>
        <v>0.5</v>
      </c>
      <c r="R34">
        <f t="shared" si="16"/>
        <v>0</v>
      </c>
      <c r="S34">
        <f t="shared" si="17"/>
        <v>0</v>
      </c>
      <c r="T34">
        <f t="shared" si="18"/>
        <v>0</v>
      </c>
      <c r="U34">
        <f t="shared" si="19"/>
        <v>0</v>
      </c>
      <c r="V34">
        <f t="shared" si="20"/>
        <v>0</v>
      </c>
      <c r="W34">
        <f t="shared" si="21"/>
        <v>0</v>
      </c>
      <c r="X34">
        <f t="shared" si="22"/>
        <v>0</v>
      </c>
      <c r="Y34">
        <f t="shared" si="23"/>
        <v>0.5</v>
      </c>
      <c r="Z34">
        <f t="shared" si="24"/>
        <v>0</v>
      </c>
      <c r="AA34">
        <f t="shared" si="25"/>
        <v>0</v>
      </c>
    </row>
    <row r="35" spans="1:27" x14ac:dyDescent="0.25">
      <c r="A35">
        <f>target!A35</f>
        <v>14</v>
      </c>
      <c r="C35">
        <f t="shared" si="1"/>
        <v>0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0</v>
      </c>
      <c r="P35">
        <f t="shared" si="14"/>
        <v>0</v>
      </c>
      <c r="Q35">
        <f t="shared" si="15"/>
        <v>0</v>
      </c>
      <c r="R35">
        <f t="shared" si="16"/>
        <v>0</v>
      </c>
      <c r="S35">
        <f t="shared" si="17"/>
        <v>0</v>
      </c>
      <c r="T35">
        <f t="shared" si="18"/>
        <v>0</v>
      </c>
      <c r="U35">
        <f t="shared" si="19"/>
        <v>0</v>
      </c>
      <c r="V35">
        <f t="shared" si="20"/>
        <v>0</v>
      </c>
      <c r="W35">
        <f t="shared" si="21"/>
        <v>0</v>
      </c>
      <c r="X35">
        <f t="shared" si="22"/>
        <v>0</v>
      </c>
      <c r="Y35">
        <f t="shared" si="23"/>
        <v>0</v>
      </c>
      <c r="Z35">
        <f t="shared" si="24"/>
        <v>0</v>
      </c>
      <c r="AA35">
        <f t="shared" si="25"/>
        <v>0</v>
      </c>
    </row>
    <row r="37" spans="1:27" x14ac:dyDescent="0.25">
      <c r="C37">
        <f>(SUM(C25:C35)/COUNT(C25:C35)*2)*100</f>
        <v>0</v>
      </c>
      <c r="D37">
        <f>(SUM(D25:D35)/COUNT(D25:D35)*2)*100</f>
        <v>9.0909090909090917</v>
      </c>
      <c r="E37">
        <f t="shared" ref="E37:AA37" si="26">(SUM(E25:E35)/COUNT(E25:E35)*2)*100</f>
        <v>9.0909090909090917</v>
      </c>
      <c r="F37">
        <f t="shared" si="26"/>
        <v>18.181818181818183</v>
      </c>
      <c r="G37">
        <f t="shared" si="26"/>
        <v>9.0909090909090917</v>
      </c>
      <c r="H37">
        <f t="shared" si="26"/>
        <v>0</v>
      </c>
      <c r="I37">
        <f t="shared" si="26"/>
        <v>0</v>
      </c>
      <c r="J37">
        <f t="shared" si="26"/>
        <v>9.0909090909090917</v>
      </c>
      <c r="K37">
        <f t="shared" si="26"/>
        <v>0</v>
      </c>
      <c r="L37">
        <f t="shared" si="26"/>
        <v>18.181818181818183</v>
      </c>
      <c r="M37">
        <f t="shared" si="26"/>
        <v>0</v>
      </c>
      <c r="N37">
        <f t="shared" si="26"/>
        <v>0</v>
      </c>
      <c r="O37">
        <f t="shared" si="26"/>
        <v>9.0909090909090917</v>
      </c>
      <c r="P37">
        <f t="shared" si="26"/>
        <v>0</v>
      </c>
      <c r="Q37">
        <f t="shared" si="26"/>
        <v>9.0909090909090917</v>
      </c>
      <c r="R37">
        <f t="shared" si="26"/>
        <v>0</v>
      </c>
      <c r="S37">
        <f t="shared" si="26"/>
        <v>0</v>
      </c>
      <c r="T37">
        <f t="shared" si="26"/>
        <v>0</v>
      </c>
      <c r="U37">
        <f t="shared" si="26"/>
        <v>0</v>
      </c>
      <c r="V37">
        <f t="shared" si="26"/>
        <v>9.0909090909090917</v>
      </c>
      <c r="W37">
        <f t="shared" si="26"/>
        <v>0</v>
      </c>
      <c r="X37">
        <f t="shared" si="26"/>
        <v>0</v>
      </c>
      <c r="Y37">
        <f t="shared" si="26"/>
        <v>18.181818181818183</v>
      </c>
      <c r="Z37">
        <f t="shared" si="26"/>
        <v>0</v>
      </c>
      <c r="AA37">
        <f t="shared" si="26"/>
        <v>18.181818181818183</v>
      </c>
    </row>
    <row r="45" spans="1:27" ht="15.75" thickBot="1" x14ac:dyDescent="0.3">
      <c r="C45" t="str">
        <f>target!C46</f>
        <v>Amplitude 0</v>
      </c>
      <c r="D45" t="str">
        <f>target!D46</f>
        <v>Amplitude 6</v>
      </c>
      <c r="E45" t="str">
        <f>target!E46</f>
        <v>Amplitude 12</v>
      </c>
      <c r="F45" t="str">
        <f>target!F46</f>
        <v>Amplitude 24</v>
      </c>
      <c r="G45" t="str">
        <f>target!G46</f>
        <v>Amplitude 48</v>
      </c>
    </row>
    <row r="46" spans="1:27" ht="16.5" thickTop="1" thickBot="1" x14ac:dyDescent="0.3">
      <c r="B46" t="str">
        <f>target!B47</f>
        <v>WL 800</v>
      </c>
      <c r="C46">
        <f>G37</f>
        <v>9.0909090909090917</v>
      </c>
      <c r="D46">
        <f>AA37</f>
        <v>18.181818181818183</v>
      </c>
      <c r="E46">
        <f>L37</f>
        <v>18.181818181818183</v>
      </c>
      <c r="F46">
        <f>Q37</f>
        <v>9.0909090909090917</v>
      </c>
      <c r="G46" s="9">
        <f>V37</f>
        <v>9.0909090909090917</v>
      </c>
      <c r="I46">
        <f>AVERAGE(D46:G46)</f>
        <v>13.636363636363638</v>
      </c>
      <c r="K46" t="s">
        <v>57</v>
      </c>
    </row>
    <row r="47" spans="1:27" ht="15.75" thickTop="1" x14ac:dyDescent="0.25">
      <c r="B47" t="str">
        <f>target!B48</f>
        <v>WL 400</v>
      </c>
      <c r="C47">
        <f>E37</f>
        <v>9.0909090909090917</v>
      </c>
      <c r="D47">
        <f>Y37</f>
        <v>18.181818181818183</v>
      </c>
      <c r="E47" s="2">
        <f>J37</f>
        <v>9.0909090909090917</v>
      </c>
      <c r="F47" s="3">
        <f>O37</f>
        <v>9.0909090909090917</v>
      </c>
      <c r="G47" s="7">
        <f>T37</f>
        <v>0</v>
      </c>
      <c r="I47">
        <f t="shared" ref="I47:I50" si="27">AVERAGE(D47:G47)</f>
        <v>9.0909090909090917</v>
      </c>
    </row>
    <row r="48" spans="1:27" x14ac:dyDescent="0.25">
      <c r="B48" t="str">
        <f>target!B49</f>
        <v>WL 200</v>
      </c>
      <c r="C48">
        <f>D37</f>
        <v>9.0909090909090917</v>
      </c>
      <c r="D48">
        <f>X37</f>
        <v>0</v>
      </c>
      <c r="E48" s="4">
        <f>I37</f>
        <v>0</v>
      </c>
      <c r="F48" s="1">
        <f>N37</f>
        <v>0</v>
      </c>
      <c r="G48" s="7">
        <f>S37</f>
        <v>0</v>
      </c>
      <c r="I48">
        <f t="shared" si="27"/>
        <v>0</v>
      </c>
    </row>
    <row r="49" spans="2:9" x14ac:dyDescent="0.25">
      <c r="B49" t="str">
        <f>target!B50</f>
        <v>WL 100</v>
      </c>
      <c r="C49">
        <f>C37</f>
        <v>0</v>
      </c>
      <c r="D49">
        <f>W37</f>
        <v>0</v>
      </c>
      <c r="E49" s="4">
        <f>H37</f>
        <v>0</v>
      </c>
      <c r="F49" s="1">
        <f>M37</f>
        <v>0</v>
      </c>
      <c r="G49" s="7">
        <f>R37</f>
        <v>0</v>
      </c>
      <c r="I49">
        <f t="shared" si="27"/>
        <v>0</v>
      </c>
    </row>
    <row r="50" spans="2:9" ht="15.75" thickBot="1" x14ac:dyDescent="0.3">
      <c r="B50" t="str">
        <f>target!B51</f>
        <v>WL 50</v>
      </c>
      <c r="C50">
        <f>F37</f>
        <v>18.181818181818183</v>
      </c>
      <c r="D50">
        <f>Z37</f>
        <v>0</v>
      </c>
      <c r="E50" s="5">
        <f>K37</f>
        <v>0</v>
      </c>
      <c r="F50" s="6">
        <f>P37</f>
        <v>0</v>
      </c>
      <c r="G50" s="8">
        <f>U37</f>
        <v>0</v>
      </c>
      <c r="I50">
        <f t="shared" si="27"/>
        <v>0</v>
      </c>
    </row>
    <row r="51" spans="2:9" ht="15.75" thickTop="1" x14ac:dyDescent="0.25"/>
    <row r="52" spans="2:9" x14ac:dyDescent="0.25">
      <c r="C52">
        <f t="shared" ref="C52:G52" si="28">AVERAGE(C46:C50)</f>
        <v>9.0909090909090899</v>
      </c>
      <c r="D52">
        <f t="shared" si="28"/>
        <v>7.2727272727272734</v>
      </c>
      <c r="E52">
        <f t="shared" si="28"/>
        <v>5.454545454545455</v>
      </c>
      <c r="F52">
        <f t="shared" si="28"/>
        <v>3.6363636363636367</v>
      </c>
      <c r="G52">
        <f t="shared" si="28"/>
        <v>1.8181818181818183</v>
      </c>
    </row>
  </sheetData>
  <conditionalFormatting sqref="D46:G50 C52:G52 I46:I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G50 C52:G52 I46:I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"/>
  <sheetViews>
    <sheetView topLeftCell="AB1" workbookViewId="0">
      <selection activeCell="A12" sqref="A12:XFD12"/>
    </sheetView>
  </sheetViews>
  <sheetFormatPr defaultRowHeight="15" x14ac:dyDescent="0.25"/>
  <sheetData>
    <row r="1" spans="1:56" x14ac:dyDescent="0.25">
      <c r="A1">
        <f>target!A1</f>
        <v>0</v>
      </c>
      <c r="B1">
        <f>target!B1</f>
        <v>0</v>
      </c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6" x14ac:dyDescent="0.25">
      <c r="A2">
        <f>target!A2</f>
        <v>0</v>
      </c>
      <c r="B2">
        <f>target!B2</f>
        <v>0</v>
      </c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6" x14ac:dyDescent="0.25">
      <c r="A3">
        <f>target!A3</f>
        <v>0</v>
      </c>
      <c r="B3">
        <f>target!B3</f>
        <v>0</v>
      </c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6" x14ac:dyDescent="0.25">
      <c r="A4" t="str">
        <f>target!A4</f>
        <v>userID</v>
      </c>
      <c r="B4" t="str">
        <f>target!B4</f>
        <v>condition</v>
      </c>
      <c r="C4" t="str">
        <f>target!C4</f>
        <v>rep_0--amp_0--wav_100</v>
      </c>
      <c r="D4" t="str">
        <f>target!D4</f>
        <v>rep_0--amp_0--wav_200</v>
      </c>
      <c r="E4" t="str">
        <f>target!E4</f>
        <v>rep_0--amp_0--wav_400</v>
      </c>
      <c r="F4" t="str">
        <f>target!F4</f>
        <v>rep_0--amp_0--wav_50</v>
      </c>
      <c r="G4" t="str">
        <f>target!G4</f>
        <v>rep_0--amp_0--wav_800</v>
      </c>
      <c r="H4" t="str">
        <f>target!H4</f>
        <v>rep_0--amp_12--wav_100</v>
      </c>
      <c r="I4" t="str">
        <f>target!I4</f>
        <v>rep_0--amp_12--wav_200</v>
      </c>
      <c r="J4" t="str">
        <f>target!J4</f>
        <v>rep_0--amp_12--wav_400</v>
      </c>
      <c r="K4" t="str">
        <f>target!K4</f>
        <v>rep_0--amp_12--wav_50</v>
      </c>
      <c r="L4" t="str">
        <f>target!L4</f>
        <v>rep_0--amp_12--wav_800</v>
      </c>
      <c r="M4" t="str">
        <f>target!M4</f>
        <v>rep_0--amp_24--wav_100</v>
      </c>
      <c r="N4" t="str">
        <f>target!N4</f>
        <v>rep_0--amp_24--wav_100</v>
      </c>
      <c r="O4" t="str">
        <f>target!O4</f>
        <v>rep_0--amp_24--wav_200</v>
      </c>
      <c r="P4" t="str">
        <f>target!P4</f>
        <v>rep_0--amp_24--wav_200</v>
      </c>
      <c r="Q4" t="str">
        <f>target!Q4</f>
        <v>rep_0--amp_24--wav_400</v>
      </c>
      <c r="R4" t="str">
        <f>target!R4</f>
        <v>rep_0--amp_24--wav_400</v>
      </c>
      <c r="S4" t="str">
        <f>target!S4</f>
        <v>rep_0--amp_24--wav_50</v>
      </c>
      <c r="T4" t="str">
        <f>target!T4</f>
        <v>rep_0--amp_24--wav_50</v>
      </c>
      <c r="U4" t="str">
        <f>target!U4</f>
        <v>rep_0--amp_24--wav_800</v>
      </c>
      <c r="V4" t="str">
        <f>target!V4</f>
        <v>rep_0--amp_24--wav_800</v>
      </c>
      <c r="W4" t="str">
        <f>target!W4</f>
        <v>rep_0--amp_6--wav_100</v>
      </c>
      <c r="X4" t="str">
        <f>target!X4</f>
        <v>rep_0--amp_6--wav_200</v>
      </c>
      <c r="Y4" t="str">
        <f>target!Y4</f>
        <v>rep_0--amp_6--wav_400</v>
      </c>
      <c r="Z4" t="str">
        <f>target!Z4</f>
        <v>rep_0--amp_6--wav_50</v>
      </c>
      <c r="AA4" t="str">
        <f>target!AA4</f>
        <v>rep_0--amp_6--wav_800</v>
      </c>
      <c r="AB4" t="str">
        <f>target!AB4</f>
        <v>rep_1--amp_0--wav_100</v>
      </c>
      <c r="AC4" t="str">
        <f>target!AC4</f>
        <v>rep_1--amp_0--wav_200</v>
      </c>
      <c r="AD4" t="str">
        <f>target!AD4</f>
        <v>rep_1--amp_0--wav_400</v>
      </c>
      <c r="AE4" t="str">
        <f>target!AE4</f>
        <v>rep_1--amp_0--wav_50</v>
      </c>
      <c r="AF4" t="str">
        <f>target!AF4</f>
        <v>rep_1--amp_0--wav_800</v>
      </c>
      <c r="AG4" t="str">
        <f>target!AG4</f>
        <v>rep_1--amp_12--wav_100</v>
      </c>
      <c r="AH4" t="str">
        <f>target!AH4</f>
        <v>rep_1--amp_12--wav_200</v>
      </c>
      <c r="AI4" t="str">
        <f>target!AI4</f>
        <v>rep_1--amp_12--wav_400</v>
      </c>
      <c r="AJ4" t="str">
        <f>target!AJ4</f>
        <v>rep_1--amp_12--wav_50</v>
      </c>
      <c r="AK4" t="str">
        <f>target!AK4</f>
        <v>rep_1--amp_12--wav_800</v>
      </c>
      <c r="AL4" t="str">
        <f>target!AL4</f>
        <v>rep_1--amp_24--wav_100</v>
      </c>
      <c r="AM4" t="str">
        <f>target!AM4</f>
        <v>rep_1--amp_24--wav_100</v>
      </c>
      <c r="AN4" t="str">
        <f>target!AN4</f>
        <v>rep_1--amp_24--wav_200</v>
      </c>
      <c r="AO4" t="str">
        <f>target!AO4</f>
        <v>rep_1--amp_24--wav_200</v>
      </c>
      <c r="AP4" t="str">
        <f>target!AP4</f>
        <v>rep_1--amp_24--wav_400</v>
      </c>
      <c r="AQ4" t="str">
        <f>target!AQ4</f>
        <v>rep_1--amp_24--wav_400</v>
      </c>
      <c r="AR4" t="str">
        <f>target!AR4</f>
        <v>rep_1--amp_24--wav_50</v>
      </c>
      <c r="AS4" t="str">
        <f>target!AS4</f>
        <v>rep_1--amp_24--wav_50</v>
      </c>
      <c r="AT4" t="str">
        <f>target!AT4</f>
        <v>rep_1--amp_24--wav_800</v>
      </c>
      <c r="AU4" t="str">
        <f>target!AU4</f>
        <v>rep_1--amp_24--wav_800</v>
      </c>
      <c r="AV4" t="str">
        <f>target!AV4</f>
        <v>rep_1--amp_6--wav_100</v>
      </c>
      <c r="AW4" t="str">
        <f>target!AW4</f>
        <v>rep_1--amp_6--wav_200</v>
      </c>
      <c r="AX4" t="str">
        <f>target!AX4</f>
        <v>rep_1--amp_6--wav_400</v>
      </c>
      <c r="AY4" t="str">
        <f>target!AY4</f>
        <v>rep_1--amp_6--wav_50</v>
      </c>
      <c r="AZ4" t="str">
        <f>target!AZ4</f>
        <v>rep_1--amp_6--wav_800</v>
      </c>
    </row>
    <row r="5" spans="1:56" x14ac:dyDescent="0.25">
      <c r="A5">
        <f>target!A5</f>
        <v>1</v>
      </c>
      <c r="B5">
        <f>IF(AND(target!C5&gt;0,ground_truth!C3&gt;0,incorrect_targets!C5&lt;1),time!C5,10000)</f>
        <v>10000</v>
      </c>
      <c r="C5">
        <f>IF(AND(target!D5&gt;0,ground_truth!D3&gt;0,incorrect_targets!D5&lt;1),time!D5,10000)</f>
        <v>10000</v>
      </c>
      <c r="D5">
        <f>IF(AND(target!E5&gt;0,ground_truth!E3&gt;0,incorrect_targets!E5&lt;1),time!E5,10000)</f>
        <v>10000</v>
      </c>
      <c r="E5">
        <f>IF(AND(target!F5&gt;0,ground_truth!F3&gt;0,incorrect_targets!F5&lt;1),time!F5,10000)</f>
        <v>10000</v>
      </c>
      <c r="F5">
        <f>IF(AND(target!G5&gt;0,ground_truth!G3&gt;0,incorrect_targets!G5&lt;1),time!G5,10000)</f>
        <v>10000</v>
      </c>
      <c r="G5">
        <f>IF(AND(target!H5&gt;0,ground_truth!H3&gt;0,incorrect_targets!H5&lt;1),time!H5,10000)</f>
        <v>911</v>
      </c>
      <c r="H5">
        <f>IF(AND(target!I5&gt;0,ground_truth!I3&gt;0,incorrect_targets!I5&lt;1),time!I5,10000)</f>
        <v>663</v>
      </c>
      <c r="I5">
        <f>IF(AND(target!J5&gt;0,ground_truth!J3&gt;0,incorrect_targets!J5&lt;1),time!J5,10000)</f>
        <v>2850</v>
      </c>
      <c r="J5">
        <f>IF(AND(target!K5&gt;0,ground_truth!K3&gt;0,incorrect_targets!K5&lt;1),time!K5,10000)</f>
        <v>746</v>
      </c>
      <c r="K5">
        <f>IF(AND(target!L5&gt;0,ground_truth!L3&gt;0,incorrect_targets!L5&lt;1),time!L5,10000)</f>
        <v>10000</v>
      </c>
      <c r="L5">
        <f>IF(AND(target!M5&gt;0,ground_truth!M3&gt;0,incorrect_targets!M5&lt;1),time!M5,10000)</f>
        <v>580</v>
      </c>
      <c r="M5">
        <f>IF(AND(target!N5&gt;0,ground_truth!N3&gt;0,incorrect_targets!N5&lt;1),time!N5,10000)</f>
        <v>454</v>
      </c>
      <c r="N5">
        <f>IF(AND(target!O5&gt;0,ground_truth!O3&gt;0,incorrect_targets!O5&lt;1),time!O5,10000)</f>
        <v>928</v>
      </c>
      <c r="O5">
        <f>IF(AND(target!P5&gt;0,ground_truth!P3&gt;0,incorrect_targets!P5&lt;1),time!P5,10000)</f>
        <v>796</v>
      </c>
      <c r="P5">
        <f>IF(AND(target!Q5&gt;0,ground_truth!Q3&gt;0,incorrect_targets!Q5&lt;1),time!Q5,10000)</f>
        <v>1148</v>
      </c>
      <c r="Q5">
        <f>IF(AND(target!R5&gt;0,ground_truth!R3&gt;0,incorrect_targets!R5&lt;1),time!R5,10000)</f>
        <v>961</v>
      </c>
      <c r="R5">
        <f>IF(AND(target!S5&gt;0,ground_truth!S3&gt;0,incorrect_targets!S5&lt;1),time!S5,10000)</f>
        <v>735</v>
      </c>
      <c r="S5">
        <f>IF(AND(target!T5&gt;0,ground_truth!T3&gt;0,incorrect_targets!T5&lt;1),time!T5,10000)</f>
        <v>613</v>
      </c>
      <c r="T5">
        <f>IF(AND(target!U5&gt;0,ground_truth!U3&gt;0,incorrect_targets!U5&lt;1),time!U5,10000)</f>
        <v>5384</v>
      </c>
      <c r="U5">
        <f>IF(AND(target!V5&gt;0,ground_truth!V3&gt;0,incorrect_targets!V5&lt;1),time!V5,10000)</f>
        <v>613</v>
      </c>
      <c r="V5">
        <f>IF(AND(target!W5&gt;0,ground_truth!W3&gt;0,incorrect_targets!W5&lt;1),time!W5,10000)</f>
        <v>1149</v>
      </c>
      <c r="W5">
        <f>IF(AND(target!X5&gt;0,ground_truth!X3&gt;0,incorrect_targets!X5&lt;1),time!X5,10000)</f>
        <v>845</v>
      </c>
      <c r="X5">
        <f>IF(AND(target!Y5&gt;0,ground_truth!Y3&gt;0,incorrect_targets!Y5&lt;1),time!Y5,10000)</f>
        <v>2813</v>
      </c>
      <c r="Y5">
        <f>IF(AND(target!Z5&gt;0,ground_truth!Z3&gt;0,incorrect_targets!Z5&lt;1),time!Z5,10000)</f>
        <v>862</v>
      </c>
      <c r="Z5">
        <f>IF(AND(target!AA5&gt;0,ground_truth!AA3&gt;0,incorrect_targets!AA5&lt;1),time!AA5,10000)</f>
        <v>2159</v>
      </c>
      <c r="AA5">
        <f>IF(AND(target!AB5&gt;0,ground_truth!AB3&gt;0,incorrect_targets!AB5&lt;1),time!AB5,10000)</f>
        <v>10000</v>
      </c>
      <c r="AB5">
        <f>IF(AND(target!AC5&gt;0,ground_truth!AC3&gt;0,incorrect_targets!AC5&lt;1),time!AC5,10000)</f>
        <v>10000</v>
      </c>
      <c r="AC5">
        <f>IF(AND(target!AD5&gt;0,ground_truth!AD3&gt;0,incorrect_targets!AD5&lt;1),time!AD5,10000)</f>
        <v>10000</v>
      </c>
      <c r="AD5">
        <f>IF(AND(target!AE5&gt;0,ground_truth!AE3&gt;0,incorrect_targets!AE5&lt;1),time!AE5,10000)</f>
        <v>10000</v>
      </c>
      <c r="AE5">
        <f>IF(AND(target!AF5&gt;0,ground_truth!AF3&gt;0,incorrect_targets!AF5&lt;1),time!AF5,10000)</f>
        <v>10000</v>
      </c>
      <c r="AF5">
        <f>IF(AND(target!AG5&gt;0,ground_truth!AG3&gt;0,incorrect_targets!AG5&lt;1),time!AG5,10000)</f>
        <v>862</v>
      </c>
      <c r="AG5">
        <f>IF(AND(target!AH5&gt;0,ground_truth!AH3&gt;0,incorrect_targets!AH5&lt;1),time!AH5,10000)</f>
        <v>1110</v>
      </c>
      <c r="AH5">
        <f>IF(AND(target!AI5&gt;0,ground_truth!AI3&gt;0,incorrect_targets!AI5&lt;1),time!AI5,10000)</f>
        <v>1757</v>
      </c>
      <c r="AI5">
        <f>IF(AND(target!AJ5&gt;0,ground_truth!AJ3&gt;0,incorrect_targets!AJ5&lt;1),time!AJ5,10000)</f>
        <v>619</v>
      </c>
      <c r="AJ5">
        <f>IF(AND(target!AK5&gt;0,ground_truth!AK3&gt;0,incorrect_targets!AK5&lt;1),time!AK5,10000)</f>
        <v>2319</v>
      </c>
      <c r="AK5">
        <f>IF(AND(target!AL5&gt;0,ground_truth!AL3&gt;0,incorrect_targets!AL5&lt;1),time!AL5,10000)</f>
        <v>779</v>
      </c>
      <c r="AL5">
        <f>IF(AND(target!AM5&gt;0,ground_truth!AM3&gt;0,incorrect_targets!AM5&lt;1),time!AM5,10000)</f>
        <v>514</v>
      </c>
      <c r="AM5">
        <f>IF(AND(target!AN5&gt;0,ground_truth!AN3&gt;0,incorrect_targets!AN5&lt;1),time!AN5,10000)</f>
        <v>415</v>
      </c>
      <c r="AN5">
        <f>IF(AND(target!AO5&gt;0,ground_truth!AO3&gt;0,incorrect_targets!AO5&lt;1),time!AO5,10000)</f>
        <v>928</v>
      </c>
      <c r="AO5">
        <f>IF(AND(target!AP5&gt;0,ground_truth!AP3&gt;0,incorrect_targets!AP5&lt;1),time!AP5,10000)</f>
        <v>928</v>
      </c>
      <c r="AP5">
        <f>IF(AND(target!AQ5&gt;0,ground_truth!AQ3&gt;0,incorrect_targets!AQ5&lt;1),time!AQ5,10000)</f>
        <v>829</v>
      </c>
      <c r="AQ5">
        <f>IF(AND(target!AR5&gt;0,ground_truth!AR3&gt;0,incorrect_targets!AR5&lt;1),time!AR5,10000)</f>
        <v>464</v>
      </c>
      <c r="AR5">
        <f>IF(AND(target!AS5&gt;0,ground_truth!AS3&gt;0,incorrect_targets!AS5&lt;1),time!AS5,10000)</f>
        <v>746</v>
      </c>
      <c r="AS5">
        <f>IF(AND(target!AT5&gt;0,ground_truth!AT3&gt;0,incorrect_targets!AT5&lt;1),time!AT5,10000)</f>
        <v>1640</v>
      </c>
      <c r="AT5">
        <f>IF(AND(target!AU5&gt;0,ground_truth!AU3&gt;0,incorrect_targets!AU5&lt;1),time!AU5,10000)</f>
        <v>1094</v>
      </c>
      <c r="AU5">
        <f>IF(AND(target!AV5&gt;0,ground_truth!AV3&gt;0,incorrect_targets!AV5&lt;1),time!AV5,10000)</f>
        <v>1707</v>
      </c>
      <c r="AV5">
        <f>IF(AND(target!AW5&gt;0,ground_truth!AW3&gt;0,incorrect_targets!AW5&lt;1),time!AW5,10000)</f>
        <v>911</v>
      </c>
      <c r="AW5">
        <f>IF(AND(target!AX5&gt;0,ground_truth!AX3&gt;0,incorrect_targets!AX5&lt;1),time!AX5,10000)</f>
        <v>10000</v>
      </c>
      <c r="AX5">
        <f>IF(AND(target!AY5&gt;0,ground_truth!AY3&gt;0,incorrect_targets!AY5&lt;1),time!AY5,10000)</f>
        <v>2585</v>
      </c>
      <c r="AY5">
        <f>IF(AND(target!AZ5&gt;0,ground_truth!AZ3&gt;0,incorrect_targets!AZ5&lt;1),time!AZ5,10000)</f>
        <v>10000</v>
      </c>
      <c r="AZ5">
        <f>IF(AND(target!BA5&gt;0,ground_truth!BA3&gt;0,incorrect_targets!BA5&lt;1),time!BA5,10000)</f>
        <v>10000</v>
      </c>
      <c r="BB5">
        <f>SUM(B5:AZ5)</f>
        <v>185417</v>
      </c>
    </row>
    <row r="6" spans="1:56" x14ac:dyDescent="0.25">
      <c r="A6">
        <f>target!A6</f>
        <v>2</v>
      </c>
      <c r="B6">
        <f>IF(AND(target!C6&gt;0,ground_truth!C4&gt;0,incorrect_targets!C6&lt;1),time!C6,10000)</f>
        <v>10000</v>
      </c>
      <c r="C6">
        <f>IF(AND(target!D6&gt;0,ground_truth!D4&gt;0,incorrect_targets!D6&lt;1),time!D6,10000)</f>
        <v>10000</v>
      </c>
      <c r="D6">
        <f>IF(AND(target!E6&gt;0,ground_truth!E4&gt;0,incorrect_targets!E6&lt;1),time!E6,10000)</f>
        <v>10000</v>
      </c>
      <c r="E6">
        <f>IF(AND(target!F6&gt;0,ground_truth!F4&gt;0,incorrect_targets!F6&lt;1),time!F6,10000)</f>
        <v>10000</v>
      </c>
      <c r="F6">
        <f>IF(AND(target!G6&gt;0,ground_truth!G4&gt;0,incorrect_targets!G6&lt;1),time!G6,10000)</f>
        <v>10000</v>
      </c>
      <c r="G6">
        <f>IF(AND(target!H6&gt;0,ground_truth!H4&gt;0,incorrect_targets!H6&lt;1),time!H6,10000)</f>
        <v>1047</v>
      </c>
      <c r="H6">
        <f>IF(AND(target!I6&gt;0,ground_truth!I4&gt;0,incorrect_targets!I6&lt;1),time!I6,10000)</f>
        <v>2170</v>
      </c>
      <c r="I6">
        <f>IF(AND(target!J6&gt;0,ground_truth!J4&gt;0,incorrect_targets!J6&lt;1),time!J6,10000)</f>
        <v>5972</v>
      </c>
      <c r="J6">
        <f>IF(AND(target!K6&gt;0,ground_truth!K4&gt;0,incorrect_targets!K6&lt;1),time!K6,10000)</f>
        <v>1044</v>
      </c>
      <c r="K6">
        <f>IF(AND(target!L6&gt;0,ground_truth!L4&gt;0,incorrect_targets!L6&lt;1),time!L6,10000)</f>
        <v>8498</v>
      </c>
      <c r="L6">
        <f>IF(AND(target!M6&gt;0,ground_truth!M4&gt;0,incorrect_targets!M6&lt;1),time!M6,10000)</f>
        <v>1213</v>
      </c>
      <c r="M6">
        <f>IF(AND(target!N6&gt;0,ground_truth!N4&gt;0,incorrect_targets!N6&lt;1),time!N6,10000)</f>
        <v>1127</v>
      </c>
      <c r="N6">
        <f>IF(AND(target!O6&gt;0,ground_truth!O4&gt;0,incorrect_targets!O6&lt;1),time!O6,10000)</f>
        <v>911</v>
      </c>
      <c r="O6">
        <f>IF(AND(target!P6&gt;0,ground_truth!P4&gt;0,incorrect_targets!P6&lt;1),time!P6,10000)</f>
        <v>1359</v>
      </c>
      <c r="P6">
        <f>IF(AND(target!Q6&gt;0,ground_truth!Q4&gt;0,incorrect_targets!Q6&lt;1),time!Q6,10000)</f>
        <v>1524</v>
      </c>
      <c r="Q6">
        <f>IF(AND(target!R6&gt;0,ground_truth!R4&gt;0,incorrect_targets!R6&lt;1),time!R6,10000)</f>
        <v>1955</v>
      </c>
      <c r="R6">
        <f>IF(AND(target!S6&gt;0,ground_truth!S4&gt;0,incorrect_targets!S6&lt;1),time!S6,10000)</f>
        <v>796</v>
      </c>
      <c r="S6">
        <f>IF(AND(target!T6&gt;0,ground_truth!T4&gt;0,incorrect_targets!T6&lt;1),time!T6,10000)</f>
        <v>1061</v>
      </c>
      <c r="T6">
        <f>IF(AND(target!U6&gt;0,ground_truth!U4&gt;0,incorrect_targets!U6&lt;1),time!U6,10000)</f>
        <v>837</v>
      </c>
      <c r="U6">
        <f>IF(AND(target!V6&gt;0,ground_truth!V4&gt;0,incorrect_targets!V6&lt;1),time!V6,10000)</f>
        <v>10454</v>
      </c>
      <c r="V6">
        <f>IF(AND(target!W6&gt;0,ground_truth!W4&gt;0,incorrect_targets!W6&lt;1),time!W6,10000)</f>
        <v>2374</v>
      </c>
      <c r="W6">
        <f>IF(AND(target!X6&gt;0,ground_truth!X4&gt;0,incorrect_targets!X6&lt;1),time!X6,10000)</f>
        <v>10000</v>
      </c>
      <c r="X6">
        <f>IF(AND(target!Y6&gt;0,ground_truth!Y4&gt;0,incorrect_targets!Y6&lt;1),time!Y6,10000)</f>
        <v>15666</v>
      </c>
      <c r="Y6">
        <f>IF(AND(target!Z6&gt;0,ground_truth!Z4&gt;0,incorrect_targets!Z6&lt;1),time!Z6,10000)</f>
        <v>796</v>
      </c>
      <c r="Z6">
        <f>IF(AND(target!AA6&gt;0,ground_truth!AA4&gt;0,incorrect_targets!AA6&lt;1),time!AA6,10000)</f>
        <v>10000</v>
      </c>
      <c r="AA6">
        <f>IF(AND(target!AB6&gt;0,ground_truth!AB4&gt;0,incorrect_targets!AB6&lt;1),time!AB6,10000)</f>
        <v>10000</v>
      </c>
      <c r="AB6">
        <f>IF(AND(target!AC6&gt;0,ground_truth!AC4&gt;0,incorrect_targets!AC6&lt;1),time!AC6,10000)</f>
        <v>10000</v>
      </c>
      <c r="AC6">
        <f>IF(AND(target!AD6&gt;0,ground_truth!AD4&gt;0,incorrect_targets!AD6&lt;1),time!AD6,10000)</f>
        <v>10000</v>
      </c>
      <c r="AD6">
        <f>IF(AND(target!AE6&gt;0,ground_truth!AE4&gt;0,incorrect_targets!AE6&lt;1),time!AE6,10000)</f>
        <v>10000</v>
      </c>
      <c r="AE6">
        <f>IF(AND(target!AF6&gt;0,ground_truth!AF4&gt;0,incorrect_targets!AF6&lt;1),time!AF6,10000)</f>
        <v>10000</v>
      </c>
      <c r="AF6">
        <f>IF(AND(target!AG6&gt;0,ground_truth!AG4&gt;0,incorrect_targets!AG6&lt;1),time!AG6,10000)</f>
        <v>531</v>
      </c>
      <c r="AG6">
        <f>IF(AND(target!AH6&gt;0,ground_truth!AH4&gt;0,incorrect_targets!AH6&lt;1),time!AH6,10000)</f>
        <v>2060</v>
      </c>
      <c r="AH6">
        <f>IF(AND(target!AI6&gt;0,ground_truth!AI4&gt;0,incorrect_targets!AI6&lt;1),time!AI6,10000)</f>
        <v>3280</v>
      </c>
      <c r="AI6">
        <f>IF(AND(target!AJ6&gt;0,ground_truth!AJ4&gt;0,incorrect_targets!AJ6&lt;1),time!AJ6,10000)</f>
        <v>1176</v>
      </c>
      <c r="AJ6">
        <f>IF(AND(target!AK6&gt;0,ground_truth!AK4&gt;0,incorrect_targets!AK6&lt;1),time!AK6,10000)</f>
        <v>10000</v>
      </c>
      <c r="AK6">
        <f>IF(AND(target!AL6&gt;0,ground_truth!AL4&gt;0,incorrect_targets!AL6&lt;1),time!AL6,10000)</f>
        <v>2021</v>
      </c>
      <c r="AL6">
        <f>IF(AND(target!AM6&gt;0,ground_truth!AM4&gt;0,incorrect_targets!AM6&lt;1),time!AM6,10000)</f>
        <v>1458</v>
      </c>
      <c r="AM6">
        <f>IF(AND(target!AN6&gt;0,ground_truth!AN4&gt;0,incorrect_targets!AN6&lt;1),time!AN6,10000)</f>
        <v>646</v>
      </c>
      <c r="AN6">
        <f>IF(AND(target!AO6&gt;0,ground_truth!AO4&gt;0,incorrect_targets!AO6&lt;1),time!AO6,10000)</f>
        <v>1127</v>
      </c>
      <c r="AO6">
        <f>IF(AND(target!AP6&gt;0,ground_truth!AP4&gt;0,incorrect_targets!AP6&lt;1),time!AP6,10000)</f>
        <v>1541</v>
      </c>
      <c r="AP6">
        <f>IF(AND(target!AQ6&gt;0,ground_truth!AQ4&gt;0,incorrect_targets!AQ6&lt;1),time!AQ6,10000)</f>
        <v>950</v>
      </c>
      <c r="AQ6">
        <f>IF(AND(target!AR6&gt;0,ground_truth!AR4&gt;0,incorrect_targets!AR6&lt;1),time!AR6,10000)</f>
        <v>784</v>
      </c>
      <c r="AR6">
        <f>IF(AND(target!AS6&gt;0,ground_truth!AS4&gt;0,incorrect_targets!AS6&lt;1),time!AS6,10000)</f>
        <v>564</v>
      </c>
      <c r="AS6">
        <f>IF(AND(target!AT6&gt;0,ground_truth!AT4&gt;0,incorrect_targets!AT6&lt;1),time!AT6,10000)</f>
        <v>4275</v>
      </c>
      <c r="AT6">
        <f>IF(AND(target!AU6&gt;0,ground_truth!AU4&gt;0,incorrect_targets!AU6&lt;1),time!AU6,10000)</f>
        <v>1806</v>
      </c>
      <c r="AU6">
        <f>IF(AND(target!AV6&gt;0,ground_truth!AV4&gt;0,incorrect_targets!AV6&lt;1),time!AV6,10000)</f>
        <v>713</v>
      </c>
      <c r="AV6">
        <f>IF(AND(target!AW6&gt;0,ground_truth!AW4&gt;0,incorrect_targets!AW6&lt;1),time!AW6,10000)</f>
        <v>1956</v>
      </c>
      <c r="AW6">
        <f>IF(AND(target!AX6&gt;0,ground_truth!AX4&gt;0,incorrect_targets!AX6&lt;1),time!AX6,10000)</f>
        <v>4841</v>
      </c>
      <c r="AX6">
        <f>IF(AND(target!AY6&gt;0,ground_truth!AY4&gt;0,incorrect_targets!AY6&lt;1),time!AY6,10000)</f>
        <v>1332</v>
      </c>
      <c r="AY6">
        <f>IF(AND(target!AZ6&gt;0,ground_truth!AZ4&gt;0,incorrect_targets!AZ6&lt;1),time!AZ6,10000)</f>
        <v>10000</v>
      </c>
      <c r="AZ6">
        <f>IF(AND(target!BA6&gt;0,ground_truth!BA4&gt;0,incorrect_targets!BA6&lt;1),time!BA6,10000)</f>
        <v>10000</v>
      </c>
      <c r="BB6">
        <f t="shared" ref="BB6:BB17" si="0">SUM(B6:AZ6)</f>
        <v>239865</v>
      </c>
    </row>
    <row r="7" spans="1:56" x14ac:dyDescent="0.25">
      <c r="A7">
        <f>target!A7</f>
        <v>3</v>
      </c>
      <c r="B7">
        <f>IF(AND(target!C7&gt;0,ground_truth!C5&gt;0,incorrect_targets!C7&lt;1),time!C7,10000)</f>
        <v>10000</v>
      </c>
      <c r="C7">
        <f>IF(AND(target!D7&gt;0,ground_truth!D5&gt;0,incorrect_targets!D7&lt;1),time!D7,10000)</f>
        <v>10000</v>
      </c>
      <c r="D7">
        <f>IF(AND(target!E7&gt;0,ground_truth!E5&gt;0,incorrect_targets!E7&lt;1),time!E7,10000)</f>
        <v>10000</v>
      </c>
      <c r="E7">
        <f>IF(AND(target!F7&gt;0,ground_truth!F5&gt;0,incorrect_targets!F7&lt;1),time!F7,10000)</f>
        <v>10000</v>
      </c>
      <c r="F7">
        <f>IF(AND(target!G7&gt;0,ground_truth!G5&gt;0,incorrect_targets!G7&lt;1),time!G7,10000)</f>
        <v>10000</v>
      </c>
      <c r="G7">
        <f>IF(AND(target!H7&gt;0,ground_truth!H5&gt;0,incorrect_targets!H7&lt;1),time!H7,10000)</f>
        <v>647</v>
      </c>
      <c r="H7">
        <f>IF(AND(target!I7&gt;0,ground_truth!I5&gt;0,incorrect_targets!I7&lt;1),time!I7,10000)</f>
        <v>464</v>
      </c>
      <c r="I7">
        <f>IF(AND(target!J7&gt;0,ground_truth!J5&gt;0,incorrect_targets!J7&lt;1),time!J7,10000)</f>
        <v>4511</v>
      </c>
      <c r="J7">
        <f>IF(AND(target!K7&gt;0,ground_truth!K5&gt;0,incorrect_targets!K7&lt;1),time!K7,10000)</f>
        <v>978</v>
      </c>
      <c r="K7">
        <f>IF(AND(target!L7&gt;0,ground_truth!L5&gt;0,incorrect_targets!L7&lt;1),time!L7,10000)</f>
        <v>10000</v>
      </c>
      <c r="L7">
        <f>IF(AND(target!M7&gt;0,ground_truth!M5&gt;0,incorrect_targets!M7&lt;1),time!M7,10000)</f>
        <v>597</v>
      </c>
      <c r="M7">
        <f>IF(AND(target!N7&gt;0,ground_truth!N5&gt;0,incorrect_targets!N7&lt;1),time!N7,10000)</f>
        <v>648</v>
      </c>
      <c r="N7">
        <f>IF(AND(target!O7&gt;0,ground_truth!O5&gt;0,incorrect_targets!O7&lt;1),time!O7,10000)</f>
        <v>1375</v>
      </c>
      <c r="O7">
        <f>IF(AND(target!P7&gt;0,ground_truth!P5&gt;0,incorrect_targets!P7&lt;1),time!P7,10000)</f>
        <v>714</v>
      </c>
      <c r="P7">
        <f>IF(AND(target!Q7&gt;0,ground_truth!Q5&gt;0,incorrect_targets!Q7&lt;1),time!Q7,10000)</f>
        <v>1044</v>
      </c>
      <c r="Q7">
        <f>IF(AND(target!R7&gt;0,ground_truth!R5&gt;0,incorrect_targets!R7&lt;1),time!R7,10000)</f>
        <v>564</v>
      </c>
      <c r="R7">
        <f>IF(AND(target!S7&gt;0,ground_truth!S5&gt;0,incorrect_targets!S7&lt;1),time!S7,10000)</f>
        <v>582</v>
      </c>
      <c r="S7">
        <f>IF(AND(target!T7&gt;0,ground_truth!T5&gt;0,incorrect_targets!T7&lt;1),time!T7,10000)</f>
        <v>630</v>
      </c>
      <c r="T7">
        <f>IF(AND(target!U7&gt;0,ground_truth!U5&gt;0,incorrect_targets!U7&lt;1),time!U7,10000)</f>
        <v>465</v>
      </c>
      <c r="U7">
        <f>IF(AND(target!V7&gt;0,ground_truth!V5&gt;0,incorrect_targets!V7&lt;1),time!V7,10000)</f>
        <v>1409</v>
      </c>
      <c r="V7">
        <f>IF(AND(target!W7&gt;0,ground_truth!W5&gt;0,incorrect_targets!W7&lt;1),time!W7,10000)</f>
        <v>630</v>
      </c>
      <c r="W7">
        <f>IF(AND(target!X7&gt;0,ground_truth!X5&gt;0,incorrect_targets!X7&lt;1),time!X7,10000)</f>
        <v>978</v>
      </c>
      <c r="X7">
        <f>IF(AND(target!Y7&gt;0,ground_truth!Y5&gt;0,incorrect_targets!Y7&lt;1),time!Y7,10000)</f>
        <v>10000</v>
      </c>
      <c r="Y7">
        <f>IF(AND(target!Z7&gt;0,ground_truth!Z5&gt;0,incorrect_targets!Z7&lt;1),time!Z7,10000)</f>
        <v>1773</v>
      </c>
      <c r="Z7">
        <f>IF(AND(target!AA7&gt;0,ground_truth!AA5&gt;0,incorrect_targets!AA7&lt;1),time!AA7,10000)</f>
        <v>10000</v>
      </c>
      <c r="AA7">
        <f>IF(AND(target!AB7&gt;0,ground_truth!AB5&gt;0,incorrect_targets!AB7&lt;1),time!AB7,10000)</f>
        <v>10000</v>
      </c>
      <c r="AB7">
        <f>IF(AND(target!AC7&gt;0,ground_truth!AC5&gt;0,incorrect_targets!AC7&lt;1),time!AC7,10000)</f>
        <v>10000</v>
      </c>
      <c r="AC7">
        <f>IF(AND(target!AD7&gt;0,ground_truth!AD5&gt;0,incorrect_targets!AD7&lt;1),time!AD7,10000)</f>
        <v>10000</v>
      </c>
      <c r="AD7">
        <f>IF(AND(target!AE7&gt;0,ground_truth!AE5&gt;0,incorrect_targets!AE7&lt;1),time!AE7,10000)</f>
        <v>10000</v>
      </c>
      <c r="AE7">
        <f>IF(AND(target!AF7&gt;0,ground_truth!AF5&gt;0,incorrect_targets!AF7&lt;1),time!AF7,10000)</f>
        <v>10000</v>
      </c>
      <c r="AF7">
        <f>IF(AND(target!AG7&gt;0,ground_truth!AG5&gt;0,incorrect_targets!AG7&lt;1),time!AG7,10000)</f>
        <v>681</v>
      </c>
      <c r="AG7">
        <f>IF(AND(target!AH7&gt;0,ground_truth!AH5&gt;0,incorrect_targets!AH7&lt;1),time!AH7,10000)</f>
        <v>847</v>
      </c>
      <c r="AH7">
        <f>IF(AND(target!AI7&gt;0,ground_truth!AI5&gt;0,incorrect_targets!AI7&lt;1),time!AI7,10000)</f>
        <v>7058</v>
      </c>
      <c r="AI7">
        <f>IF(AND(target!AJ7&gt;0,ground_truth!AJ5&gt;0,incorrect_targets!AJ7&lt;1),time!AJ7,10000)</f>
        <v>1458</v>
      </c>
      <c r="AJ7">
        <f>IF(AND(target!AK7&gt;0,ground_truth!AK5&gt;0,incorrect_targets!AK7&lt;1),time!AK7,10000)</f>
        <v>10000</v>
      </c>
      <c r="AK7">
        <f>IF(AND(target!AL7&gt;0,ground_truth!AL5&gt;0,incorrect_targets!AL7&lt;1),time!AL7,10000)</f>
        <v>596</v>
      </c>
      <c r="AL7">
        <f>IF(AND(target!AM7&gt;0,ground_truth!AM5&gt;0,incorrect_targets!AM7&lt;1),time!AM7,10000)</f>
        <v>680</v>
      </c>
      <c r="AM7">
        <f>IF(AND(target!AN7&gt;0,ground_truth!AN5&gt;0,incorrect_targets!AN7&lt;1),time!AN7,10000)</f>
        <v>1131</v>
      </c>
      <c r="AN7">
        <f>IF(AND(target!AO7&gt;0,ground_truth!AO5&gt;0,incorrect_targets!AO7&lt;1),time!AO7,10000)</f>
        <v>746</v>
      </c>
      <c r="AO7">
        <f>IF(AND(target!AP7&gt;0,ground_truth!AP5&gt;0,incorrect_targets!AP7&lt;1),time!AP7,10000)</f>
        <v>713</v>
      </c>
      <c r="AP7">
        <f>IF(AND(target!AQ7&gt;0,ground_truth!AQ5&gt;0,incorrect_targets!AQ7&lt;1),time!AQ7,10000)</f>
        <v>637</v>
      </c>
      <c r="AQ7">
        <f>IF(AND(target!AR7&gt;0,ground_truth!AR5&gt;0,incorrect_targets!AR7&lt;1),time!AR7,10000)</f>
        <v>762</v>
      </c>
      <c r="AR7">
        <f>IF(AND(target!AS7&gt;0,ground_truth!AS5&gt;0,incorrect_targets!AS7&lt;1),time!AS7,10000)</f>
        <v>683</v>
      </c>
      <c r="AS7">
        <f>IF(AND(target!AT7&gt;0,ground_truth!AT5&gt;0,incorrect_targets!AT7&lt;1),time!AT7,10000)</f>
        <v>580</v>
      </c>
      <c r="AT7">
        <f>IF(AND(target!AU7&gt;0,ground_truth!AU5&gt;0,incorrect_targets!AU7&lt;1),time!AU7,10000)</f>
        <v>762</v>
      </c>
      <c r="AU7">
        <f>IF(AND(target!AV7&gt;0,ground_truth!AV5&gt;0,incorrect_targets!AV7&lt;1),time!AV7,10000)</f>
        <v>679</v>
      </c>
      <c r="AV7">
        <f>IF(AND(target!AW7&gt;0,ground_truth!AW5&gt;0,incorrect_targets!AW7&lt;1),time!AW7,10000)</f>
        <v>3716</v>
      </c>
      <c r="AW7">
        <f>IF(AND(target!AX7&gt;0,ground_truth!AX5&gt;0,incorrect_targets!AX7&lt;1),time!AX7,10000)</f>
        <v>3313</v>
      </c>
      <c r="AX7">
        <f>IF(AND(target!AY7&gt;0,ground_truth!AY5&gt;0,incorrect_targets!AY7&lt;1),time!AY7,10000)</f>
        <v>746</v>
      </c>
      <c r="AY7">
        <f>IF(AND(target!AZ7&gt;0,ground_truth!AZ5&gt;0,incorrect_targets!AZ7&lt;1),time!AZ7,10000)</f>
        <v>7010</v>
      </c>
      <c r="AZ7">
        <f>IF(AND(target!BA7&gt;0,ground_truth!BA5&gt;0,incorrect_targets!BA7&lt;1),time!BA7,10000)</f>
        <v>10000</v>
      </c>
      <c r="BB7">
        <f t="shared" si="0"/>
        <v>200807</v>
      </c>
      <c r="BD7">
        <f>RANK(BB7,$BB$7:$BB$17,1)</f>
        <v>3</v>
      </c>
    </row>
    <row r="8" spans="1:56" x14ac:dyDescent="0.25">
      <c r="A8">
        <f>target!A8</f>
        <v>4</v>
      </c>
      <c r="B8">
        <f>IF(AND(target!C8&gt;0,ground_truth!C6&gt;0,incorrect_targets!C8&lt;1),time!C8,10000)</f>
        <v>10000</v>
      </c>
      <c r="C8">
        <f>IF(AND(target!D8&gt;0,ground_truth!D6&gt;0,incorrect_targets!D8&lt;1),time!D8,10000)</f>
        <v>10000</v>
      </c>
      <c r="D8">
        <f>IF(AND(target!E8&gt;0,ground_truth!E6&gt;0,incorrect_targets!E8&lt;1),time!E8,10000)</f>
        <v>10000</v>
      </c>
      <c r="E8">
        <f>IF(AND(target!F8&gt;0,ground_truth!F6&gt;0,incorrect_targets!F8&lt;1),time!F8,10000)</f>
        <v>10000</v>
      </c>
      <c r="F8">
        <f>IF(AND(target!G8&gt;0,ground_truth!G6&gt;0,incorrect_targets!G8&lt;1),time!G8,10000)</f>
        <v>10000</v>
      </c>
      <c r="G8">
        <f>IF(AND(target!H8&gt;0,ground_truth!H6&gt;0,incorrect_targets!H8&lt;1),time!H8,10000)</f>
        <v>497</v>
      </c>
      <c r="H8">
        <f>IF(AND(target!I8&gt;0,ground_truth!I6&gt;0,incorrect_targets!I8&lt;1),time!I8,10000)</f>
        <v>805</v>
      </c>
      <c r="I8">
        <f>IF(AND(target!J8&gt;0,ground_truth!J6&gt;0,incorrect_targets!J8&lt;1),time!J8,10000)</f>
        <v>10000</v>
      </c>
      <c r="J8">
        <f>IF(AND(target!K8&gt;0,ground_truth!K6&gt;0,incorrect_targets!K8&lt;1),time!K8,10000)</f>
        <v>1176</v>
      </c>
      <c r="K8">
        <f>IF(AND(target!L8&gt;0,ground_truth!L6&gt;0,incorrect_targets!L8&lt;1),time!L8,10000)</f>
        <v>7919</v>
      </c>
      <c r="L8">
        <f>IF(AND(target!M8&gt;0,ground_truth!M6&gt;0,incorrect_targets!M8&lt;1),time!M8,10000)</f>
        <v>552</v>
      </c>
      <c r="M8">
        <f>IF(AND(target!N8&gt;0,ground_truth!N6&gt;0,incorrect_targets!N8&lt;1),time!N8,10000)</f>
        <v>597</v>
      </c>
      <c r="N8">
        <f>IF(AND(target!O8&gt;0,ground_truth!O6&gt;0,incorrect_targets!O8&lt;1),time!O8,10000)</f>
        <v>2309</v>
      </c>
      <c r="O8">
        <f>IF(AND(target!P8&gt;0,ground_truth!P6&gt;0,incorrect_targets!P8&lt;1),time!P8,10000)</f>
        <v>581</v>
      </c>
      <c r="P8">
        <f>IF(AND(target!Q8&gt;0,ground_truth!Q6&gt;0,incorrect_targets!Q8&lt;1),time!Q8,10000)</f>
        <v>4616</v>
      </c>
      <c r="Q8">
        <f>IF(AND(target!R8&gt;0,ground_truth!R6&gt;0,incorrect_targets!R8&lt;1),time!R8,10000)</f>
        <v>828</v>
      </c>
      <c r="R8">
        <f>IF(AND(target!S8&gt;0,ground_truth!S6&gt;0,incorrect_targets!S8&lt;1),time!S8,10000)</f>
        <v>447</v>
      </c>
      <c r="S8">
        <f>IF(AND(target!T8&gt;0,ground_truth!T6&gt;0,incorrect_targets!T8&lt;1),time!T8,10000)</f>
        <v>647</v>
      </c>
      <c r="T8">
        <f>IF(AND(target!U8&gt;0,ground_truth!U6&gt;0,incorrect_targets!U8&lt;1),time!U8,10000)</f>
        <v>531</v>
      </c>
      <c r="U8">
        <f>IF(AND(target!V8&gt;0,ground_truth!V6&gt;0,incorrect_targets!V8&lt;1),time!V8,10000)</f>
        <v>542</v>
      </c>
      <c r="V8">
        <f>IF(AND(target!W8&gt;0,ground_truth!W6&gt;0,incorrect_targets!W8&lt;1),time!W8,10000)</f>
        <v>1118</v>
      </c>
      <c r="W8">
        <f>IF(AND(target!X8&gt;0,ground_truth!X6&gt;0,incorrect_targets!X8&lt;1),time!X8,10000)</f>
        <v>1912</v>
      </c>
      <c r="X8">
        <f>IF(AND(target!Y8&gt;0,ground_truth!Y6&gt;0,incorrect_targets!Y8&lt;1),time!Y8,10000)</f>
        <v>10000</v>
      </c>
      <c r="Y8">
        <f>IF(AND(target!Z8&gt;0,ground_truth!Z6&gt;0,incorrect_targets!Z8&lt;1),time!Z8,10000)</f>
        <v>791</v>
      </c>
      <c r="Z8">
        <f>IF(AND(target!AA8&gt;0,ground_truth!AA6&gt;0,incorrect_targets!AA8&lt;1),time!AA8,10000)</f>
        <v>10000</v>
      </c>
      <c r="AA8">
        <f>IF(AND(target!AB8&gt;0,ground_truth!AB6&gt;0,incorrect_targets!AB8&lt;1),time!AB8,10000)</f>
        <v>10000</v>
      </c>
      <c r="AB8">
        <f>IF(AND(target!AC8&gt;0,ground_truth!AC6&gt;0,incorrect_targets!AC8&lt;1),time!AC8,10000)</f>
        <v>10000</v>
      </c>
      <c r="AC8">
        <f>IF(AND(target!AD8&gt;0,ground_truth!AD6&gt;0,incorrect_targets!AD8&lt;1),time!AD8,10000)</f>
        <v>10000</v>
      </c>
      <c r="AD8">
        <f>IF(AND(target!AE8&gt;0,ground_truth!AE6&gt;0,incorrect_targets!AE8&lt;1),time!AE8,10000)</f>
        <v>10000</v>
      </c>
      <c r="AE8">
        <f>IF(AND(target!AF8&gt;0,ground_truth!AF6&gt;0,incorrect_targets!AF8&lt;1),time!AF8,10000)</f>
        <v>10000</v>
      </c>
      <c r="AF8">
        <f>IF(AND(target!AG8&gt;0,ground_truth!AG6&gt;0,incorrect_targets!AG8&lt;1),time!AG8,10000)</f>
        <v>572</v>
      </c>
      <c r="AG8">
        <f>IF(AND(target!AH8&gt;0,ground_truth!AH6&gt;0,incorrect_targets!AH8&lt;1),time!AH8,10000)</f>
        <v>581</v>
      </c>
      <c r="AH8">
        <f>IF(AND(target!AI8&gt;0,ground_truth!AI6&gt;0,incorrect_targets!AI8&lt;1),time!AI8,10000)</f>
        <v>1066</v>
      </c>
      <c r="AI8">
        <f>IF(AND(target!AJ8&gt;0,ground_truth!AJ6&gt;0,incorrect_targets!AJ8&lt;1),time!AJ8,10000)</f>
        <v>530</v>
      </c>
      <c r="AJ8">
        <f>IF(AND(target!AK8&gt;0,ground_truth!AK6&gt;0,incorrect_targets!AK8&lt;1),time!AK8,10000)</f>
        <v>10000</v>
      </c>
      <c r="AK8">
        <f>IF(AND(target!AL8&gt;0,ground_truth!AL6&gt;0,incorrect_targets!AL8&lt;1),time!AL8,10000)</f>
        <v>597</v>
      </c>
      <c r="AL8">
        <f>IF(AND(target!AM8&gt;0,ground_truth!AM6&gt;0,incorrect_targets!AM8&lt;1),time!AM8,10000)</f>
        <v>515</v>
      </c>
      <c r="AM8">
        <f>IF(AND(target!AN8&gt;0,ground_truth!AN6&gt;0,incorrect_targets!AN8&lt;1),time!AN8,10000)</f>
        <v>1342</v>
      </c>
      <c r="AN8">
        <f>IF(AND(target!AO8&gt;0,ground_truth!AO6&gt;0,incorrect_targets!AO8&lt;1),time!AO8,10000)</f>
        <v>485</v>
      </c>
      <c r="AO8">
        <f>IF(AND(target!AP8&gt;0,ground_truth!AP6&gt;0,incorrect_targets!AP8&lt;1),time!AP8,10000)</f>
        <v>1497</v>
      </c>
      <c r="AP8">
        <f>IF(AND(target!AQ8&gt;0,ground_truth!AQ6&gt;0,incorrect_targets!AQ8&lt;1),time!AQ8,10000)</f>
        <v>419</v>
      </c>
      <c r="AQ8">
        <f>IF(AND(target!AR8&gt;0,ground_truth!AR6&gt;0,incorrect_targets!AR8&lt;1),time!AR8,10000)</f>
        <v>515</v>
      </c>
      <c r="AR8">
        <f>IF(AND(target!AS8&gt;0,ground_truth!AS6&gt;0,incorrect_targets!AS8&lt;1),time!AS8,10000)</f>
        <v>698</v>
      </c>
      <c r="AS8">
        <f>IF(AND(target!AT8&gt;0,ground_truth!AT6&gt;0,incorrect_targets!AT8&lt;1),time!AT8,10000)</f>
        <v>467</v>
      </c>
      <c r="AT8">
        <f>IF(AND(target!AU8&gt;0,ground_truth!AU6&gt;0,incorrect_targets!AU8&lt;1),time!AU8,10000)</f>
        <v>613</v>
      </c>
      <c r="AU8">
        <f>IF(AND(target!AV8&gt;0,ground_truth!AV6&gt;0,incorrect_targets!AV8&lt;1),time!AV8,10000)</f>
        <v>514</v>
      </c>
      <c r="AV8">
        <f>IF(AND(target!AW8&gt;0,ground_truth!AW6&gt;0,incorrect_targets!AW8&lt;1),time!AW8,10000)</f>
        <v>5923</v>
      </c>
      <c r="AW8">
        <f>IF(AND(target!AX8&gt;0,ground_truth!AX6&gt;0,incorrect_targets!AX8&lt;1),time!AX8,10000)</f>
        <v>10000</v>
      </c>
      <c r="AX8">
        <f>IF(AND(target!AY8&gt;0,ground_truth!AY6&gt;0,incorrect_targets!AY8&lt;1),time!AY8,10000)</f>
        <v>795</v>
      </c>
      <c r="AY8">
        <f>IF(AND(target!AZ8&gt;0,ground_truth!AZ6&gt;0,incorrect_targets!AZ8&lt;1),time!AZ8,10000)</f>
        <v>10000</v>
      </c>
      <c r="AZ8">
        <f>IF(AND(target!BA8&gt;0,ground_truth!BA6&gt;0,incorrect_targets!BA8&lt;1),time!BA8,10000)</f>
        <v>10000</v>
      </c>
      <c r="BB8">
        <f t="shared" si="0"/>
        <v>212997</v>
      </c>
      <c r="BD8">
        <f t="shared" ref="BD8:BD17" si="1">RANK(BB8,$BB$7:$BB$17,1)</f>
        <v>7</v>
      </c>
    </row>
    <row r="9" spans="1:56" x14ac:dyDescent="0.25">
      <c r="A9">
        <f>target!A9</f>
        <v>5</v>
      </c>
      <c r="B9">
        <f>IF(AND(target!C9&gt;0,ground_truth!C7&gt;0,incorrect_targets!C9&lt;1),time!C9,10000)</f>
        <v>10000</v>
      </c>
      <c r="C9">
        <f>IF(AND(target!D9&gt;0,ground_truth!D7&gt;0,incorrect_targets!D9&lt;1),time!D9,10000)</f>
        <v>10000</v>
      </c>
      <c r="D9">
        <f>IF(AND(target!E9&gt;0,ground_truth!E7&gt;0,incorrect_targets!E9&lt;1),time!E9,10000)</f>
        <v>10000</v>
      </c>
      <c r="E9">
        <f>IF(AND(target!F9&gt;0,ground_truth!F7&gt;0,incorrect_targets!F9&lt;1),time!F9,10000)</f>
        <v>10000</v>
      </c>
      <c r="F9">
        <f>IF(AND(target!G9&gt;0,ground_truth!G7&gt;0,incorrect_targets!G9&lt;1),time!G9,10000)</f>
        <v>10000</v>
      </c>
      <c r="G9">
        <f>IF(AND(target!H9&gt;0,ground_truth!H7&gt;0,incorrect_targets!H9&lt;1),time!H9,10000)</f>
        <v>1145</v>
      </c>
      <c r="H9">
        <f>IF(AND(target!I9&gt;0,ground_truth!I7&gt;0,incorrect_targets!I9&lt;1),time!I9,10000)</f>
        <v>1792</v>
      </c>
      <c r="I9">
        <f>IF(AND(target!J9&gt;0,ground_truth!J7&gt;0,incorrect_targets!J9&lt;1),time!J9,10000)</f>
        <v>1046</v>
      </c>
      <c r="J9">
        <f>IF(AND(target!K9&gt;0,ground_truth!K7&gt;0,incorrect_targets!K9&lt;1),time!K9,10000)</f>
        <v>1133</v>
      </c>
      <c r="K9">
        <f>IF(AND(target!L9&gt;0,ground_truth!L7&gt;0,incorrect_targets!L9&lt;1),time!L9,10000)</f>
        <v>10000</v>
      </c>
      <c r="L9">
        <f>IF(AND(target!M9&gt;0,ground_truth!M7&gt;0,incorrect_targets!M9&lt;1),time!M9,10000)</f>
        <v>532</v>
      </c>
      <c r="M9">
        <f>IF(AND(target!N9&gt;0,ground_truth!N7&gt;0,incorrect_targets!N9&lt;1),time!N9,10000)</f>
        <v>1462</v>
      </c>
      <c r="N9">
        <f>IF(AND(target!O9&gt;0,ground_truth!O7&gt;0,incorrect_targets!O9&lt;1),time!O9,10000)</f>
        <v>597</v>
      </c>
      <c r="O9">
        <f>IF(AND(target!P9&gt;0,ground_truth!P7&gt;0,incorrect_targets!P9&lt;1),time!P9,10000)</f>
        <v>781</v>
      </c>
      <c r="P9">
        <f>IF(AND(target!Q9&gt;0,ground_truth!Q7&gt;0,incorrect_targets!Q9&lt;1),time!Q9,10000)</f>
        <v>1773</v>
      </c>
      <c r="Q9">
        <f>IF(AND(target!R9&gt;0,ground_truth!R7&gt;0,incorrect_targets!R9&lt;1),time!R9,10000)</f>
        <v>732</v>
      </c>
      <c r="R9">
        <f>IF(AND(target!S9&gt;0,ground_truth!S7&gt;0,incorrect_targets!S9&lt;1),time!S9,10000)</f>
        <v>663</v>
      </c>
      <c r="S9">
        <f>IF(AND(target!T9&gt;0,ground_truth!T7&gt;0,incorrect_targets!T9&lt;1),time!T9,10000)</f>
        <v>762</v>
      </c>
      <c r="T9">
        <f>IF(AND(target!U9&gt;0,ground_truth!U7&gt;0,incorrect_targets!U9&lt;1),time!U9,10000)</f>
        <v>849</v>
      </c>
      <c r="U9">
        <f>IF(AND(target!V9&gt;0,ground_truth!V7&gt;0,incorrect_targets!V9&lt;1),time!V9,10000)</f>
        <v>1015</v>
      </c>
      <c r="V9">
        <f>IF(AND(target!W9&gt;0,ground_truth!W7&gt;0,incorrect_targets!W9&lt;1),time!W9,10000)</f>
        <v>3615</v>
      </c>
      <c r="W9">
        <f>IF(AND(target!X9&gt;0,ground_truth!X7&gt;0,incorrect_targets!X9&lt;1),time!X9,10000)</f>
        <v>1558</v>
      </c>
      <c r="X9">
        <f>IF(AND(target!Y9&gt;0,ground_truth!Y7&gt;0,incorrect_targets!Y9&lt;1),time!Y9,10000)</f>
        <v>9217</v>
      </c>
      <c r="Y9">
        <f>IF(AND(target!Z9&gt;0,ground_truth!Z7&gt;0,incorrect_targets!Z9&lt;1),time!Z9,10000)</f>
        <v>979</v>
      </c>
      <c r="Z9">
        <f>IF(AND(target!AA9&gt;0,ground_truth!AA7&gt;0,incorrect_targets!AA9&lt;1),time!AA9,10000)</f>
        <v>10000</v>
      </c>
      <c r="AA9">
        <f>IF(AND(target!AB9&gt;0,ground_truth!AB7&gt;0,incorrect_targets!AB9&lt;1),time!AB9,10000)</f>
        <v>10000</v>
      </c>
      <c r="AB9">
        <f>IF(AND(target!AC9&gt;0,ground_truth!AC7&gt;0,incorrect_targets!AC9&lt;1),time!AC9,10000)</f>
        <v>10000</v>
      </c>
      <c r="AC9">
        <f>IF(AND(target!AD9&gt;0,ground_truth!AD7&gt;0,incorrect_targets!AD9&lt;1),time!AD9,10000)</f>
        <v>10000</v>
      </c>
      <c r="AD9">
        <f>IF(AND(target!AE9&gt;0,ground_truth!AE7&gt;0,incorrect_targets!AE9&lt;1),time!AE9,10000)</f>
        <v>10000</v>
      </c>
      <c r="AE9">
        <f>IF(AND(target!AF9&gt;0,ground_truth!AF7&gt;0,incorrect_targets!AF9&lt;1),time!AF9,10000)</f>
        <v>10000</v>
      </c>
      <c r="AF9">
        <f>IF(AND(target!AG9&gt;0,ground_truth!AG7&gt;0,incorrect_targets!AG9&lt;1),time!AG9,10000)</f>
        <v>613</v>
      </c>
      <c r="AG9">
        <f>IF(AND(target!AH9&gt;0,ground_truth!AH7&gt;0,incorrect_targets!AH9&lt;1),time!AH9,10000)</f>
        <v>1044</v>
      </c>
      <c r="AH9">
        <f>IF(AND(target!AI9&gt;0,ground_truth!AI7&gt;0,incorrect_targets!AI9&lt;1),time!AI9,10000)</f>
        <v>3381</v>
      </c>
      <c r="AI9">
        <f>IF(AND(target!AJ9&gt;0,ground_truth!AJ7&gt;0,incorrect_targets!AJ9&lt;1),time!AJ9,10000)</f>
        <v>715</v>
      </c>
      <c r="AJ9">
        <f>IF(AND(target!AK9&gt;0,ground_truth!AK7&gt;0,incorrect_targets!AK9&lt;1),time!AK9,10000)</f>
        <v>10000</v>
      </c>
      <c r="AK9">
        <f>IF(AND(target!AL9&gt;0,ground_truth!AL7&gt;0,incorrect_targets!AL9&lt;1),time!AL9,10000)</f>
        <v>701</v>
      </c>
      <c r="AL9">
        <f>IF(AND(target!AM9&gt;0,ground_truth!AM7&gt;0,incorrect_targets!AM9&lt;1),time!AM9,10000)</f>
        <v>615</v>
      </c>
      <c r="AM9">
        <f>IF(AND(target!AN9&gt;0,ground_truth!AN7&gt;0,incorrect_targets!AN9&lt;1),time!AN9,10000)</f>
        <v>632</v>
      </c>
      <c r="AN9">
        <f>IF(AND(target!AO9&gt;0,ground_truth!AO7&gt;0,incorrect_targets!AO9&lt;1),time!AO9,10000)</f>
        <v>885</v>
      </c>
      <c r="AO9">
        <f>IF(AND(target!AP9&gt;0,ground_truth!AP7&gt;0,incorrect_targets!AP9&lt;1),time!AP9,10000)</f>
        <v>1126</v>
      </c>
      <c r="AP9">
        <f>IF(AND(target!AQ9&gt;0,ground_truth!AQ7&gt;0,incorrect_targets!AQ9&lt;1),time!AQ9,10000)</f>
        <v>679</v>
      </c>
      <c r="AQ9">
        <f>IF(AND(target!AR9&gt;0,ground_truth!AR7&gt;0,incorrect_targets!AR9&lt;1),time!AR9,10000)</f>
        <v>567</v>
      </c>
      <c r="AR9">
        <f>IF(AND(target!AS9&gt;0,ground_truth!AS7&gt;0,incorrect_targets!AS9&lt;1),time!AS9,10000)</f>
        <v>614</v>
      </c>
      <c r="AS9">
        <f>IF(AND(target!AT9&gt;0,ground_truth!AT7&gt;0,incorrect_targets!AT9&lt;1),time!AT9,10000)</f>
        <v>713</v>
      </c>
      <c r="AT9">
        <f>IF(AND(target!AU9&gt;0,ground_truth!AU7&gt;0,incorrect_targets!AU9&lt;1),time!AU9,10000)</f>
        <v>782</v>
      </c>
      <c r="AU9">
        <f>IF(AND(target!AV9&gt;0,ground_truth!AV7&gt;0,incorrect_targets!AV9&lt;1),time!AV9,10000)</f>
        <v>932</v>
      </c>
      <c r="AV9">
        <f>IF(AND(target!AW9&gt;0,ground_truth!AW7&gt;0,incorrect_targets!AW9&lt;1),time!AW9,10000)</f>
        <v>1002</v>
      </c>
      <c r="AW9">
        <f>IF(AND(target!AX9&gt;0,ground_truth!AX7&gt;0,incorrect_targets!AX9&lt;1),time!AX9,10000)</f>
        <v>5865</v>
      </c>
      <c r="AX9">
        <f>IF(AND(target!AY9&gt;0,ground_truth!AY7&gt;0,incorrect_targets!AY9&lt;1),time!AY9,10000)</f>
        <v>1162</v>
      </c>
      <c r="AY9">
        <f>IF(AND(target!AZ9&gt;0,ground_truth!AZ7&gt;0,incorrect_targets!AZ9&lt;1),time!AZ9,10000)</f>
        <v>10000</v>
      </c>
      <c r="AZ9">
        <f>IF(AND(target!BA9&gt;0,ground_truth!BA7&gt;0,incorrect_targets!BA9&lt;1),time!BA9,10000)</f>
        <v>10000</v>
      </c>
      <c r="BB9">
        <f t="shared" si="0"/>
        <v>201679</v>
      </c>
      <c r="BD9">
        <f t="shared" si="1"/>
        <v>5</v>
      </c>
    </row>
    <row r="10" spans="1:56" x14ac:dyDescent="0.25">
      <c r="A10">
        <f>target!A10</f>
        <v>6</v>
      </c>
      <c r="B10">
        <f>IF(AND(target!C10&gt;0,ground_truth!C8&gt;0,incorrect_targets!C10&lt;1),time!C10,10000)</f>
        <v>10000</v>
      </c>
      <c r="C10">
        <f>IF(AND(target!D10&gt;0,ground_truth!D8&gt;0,incorrect_targets!D10&lt;1),time!D10,10000)</f>
        <v>10000</v>
      </c>
      <c r="D10">
        <f>IF(AND(target!E10&gt;0,ground_truth!E8&gt;0,incorrect_targets!E10&lt;1),time!E10,10000)</f>
        <v>10000</v>
      </c>
      <c r="E10">
        <f>IF(AND(target!F10&gt;0,ground_truth!F8&gt;0,incorrect_targets!F10&lt;1),time!F10,10000)</f>
        <v>10000</v>
      </c>
      <c r="F10">
        <f>IF(AND(target!G10&gt;0,ground_truth!G8&gt;0,incorrect_targets!G10&lt;1),time!G10,10000)</f>
        <v>10000</v>
      </c>
      <c r="G10">
        <f>IF(AND(target!H10&gt;0,ground_truth!H8&gt;0,incorrect_targets!H10&lt;1),time!H10,10000)</f>
        <v>605</v>
      </c>
      <c r="H10">
        <f>IF(AND(target!I10&gt;0,ground_truth!I8&gt;0,incorrect_targets!I10&lt;1),time!I10,10000)</f>
        <v>1293</v>
      </c>
      <c r="I10">
        <f>IF(AND(target!J10&gt;0,ground_truth!J8&gt;0,incorrect_targets!J10&lt;1),time!J10,10000)</f>
        <v>10000</v>
      </c>
      <c r="J10">
        <f>IF(AND(target!K10&gt;0,ground_truth!K8&gt;0,incorrect_targets!K10&lt;1),time!K10,10000)</f>
        <v>900</v>
      </c>
      <c r="K10">
        <f>IF(AND(target!L10&gt;0,ground_truth!L8&gt;0,incorrect_targets!L10&lt;1),time!L10,10000)</f>
        <v>10000</v>
      </c>
      <c r="L10">
        <f>IF(AND(target!M10&gt;0,ground_truth!M8&gt;0,incorrect_targets!M10&lt;1),time!M10,10000)</f>
        <v>514</v>
      </c>
      <c r="M10">
        <f>IF(AND(target!N10&gt;0,ground_truth!N8&gt;0,incorrect_targets!N10&lt;1),time!N10,10000)</f>
        <v>915</v>
      </c>
      <c r="N10">
        <f>IF(AND(target!O10&gt;0,ground_truth!O8&gt;0,incorrect_targets!O10&lt;1),time!O10,10000)</f>
        <v>715</v>
      </c>
      <c r="O10">
        <f>IF(AND(target!P10&gt;0,ground_truth!P8&gt;0,incorrect_targets!P10&lt;1),time!P10,10000)</f>
        <v>514</v>
      </c>
      <c r="P10">
        <f>IF(AND(target!Q10&gt;0,ground_truth!Q8&gt;0,incorrect_targets!Q10&lt;1),time!Q10,10000)</f>
        <v>1857</v>
      </c>
      <c r="Q10">
        <f>IF(AND(target!R10&gt;0,ground_truth!R8&gt;0,incorrect_targets!R10&lt;1),time!R10,10000)</f>
        <v>745</v>
      </c>
      <c r="R10">
        <f>IF(AND(target!S10&gt;0,ground_truth!S8&gt;0,incorrect_targets!S10&lt;1),time!S10,10000)</f>
        <v>879</v>
      </c>
      <c r="S10">
        <f>IF(AND(target!T10&gt;0,ground_truth!T8&gt;0,incorrect_targets!T10&lt;1),time!T10,10000)</f>
        <v>602</v>
      </c>
      <c r="T10">
        <f>IF(AND(target!U10&gt;0,ground_truth!U8&gt;0,incorrect_targets!U10&lt;1),time!U10,10000)</f>
        <v>482</v>
      </c>
      <c r="U10">
        <f>IF(AND(target!V10&gt;0,ground_truth!V8&gt;0,incorrect_targets!V10&lt;1),time!V10,10000)</f>
        <v>581</v>
      </c>
      <c r="V10">
        <f>IF(AND(target!W10&gt;0,ground_truth!W8&gt;0,incorrect_targets!W10&lt;1),time!W10,10000)</f>
        <v>1524</v>
      </c>
      <c r="W10">
        <f>IF(AND(target!X10&gt;0,ground_truth!X8&gt;0,incorrect_targets!X10&lt;1),time!X10,10000)</f>
        <v>895</v>
      </c>
      <c r="X10">
        <f>IF(AND(target!Y10&gt;0,ground_truth!Y8&gt;0,incorrect_targets!Y10&lt;1),time!Y10,10000)</f>
        <v>10000</v>
      </c>
      <c r="Y10">
        <f>IF(AND(target!Z10&gt;0,ground_truth!Z8&gt;0,incorrect_targets!Z10&lt;1),time!Z10,10000)</f>
        <v>862</v>
      </c>
      <c r="Z10">
        <f>IF(AND(target!AA10&gt;0,ground_truth!AA8&gt;0,incorrect_targets!AA10&lt;1),time!AA10,10000)</f>
        <v>10000</v>
      </c>
      <c r="AA10">
        <f>IF(AND(target!AB10&gt;0,ground_truth!AB8&gt;0,incorrect_targets!AB10&lt;1),time!AB10,10000)</f>
        <v>10000</v>
      </c>
      <c r="AB10">
        <f>IF(AND(target!AC10&gt;0,ground_truth!AC8&gt;0,incorrect_targets!AC10&lt;1),time!AC10,10000)</f>
        <v>10000</v>
      </c>
      <c r="AC10">
        <f>IF(AND(target!AD10&gt;0,ground_truth!AD8&gt;0,incorrect_targets!AD10&lt;1),time!AD10,10000)</f>
        <v>10000</v>
      </c>
      <c r="AD10">
        <f>IF(AND(target!AE10&gt;0,ground_truth!AE8&gt;0,incorrect_targets!AE10&lt;1),time!AE10,10000)</f>
        <v>10000</v>
      </c>
      <c r="AE10">
        <f>IF(AND(target!AF10&gt;0,ground_truth!AF8&gt;0,incorrect_targets!AF10&lt;1),time!AF10,10000)</f>
        <v>10000</v>
      </c>
      <c r="AF10">
        <f>IF(AND(target!AG10&gt;0,ground_truth!AG8&gt;0,incorrect_targets!AG10&lt;1),time!AG10,10000)</f>
        <v>704</v>
      </c>
      <c r="AG10">
        <f>IF(AND(target!AH10&gt;0,ground_truth!AH8&gt;0,incorrect_targets!AH10&lt;1),time!AH10,10000)</f>
        <v>746</v>
      </c>
      <c r="AH10">
        <f>IF(AND(target!AI10&gt;0,ground_truth!AI8&gt;0,incorrect_targets!AI10&lt;1),time!AI10,10000)</f>
        <v>3236</v>
      </c>
      <c r="AI10">
        <f>IF(AND(target!AJ10&gt;0,ground_truth!AJ8&gt;0,incorrect_targets!AJ10&lt;1),time!AJ10,10000)</f>
        <v>454</v>
      </c>
      <c r="AJ10">
        <f>IF(AND(target!AK10&gt;0,ground_truth!AK8&gt;0,incorrect_targets!AK10&lt;1),time!AK10,10000)</f>
        <v>1966</v>
      </c>
      <c r="AK10">
        <f>IF(AND(target!AL10&gt;0,ground_truth!AL8&gt;0,incorrect_targets!AL10&lt;1),time!AL10,10000)</f>
        <v>715</v>
      </c>
      <c r="AL10">
        <f>IF(AND(target!AM10&gt;0,ground_truth!AM8&gt;0,incorrect_targets!AM10&lt;1),time!AM10,10000)</f>
        <v>581</v>
      </c>
      <c r="AM10">
        <f>IF(AND(target!AN10&gt;0,ground_truth!AN8&gt;0,incorrect_targets!AN10&lt;1),time!AN10,10000)</f>
        <v>1508</v>
      </c>
      <c r="AN10">
        <f>IF(AND(target!AO10&gt;0,ground_truth!AO8&gt;0,incorrect_targets!AO10&lt;1),time!AO10,10000)</f>
        <v>484</v>
      </c>
      <c r="AO10">
        <f>IF(AND(target!AP10&gt;0,ground_truth!AP8&gt;0,incorrect_targets!AP10&lt;1),time!AP10,10000)</f>
        <v>1082</v>
      </c>
      <c r="AP10">
        <f>IF(AND(target!AQ10&gt;0,ground_truth!AQ8&gt;0,incorrect_targets!AQ10&lt;1),time!AQ10,10000)</f>
        <v>679</v>
      </c>
      <c r="AQ10">
        <f>IF(AND(target!AR10&gt;0,ground_truth!AR8&gt;0,incorrect_targets!AR10&lt;1),time!AR10,10000)</f>
        <v>629</v>
      </c>
      <c r="AR10">
        <f>IF(AND(target!AS10&gt;0,ground_truth!AS8&gt;0,incorrect_targets!AS10&lt;1),time!AS10,10000)</f>
        <v>634</v>
      </c>
      <c r="AS10">
        <f>IF(AND(target!AT10&gt;0,ground_truth!AT8&gt;0,incorrect_targets!AT10&lt;1),time!AT10,10000)</f>
        <v>696</v>
      </c>
      <c r="AT10">
        <f>IF(AND(target!AU10&gt;0,ground_truth!AU8&gt;0,incorrect_targets!AU10&lt;1),time!AU10,10000)</f>
        <v>779</v>
      </c>
      <c r="AU10">
        <f>IF(AND(target!AV10&gt;0,ground_truth!AV8&gt;0,incorrect_targets!AV10&lt;1),time!AV10,10000)</f>
        <v>4593</v>
      </c>
      <c r="AV10">
        <f>IF(AND(target!AW10&gt;0,ground_truth!AW8&gt;0,incorrect_targets!AW10&lt;1),time!AW10,10000)</f>
        <v>945</v>
      </c>
      <c r="AW10">
        <f>IF(AND(target!AX10&gt;0,ground_truth!AX8&gt;0,incorrect_targets!AX10&lt;1),time!AX10,10000)</f>
        <v>10000</v>
      </c>
      <c r="AX10">
        <f>IF(AND(target!AY10&gt;0,ground_truth!AY8&gt;0,incorrect_targets!AY10&lt;1),time!AY10,10000)</f>
        <v>1475</v>
      </c>
      <c r="AY10">
        <f>IF(AND(target!AZ10&gt;0,ground_truth!AZ8&gt;0,incorrect_targets!AZ10&lt;1),time!AZ10,10000)</f>
        <v>10000</v>
      </c>
      <c r="AZ10">
        <f>IF(AND(target!BA10&gt;0,ground_truth!BA8&gt;0,incorrect_targets!BA10&lt;1),time!BA10,10000)</f>
        <v>10000</v>
      </c>
      <c r="BB10">
        <f t="shared" si="0"/>
        <v>205789</v>
      </c>
      <c r="BD10">
        <f t="shared" si="1"/>
        <v>6</v>
      </c>
    </row>
    <row r="11" spans="1:56" x14ac:dyDescent="0.25">
      <c r="A11">
        <f>target!A11</f>
        <v>7</v>
      </c>
      <c r="B11">
        <f>IF(AND(target!C11&gt;0,ground_truth!C9&gt;0,incorrect_targets!C11&lt;1),time!C11,10000)</f>
        <v>10000</v>
      </c>
      <c r="C11">
        <f>IF(AND(target!D11&gt;0,ground_truth!D9&gt;0,incorrect_targets!D11&lt;1),time!D11,10000)</f>
        <v>10000</v>
      </c>
      <c r="D11">
        <f>IF(AND(target!E11&gt;0,ground_truth!E9&gt;0,incorrect_targets!E11&lt;1),time!E11,10000)</f>
        <v>10000</v>
      </c>
      <c r="E11">
        <f>IF(AND(target!F11&gt;0,ground_truth!F9&gt;0,incorrect_targets!F11&lt;1),time!F11,10000)</f>
        <v>10000</v>
      </c>
      <c r="F11">
        <f>IF(AND(target!G11&gt;0,ground_truth!G9&gt;0,incorrect_targets!G11&lt;1),time!G11,10000)</f>
        <v>10000</v>
      </c>
      <c r="G11">
        <f>IF(AND(target!H11&gt;0,ground_truth!H9&gt;0,incorrect_targets!H11&lt;1),time!H11,10000)</f>
        <v>902</v>
      </c>
      <c r="H11">
        <f>IF(AND(target!I11&gt;0,ground_truth!I9&gt;0,incorrect_targets!I11&lt;1),time!I11,10000)</f>
        <v>1127</v>
      </c>
      <c r="I11">
        <f>IF(AND(target!J11&gt;0,ground_truth!J9&gt;0,incorrect_targets!J11&lt;1),time!J11,10000)</f>
        <v>10000</v>
      </c>
      <c r="J11">
        <f>IF(AND(target!K11&gt;0,ground_truth!K9&gt;0,incorrect_targets!K11&lt;1),time!K11,10000)</f>
        <v>696</v>
      </c>
      <c r="K11">
        <f>IF(AND(target!L11&gt;0,ground_truth!L9&gt;0,incorrect_targets!L11&lt;1),time!L11,10000)</f>
        <v>10000</v>
      </c>
      <c r="L11">
        <f>IF(AND(target!M11&gt;0,ground_truth!M9&gt;0,incorrect_targets!M11&lt;1),time!M11,10000)</f>
        <v>618</v>
      </c>
      <c r="M11">
        <f>IF(AND(target!N11&gt;0,ground_truth!N9&gt;0,incorrect_targets!N11&lt;1),time!N11,10000)</f>
        <v>1094</v>
      </c>
      <c r="N11">
        <f>IF(AND(target!O11&gt;0,ground_truth!O9&gt;0,incorrect_targets!O11&lt;1),time!O11,10000)</f>
        <v>1359</v>
      </c>
      <c r="O11">
        <f>IF(AND(target!P11&gt;0,ground_truth!P9&gt;0,incorrect_targets!P11&lt;1),time!P11,10000)</f>
        <v>912</v>
      </c>
      <c r="P11">
        <f>IF(AND(target!Q11&gt;0,ground_truth!Q9&gt;0,incorrect_targets!Q11&lt;1),time!Q11,10000)</f>
        <v>10000</v>
      </c>
      <c r="Q11">
        <f>IF(AND(target!R11&gt;0,ground_truth!R9&gt;0,incorrect_targets!R11&lt;1),time!R11,10000)</f>
        <v>895</v>
      </c>
      <c r="R11">
        <f>IF(AND(target!S11&gt;0,ground_truth!S9&gt;0,incorrect_targets!S11&lt;1),time!S11,10000)</f>
        <v>862</v>
      </c>
      <c r="S11">
        <f>IF(AND(target!T11&gt;0,ground_truth!T9&gt;0,incorrect_targets!T11&lt;1),time!T11,10000)</f>
        <v>982</v>
      </c>
      <c r="T11">
        <f>IF(AND(target!U11&gt;0,ground_truth!U9&gt;0,incorrect_targets!U11&lt;1),time!U11,10000)</f>
        <v>646</v>
      </c>
      <c r="U11">
        <f>IF(AND(target!V11&gt;0,ground_truth!V9&gt;0,incorrect_targets!V11&lt;1),time!V11,10000)</f>
        <v>1524</v>
      </c>
      <c r="V11">
        <f>IF(AND(target!W11&gt;0,ground_truth!W9&gt;0,incorrect_targets!W11&lt;1),time!W11,10000)</f>
        <v>1611</v>
      </c>
      <c r="W11">
        <f>IF(AND(target!X11&gt;0,ground_truth!X9&gt;0,incorrect_targets!X11&lt;1),time!X11,10000)</f>
        <v>10000</v>
      </c>
      <c r="X11">
        <f>IF(AND(target!Y11&gt;0,ground_truth!Y9&gt;0,incorrect_targets!Y11&lt;1),time!Y11,10000)</f>
        <v>10000</v>
      </c>
      <c r="Y11">
        <f>IF(AND(target!Z11&gt;0,ground_truth!Z9&gt;0,incorrect_targets!Z11&lt;1),time!Z11,10000)</f>
        <v>2038</v>
      </c>
      <c r="Z11">
        <f>IF(AND(target!AA11&gt;0,ground_truth!AA9&gt;0,incorrect_targets!AA11&lt;1),time!AA11,10000)</f>
        <v>2245</v>
      </c>
      <c r="AA11">
        <f>IF(AND(target!AB11&gt;0,ground_truth!AB9&gt;0,incorrect_targets!AB11&lt;1),time!AB11,10000)</f>
        <v>10000</v>
      </c>
      <c r="AB11">
        <f>IF(AND(target!AC11&gt;0,ground_truth!AC9&gt;0,incorrect_targets!AC11&lt;1),time!AC11,10000)</f>
        <v>10000</v>
      </c>
      <c r="AC11">
        <f>IF(AND(target!AD11&gt;0,ground_truth!AD9&gt;0,incorrect_targets!AD11&lt;1),time!AD11,10000)</f>
        <v>10000</v>
      </c>
      <c r="AD11">
        <f>IF(AND(target!AE11&gt;0,ground_truth!AE9&gt;0,incorrect_targets!AE11&lt;1),time!AE11,10000)</f>
        <v>10000</v>
      </c>
      <c r="AE11">
        <f>IF(AND(target!AF11&gt;0,ground_truth!AF9&gt;0,incorrect_targets!AF11&lt;1),time!AF11,10000)</f>
        <v>10000</v>
      </c>
      <c r="AF11">
        <f>IF(AND(target!AG11&gt;0,ground_truth!AG9&gt;0,incorrect_targets!AG11&lt;1),time!AG11,10000)</f>
        <v>2157</v>
      </c>
      <c r="AG11">
        <f>IF(AND(target!AH11&gt;0,ground_truth!AH9&gt;0,incorrect_targets!AH11&lt;1),time!AH11,10000)</f>
        <v>1110</v>
      </c>
      <c r="AH11">
        <f>IF(AND(target!AI11&gt;0,ground_truth!AI9&gt;0,incorrect_targets!AI11&lt;1),time!AI11,10000)</f>
        <v>10000</v>
      </c>
      <c r="AI11">
        <f>IF(AND(target!AJ11&gt;0,ground_truth!AJ9&gt;0,incorrect_targets!AJ11&lt;1),time!AJ11,10000)</f>
        <v>1412</v>
      </c>
      <c r="AJ11">
        <f>IF(AND(target!AK11&gt;0,ground_truth!AK9&gt;0,incorrect_targets!AK11&lt;1),time!AK11,10000)</f>
        <v>10000</v>
      </c>
      <c r="AK11">
        <f>IF(AND(target!AL11&gt;0,ground_truth!AL9&gt;0,incorrect_targets!AL11&lt;1),time!AL11,10000)</f>
        <v>664</v>
      </c>
      <c r="AL11">
        <f>IF(AND(target!AM11&gt;0,ground_truth!AM9&gt;0,incorrect_targets!AM11&lt;1),time!AM11,10000)</f>
        <v>782</v>
      </c>
      <c r="AM11">
        <f>IF(AND(target!AN11&gt;0,ground_truth!AN9&gt;0,incorrect_targets!AN11&lt;1),time!AN11,10000)</f>
        <v>713</v>
      </c>
      <c r="AN11">
        <f>IF(AND(target!AO11&gt;0,ground_truth!AO9&gt;0,incorrect_targets!AO11&lt;1),time!AO11,10000)</f>
        <v>702</v>
      </c>
      <c r="AO11">
        <f>IF(AND(target!AP11&gt;0,ground_truth!AP9&gt;0,incorrect_targets!AP11&lt;1),time!AP11,10000)</f>
        <v>10000</v>
      </c>
      <c r="AP11">
        <f>IF(AND(target!AQ11&gt;0,ground_truth!AQ9&gt;0,incorrect_targets!AQ11&lt;1),time!AQ11,10000)</f>
        <v>997</v>
      </c>
      <c r="AQ11">
        <f>IF(AND(target!AR11&gt;0,ground_truth!AR9&gt;0,incorrect_targets!AR11&lt;1),time!AR11,10000)</f>
        <v>580</v>
      </c>
      <c r="AR11">
        <f>IF(AND(target!AS11&gt;0,ground_truth!AS9&gt;0,incorrect_targets!AS11&lt;1),time!AS11,10000)</f>
        <v>1044</v>
      </c>
      <c r="AS11">
        <f>IF(AND(target!AT11&gt;0,ground_truth!AT9&gt;0,incorrect_targets!AT11&lt;1),time!AT11,10000)</f>
        <v>655</v>
      </c>
      <c r="AT11">
        <f>IF(AND(target!AU11&gt;0,ground_truth!AU9&gt;0,incorrect_targets!AU11&lt;1),time!AU11,10000)</f>
        <v>796</v>
      </c>
      <c r="AU11">
        <f>IF(AND(target!AV11&gt;0,ground_truth!AV9&gt;0,incorrect_targets!AV11&lt;1),time!AV11,10000)</f>
        <v>746</v>
      </c>
      <c r="AV11">
        <f>IF(AND(target!AW11&gt;0,ground_truth!AW9&gt;0,incorrect_targets!AW11&lt;1),time!AW11,10000)</f>
        <v>2129</v>
      </c>
      <c r="AW11">
        <f>IF(AND(target!AX11&gt;0,ground_truth!AX9&gt;0,incorrect_targets!AX11&lt;1),time!AX11,10000)</f>
        <v>10000</v>
      </c>
      <c r="AX11">
        <f>IF(AND(target!AY11&gt;0,ground_truth!AY9&gt;0,incorrect_targets!AY11&lt;1),time!AY11,10000)</f>
        <v>1276</v>
      </c>
      <c r="AY11">
        <f>IF(AND(target!AZ11&gt;0,ground_truth!AZ9&gt;0,incorrect_targets!AZ11&lt;1),time!AZ11,10000)</f>
        <v>10000</v>
      </c>
      <c r="AZ11">
        <f>IF(AND(target!BA11&gt;0,ground_truth!BA9&gt;0,incorrect_targets!BA11&lt;1),time!BA11,10000)</f>
        <v>10000</v>
      </c>
      <c r="BB11">
        <f t="shared" si="0"/>
        <v>243274</v>
      </c>
      <c r="BD11">
        <f t="shared" si="1"/>
        <v>11</v>
      </c>
    </row>
    <row r="12" spans="1:56" x14ac:dyDescent="0.25">
      <c r="A12">
        <f>target!A12</f>
        <v>8</v>
      </c>
      <c r="B12">
        <f>IF(AND(target!C12&gt;0,ground_truth!C10&gt;0,incorrect_targets!C12&lt;1),time!C12,10000)</f>
        <v>10000</v>
      </c>
      <c r="C12">
        <f>IF(AND(target!D12&gt;0,ground_truth!D10&gt;0,incorrect_targets!D12&lt;1),time!D12,10000)</f>
        <v>10000</v>
      </c>
      <c r="D12">
        <f>IF(AND(target!E12&gt;0,ground_truth!E10&gt;0,incorrect_targets!E12&lt;1),time!E12,10000)</f>
        <v>10000</v>
      </c>
      <c r="E12">
        <f>IF(AND(target!F12&gt;0,ground_truth!F10&gt;0,incorrect_targets!F12&lt;1),time!F12,10000)</f>
        <v>10000</v>
      </c>
      <c r="F12">
        <f>IF(AND(target!G12&gt;0,ground_truth!G10&gt;0,incorrect_targets!G12&lt;1),time!G12,10000)</f>
        <v>10000</v>
      </c>
      <c r="G12">
        <f>IF(AND(target!H12&gt;0,ground_truth!H10&gt;0,incorrect_targets!H12&lt;1),time!H12,10000)</f>
        <v>415</v>
      </c>
      <c r="H12">
        <f>IF(AND(target!I12&gt;0,ground_truth!I10&gt;0,incorrect_targets!I12&lt;1),time!I12,10000)</f>
        <v>482</v>
      </c>
      <c r="I12">
        <f>IF(AND(target!J12&gt;0,ground_truth!J10&gt;0,incorrect_targets!J12&lt;1),time!J12,10000)</f>
        <v>532</v>
      </c>
      <c r="J12">
        <f>IF(AND(target!K12&gt;0,ground_truth!K10&gt;0,incorrect_targets!K12&lt;1),time!K12,10000)</f>
        <v>779</v>
      </c>
      <c r="K12">
        <f>IF(AND(target!L12&gt;0,ground_truth!L10&gt;0,incorrect_targets!L12&lt;1),time!L12,10000)</f>
        <v>10000</v>
      </c>
      <c r="L12">
        <f>IF(AND(target!M12&gt;0,ground_truth!M10&gt;0,incorrect_targets!M12&lt;1),time!M12,10000)</f>
        <v>435</v>
      </c>
      <c r="M12">
        <f>IF(AND(target!N12&gt;0,ground_truth!N10&gt;0,incorrect_targets!N12&lt;1),time!N12,10000)</f>
        <v>480</v>
      </c>
      <c r="N12">
        <f>IF(AND(target!O12&gt;0,ground_truth!O10&gt;0,incorrect_targets!O12&lt;1),time!O12,10000)</f>
        <v>10000</v>
      </c>
      <c r="O12">
        <f>IF(AND(target!P12&gt;0,ground_truth!P10&gt;0,incorrect_targets!P12&lt;1),time!P12,10000)</f>
        <v>649</v>
      </c>
      <c r="P12">
        <f>IF(AND(target!Q12&gt;0,ground_truth!Q10&gt;0,incorrect_targets!Q12&lt;1),time!Q12,10000)</f>
        <v>1475</v>
      </c>
      <c r="Q12">
        <f>IF(AND(target!R12&gt;0,ground_truth!R10&gt;0,incorrect_targets!R12&lt;1),time!R12,10000)</f>
        <v>514</v>
      </c>
      <c r="R12">
        <f>IF(AND(target!S12&gt;0,ground_truth!S10&gt;0,incorrect_targets!S12&lt;1),time!S12,10000)</f>
        <v>603</v>
      </c>
      <c r="S12">
        <f>IF(AND(target!T12&gt;0,ground_truth!T10&gt;0,incorrect_targets!T12&lt;1),time!T12,10000)</f>
        <v>862</v>
      </c>
      <c r="T12">
        <f>IF(AND(target!U12&gt;0,ground_truth!U10&gt;0,incorrect_targets!U12&lt;1),time!U12,10000)</f>
        <v>431</v>
      </c>
      <c r="U12">
        <f>IF(AND(target!V12&gt;0,ground_truth!V10&gt;0,incorrect_targets!V12&lt;1),time!V12,10000)</f>
        <v>750</v>
      </c>
      <c r="V12">
        <f>IF(AND(target!W12&gt;0,ground_truth!W10&gt;0,incorrect_targets!W12&lt;1),time!W12,10000)</f>
        <v>663</v>
      </c>
      <c r="W12">
        <f>IF(AND(target!X12&gt;0,ground_truth!X10&gt;0,incorrect_targets!X12&lt;1),time!X12,10000)</f>
        <v>688</v>
      </c>
      <c r="X12">
        <f>IF(AND(target!Y12&gt;0,ground_truth!Y10&gt;0,incorrect_targets!Y12&lt;1),time!Y12,10000)</f>
        <v>1346</v>
      </c>
      <c r="Y12">
        <f>IF(AND(target!Z12&gt;0,ground_truth!Z10&gt;0,incorrect_targets!Z12&lt;1),time!Z12,10000)</f>
        <v>1382</v>
      </c>
      <c r="Z12">
        <f>IF(AND(target!AA12&gt;0,ground_truth!AA10&gt;0,incorrect_targets!AA12&lt;1),time!AA12,10000)</f>
        <v>3165</v>
      </c>
      <c r="AA12">
        <f>IF(AND(target!AB12&gt;0,ground_truth!AB10&gt;0,incorrect_targets!AB12&lt;1),time!AB12,10000)</f>
        <v>10000</v>
      </c>
      <c r="AB12">
        <f>IF(AND(target!AC12&gt;0,ground_truth!AC10&gt;0,incorrect_targets!AC12&lt;1),time!AC12,10000)</f>
        <v>10000</v>
      </c>
      <c r="AC12">
        <f>IF(AND(target!AD12&gt;0,ground_truth!AD10&gt;0,incorrect_targets!AD12&lt;1),time!AD12,10000)</f>
        <v>10000</v>
      </c>
      <c r="AD12">
        <f>IF(AND(target!AE12&gt;0,ground_truth!AE10&gt;0,incorrect_targets!AE12&lt;1),time!AE12,10000)</f>
        <v>10000</v>
      </c>
      <c r="AE12">
        <f>IF(AND(target!AF12&gt;0,ground_truth!AF10&gt;0,incorrect_targets!AF12&lt;1),time!AF12,10000)</f>
        <v>10000</v>
      </c>
      <c r="AF12">
        <f>IF(AND(target!AG12&gt;0,ground_truth!AG10&gt;0,incorrect_targets!AG12&lt;1),time!AG12,10000)</f>
        <v>482</v>
      </c>
      <c r="AG12">
        <f>IF(AND(target!AH12&gt;0,ground_truth!AH10&gt;0,incorrect_targets!AH12&lt;1),time!AH12,10000)</f>
        <v>1193</v>
      </c>
      <c r="AH12">
        <f>IF(AND(target!AI12&gt;0,ground_truth!AI10&gt;0,incorrect_targets!AI12&lt;1),time!AI12,10000)</f>
        <v>1244</v>
      </c>
      <c r="AI12">
        <f>IF(AND(target!AJ12&gt;0,ground_truth!AJ10&gt;0,incorrect_targets!AJ12&lt;1),time!AJ12,10000)</f>
        <v>597</v>
      </c>
      <c r="AJ12">
        <f>IF(AND(target!AK12&gt;0,ground_truth!AK10&gt;0,incorrect_targets!AK12&lt;1),time!AK12,10000)</f>
        <v>4165</v>
      </c>
      <c r="AK12">
        <f>IF(AND(target!AL12&gt;0,ground_truth!AL10&gt;0,incorrect_targets!AL12&lt;1),time!AL12,10000)</f>
        <v>552</v>
      </c>
      <c r="AL12">
        <f>IF(AND(target!AM12&gt;0,ground_truth!AM10&gt;0,incorrect_targets!AM12&lt;1),time!AM12,10000)</f>
        <v>520</v>
      </c>
      <c r="AM12">
        <f>IF(AND(target!AN12&gt;0,ground_truth!AN10&gt;0,incorrect_targets!AN12&lt;1),time!AN12,10000)</f>
        <v>850</v>
      </c>
      <c r="AN12">
        <f>IF(AND(target!AO12&gt;0,ground_truth!AO10&gt;0,incorrect_targets!AO12&lt;1),time!AO12,10000)</f>
        <v>450</v>
      </c>
      <c r="AO12">
        <f>IF(AND(target!AP12&gt;0,ground_truth!AP10&gt;0,incorrect_targets!AP12&lt;1),time!AP12,10000)</f>
        <v>2593</v>
      </c>
      <c r="AP12">
        <f>IF(AND(target!AQ12&gt;0,ground_truth!AQ10&gt;0,incorrect_targets!AQ12&lt;1),time!AQ12,10000)</f>
        <v>447</v>
      </c>
      <c r="AQ12">
        <f>IF(AND(target!AR12&gt;0,ground_truth!AR10&gt;0,incorrect_targets!AR12&lt;1),time!AR12,10000)</f>
        <v>497</v>
      </c>
      <c r="AR12">
        <f>IF(AND(target!AS12&gt;0,ground_truth!AS10&gt;0,incorrect_targets!AS12&lt;1),time!AS12,10000)</f>
        <v>582</v>
      </c>
      <c r="AS12">
        <f>IF(AND(target!AT12&gt;0,ground_truth!AT10&gt;0,incorrect_targets!AT12&lt;1),time!AT12,10000)</f>
        <v>565</v>
      </c>
      <c r="AT12">
        <f>IF(AND(target!AU12&gt;0,ground_truth!AU10&gt;0,incorrect_targets!AU12&lt;1),time!AU12,10000)</f>
        <v>779</v>
      </c>
      <c r="AU12">
        <f>IF(AND(target!AV12&gt;0,ground_truth!AV10&gt;0,incorrect_targets!AV12&lt;1),time!AV12,10000)</f>
        <v>2163</v>
      </c>
      <c r="AV12">
        <f>IF(AND(target!AW12&gt;0,ground_truth!AW10&gt;0,incorrect_targets!AW12&lt;1),time!AW12,10000)</f>
        <v>4965</v>
      </c>
      <c r="AW12">
        <f>IF(AND(target!AX12&gt;0,ground_truth!AX10&gt;0,incorrect_targets!AX12&lt;1),time!AX12,10000)</f>
        <v>10000</v>
      </c>
      <c r="AX12">
        <f>IF(AND(target!AY12&gt;0,ground_truth!AY10&gt;0,incorrect_targets!AY12&lt;1),time!AY12,10000)</f>
        <v>961</v>
      </c>
      <c r="AY12">
        <f>IF(AND(target!AZ12&gt;0,ground_truth!AZ10&gt;0,incorrect_targets!AZ12&lt;1),time!AZ12,10000)</f>
        <v>10000</v>
      </c>
      <c r="AZ12">
        <f>IF(AND(target!BA12&gt;0,ground_truth!BA10&gt;0,incorrect_targets!BA12&lt;1),time!BA12,10000)</f>
        <v>10000</v>
      </c>
      <c r="BB12">
        <f t="shared" si="0"/>
        <v>189256</v>
      </c>
      <c r="BD12">
        <f t="shared" si="1"/>
        <v>1</v>
      </c>
    </row>
    <row r="13" spans="1:56" x14ac:dyDescent="0.25">
      <c r="A13">
        <f>target!A13</f>
        <v>9</v>
      </c>
      <c r="B13">
        <f>IF(AND(target!C13&gt;0,ground_truth!C11&gt;0,incorrect_targets!C13&lt;1),time!C13,10000)</f>
        <v>10000</v>
      </c>
      <c r="C13">
        <f>IF(AND(target!D13&gt;0,ground_truth!D11&gt;0,incorrect_targets!D13&lt;1),time!D13,10000)</f>
        <v>10000</v>
      </c>
      <c r="D13">
        <f>IF(AND(target!E13&gt;0,ground_truth!E11&gt;0,incorrect_targets!E13&lt;1),time!E13,10000)</f>
        <v>10000</v>
      </c>
      <c r="E13">
        <f>IF(AND(target!F13&gt;0,ground_truth!F11&gt;0,incorrect_targets!F13&lt;1),time!F13,10000)</f>
        <v>10000</v>
      </c>
      <c r="F13">
        <f>IF(AND(target!G13&gt;0,ground_truth!G11&gt;0,incorrect_targets!G13&lt;1),time!G13,10000)</f>
        <v>10000</v>
      </c>
      <c r="G13">
        <f>IF(AND(target!H13&gt;0,ground_truth!H11&gt;0,incorrect_targets!H13&lt;1),time!H13,10000)</f>
        <v>497</v>
      </c>
      <c r="H13">
        <f>IF(AND(target!I13&gt;0,ground_truth!I11&gt;0,incorrect_targets!I13&lt;1),time!I13,10000)</f>
        <v>1382</v>
      </c>
      <c r="I13">
        <f>IF(AND(target!J13&gt;0,ground_truth!J11&gt;0,incorrect_targets!J13&lt;1),time!J13,10000)</f>
        <v>1474</v>
      </c>
      <c r="J13">
        <f>IF(AND(target!K13&gt;0,ground_truth!K11&gt;0,incorrect_targets!K13&lt;1),time!K13,10000)</f>
        <v>432</v>
      </c>
      <c r="K13">
        <f>IF(AND(target!L13&gt;0,ground_truth!L11&gt;0,incorrect_targets!L13&lt;1),time!L13,10000)</f>
        <v>2876</v>
      </c>
      <c r="L13">
        <f>IF(AND(target!M13&gt;0,ground_truth!M11&gt;0,incorrect_targets!M13&lt;1),time!M13,10000)</f>
        <v>713</v>
      </c>
      <c r="M13">
        <f>IF(AND(target!N13&gt;0,ground_truth!N11&gt;0,incorrect_targets!N13&lt;1),time!N13,10000)</f>
        <v>497</v>
      </c>
      <c r="N13">
        <f>IF(AND(target!O13&gt;0,ground_truth!O11&gt;0,incorrect_targets!O13&lt;1),time!O13,10000)</f>
        <v>1614</v>
      </c>
      <c r="O13">
        <f>IF(AND(target!P13&gt;0,ground_truth!P11&gt;0,incorrect_targets!P13&lt;1),time!P13,10000)</f>
        <v>738</v>
      </c>
      <c r="P13">
        <f>IF(AND(target!Q13&gt;0,ground_truth!Q11&gt;0,incorrect_targets!Q13&lt;1),time!Q13,10000)</f>
        <v>1342</v>
      </c>
      <c r="Q13">
        <f>IF(AND(target!R13&gt;0,ground_truth!R11&gt;0,incorrect_targets!R13&lt;1),time!R13,10000)</f>
        <v>547</v>
      </c>
      <c r="R13">
        <f>IF(AND(target!S13&gt;0,ground_truth!S11&gt;0,incorrect_targets!S13&lt;1),time!S13,10000)</f>
        <v>548</v>
      </c>
      <c r="S13">
        <f>IF(AND(target!T13&gt;0,ground_truth!T11&gt;0,incorrect_targets!T13&lt;1),time!T13,10000)</f>
        <v>563</v>
      </c>
      <c r="T13">
        <f>IF(AND(target!U13&gt;0,ground_truth!U11&gt;0,incorrect_targets!U13&lt;1),time!U13,10000)</f>
        <v>398</v>
      </c>
      <c r="U13">
        <f>IF(AND(target!V13&gt;0,ground_truth!V11&gt;0,incorrect_targets!V13&lt;1),time!V13,10000)</f>
        <v>552</v>
      </c>
      <c r="V13">
        <f>IF(AND(target!W13&gt;0,ground_truth!W11&gt;0,incorrect_targets!W13&lt;1),time!W13,10000)</f>
        <v>630</v>
      </c>
      <c r="W13">
        <f>IF(AND(target!X13&gt;0,ground_truth!X11&gt;0,incorrect_targets!X13&lt;1),time!X13,10000)</f>
        <v>2850</v>
      </c>
      <c r="X13">
        <f>IF(AND(target!Y13&gt;0,ground_truth!Y11&gt;0,incorrect_targets!Y13&lt;1),time!Y13,10000)</f>
        <v>10000</v>
      </c>
      <c r="Y13">
        <f>IF(AND(target!Z13&gt;0,ground_truth!Z11&gt;0,incorrect_targets!Z13&lt;1),time!Z13,10000)</f>
        <v>1096</v>
      </c>
      <c r="Z13">
        <f>IF(AND(target!AA13&gt;0,ground_truth!AA11&gt;0,incorrect_targets!AA13&lt;1),time!AA13,10000)</f>
        <v>10000</v>
      </c>
      <c r="AA13">
        <f>IF(AND(target!AB13&gt;0,ground_truth!AB11&gt;0,incorrect_targets!AB13&lt;1),time!AB13,10000)</f>
        <v>10000</v>
      </c>
      <c r="AB13">
        <f>IF(AND(target!AC13&gt;0,ground_truth!AC11&gt;0,incorrect_targets!AC13&lt;1),time!AC13,10000)</f>
        <v>10000</v>
      </c>
      <c r="AC13">
        <f>IF(AND(target!AD13&gt;0,ground_truth!AD11&gt;0,incorrect_targets!AD13&lt;1),time!AD13,10000)</f>
        <v>10000</v>
      </c>
      <c r="AD13">
        <f>IF(AND(target!AE13&gt;0,ground_truth!AE11&gt;0,incorrect_targets!AE13&lt;1),time!AE13,10000)</f>
        <v>10000</v>
      </c>
      <c r="AE13">
        <f>IF(AND(target!AF13&gt;0,ground_truth!AF11&gt;0,incorrect_targets!AF13&lt;1),time!AF13,10000)</f>
        <v>10000</v>
      </c>
      <c r="AF13">
        <f>IF(AND(target!AG13&gt;0,ground_truth!AG11&gt;0,incorrect_targets!AG13&lt;1),time!AG13,10000)</f>
        <v>532</v>
      </c>
      <c r="AG13">
        <f>IF(AND(target!AH13&gt;0,ground_truth!AH11&gt;0,incorrect_targets!AH13&lt;1),time!AH13,10000)</f>
        <v>912</v>
      </c>
      <c r="AH13">
        <f>IF(AND(target!AI13&gt;0,ground_truth!AI11&gt;0,incorrect_targets!AI13&lt;1),time!AI13,10000)</f>
        <v>2104</v>
      </c>
      <c r="AI13">
        <f>IF(AND(target!AJ13&gt;0,ground_truth!AJ11&gt;0,incorrect_targets!AJ13&lt;1),time!AJ13,10000)</f>
        <v>497</v>
      </c>
      <c r="AJ13">
        <f>IF(AND(target!AK13&gt;0,ground_truth!AK11&gt;0,incorrect_targets!AK13&lt;1),time!AK13,10000)</f>
        <v>3085</v>
      </c>
      <c r="AK13">
        <f>IF(AND(target!AL13&gt;0,ground_truth!AL11&gt;0,incorrect_targets!AL13&lt;1),time!AL13,10000)</f>
        <v>597</v>
      </c>
      <c r="AL13">
        <f>IF(AND(target!AM13&gt;0,ground_truth!AM11&gt;0,incorrect_targets!AM13&lt;1),time!AM13,10000)</f>
        <v>630</v>
      </c>
      <c r="AM13">
        <f>IF(AND(target!AN13&gt;0,ground_truth!AN11&gt;0,incorrect_targets!AN13&lt;1),time!AN13,10000)</f>
        <v>2485</v>
      </c>
      <c r="AN13">
        <f>IF(AND(target!AO13&gt;0,ground_truth!AO11&gt;0,incorrect_targets!AO13&lt;1),time!AO13,10000)</f>
        <v>597</v>
      </c>
      <c r="AO13">
        <f>IF(AND(target!AP13&gt;0,ground_truth!AP11&gt;0,incorrect_targets!AP13&lt;1),time!AP13,10000)</f>
        <v>967</v>
      </c>
      <c r="AP13">
        <f>IF(AND(target!AQ13&gt;0,ground_truth!AQ11&gt;0,incorrect_targets!AQ13&lt;1),time!AQ13,10000)</f>
        <v>564</v>
      </c>
      <c r="AQ13">
        <f>IF(AND(target!AR13&gt;0,ground_truth!AR11&gt;0,incorrect_targets!AR13&lt;1),time!AR13,10000)</f>
        <v>475</v>
      </c>
      <c r="AR13">
        <f>IF(AND(target!AS13&gt;0,ground_truth!AS11&gt;0,incorrect_targets!AS13&lt;1),time!AS13,10000)</f>
        <v>762</v>
      </c>
      <c r="AS13">
        <f>IF(AND(target!AT13&gt;0,ground_truth!AT11&gt;0,incorrect_targets!AT13&lt;1),time!AT13,10000)</f>
        <v>451</v>
      </c>
      <c r="AT13">
        <f>IF(AND(target!AU13&gt;0,ground_truth!AU11&gt;0,incorrect_targets!AU13&lt;1),time!AU13,10000)</f>
        <v>763</v>
      </c>
      <c r="AU13">
        <f>IF(AND(target!AV13&gt;0,ground_truth!AV11&gt;0,incorrect_targets!AV13&lt;1),time!AV13,10000)</f>
        <v>1011</v>
      </c>
      <c r="AV13">
        <f>IF(AND(target!AW13&gt;0,ground_truth!AW11&gt;0,incorrect_targets!AW13&lt;1),time!AW13,10000)</f>
        <v>10000</v>
      </c>
      <c r="AW13">
        <f>IF(AND(target!AX13&gt;0,ground_truth!AX11&gt;0,incorrect_targets!AX13&lt;1),time!AX13,10000)</f>
        <v>4606</v>
      </c>
      <c r="AX13">
        <f>IF(AND(target!AY13&gt;0,ground_truth!AY11&gt;0,incorrect_targets!AY13&lt;1),time!AY13,10000)</f>
        <v>1709</v>
      </c>
      <c r="AY13">
        <f>IF(AND(target!AZ13&gt;0,ground_truth!AZ11&gt;0,incorrect_targets!AZ13&lt;1),time!AZ13,10000)</f>
        <v>10000</v>
      </c>
      <c r="AZ13">
        <f>IF(AND(target!BA13&gt;0,ground_truth!BA11&gt;0,incorrect_targets!BA13&lt;1),time!BA13,10000)</f>
        <v>10000</v>
      </c>
      <c r="BB13">
        <f t="shared" si="0"/>
        <v>191496</v>
      </c>
      <c r="BD13">
        <f t="shared" si="1"/>
        <v>2</v>
      </c>
    </row>
    <row r="14" spans="1:56" x14ac:dyDescent="0.25">
      <c r="A14">
        <f>target!A14</f>
        <v>11</v>
      </c>
      <c r="B14">
        <f>IF(AND(target!C14&gt;0,ground_truth!C12&gt;0,incorrect_targets!C14&lt;1),time!C14,10000)</f>
        <v>10000</v>
      </c>
      <c r="C14">
        <f>IF(AND(target!D14&gt;0,ground_truth!D12&gt;0,incorrect_targets!D14&lt;1),time!D14,10000)</f>
        <v>10000</v>
      </c>
      <c r="D14">
        <f>IF(AND(target!E14&gt;0,ground_truth!E12&gt;0,incorrect_targets!E14&lt;1),time!E14,10000)</f>
        <v>10000</v>
      </c>
      <c r="E14">
        <f>IF(AND(target!F14&gt;0,ground_truth!F12&gt;0,incorrect_targets!F14&lt;1),time!F14,10000)</f>
        <v>10000</v>
      </c>
      <c r="F14">
        <f>IF(AND(target!G14&gt;0,ground_truth!G12&gt;0,incorrect_targets!G14&lt;1),time!G14,10000)</f>
        <v>10000</v>
      </c>
      <c r="G14">
        <f>IF(AND(target!H14&gt;0,ground_truth!H12&gt;0,incorrect_targets!H14&lt;1),time!H14,10000)</f>
        <v>580</v>
      </c>
      <c r="H14">
        <f>IF(AND(target!I14&gt;0,ground_truth!I12&gt;0,incorrect_targets!I14&lt;1),time!I14,10000)</f>
        <v>1243</v>
      </c>
      <c r="I14">
        <f>IF(AND(target!J14&gt;0,ground_truth!J12&gt;0,incorrect_targets!J14&lt;1),time!J14,10000)</f>
        <v>1657</v>
      </c>
      <c r="J14">
        <f>IF(AND(target!K14&gt;0,ground_truth!K12&gt;0,incorrect_targets!K14&lt;1),time!K14,10000)</f>
        <v>1028</v>
      </c>
      <c r="K14">
        <f>IF(AND(target!L14&gt;0,ground_truth!L12&gt;0,incorrect_targets!L14&lt;1),time!L14,10000)</f>
        <v>3015</v>
      </c>
      <c r="L14">
        <f>IF(AND(target!M14&gt;0,ground_truth!M12&gt;0,incorrect_targets!M14&lt;1),time!M14,10000)</f>
        <v>613</v>
      </c>
      <c r="M14">
        <f>IF(AND(target!N14&gt;0,ground_truth!N12&gt;0,incorrect_targets!N14&lt;1),time!N14,10000)</f>
        <v>580</v>
      </c>
      <c r="N14">
        <f>IF(AND(target!O14&gt;0,ground_truth!O12&gt;0,incorrect_targets!O14&lt;1),time!O14,10000)</f>
        <v>1096</v>
      </c>
      <c r="O14">
        <f>IF(AND(target!P14&gt;0,ground_truth!P12&gt;0,incorrect_targets!P14&lt;1),time!P14,10000)</f>
        <v>613</v>
      </c>
      <c r="P14">
        <f>IF(AND(target!Q14&gt;0,ground_truth!Q12&gt;0,incorrect_targets!Q14&lt;1),time!Q14,10000)</f>
        <v>2837</v>
      </c>
      <c r="Q14">
        <f>IF(AND(target!R14&gt;0,ground_truth!R12&gt;0,incorrect_targets!R14&lt;1),time!R14,10000)</f>
        <v>663</v>
      </c>
      <c r="R14">
        <f>IF(AND(target!S14&gt;0,ground_truth!S12&gt;0,incorrect_targets!S14&lt;1),time!S14,10000)</f>
        <v>632</v>
      </c>
      <c r="S14">
        <f>IF(AND(target!T14&gt;0,ground_truth!T12&gt;0,incorrect_targets!T14&lt;1),time!T14,10000)</f>
        <v>464</v>
      </c>
      <c r="T14">
        <f>IF(AND(target!U14&gt;0,ground_truth!U12&gt;0,incorrect_targets!U14&lt;1),time!U14,10000)</f>
        <v>500</v>
      </c>
      <c r="U14">
        <f>IF(AND(target!V14&gt;0,ground_truth!V12&gt;0,incorrect_targets!V14&lt;1),time!V14,10000)</f>
        <v>10000</v>
      </c>
      <c r="V14">
        <f>IF(AND(target!W14&gt;0,ground_truth!W12&gt;0,incorrect_targets!W14&lt;1),time!W14,10000)</f>
        <v>845</v>
      </c>
      <c r="W14">
        <f>IF(AND(target!X14&gt;0,ground_truth!X12&gt;0,incorrect_targets!X14&lt;1),time!X14,10000)</f>
        <v>1611</v>
      </c>
      <c r="X14">
        <f>IF(AND(target!Y14&gt;0,ground_truth!Y12&gt;0,incorrect_targets!Y14&lt;1),time!Y14,10000)</f>
        <v>10000</v>
      </c>
      <c r="Y14">
        <f>IF(AND(target!Z14&gt;0,ground_truth!Z12&gt;0,incorrect_targets!Z14&lt;1),time!Z14,10000)</f>
        <v>2637</v>
      </c>
      <c r="Z14">
        <f>IF(AND(target!AA14&gt;0,ground_truth!AA12&gt;0,incorrect_targets!AA14&lt;1),time!AA14,10000)</f>
        <v>10000</v>
      </c>
      <c r="AA14">
        <f>IF(AND(target!AB14&gt;0,ground_truth!AB12&gt;0,incorrect_targets!AB14&lt;1),time!AB14,10000)</f>
        <v>10000</v>
      </c>
      <c r="AB14">
        <f>IF(AND(target!AC14&gt;0,ground_truth!AC12&gt;0,incorrect_targets!AC14&lt;1),time!AC14,10000)</f>
        <v>10000</v>
      </c>
      <c r="AC14">
        <f>IF(AND(target!AD14&gt;0,ground_truth!AD12&gt;0,incorrect_targets!AD14&lt;1),time!AD14,10000)</f>
        <v>10000</v>
      </c>
      <c r="AD14">
        <f>IF(AND(target!AE14&gt;0,ground_truth!AE12&gt;0,incorrect_targets!AE14&lt;1),time!AE14,10000)</f>
        <v>10000</v>
      </c>
      <c r="AE14">
        <f>IF(AND(target!AF14&gt;0,ground_truth!AF12&gt;0,incorrect_targets!AF14&lt;1),time!AF14,10000)</f>
        <v>10000</v>
      </c>
      <c r="AF14">
        <f>IF(AND(target!AG14&gt;0,ground_truth!AG12&gt;0,incorrect_targets!AG14&lt;1),time!AG14,10000)</f>
        <v>812</v>
      </c>
      <c r="AG14">
        <f>IF(AND(target!AH14&gt;0,ground_truth!AH12&gt;0,incorrect_targets!AH14&lt;1),time!AH14,10000)</f>
        <v>2040</v>
      </c>
      <c r="AH14">
        <f>IF(AND(target!AI14&gt;0,ground_truth!AI12&gt;0,incorrect_targets!AI14&lt;1),time!AI14,10000)</f>
        <v>3894</v>
      </c>
      <c r="AI14">
        <f>IF(AND(target!AJ14&gt;0,ground_truth!AJ12&gt;0,incorrect_targets!AJ14&lt;1),time!AJ14,10000)</f>
        <v>746</v>
      </c>
      <c r="AJ14">
        <f>IF(AND(target!AK14&gt;0,ground_truth!AK12&gt;0,incorrect_targets!AK14&lt;1),time!AK14,10000)</f>
        <v>10000</v>
      </c>
      <c r="AK14">
        <f>IF(AND(target!AL14&gt;0,ground_truth!AL12&gt;0,incorrect_targets!AL14&lt;1),time!AL14,10000)</f>
        <v>531</v>
      </c>
      <c r="AL14">
        <f>IF(AND(target!AM14&gt;0,ground_truth!AM12&gt;0,incorrect_targets!AM14&lt;1),time!AM14,10000)</f>
        <v>597</v>
      </c>
      <c r="AM14">
        <f>IF(AND(target!AN14&gt;0,ground_truth!AN12&gt;0,incorrect_targets!AN14&lt;1),time!AN14,10000)</f>
        <v>10000</v>
      </c>
      <c r="AN14">
        <f>IF(AND(target!AO14&gt;0,ground_truth!AO12&gt;0,incorrect_targets!AO14&lt;1),time!AO14,10000)</f>
        <v>597</v>
      </c>
      <c r="AO14">
        <f>IF(AND(target!AP14&gt;0,ground_truth!AP12&gt;0,incorrect_targets!AP14&lt;1),time!AP14,10000)</f>
        <v>10000</v>
      </c>
      <c r="AP14">
        <f>IF(AND(target!AQ14&gt;0,ground_truth!AQ12&gt;0,incorrect_targets!AQ14&lt;1),time!AQ14,10000)</f>
        <v>481</v>
      </c>
      <c r="AQ14">
        <f>IF(AND(target!AR14&gt;0,ground_truth!AR12&gt;0,incorrect_targets!AR14&lt;1),time!AR14,10000)</f>
        <v>580</v>
      </c>
      <c r="AR14">
        <f>IF(AND(target!AS14&gt;0,ground_truth!AS12&gt;0,incorrect_targets!AS14&lt;1),time!AS14,10000)</f>
        <v>679</v>
      </c>
      <c r="AS14">
        <f>IF(AND(target!AT14&gt;0,ground_truth!AT12&gt;0,incorrect_targets!AT14&lt;1),time!AT14,10000)</f>
        <v>580</v>
      </c>
      <c r="AT14">
        <f>IF(AND(target!AU14&gt;0,ground_truth!AU12&gt;0,incorrect_targets!AU14&lt;1),time!AU14,10000)</f>
        <v>1293</v>
      </c>
      <c r="AU14">
        <f>IF(AND(target!AV14&gt;0,ground_truth!AV12&gt;0,incorrect_targets!AV14&lt;1),time!AV14,10000)</f>
        <v>663</v>
      </c>
      <c r="AV14">
        <f>IF(AND(target!AW14&gt;0,ground_truth!AW12&gt;0,incorrect_targets!AW14&lt;1),time!AW14,10000)</f>
        <v>928</v>
      </c>
      <c r="AW14">
        <f>IF(AND(target!AX14&gt;0,ground_truth!AX12&gt;0,incorrect_targets!AX14&lt;1),time!AX14,10000)</f>
        <v>3430</v>
      </c>
      <c r="AX14">
        <f>IF(AND(target!AY14&gt;0,ground_truth!AY12&gt;0,incorrect_targets!AY14&lt;1),time!AY14,10000)</f>
        <v>10000</v>
      </c>
      <c r="AY14">
        <f>IF(AND(target!AZ14&gt;0,ground_truth!AZ12&gt;0,incorrect_targets!AZ14&lt;1),time!AZ14,10000)</f>
        <v>5023</v>
      </c>
      <c r="AZ14">
        <f>IF(AND(target!BA14&gt;0,ground_truth!BA12&gt;0,incorrect_targets!BA14&lt;1),time!BA14,10000)</f>
        <v>10000</v>
      </c>
      <c r="BB14">
        <f t="shared" si="0"/>
        <v>223488</v>
      </c>
      <c r="BD14">
        <f t="shared" si="1"/>
        <v>9</v>
      </c>
    </row>
    <row r="15" spans="1:56" x14ac:dyDescent="0.25">
      <c r="A15">
        <f>target!A15</f>
        <v>12</v>
      </c>
      <c r="B15">
        <f>IF(AND(target!C15&gt;0,ground_truth!C13&gt;0,incorrect_targets!C15&lt;1),time!C15,10000)</f>
        <v>10000</v>
      </c>
      <c r="C15">
        <f>IF(AND(target!D15&gt;0,ground_truth!D13&gt;0,incorrect_targets!D15&lt;1),time!D15,10000)</f>
        <v>10000</v>
      </c>
      <c r="D15">
        <f>IF(AND(target!E15&gt;0,ground_truth!E13&gt;0,incorrect_targets!E15&lt;1),time!E15,10000)</f>
        <v>10000</v>
      </c>
      <c r="E15">
        <f>IF(AND(target!F15&gt;0,ground_truth!F13&gt;0,incorrect_targets!F15&lt;1),time!F15,10000)</f>
        <v>10000</v>
      </c>
      <c r="F15">
        <f>IF(AND(target!G15&gt;0,ground_truth!G13&gt;0,incorrect_targets!G15&lt;1),time!G15,10000)</f>
        <v>10000</v>
      </c>
      <c r="G15">
        <f>IF(AND(target!H15&gt;0,ground_truth!H13&gt;0,incorrect_targets!H15&lt;1),time!H15,10000)</f>
        <v>779</v>
      </c>
      <c r="H15">
        <f>IF(AND(target!I15&gt;0,ground_truth!I13&gt;0,incorrect_targets!I15&lt;1),time!I15,10000)</f>
        <v>962</v>
      </c>
      <c r="I15">
        <f>IF(AND(target!J15&gt;0,ground_truth!J13&gt;0,incorrect_targets!J15&lt;1),time!J15,10000)</f>
        <v>10000</v>
      </c>
      <c r="J15">
        <f>IF(AND(target!K15&gt;0,ground_truth!K13&gt;0,incorrect_targets!K15&lt;1),time!K15,10000)</f>
        <v>796</v>
      </c>
      <c r="K15">
        <f>IF(AND(target!L15&gt;0,ground_truth!L13&gt;0,incorrect_targets!L15&lt;1),time!L15,10000)</f>
        <v>10000</v>
      </c>
      <c r="L15">
        <f>IF(AND(target!M15&gt;0,ground_truth!M13&gt;0,incorrect_targets!M15&lt;1),time!M15,10000)</f>
        <v>530</v>
      </c>
      <c r="M15">
        <f>IF(AND(target!N15&gt;0,ground_truth!N13&gt;0,incorrect_targets!N15&lt;1),time!N15,10000)</f>
        <v>481</v>
      </c>
      <c r="N15">
        <f>IF(AND(target!O15&gt;0,ground_truth!O13&gt;0,incorrect_targets!O15&lt;1),time!O15,10000)</f>
        <v>10000</v>
      </c>
      <c r="O15">
        <f>IF(AND(target!P15&gt;0,ground_truth!P13&gt;0,incorrect_targets!P15&lt;1),time!P15,10000)</f>
        <v>732</v>
      </c>
      <c r="P15">
        <f>IF(AND(target!Q15&gt;0,ground_truth!Q13&gt;0,incorrect_targets!Q15&lt;1),time!Q15,10000)</f>
        <v>1495</v>
      </c>
      <c r="Q15">
        <f>IF(AND(target!R15&gt;0,ground_truth!R13&gt;0,incorrect_targets!R15&lt;1),time!R15,10000)</f>
        <v>581</v>
      </c>
      <c r="R15">
        <f>IF(AND(target!S15&gt;0,ground_truth!S13&gt;0,incorrect_targets!S15&lt;1),time!S15,10000)</f>
        <v>762</v>
      </c>
      <c r="S15">
        <f>IF(AND(target!T15&gt;0,ground_truth!T13&gt;0,incorrect_targets!T15&lt;1),time!T15,10000)</f>
        <v>547</v>
      </c>
      <c r="T15">
        <f>IF(AND(target!U15&gt;0,ground_truth!U13&gt;0,incorrect_targets!U15&lt;1),time!U15,10000)</f>
        <v>448</v>
      </c>
      <c r="U15">
        <f>IF(AND(target!V15&gt;0,ground_truth!V13&gt;0,incorrect_targets!V15&lt;1),time!V15,10000)</f>
        <v>912</v>
      </c>
      <c r="V15">
        <f>IF(AND(target!W15&gt;0,ground_truth!W13&gt;0,incorrect_targets!W15&lt;1),time!W15,10000)</f>
        <v>630</v>
      </c>
      <c r="W15">
        <f>IF(AND(target!X15&gt;0,ground_truth!X13&gt;0,incorrect_targets!X15&lt;1),time!X15,10000)</f>
        <v>10000</v>
      </c>
      <c r="X15">
        <f>IF(AND(target!Y15&gt;0,ground_truth!Y13&gt;0,incorrect_targets!Y15&lt;1),time!Y15,10000)</f>
        <v>10000</v>
      </c>
      <c r="Y15">
        <f>IF(AND(target!Z15&gt;0,ground_truth!Z13&gt;0,incorrect_targets!Z15&lt;1),time!Z15,10000)</f>
        <v>1673</v>
      </c>
      <c r="Z15">
        <f>IF(AND(target!AA15&gt;0,ground_truth!AA13&gt;0,incorrect_targets!AA15&lt;1),time!AA15,10000)</f>
        <v>10000</v>
      </c>
      <c r="AA15">
        <f>IF(AND(target!AB15&gt;0,ground_truth!AB13&gt;0,incorrect_targets!AB15&lt;1),time!AB15,10000)</f>
        <v>10000</v>
      </c>
      <c r="AB15">
        <f>IF(AND(target!AC15&gt;0,ground_truth!AC13&gt;0,incorrect_targets!AC15&lt;1),time!AC15,10000)</f>
        <v>10000</v>
      </c>
      <c r="AC15">
        <f>IF(AND(target!AD15&gt;0,ground_truth!AD13&gt;0,incorrect_targets!AD15&lt;1),time!AD15,10000)</f>
        <v>10000</v>
      </c>
      <c r="AD15">
        <f>IF(AND(target!AE15&gt;0,ground_truth!AE13&gt;0,incorrect_targets!AE15&lt;1),time!AE15,10000)</f>
        <v>10000</v>
      </c>
      <c r="AE15">
        <f>IF(AND(target!AF15&gt;0,ground_truth!AF13&gt;0,incorrect_targets!AF15&lt;1),time!AF15,10000)</f>
        <v>10000</v>
      </c>
      <c r="AF15">
        <f>IF(AND(target!AG15&gt;0,ground_truth!AG13&gt;0,incorrect_targets!AG15&lt;1),time!AG15,10000)</f>
        <v>895</v>
      </c>
      <c r="AG15">
        <f>IF(AND(target!AH15&gt;0,ground_truth!AH13&gt;0,incorrect_targets!AH15&lt;1),time!AH15,10000)</f>
        <v>613</v>
      </c>
      <c r="AH15">
        <f>IF(AND(target!AI15&gt;0,ground_truth!AI13&gt;0,incorrect_targets!AI15&lt;1),time!AI15,10000)</f>
        <v>10000</v>
      </c>
      <c r="AI15">
        <f>IF(AND(target!AJ15&gt;0,ground_truth!AJ13&gt;0,incorrect_targets!AJ15&lt;1),time!AJ15,10000)</f>
        <v>551</v>
      </c>
      <c r="AJ15">
        <f>IF(AND(target!AK15&gt;0,ground_truth!AK13&gt;0,incorrect_targets!AK15&lt;1),time!AK15,10000)</f>
        <v>10000</v>
      </c>
      <c r="AK15">
        <f>IF(AND(target!AL15&gt;0,ground_truth!AL13&gt;0,incorrect_targets!AL15&lt;1),time!AL15,10000)</f>
        <v>531</v>
      </c>
      <c r="AL15">
        <f>IF(AND(target!AM15&gt;0,ground_truth!AM13&gt;0,incorrect_targets!AM15&lt;1),time!AM15,10000)</f>
        <v>713</v>
      </c>
      <c r="AM15">
        <f>IF(AND(target!AN15&gt;0,ground_truth!AN13&gt;0,incorrect_targets!AN15&lt;1),time!AN15,10000)</f>
        <v>1160</v>
      </c>
      <c r="AN15">
        <f>IF(AND(target!AO15&gt;0,ground_truth!AO13&gt;0,incorrect_targets!AO15&lt;1),time!AO15,10000)</f>
        <v>514</v>
      </c>
      <c r="AO15">
        <f>IF(AND(target!AP15&gt;0,ground_truth!AP13&gt;0,incorrect_targets!AP15&lt;1),time!AP15,10000)</f>
        <v>1127</v>
      </c>
      <c r="AP15">
        <f>IF(AND(target!AQ15&gt;0,ground_truth!AQ13&gt;0,incorrect_targets!AQ15&lt;1),time!AQ15,10000)</f>
        <v>497</v>
      </c>
      <c r="AQ15">
        <f>IF(AND(target!AR15&gt;0,ground_truth!AR13&gt;0,incorrect_targets!AR15&lt;1),time!AR15,10000)</f>
        <v>547</v>
      </c>
      <c r="AR15">
        <f>IF(AND(target!AS15&gt;0,ground_truth!AS13&gt;0,incorrect_targets!AS15&lt;1),time!AS15,10000)</f>
        <v>879</v>
      </c>
      <c r="AS15">
        <f>IF(AND(target!AT15&gt;0,ground_truth!AT13&gt;0,incorrect_targets!AT15&lt;1),time!AT15,10000)</f>
        <v>464</v>
      </c>
      <c r="AT15">
        <f>IF(AND(target!AU15&gt;0,ground_truth!AU13&gt;0,incorrect_targets!AU15&lt;1),time!AU15,10000)</f>
        <v>613</v>
      </c>
      <c r="AU15">
        <f>IF(AND(target!AV15&gt;0,ground_truth!AV13&gt;0,incorrect_targets!AV15&lt;1),time!AV15,10000)</f>
        <v>497</v>
      </c>
      <c r="AV15">
        <f>IF(AND(target!AW15&gt;0,ground_truth!AW13&gt;0,incorrect_targets!AW15&lt;1),time!AW15,10000)</f>
        <v>614</v>
      </c>
      <c r="AW15">
        <f>IF(AND(target!AX15&gt;0,ground_truth!AX13&gt;0,incorrect_targets!AX15&lt;1),time!AX15,10000)</f>
        <v>10000</v>
      </c>
      <c r="AX15">
        <f>IF(AND(target!AY15&gt;0,ground_truth!AY13&gt;0,incorrect_targets!AY15&lt;1),time!AY15,10000)</f>
        <v>829</v>
      </c>
      <c r="AY15">
        <f>IF(AND(target!AZ15&gt;0,ground_truth!AZ13&gt;0,incorrect_targets!AZ15&lt;1),time!AZ15,10000)</f>
        <v>10000</v>
      </c>
      <c r="AZ15">
        <f>IF(AND(target!BA15&gt;0,ground_truth!BA13&gt;0,incorrect_targets!BA15&lt;1),time!BA15,10000)</f>
        <v>10000</v>
      </c>
      <c r="BB15">
        <f t="shared" si="0"/>
        <v>232372</v>
      </c>
      <c r="BD15">
        <f t="shared" si="1"/>
        <v>10</v>
      </c>
    </row>
    <row r="16" spans="1:56" x14ac:dyDescent="0.25">
      <c r="A16">
        <f>target!A16</f>
        <v>13</v>
      </c>
      <c r="B16">
        <f>IF(AND(target!C16&gt;0,ground_truth!C14&gt;0,incorrect_targets!C16&lt;1),time!C16,10000)</f>
        <v>10000</v>
      </c>
      <c r="C16">
        <f>IF(AND(target!D16&gt;0,ground_truth!D14&gt;0,incorrect_targets!D16&lt;1),time!D16,10000)</f>
        <v>10000</v>
      </c>
      <c r="D16">
        <f>IF(AND(target!E16&gt;0,ground_truth!E14&gt;0,incorrect_targets!E16&lt;1),time!E16,10000)</f>
        <v>10000</v>
      </c>
      <c r="E16">
        <f>IF(AND(target!F16&gt;0,ground_truth!F14&gt;0,incorrect_targets!F16&lt;1),time!F16,10000)</f>
        <v>10000</v>
      </c>
      <c r="F16">
        <f>IF(AND(target!G16&gt;0,ground_truth!G14&gt;0,incorrect_targets!G16&lt;1),time!G16,10000)</f>
        <v>10000</v>
      </c>
      <c r="G16">
        <f>IF(AND(target!H16&gt;0,ground_truth!H14&gt;0,incorrect_targets!H16&lt;1),time!H16,10000)</f>
        <v>538</v>
      </c>
      <c r="H16">
        <f>IF(AND(target!I16&gt;0,ground_truth!I14&gt;0,incorrect_targets!I16&lt;1),time!I16,10000)</f>
        <v>1046</v>
      </c>
      <c r="I16">
        <f>IF(AND(target!J16&gt;0,ground_truth!J14&gt;0,incorrect_targets!J16&lt;1),time!J16,10000)</f>
        <v>1208</v>
      </c>
      <c r="J16">
        <f>IF(AND(target!K16&gt;0,ground_truth!K14&gt;0,incorrect_targets!K16&lt;1),time!K16,10000)</f>
        <v>746</v>
      </c>
      <c r="K16">
        <f>IF(AND(target!L16&gt;0,ground_truth!L14&gt;0,incorrect_targets!L16&lt;1),time!L16,10000)</f>
        <v>10000</v>
      </c>
      <c r="L16">
        <f>IF(AND(target!M16&gt;0,ground_truth!M14&gt;0,incorrect_targets!M16&lt;1),time!M16,10000)</f>
        <v>485</v>
      </c>
      <c r="M16">
        <f>IF(AND(target!N16&gt;0,ground_truth!N14&gt;0,incorrect_targets!N16&lt;1),time!N16,10000)</f>
        <v>718</v>
      </c>
      <c r="N16">
        <f>IF(AND(target!O16&gt;0,ground_truth!O14&gt;0,incorrect_targets!O16&lt;1),time!O16,10000)</f>
        <v>1135</v>
      </c>
      <c r="O16">
        <f>IF(AND(target!P16&gt;0,ground_truth!P14&gt;0,incorrect_targets!P16&lt;1),time!P16,10000)</f>
        <v>561</v>
      </c>
      <c r="P16">
        <f>IF(AND(target!Q16&gt;0,ground_truth!Q14&gt;0,incorrect_targets!Q16&lt;1),time!Q16,10000)</f>
        <v>2172</v>
      </c>
      <c r="Q16">
        <f>IF(AND(target!R16&gt;0,ground_truth!R14&gt;0,incorrect_targets!R16&lt;1),time!R16,10000)</f>
        <v>559</v>
      </c>
      <c r="R16">
        <f>IF(AND(target!S16&gt;0,ground_truth!S14&gt;0,incorrect_targets!S16&lt;1),time!S16,10000)</f>
        <v>616</v>
      </c>
      <c r="S16">
        <f>IF(AND(target!T16&gt;0,ground_truth!T14&gt;0,incorrect_targets!T16&lt;1),time!T16,10000)</f>
        <v>569</v>
      </c>
      <c r="T16">
        <f>IF(AND(target!U16&gt;0,ground_truth!U14&gt;0,incorrect_targets!U16&lt;1),time!U16,10000)</f>
        <v>696</v>
      </c>
      <c r="U16">
        <f>IF(AND(target!V16&gt;0,ground_truth!V14&gt;0,incorrect_targets!V16&lt;1),time!V16,10000)</f>
        <v>628</v>
      </c>
      <c r="V16">
        <f>IF(AND(target!W16&gt;0,ground_truth!W14&gt;0,incorrect_targets!W16&lt;1),time!W16,10000)</f>
        <v>1183</v>
      </c>
      <c r="W16">
        <f>IF(AND(target!X16&gt;0,ground_truth!X14&gt;0,incorrect_targets!X16&lt;1),time!X16,10000)</f>
        <v>2085</v>
      </c>
      <c r="X16">
        <f>IF(AND(target!Y16&gt;0,ground_truth!Y14&gt;0,incorrect_targets!Y16&lt;1),time!Y16,10000)</f>
        <v>10000</v>
      </c>
      <c r="Y16">
        <f>IF(AND(target!Z16&gt;0,ground_truth!Z14&gt;0,incorrect_targets!Z16&lt;1),time!Z16,10000)</f>
        <v>448</v>
      </c>
      <c r="Z16">
        <f>IF(AND(target!AA16&gt;0,ground_truth!AA14&gt;0,incorrect_targets!AA16&lt;1),time!AA16,10000)</f>
        <v>10000</v>
      </c>
      <c r="AA16">
        <f>IF(AND(target!AB16&gt;0,ground_truth!AB14&gt;0,incorrect_targets!AB16&lt;1),time!AB16,10000)</f>
        <v>10000</v>
      </c>
      <c r="AB16">
        <f>IF(AND(target!AC16&gt;0,ground_truth!AC14&gt;0,incorrect_targets!AC16&lt;1),time!AC16,10000)</f>
        <v>10000</v>
      </c>
      <c r="AC16">
        <f>IF(AND(target!AD16&gt;0,ground_truth!AD14&gt;0,incorrect_targets!AD16&lt;1),time!AD16,10000)</f>
        <v>10000</v>
      </c>
      <c r="AD16">
        <f>IF(AND(target!AE16&gt;0,ground_truth!AE14&gt;0,incorrect_targets!AE16&lt;1),time!AE16,10000)</f>
        <v>10000</v>
      </c>
      <c r="AE16">
        <f>IF(AND(target!AF16&gt;0,ground_truth!AF14&gt;0,incorrect_targets!AF16&lt;1),time!AF16,10000)</f>
        <v>10000</v>
      </c>
      <c r="AF16">
        <f>IF(AND(target!AG16&gt;0,ground_truth!AG14&gt;0,incorrect_targets!AG16&lt;1),time!AG16,10000)</f>
        <v>896</v>
      </c>
      <c r="AG16">
        <f>IF(AND(target!AH16&gt;0,ground_truth!AH14&gt;0,incorrect_targets!AH16&lt;1),time!AH16,10000)</f>
        <v>795</v>
      </c>
      <c r="AH16">
        <f>IF(AND(target!AI16&gt;0,ground_truth!AI14&gt;0,incorrect_targets!AI16&lt;1),time!AI16,10000)</f>
        <v>10000</v>
      </c>
      <c r="AI16">
        <f>IF(AND(target!AJ16&gt;0,ground_truth!AJ14&gt;0,incorrect_targets!AJ16&lt;1),time!AJ16,10000)</f>
        <v>516</v>
      </c>
      <c r="AJ16">
        <f>IF(AND(target!AK16&gt;0,ground_truth!AK14&gt;0,incorrect_targets!AK16&lt;1),time!AK16,10000)</f>
        <v>384</v>
      </c>
      <c r="AK16">
        <f>IF(AND(target!AL16&gt;0,ground_truth!AL14&gt;0,incorrect_targets!AL16&lt;1),time!AL16,10000)</f>
        <v>551</v>
      </c>
      <c r="AL16">
        <f>IF(AND(target!AM16&gt;0,ground_truth!AM14&gt;0,incorrect_targets!AM16&lt;1),time!AM16,10000)</f>
        <v>530</v>
      </c>
      <c r="AM16">
        <f>IF(AND(target!AN16&gt;0,ground_truth!AN14&gt;0,incorrect_targets!AN16&lt;1),time!AN16,10000)</f>
        <v>1120</v>
      </c>
      <c r="AN16">
        <f>IF(AND(target!AO16&gt;0,ground_truth!AO14&gt;0,incorrect_targets!AO16&lt;1),time!AO16,10000)</f>
        <v>549</v>
      </c>
      <c r="AO16">
        <f>IF(AND(target!AP16&gt;0,ground_truth!AP14&gt;0,incorrect_targets!AP16&lt;1),time!AP16,10000)</f>
        <v>10000</v>
      </c>
      <c r="AP16">
        <f>IF(AND(target!AQ16&gt;0,ground_truth!AQ14&gt;0,incorrect_targets!AQ16&lt;1),time!AQ16,10000)</f>
        <v>551</v>
      </c>
      <c r="AQ16">
        <f>IF(AND(target!AR16&gt;0,ground_truth!AR14&gt;0,incorrect_targets!AR16&lt;1),time!AR16,10000)</f>
        <v>581</v>
      </c>
      <c r="AR16">
        <f>IF(AND(target!AS16&gt;0,ground_truth!AS14&gt;0,incorrect_targets!AS16&lt;1),time!AS16,10000)</f>
        <v>745</v>
      </c>
      <c r="AS16">
        <f>IF(AND(target!AT16&gt;0,ground_truth!AT14&gt;0,incorrect_targets!AT16&lt;1),time!AT16,10000)</f>
        <v>520</v>
      </c>
      <c r="AT16">
        <f>IF(AND(target!AU16&gt;0,ground_truth!AU14&gt;0,incorrect_targets!AU16&lt;1),time!AU16,10000)</f>
        <v>1185</v>
      </c>
      <c r="AU16">
        <f>IF(AND(target!AV16&gt;0,ground_truth!AV14&gt;0,incorrect_targets!AV16&lt;1),time!AV16,10000)</f>
        <v>10000</v>
      </c>
      <c r="AV16">
        <f>IF(AND(target!AW16&gt;0,ground_truth!AW14&gt;0,incorrect_targets!AW16&lt;1),time!AW16,10000)</f>
        <v>2301</v>
      </c>
      <c r="AW16">
        <f>IF(AND(target!AX16&gt;0,ground_truth!AX14&gt;0,incorrect_targets!AX16&lt;1),time!AX16,10000)</f>
        <v>10000</v>
      </c>
      <c r="AX16">
        <f>IF(AND(target!AY16&gt;0,ground_truth!AY14&gt;0,incorrect_targets!AY16&lt;1),time!AY16,10000)</f>
        <v>897</v>
      </c>
      <c r="AY16">
        <f>IF(AND(target!AZ16&gt;0,ground_truth!AZ14&gt;0,incorrect_targets!AZ16&lt;1),time!AZ16,10000)</f>
        <v>10000</v>
      </c>
      <c r="AZ16">
        <f>IF(AND(target!BA16&gt;0,ground_truth!BA14&gt;0,incorrect_targets!BA16&lt;1),time!BA16,10000)</f>
        <v>10000</v>
      </c>
      <c r="BB16">
        <f t="shared" si="0"/>
        <v>217514</v>
      </c>
      <c r="BD16">
        <f t="shared" si="1"/>
        <v>8</v>
      </c>
    </row>
    <row r="17" spans="1:56" x14ac:dyDescent="0.25">
      <c r="A17">
        <f>target!A17</f>
        <v>14</v>
      </c>
      <c r="B17">
        <f>IF(AND(target!C17&gt;0,ground_truth!C15&gt;0,incorrect_targets!C17&lt;1),time!C17,10000)</f>
        <v>10000</v>
      </c>
      <c r="C17">
        <f>IF(AND(target!D17&gt;0,ground_truth!D15&gt;0,incorrect_targets!D17&lt;1),time!D17,10000)</f>
        <v>10000</v>
      </c>
      <c r="D17">
        <f>IF(AND(target!E17&gt;0,ground_truth!E15&gt;0,incorrect_targets!E17&lt;1),time!E17,10000)</f>
        <v>10000</v>
      </c>
      <c r="E17">
        <f>IF(AND(target!F17&gt;0,ground_truth!F15&gt;0,incorrect_targets!F17&lt;1),time!F17,10000)</f>
        <v>10000</v>
      </c>
      <c r="F17">
        <f>IF(AND(target!G17&gt;0,ground_truth!G15&gt;0,incorrect_targets!G17&lt;1),time!G17,10000)</f>
        <v>10000</v>
      </c>
      <c r="G17">
        <f>IF(AND(target!H17&gt;0,ground_truth!H15&gt;0,incorrect_targets!H17&lt;1),time!H17,10000)</f>
        <v>774</v>
      </c>
      <c r="H17">
        <f>IF(AND(target!I17&gt;0,ground_truth!I15&gt;0,incorrect_targets!I17&lt;1),time!I17,10000)</f>
        <v>1011</v>
      </c>
      <c r="I17">
        <f>IF(AND(target!J17&gt;0,ground_truth!J15&gt;0,incorrect_targets!J17&lt;1),time!J17,10000)</f>
        <v>4847</v>
      </c>
      <c r="J17">
        <f>IF(AND(target!K17&gt;0,ground_truth!K15&gt;0,incorrect_targets!K17&lt;1),time!K17,10000)</f>
        <v>620</v>
      </c>
      <c r="K17">
        <f>IF(AND(target!L17&gt;0,ground_truth!L15&gt;0,incorrect_targets!L17&lt;1),time!L17,10000)</f>
        <v>2406</v>
      </c>
      <c r="L17">
        <f>IF(AND(target!M17&gt;0,ground_truth!M15&gt;0,incorrect_targets!M17&lt;1),time!M17,10000)</f>
        <v>560</v>
      </c>
      <c r="M17">
        <f>IF(AND(target!N17&gt;0,ground_truth!N15&gt;0,incorrect_targets!N17&lt;1),time!N17,10000)</f>
        <v>559</v>
      </c>
      <c r="N17">
        <f>IF(AND(target!O17&gt;0,ground_truth!O15&gt;0,incorrect_targets!O17&lt;1),time!O17,10000)</f>
        <v>652</v>
      </c>
      <c r="O17">
        <f>IF(AND(target!P17&gt;0,ground_truth!P15&gt;0,incorrect_targets!P17&lt;1),time!P17,10000)</f>
        <v>589</v>
      </c>
      <c r="P17">
        <f>IF(AND(target!Q17&gt;0,ground_truth!Q15&gt;0,incorrect_targets!Q17&lt;1),time!Q17,10000)</f>
        <v>1172</v>
      </c>
      <c r="Q17">
        <f>IF(AND(target!R17&gt;0,ground_truth!R15&gt;0,incorrect_targets!R17&lt;1),time!R17,10000)</f>
        <v>628</v>
      </c>
      <c r="R17">
        <f>IF(AND(target!S17&gt;0,ground_truth!S15&gt;0,incorrect_targets!S17&lt;1),time!S17,10000)</f>
        <v>605</v>
      </c>
      <c r="S17">
        <f>IF(AND(target!T17&gt;0,ground_truth!T15&gt;0,incorrect_targets!T17&lt;1),time!T17,10000)</f>
        <v>818</v>
      </c>
      <c r="T17">
        <f>IF(AND(target!U17&gt;0,ground_truth!U15&gt;0,incorrect_targets!U17&lt;1),time!U17,10000)</f>
        <v>563</v>
      </c>
      <c r="U17">
        <f>IF(AND(target!V17&gt;0,ground_truth!V15&gt;0,incorrect_targets!V17&lt;1),time!V17,10000)</f>
        <v>836</v>
      </c>
      <c r="V17">
        <f>IF(AND(target!W17&gt;0,ground_truth!W15&gt;0,incorrect_targets!W17&lt;1),time!W17,10000)</f>
        <v>10000</v>
      </c>
      <c r="W17">
        <f>IF(AND(target!X17&gt;0,ground_truth!X15&gt;0,incorrect_targets!X17&lt;1),time!X17,10000)</f>
        <v>694</v>
      </c>
      <c r="X17">
        <f>IF(AND(target!Y17&gt;0,ground_truth!Y15&gt;0,incorrect_targets!Y17&lt;1),time!Y17,10000)</f>
        <v>3106</v>
      </c>
      <c r="Y17">
        <f>IF(AND(target!Z17&gt;0,ground_truth!Z15&gt;0,incorrect_targets!Z17&lt;1),time!Z17,10000)</f>
        <v>694</v>
      </c>
      <c r="Z17">
        <f>IF(AND(target!AA17&gt;0,ground_truth!AA15&gt;0,incorrect_targets!AA17&lt;1),time!AA17,10000)</f>
        <v>6230</v>
      </c>
      <c r="AA17">
        <f>IF(AND(target!AB17&gt;0,ground_truth!AB15&gt;0,incorrect_targets!AB17&lt;1),time!AB17,10000)</f>
        <v>10000</v>
      </c>
      <c r="AB17">
        <f>IF(AND(target!AC17&gt;0,ground_truth!AC15&gt;0,incorrect_targets!AC17&lt;1),time!AC17,10000)</f>
        <v>10000</v>
      </c>
      <c r="AC17">
        <f>IF(AND(target!AD17&gt;0,ground_truth!AD15&gt;0,incorrect_targets!AD17&lt;1),time!AD17,10000)</f>
        <v>10000</v>
      </c>
      <c r="AD17">
        <f>IF(AND(target!AE17&gt;0,ground_truth!AE15&gt;0,incorrect_targets!AE17&lt;1),time!AE17,10000)</f>
        <v>10000</v>
      </c>
      <c r="AE17">
        <f>IF(AND(target!AF17&gt;0,ground_truth!AF15&gt;0,incorrect_targets!AF17&lt;1),time!AF17,10000)</f>
        <v>10000</v>
      </c>
      <c r="AF17">
        <f>IF(AND(target!AG17&gt;0,ground_truth!AG15&gt;0,incorrect_targets!AG17&lt;1),time!AG17,10000)</f>
        <v>579</v>
      </c>
      <c r="AG17">
        <f>IF(AND(target!AH17&gt;0,ground_truth!AH15&gt;0,incorrect_targets!AH17&lt;1),time!AH17,10000)</f>
        <v>1104</v>
      </c>
      <c r="AH17">
        <f>IF(AND(target!AI17&gt;0,ground_truth!AI15&gt;0,incorrect_targets!AI17&lt;1),time!AI17,10000)</f>
        <v>4129</v>
      </c>
      <c r="AI17">
        <f>IF(AND(target!AJ17&gt;0,ground_truth!AJ15&gt;0,incorrect_targets!AJ17&lt;1),time!AJ17,10000)</f>
        <v>934</v>
      </c>
      <c r="AJ17">
        <f>IF(AND(target!AK17&gt;0,ground_truth!AK15&gt;0,incorrect_targets!AK17&lt;1),time!AK17,10000)</f>
        <v>3772</v>
      </c>
      <c r="AK17">
        <f>IF(AND(target!AL17&gt;0,ground_truth!AL15&gt;0,incorrect_targets!AL17&lt;1),time!AL17,10000)</f>
        <v>573</v>
      </c>
      <c r="AL17">
        <f>IF(AND(target!AM17&gt;0,ground_truth!AM15&gt;0,incorrect_targets!AM17&lt;1),time!AM17,10000)</f>
        <v>587</v>
      </c>
      <c r="AM17">
        <f>IF(AND(target!AN17&gt;0,ground_truth!AN15&gt;0,incorrect_targets!AN17&lt;1),time!AN17,10000)</f>
        <v>817</v>
      </c>
      <c r="AN17">
        <f>IF(AND(target!AO17&gt;0,ground_truth!AO15&gt;0,incorrect_targets!AO17&lt;1),time!AO17,10000)</f>
        <v>533</v>
      </c>
      <c r="AO17">
        <f>IF(AND(target!AP17&gt;0,ground_truth!AP15&gt;0,incorrect_targets!AP17&lt;1),time!AP17,10000)</f>
        <v>855</v>
      </c>
      <c r="AP17">
        <f>IF(AND(target!AQ17&gt;0,ground_truth!AQ15&gt;0,incorrect_targets!AQ17&lt;1),time!AQ17,10000)</f>
        <v>394</v>
      </c>
      <c r="AQ17">
        <f>IF(AND(target!AR17&gt;0,ground_truth!AR15&gt;0,incorrect_targets!AR17&lt;1),time!AR17,10000)</f>
        <v>558</v>
      </c>
      <c r="AR17">
        <f>IF(AND(target!AS17&gt;0,ground_truth!AS15&gt;0,incorrect_targets!AS17&lt;1),time!AS17,10000)</f>
        <v>791</v>
      </c>
      <c r="AS17">
        <f>IF(AND(target!AT17&gt;0,ground_truth!AT15&gt;0,incorrect_targets!AT17&lt;1),time!AT17,10000)</f>
        <v>513</v>
      </c>
      <c r="AT17">
        <f>IF(AND(target!AU17&gt;0,ground_truth!AU15&gt;0,incorrect_targets!AU17&lt;1),time!AU17,10000)</f>
        <v>910</v>
      </c>
      <c r="AU17">
        <f>IF(AND(target!AV17&gt;0,ground_truth!AV15&gt;0,incorrect_targets!AV17&lt;1),time!AV17,10000)</f>
        <v>7993</v>
      </c>
      <c r="AV17">
        <f>IF(AND(target!AW17&gt;0,ground_truth!AW15&gt;0,incorrect_targets!AW17&lt;1),time!AW17,10000)</f>
        <v>4493</v>
      </c>
      <c r="AW17">
        <f>IF(AND(target!AX17&gt;0,ground_truth!AX15&gt;0,incorrect_targets!AX17&lt;1),time!AX17,10000)</f>
        <v>10000</v>
      </c>
      <c r="AX17">
        <f>IF(AND(target!AY17&gt;0,ground_truth!AY15&gt;0,incorrect_targets!AY17&lt;1),time!AY17,10000)</f>
        <v>4370</v>
      </c>
      <c r="AY17">
        <f>IF(AND(target!AZ17&gt;0,ground_truth!AZ15&gt;0,incorrect_targets!AZ17&lt;1),time!AZ17,10000)</f>
        <v>10000</v>
      </c>
      <c r="AZ17">
        <f>IF(AND(target!BA17&gt;0,ground_truth!BA15&gt;0,incorrect_targets!BA17&lt;1),time!BA17,10000)</f>
        <v>10000</v>
      </c>
      <c r="BB17">
        <f t="shared" si="0"/>
        <v>201269</v>
      </c>
      <c r="BD17">
        <f t="shared" si="1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29"/>
  <sheetViews>
    <sheetView workbookViewId="0">
      <selection activeCell="M33" sqref="M33"/>
    </sheetView>
  </sheetViews>
  <sheetFormatPr defaultRowHeight="15" x14ac:dyDescent="0.25"/>
  <cols>
    <col min="3" max="7" width="11.85546875" bestFit="1" customWidth="1"/>
    <col min="8" max="22" width="12.85546875" bestFit="1" customWidth="1"/>
    <col min="23" max="32" width="11.85546875" bestFit="1" customWidth="1"/>
    <col min="33" max="47" width="12.85546875" bestFit="1" customWidth="1"/>
    <col min="48" max="52" width="11.85546875" bestFit="1" customWidth="1"/>
  </cols>
  <sheetData>
    <row r="2" spans="3:52" x14ac:dyDescent="0.25"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3:52" x14ac:dyDescent="0.25"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f>H3</f>
        <v>1</v>
      </c>
      <c r="J3">
        <f t="shared" ref="J3:AA3" si="0">I3</f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>C3</f>
        <v>0</v>
      </c>
      <c r="AC3">
        <f t="shared" ref="AC3:AZ3" si="1">D3</f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1</v>
      </c>
      <c r="AH3">
        <f t="shared" si="1"/>
        <v>1</v>
      </c>
      <c r="AI3">
        <f t="shared" si="1"/>
        <v>1</v>
      </c>
      <c r="AJ3">
        <f t="shared" si="1"/>
        <v>1</v>
      </c>
      <c r="AK3">
        <f t="shared" si="1"/>
        <v>1</v>
      </c>
      <c r="AL3">
        <f t="shared" si="1"/>
        <v>1</v>
      </c>
      <c r="AM3">
        <f t="shared" si="1"/>
        <v>1</v>
      </c>
      <c r="AN3">
        <f t="shared" si="1"/>
        <v>1</v>
      </c>
      <c r="AO3">
        <f t="shared" si="1"/>
        <v>1</v>
      </c>
      <c r="AP3">
        <f t="shared" si="1"/>
        <v>1</v>
      </c>
      <c r="AQ3">
        <f t="shared" si="1"/>
        <v>1</v>
      </c>
      <c r="AR3">
        <f t="shared" si="1"/>
        <v>1</v>
      </c>
      <c r="AS3">
        <f t="shared" si="1"/>
        <v>1</v>
      </c>
      <c r="AT3">
        <f t="shared" si="1"/>
        <v>1</v>
      </c>
      <c r="AU3">
        <f t="shared" si="1"/>
        <v>1</v>
      </c>
      <c r="AV3">
        <f t="shared" si="1"/>
        <v>1</v>
      </c>
      <c r="AW3">
        <f t="shared" si="1"/>
        <v>1</v>
      </c>
      <c r="AX3">
        <f t="shared" si="1"/>
        <v>1</v>
      </c>
      <c r="AY3">
        <f t="shared" si="1"/>
        <v>1</v>
      </c>
      <c r="AZ3">
        <f t="shared" si="1"/>
        <v>1</v>
      </c>
    </row>
    <row r="4" spans="3:52" x14ac:dyDescent="0.25"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ref="I4:AA4" si="2">H4</f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1</v>
      </c>
      <c r="T4">
        <f t="shared" si="2"/>
        <v>1</v>
      </c>
      <c r="U4">
        <f t="shared" si="2"/>
        <v>1</v>
      </c>
      <c r="V4">
        <f t="shared" si="2"/>
        <v>1</v>
      </c>
      <c r="W4">
        <f t="shared" si="2"/>
        <v>1</v>
      </c>
      <c r="X4">
        <f t="shared" si="2"/>
        <v>1</v>
      </c>
      <c r="Y4">
        <f t="shared" si="2"/>
        <v>1</v>
      </c>
      <c r="Z4">
        <f t="shared" si="2"/>
        <v>1</v>
      </c>
      <c r="AA4">
        <f t="shared" si="2"/>
        <v>1</v>
      </c>
      <c r="AB4">
        <f t="shared" ref="AB4:AB29" si="3">C4</f>
        <v>0</v>
      </c>
      <c r="AC4">
        <f t="shared" ref="AC4:AC29" si="4">D4</f>
        <v>0</v>
      </c>
      <c r="AD4">
        <f t="shared" ref="AD4:AD29" si="5">E4</f>
        <v>0</v>
      </c>
      <c r="AE4">
        <f t="shared" ref="AE4:AE29" si="6">F4</f>
        <v>0</v>
      </c>
      <c r="AF4">
        <f t="shared" ref="AF4:AF29" si="7">G4</f>
        <v>0</v>
      </c>
      <c r="AG4">
        <f t="shared" ref="AG4:AG29" si="8">H4</f>
        <v>1</v>
      </c>
      <c r="AH4">
        <f t="shared" ref="AH4:AH29" si="9">I4</f>
        <v>1</v>
      </c>
      <c r="AI4">
        <f t="shared" ref="AI4:AI29" si="10">J4</f>
        <v>1</v>
      </c>
      <c r="AJ4">
        <f t="shared" ref="AJ4:AJ29" si="11">K4</f>
        <v>1</v>
      </c>
      <c r="AK4">
        <f t="shared" ref="AK4:AK29" si="12">L4</f>
        <v>1</v>
      </c>
      <c r="AL4">
        <f t="shared" ref="AL4:AL29" si="13">M4</f>
        <v>1</v>
      </c>
      <c r="AM4">
        <f t="shared" ref="AM4:AM29" si="14">N4</f>
        <v>1</v>
      </c>
      <c r="AN4">
        <f t="shared" ref="AN4:AN29" si="15">O4</f>
        <v>1</v>
      </c>
      <c r="AO4">
        <f t="shared" ref="AO4:AO29" si="16">P4</f>
        <v>1</v>
      </c>
      <c r="AP4">
        <f t="shared" ref="AP4:AP29" si="17">Q4</f>
        <v>1</v>
      </c>
      <c r="AQ4">
        <f t="shared" ref="AQ4:AQ29" si="18">R4</f>
        <v>1</v>
      </c>
      <c r="AR4">
        <f t="shared" ref="AR4:AR29" si="19">S4</f>
        <v>1</v>
      </c>
      <c r="AS4">
        <f t="shared" ref="AS4:AS29" si="20">T4</f>
        <v>1</v>
      </c>
      <c r="AT4">
        <f t="shared" ref="AT4:AT29" si="21">U4</f>
        <v>1</v>
      </c>
      <c r="AU4">
        <f t="shared" ref="AU4:AU29" si="22">V4</f>
        <v>1</v>
      </c>
      <c r="AV4">
        <f t="shared" ref="AV4:AV29" si="23">W4</f>
        <v>1</v>
      </c>
      <c r="AW4">
        <f t="shared" ref="AW4:AW29" si="24">X4</f>
        <v>1</v>
      </c>
      <c r="AX4">
        <f t="shared" ref="AX4:AX29" si="25">Y4</f>
        <v>1</v>
      </c>
      <c r="AY4">
        <f t="shared" ref="AY4:AY29" si="26">Z4</f>
        <v>1</v>
      </c>
      <c r="AZ4">
        <f t="shared" ref="AZ4:AZ29" si="27">AA4</f>
        <v>1</v>
      </c>
    </row>
    <row r="5" spans="3:52" x14ac:dyDescent="0.25"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f t="shared" ref="I5:AA5" si="28">H5</f>
        <v>1</v>
      </c>
      <c r="J5">
        <f t="shared" si="28"/>
        <v>1</v>
      </c>
      <c r="K5">
        <f t="shared" si="28"/>
        <v>1</v>
      </c>
      <c r="L5">
        <f t="shared" si="28"/>
        <v>1</v>
      </c>
      <c r="M5">
        <f t="shared" si="28"/>
        <v>1</v>
      </c>
      <c r="N5">
        <f t="shared" si="28"/>
        <v>1</v>
      </c>
      <c r="O5">
        <f t="shared" si="28"/>
        <v>1</v>
      </c>
      <c r="P5">
        <f t="shared" si="28"/>
        <v>1</v>
      </c>
      <c r="Q5">
        <f t="shared" si="28"/>
        <v>1</v>
      </c>
      <c r="R5">
        <f t="shared" si="28"/>
        <v>1</v>
      </c>
      <c r="S5">
        <f t="shared" si="28"/>
        <v>1</v>
      </c>
      <c r="T5">
        <f t="shared" si="28"/>
        <v>1</v>
      </c>
      <c r="U5">
        <f t="shared" si="28"/>
        <v>1</v>
      </c>
      <c r="V5">
        <f t="shared" si="28"/>
        <v>1</v>
      </c>
      <c r="W5">
        <f t="shared" si="28"/>
        <v>1</v>
      </c>
      <c r="X5">
        <f t="shared" si="28"/>
        <v>1</v>
      </c>
      <c r="Y5">
        <f t="shared" si="28"/>
        <v>1</v>
      </c>
      <c r="Z5">
        <f t="shared" si="28"/>
        <v>1</v>
      </c>
      <c r="AA5">
        <f t="shared" si="28"/>
        <v>1</v>
      </c>
      <c r="AB5">
        <f t="shared" si="3"/>
        <v>0</v>
      </c>
      <c r="AC5">
        <f t="shared" si="4"/>
        <v>0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1</v>
      </c>
      <c r="AH5">
        <f t="shared" si="9"/>
        <v>1</v>
      </c>
      <c r="AI5">
        <f t="shared" si="10"/>
        <v>1</v>
      </c>
      <c r="AJ5">
        <f t="shared" si="11"/>
        <v>1</v>
      </c>
      <c r="AK5">
        <f t="shared" si="12"/>
        <v>1</v>
      </c>
      <c r="AL5">
        <f t="shared" si="13"/>
        <v>1</v>
      </c>
      <c r="AM5">
        <f t="shared" si="14"/>
        <v>1</v>
      </c>
      <c r="AN5">
        <f t="shared" si="15"/>
        <v>1</v>
      </c>
      <c r="AO5">
        <f t="shared" si="16"/>
        <v>1</v>
      </c>
      <c r="AP5">
        <f t="shared" si="17"/>
        <v>1</v>
      </c>
      <c r="AQ5">
        <f t="shared" si="18"/>
        <v>1</v>
      </c>
      <c r="AR5">
        <f t="shared" si="19"/>
        <v>1</v>
      </c>
      <c r="AS5">
        <f t="shared" si="20"/>
        <v>1</v>
      </c>
      <c r="AT5">
        <f t="shared" si="21"/>
        <v>1</v>
      </c>
      <c r="AU5">
        <f t="shared" si="22"/>
        <v>1</v>
      </c>
      <c r="AV5">
        <f t="shared" si="23"/>
        <v>1</v>
      </c>
      <c r="AW5">
        <f t="shared" si="24"/>
        <v>1</v>
      </c>
      <c r="AX5">
        <f t="shared" si="25"/>
        <v>1</v>
      </c>
      <c r="AY5">
        <f t="shared" si="26"/>
        <v>1</v>
      </c>
      <c r="AZ5">
        <f t="shared" si="27"/>
        <v>1</v>
      </c>
    </row>
    <row r="6" spans="3:52" x14ac:dyDescent="0.25"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f t="shared" ref="I6:AA6" si="29">H6</f>
        <v>1</v>
      </c>
      <c r="J6">
        <f t="shared" si="29"/>
        <v>1</v>
      </c>
      <c r="K6">
        <f t="shared" si="29"/>
        <v>1</v>
      </c>
      <c r="L6">
        <f t="shared" si="29"/>
        <v>1</v>
      </c>
      <c r="M6">
        <f t="shared" si="29"/>
        <v>1</v>
      </c>
      <c r="N6">
        <f t="shared" si="29"/>
        <v>1</v>
      </c>
      <c r="O6">
        <f t="shared" si="29"/>
        <v>1</v>
      </c>
      <c r="P6">
        <f t="shared" si="29"/>
        <v>1</v>
      </c>
      <c r="Q6">
        <f t="shared" si="29"/>
        <v>1</v>
      </c>
      <c r="R6">
        <f t="shared" si="29"/>
        <v>1</v>
      </c>
      <c r="S6">
        <f t="shared" si="29"/>
        <v>1</v>
      </c>
      <c r="T6">
        <f t="shared" si="29"/>
        <v>1</v>
      </c>
      <c r="U6">
        <f t="shared" si="29"/>
        <v>1</v>
      </c>
      <c r="V6">
        <f t="shared" si="29"/>
        <v>1</v>
      </c>
      <c r="W6">
        <f t="shared" si="29"/>
        <v>1</v>
      </c>
      <c r="X6">
        <f t="shared" si="29"/>
        <v>1</v>
      </c>
      <c r="Y6">
        <f t="shared" si="29"/>
        <v>1</v>
      </c>
      <c r="Z6">
        <f t="shared" si="29"/>
        <v>1</v>
      </c>
      <c r="AA6">
        <f t="shared" si="29"/>
        <v>1</v>
      </c>
      <c r="AB6">
        <f t="shared" si="3"/>
        <v>0</v>
      </c>
      <c r="AC6">
        <f t="shared" si="4"/>
        <v>0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1</v>
      </c>
      <c r="AH6">
        <f t="shared" si="9"/>
        <v>1</v>
      </c>
      <c r="AI6">
        <f t="shared" si="10"/>
        <v>1</v>
      </c>
      <c r="AJ6">
        <f t="shared" si="11"/>
        <v>1</v>
      </c>
      <c r="AK6">
        <f t="shared" si="12"/>
        <v>1</v>
      </c>
      <c r="AL6">
        <f t="shared" si="13"/>
        <v>1</v>
      </c>
      <c r="AM6">
        <f t="shared" si="14"/>
        <v>1</v>
      </c>
      <c r="AN6">
        <f t="shared" si="15"/>
        <v>1</v>
      </c>
      <c r="AO6">
        <f t="shared" si="16"/>
        <v>1</v>
      </c>
      <c r="AP6">
        <f t="shared" si="17"/>
        <v>1</v>
      </c>
      <c r="AQ6">
        <f t="shared" si="18"/>
        <v>1</v>
      </c>
      <c r="AR6">
        <f t="shared" si="19"/>
        <v>1</v>
      </c>
      <c r="AS6">
        <f t="shared" si="20"/>
        <v>1</v>
      </c>
      <c r="AT6">
        <f t="shared" si="21"/>
        <v>1</v>
      </c>
      <c r="AU6">
        <f t="shared" si="22"/>
        <v>1</v>
      </c>
      <c r="AV6">
        <f t="shared" si="23"/>
        <v>1</v>
      </c>
      <c r="AW6">
        <f t="shared" si="24"/>
        <v>1</v>
      </c>
      <c r="AX6">
        <f t="shared" si="25"/>
        <v>1</v>
      </c>
      <c r="AY6">
        <f t="shared" si="26"/>
        <v>1</v>
      </c>
      <c r="AZ6">
        <f t="shared" si="27"/>
        <v>1</v>
      </c>
    </row>
    <row r="7" spans="3:52" x14ac:dyDescent="0.25"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f t="shared" ref="I7:AA7" si="30">H7</f>
        <v>1</v>
      </c>
      <c r="J7">
        <f t="shared" si="30"/>
        <v>1</v>
      </c>
      <c r="K7">
        <f t="shared" si="30"/>
        <v>1</v>
      </c>
      <c r="L7">
        <f t="shared" si="30"/>
        <v>1</v>
      </c>
      <c r="M7">
        <f t="shared" si="30"/>
        <v>1</v>
      </c>
      <c r="N7">
        <f t="shared" si="30"/>
        <v>1</v>
      </c>
      <c r="O7">
        <f t="shared" si="30"/>
        <v>1</v>
      </c>
      <c r="P7">
        <f t="shared" si="30"/>
        <v>1</v>
      </c>
      <c r="Q7">
        <f t="shared" si="30"/>
        <v>1</v>
      </c>
      <c r="R7">
        <f t="shared" si="30"/>
        <v>1</v>
      </c>
      <c r="S7">
        <f t="shared" si="30"/>
        <v>1</v>
      </c>
      <c r="T7">
        <f t="shared" si="30"/>
        <v>1</v>
      </c>
      <c r="U7">
        <f t="shared" si="30"/>
        <v>1</v>
      </c>
      <c r="V7">
        <f t="shared" si="30"/>
        <v>1</v>
      </c>
      <c r="W7">
        <f t="shared" si="30"/>
        <v>1</v>
      </c>
      <c r="X7">
        <f t="shared" si="30"/>
        <v>1</v>
      </c>
      <c r="Y7">
        <f t="shared" si="30"/>
        <v>1</v>
      </c>
      <c r="Z7">
        <f t="shared" si="30"/>
        <v>1</v>
      </c>
      <c r="AA7">
        <f t="shared" si="30"/>
        <v>1</v>
      </c>
      <c r="AB7">
        <f t="shared" si="3"/>
        <v>0</v>
      </c>
      <c r="AC7">
        <f t="shared" si="4"/>
        <v>0</v>
      </c>
      <c r="AD7">
        <f t="shared" si="5"/>
        <v>0</v>
      </c>
      <c r="AE7">
        <f t="shared" si="6"/>
        <v>0</v>
      </c>
      <c r="AF7">
        <f t="shared" si="7"/>
        <v>0</v>
      </c>
      <c r="AG7">
        <f t="shared" si="8"/>
        <v>1</v>
      </c>
      <c r="AH7">
        <f t="shared" si="9"/>
        <v>1</v>
      </c>
      <c r="AI7">
        <f t="shared" si="10"/>
        <v>1</v>
      </c>
      <c r="AJ7">
        <f t="shared" si="11"/>
        <v>1</v>
      </c>
      <c r="AK7">
        <f t="shared" si="12"/>
        <v>1</v>
      </c>
      <c r="AL7">
        <f t="shared" si="13"/>
        <v>1</v>
      </c>
      <c r="AM7">
        <f t="shared" si="14"/>
        <v>1</v>
      </c>
      <c r="AN7">
        <f t="shared" si="15"/>
        <v>1</v>
      </c>
      <c r="AO7">
        <f t="shared" si="16"/>
        <v>1</v>
      </c>
      <c r="AP7">
        <f t="shared" si="17"/>
        <v>1</v>
      </c>
      <c r="AQ7">
        <f t="shared" si="18"/>
        <v>1</v>
      </c>
      <c r="AR7">
        <f t="shared" si="19"/>
        <v>1</v>
      </c>
      <c r="AS7">
        <f t="shared" si="20"/>
        <v>1</v>
      </c>
      <c r="AT7">
        <f t="shared" si="21"/>
        <v>1</v>
      </c>
      <c r="AU7">
        <f t="shared" si="22"/>
        <v>1</v>
      </c>
      <c r="AV7">
        <f t="shared" si="23"/>
        <v>1</v>
      </c>
      <c r="AW7">
        <f t="shared" si="24"/>
        <v>1</v>
      </c>
      <c r="AX7">
        <f t="shared" si="25"/>
        <v>1</v>
      </c>
      <c r="AY7">
        <f t="shared" si="26"/>
        <v>1</v>
      </c>
      <c r="AZ7">
        <f t="shared" si="27"/>
        <v>1</v>
      </c>
    </row>
    <row r="8" spans="3:52" x14ac:dyDescent="0.25"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f t="shared" ref="I8:AA8" si="31">H8</f>
        <v>1</v>
      </c>
      <c r="J8">
        <f t="shared" si="31"/>
        <v>1</v>
      </c>
      <c r="K8">
        <f t="shared" si="31"/>
        <v>1</v>
      </c>
      <c r="L8">
        <f t="shared" si="31"/>
        <v>1</v>
      </c>
      <c r="M8">
        <f t="shared" si="31"/>
        <v>1</v>
      </c>
      <c r="N8">
        <f t="shared" si="31"/>
        <v>1</v>
      </c>
      <c r="O8">
        <f t="shared" si="31"/>
        <v>1</v>
      </c>
      <c r="P8">
        <f t="shared" si="31"/>
        <v>1</v>
      </c>
      <c r="Q8">
        <f t="shared" si="31"/>
        <v>1</v>
      </c>
      <c r="R8">
        <f t="shared" si="31"/>
        <v>1</v>
      </c>
      <c r="S8">
        <f t="shared" si="31"/>
        <v>1</v>
      </c>
      <c r="T8">
        <f t="shared" si="31"/>
        <v>1</v>
      </c>
      <c r="U8">
        <f t="shared" si="31"/>
        <v>1</v>
      </c>
      <c r="V8">
        <f t="shared" si="31"/>
        <v>1</v>
      </c>
      <c r="W8">
        <f t="shared" si="31"/>
        <v>1</v>
      </c>
      <c r="X8">
        <f t="shared" si="31"/>
        <v>1</v>
      </c>
      <c r="Y8">
        <f t="shared" si="31"/>
        <v>1</v>
      </c>
      <c r="Z8">
        <f t="shared" si="31"/>
        <v>1</v>
      </c>
      <c r="AA8">
        <f t="shared" si="31"/>
        <v>1</v>
      </c>
      <c r="AB8">
        <f t="shared" si="3"/>
        <v>0</v>
      </c>
      <c r="AC8">
        <f t="shared" si="4"/>
        <v>0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1</v>
      </c>
      <c r="AH8">
        <f t="shared" si="9"/>
        <v>1</v>
      </c>
      <c r="AI8">
        <f t="shared" si="10"/>
        <v>1</v>
      </c>
      <c r="AJ8">
        <f t="shared" si="11"/>
        <v>1</v>
      </c>
      <c r="AK8">
        <f t="shared" si="12"/>
        <v>1</v>
      </c>
      <c r="AL8">
        <f t="shared" si="13"/>
        <v>1</v>
      </c>
      <c r="AM8">
        <f t="shared" si="14"/>
        <v>1</v>
      </c>
      <c r="AN8">
        <f t="shared" si="15"/>
        <v>1</v>
      </c>
      <c r="AO8">
        <f t="shared" si="16"/>
        <v>1</v>
      </c>
      <c r="AP8">
        <f t="shared" si="17"/>
        <v>1</v>
      </c>
      <c r="AQ8">
        <f t="shared" si="18"/>
        <v>1</v>
      </c>
      <c r="AR8">
        <f t="shared" si="19"/>
        <v>1</v>
      </c>
      <c r="AS8">
        <f t="shared" si="20"/>
        <v>1</v>
      </c>
      <c r="AT8">
        <f t="shared" si="21"/>
        <v>1</v>
      </c>
      <c r="AU8">
        <f t="shared" si="22"/>
        <v>1</v>
      </c>
      <c r="AV8">
        <f t="shared" si="23"/>
        <v>1</v>
      </c>
      <c r="AW8">
        <f t="shared" si="24"/>
        <v>1</v>
      </c>
      <c r="AX8">
        <f t="shared" si="25"/>
        <v>1</v>
      </c>
      <c r="AY8">
        <f t="shared" si="26"/>
        <v>1</v>
      </c>
      <c r="AZ8">
        <f t="shared" si="27"/>
        <v>1</v>
      </c>
    </row>
    <row r="9" spans="3:52" x14ac:dyDescent="0.25"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f t="shared" ref="I9:AA9" si="32">H9</f>
        <v>1</v>
      </c>
      <c r="J9">
        <f t="shared" si="32"/>
        <v>1</v>
      </c>
      <c r="K9">
        <f t="shared" si="32"/>
        <v>1</v>
      </c>
      <c r="L9">
        <f t="shared" si="32"/>
        <v>1</v>
      </c>
      <c r="M9">
        <f t="shared" si="32"/>
        <v>1</v>
      </c>
      <c r="N9">
        <f t="shared" si="32"/>
        <v>1</v>
      </c>
      <c r="O9">
        <f t="shared" si="32"/>
        <v>1</v>
      </c>
      <c r="P9">
        <f t="shared" si="32"/>
        <v>1</v>
      </c>
      <c r="Q9">
        <f t="shared" si="32"/>
        <v>1</v>
      </c>
      <c r="R9">
        <f t="shared" si="32"/>
        <v>1</v>
      </c>
      <c r="S9">
        <f t="shared" si="32"/>
        <v>1</v>
      </c>
      <c r="T9">
        <f t="shared" si="32"/>
        <v>1</v>
      </c>
      <c r="U9">
        <f t="shared" si="32"/>
        <v>1</v>
      </c>
      <c r="V9">
        <f t="shared" si="32"/>
        <v>1</v>
      </c>
      <c r="W9">
        <f t="shared" si="32"/>
        <v>1</v>
      </c>
      <c r="X9">
        <f t="shared" si="32"/>
        <v>1</v>
      </c>
      <c r="Y9">
        <f t="shared" si="32"/>
        <v>1</v>
      </c>
      <c r="Z9">
        <f t="shared" si="32"/>
        <v>1</v>
      </c>
      <c r="AA9">
        <f t="shared" si="32"/>
        <v>1</v>
      </c>
      <c r="AB9">
        <f t="shared" si="3"/>
        <v>0</v>
      </c>
      <c r="AC9">
        <f t="shared" si="4"/>
        <v>0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1</v>
      </c>
      <c r="AH9">
        <f t="shared" si="9"/>
        <v>1</v>
      </c>
      <c r="AI9">
        <f t="shared" si="10"/>
        <v>1</v>
      </c>
      <c r="AJ9">
        <f t="shared" si="11"/>
        <v>1</v>
      </c>
      <c r="AK9">
        <f t="shared" si="12"/>
        <v>1</v>
      </c>
      <c r="AL9">
        <f t="shared" si="13"/>
        <v>1</v>
      </c>
      <c r="AM9">
        <f t="shared" si="14"/>
        <v>1</v>
      </c>
      <c r="AN9">
        <f t="shared" si="15"/>
        <v>1</v>
      </c>
      <c r="AO9">
        <f t="shared" si="16"/>
        <v>1</v>
      </c>
      <c r="AP9">
        <f t="shared" si="17"/>
        <v>1</v>
      </c>
      <c r="AQ9">
        <f t="shared" si="18"/>
        <v>1</v>
      </c>
      <c r="AR9">
        <f t="shared" si="19"/>
        <v>1</v>
      </c>
      <c r="AS9">
        <f t="shared" si="20"/>
        <v>1</v>
      </c>
      <c r="AT9">
        <f t="shared" si="21"/>
        <v>1</v>
      </c>
      <c r="AU9">
        <f t="shared" si="22"/>
        <v>1</v>
      </c>
      <c r="AV9">
        <f t="shared" si="23"/>
        <v>1</v>
      </c>
      <c r="AW9">
        <f t="shared" si="24"/>
        <v>1</v>
      </c>
      <c r="AX9">
        <f t="shared" si="25"/>
        <v>1</v>
      </c>
      <c r="AY9">
        <f t="shared" si="26"/>
        <v>1</v>
      </c>
      <c r="AZ9">
        <f t="shared" si="27"/>
        <v>1</v>
      </c>
    </row>
    <row r="10" spans="3:52" x14ac:dyDescent="0.25"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f t="shared" ref="I10:AA10" si="33">H10</f>
        <v>1</v>
      </c>
      <c r="J10">
        <f t="shared" si="33"/>
        <v>1</v>
      </c>
      <c r="K10">
        <f t="shared" si="33"/>
        <v>1</v>
      </c>
      <c r="L10">
        <f t="shared" si="33"/>
        <v>1</v>
      </c>
      <c r="M10">
        <f t="shared" si="33"/>
        <v>1</v>
      </c>
      <c r="N10">
        <f t="shared" si="33"/>
        <v>1</v>
      </c>
      <c r="O10">
        <f t="shared" si="33"/>
        <v>1</v>
      </c>
      <c r="P10">
        <f t="shared" si="33"/>
        <v>1</v>
      </c>
      <c r="Q10">
        <f t="shared" si="33"/>
        <v>1</v>
      </c>
      <c r="R10">
        <f t="shared" si="33"/>
        <v>1</v>
      </c>
      <c r="S10">
        <f t="shared" si="33"/>
        <v>1</v>
      </c>
      <c r="T10">
        <f t="shared" si="33"/>
        <v>1</v>
      </c>
      <c r="U10">
        <f t="shared" si="33"/>
        <v>1</v>
      </c>
      <c r="V10">
        <f t="shared" si="33"/>
        <v>1</v>
      </c>
      <c r="W10">
        <f t="shared" si="33"/>
        <v>1</v>
      </c>
      <c r="X10">
        <f t="shared" si="33"/>
        <v>1</v>
      </c>
      <c r="Y10">
        <f t="shared" si="33"/>
        <v>1</v>
      </c>
      <c r="Z10">
        <f t="shared" si="33"/>
        <v>1</v>
      </c>
      <c r="AA10">
        <f t="shared" si="33"/>
        <v>1</v>
      </c>
      <c r="AB10">
        <f t="shared" si="3"/>
        <v>0</v>
      </c>
      <c r="AC10">
        <f t="shared" si="4"/>
        <v>0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1</v>
      </c>
      <c r="AH10">
        <f t="shared" si="9"/>
        <v>1</v>
      </c>
      <c r="AI10">
        <f t="shared" si="10"/>
        <v>1</v>
      </c>
      <c r="AJ10">
        <f t="shared" si="11"/>
        <v>1</v>
      </c>
      <c r="AK10">
        <f t="shared" si="12"/>
        <v>1</v>
      </c>
      <c r="AL10">
        <f t="shared" si="13"/>
        <v>1</v>
      </c>
      <c r="AM10">
        <f t="shared" si="14"/>
        <v>1</v>
      </c>
      <c r="AN10">
        <f t="shared" si="15"/>
        <v>1</v>
      </c>
      <c r="AO10">
        <f t="shared" si="16"/>
        <v>1</v>
      </c>
      <c r="AP10">
        <f t="shared" si="17"/>
        <v>1</v>
      </c>
      <c r="AQ10">
        <f t="shared" si="18"/>
        <v>1</v>
      </c>
      <c r="AR10">
        <f t="shared" si="19"/>
        <v>1</v>
      </c>
      <c r="AS10">
        <f t="shared" si="20"/>
        <v>1</v>
      </c>
      <c r="AT10">
        <f t="shared" si="21"/>
        <v>1</v>
      </c>
      <c r="AU10">
        <f t="shared" si="22"/>
        <v>1</v>
      </c>
      <c r="AV10">
        <f t="shared" si="23"/>
        <v>1</v>
      </c>
      <c r="AW10">
        <f t="shared" si="24"/>
        <v>1</v>
      </c>
      <c r="AX10">
        <f t="shared" si="25"/>
        <v>1</v>
      </c>
      <c r="AY10">
        <f t="shared" si="26"/>
        <v>1</v>
      </c>
      <c r="AZ10">
        <f t="shared" si="27"/>
        <v>1</v>
      </c>
    </row>
    <row r="11" spans="3:52" x14ac:dyDescent="0.25"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f t="shared" ref="I11:AA11" si="34">H11</f>
        <v>1</v>
      </c>
      <c r="J11">
        <f t="shared" si="34"/>
        <v>1</v>
      </c>
      <c r="K11">
        <f t="shared" si="34"/>
        <v>1</v>
      </c>
      <c r="L11">
        <f t="shared" si="34"/>
        <v>1</v>
      </c>
      <c r="M11">
        <f t="shared" si="34"/>
        <v>1</v>
      </c>
      <c r="N11">
        <f t="shared" si="34"/>
        <v>1</v>
      </c>
      <c r="O11">
        <f t="shared" si="34"/>
        <v>1</v>
      </c>
      <c r="P11">
        <f t="shared" si="34"/>
        <v>1</v>
      </c>
      <c r="Q11">
        <f t="shared" si="34"/>
        <v>1</v>
      </c>
      <c r="R11">
        <f t="shared" si="34"/>
        <v>1</v>
      </c>
      <c r="S11">
        <f t="shared" si="34"/>
        <v>1</v>
      </c>
      <c r="T11">
        <f t="shared" si="34"/>
        <v>1</v>
      </c>
      <c r="U11">
        <f t="shared" si="34"/>
        <v>1</v>
      </c>
      <c r="V11">
        <f t="shared" si="34"/>
        <v>1</v>
      </c>
      <c r="W11">
        <f t="shared" si="34"/>
        <v>1</v>
      </c>
      <c r="X11">
        <f t="shared" si="34"/>
        <v>1</v>
      </c>
      <c r="Y11">
        <f t="shared" si="34"/>
        <v>1</v>
      </c>
      <c r="Z11">
        <f t="shared" si="34"/>
        <v>1</v>
      </c>
      <c r="AA11">
        <f t="shared" si="34"/>
        <v>1</v>
      </c>
      <c r="AB11">
        <f t="shared" si="3"/>
        <v>0</v>
      </c>
      <c r="AC11">
        <f t="shared" si="4"/>
        <v>0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1</v>
      </c>
      <c r="AH11">
        <f t="shared" si="9"/>
        <v>1</v>
      </c>
      <c r="AI11">
        <f t="shared" si="10"/>
        <v>1</v>
      </c>
      <c r="AJ11">
        <f t="shared" si="11"/>
        <v>1</v>
      </c>
      <c r="AK11">
        <f t="shared" si="12"/>
        <v>1</v>
      </c>
      <c r="AL11">
        <f t="shared" si="13"/>
        <v>1</v>
      </c>
      <c r="AM11">
        <f t="shared" si="14"/>
        <v>1</v>
      </c>
      <c r="AN11">
        <f t="shared" si="15"/>
        <v>1</v>
      </c>
      <c r="AO11">
        <f t="shared" si="16"/>
        <v>1</v>
      </c>
      <c r="AP11">
        <f t="shared" si="17"/>
        <v>1</v>
      </c>
      <c r="AQ11">
        <f t="shared" si="18"/>
        <v>1</v>
      </c>
      <c r="AR11">
        <f t="shared" si="19"/>
        <v>1</v>
      </c>
      <c r="AS11">
        <f t="shared" si="20"/>
        <v>1</v>
      </c>
      <c r="AT11">
        <f t="shared" si="21"/>
        <v>1</v>
      </c>
      <c r="AU11">
        <f t="shared" si="22"/>
        <v>1</v>
      </c>
      <c r="AV11">
        <f t="shared" si="23"/>
        <v>1</v>
      </c>
      <c r="AW11">
        <f t="shared" si="24"/>
        <v>1</v>
      </c>
      <c r="AX11">
        <f t="shared" si="25"/>
        <v>1</v>
      </c>
      <c r="AY11">
        <f t="shared" si="26"/>
        <v>1</v>
      </c>
      <c r="AZ11">
        <f t="shared" si="27"/>
        <v>1</v>
      </c>
    </row>
    <row r="12" spans="3:52" x14ac:dyDescent="0.25"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f t="shared" ref="I12:AA12" si="35">H12</f>
        <v>1</v>
      </c>
      <c r="J12">
        <f t="shared" si="35"/>
        <v>1</v>
      </c>
      <c r="K12">
        <f t="shared" si="35"/>
        <v>1</v>
      </c>
      <c r="L12">
        <f t="shared" si="35"/>
        <v>1</v>
      </c>
      <c r="M12">
        <f t="shared" si="35"/>
        <v>1</v>
      </c>
      <c r="N12">
        <f t="shared" si="35"/>
        <v>1</v>
      </c>
      <c r="O12">
        <f t="shared" si="35"/>
        <v>1</v>
      </c>
      <c r="P12">
        <f t="shared" si="35"/>
        <v>1</v>
      </c>
      <c r="Q12">
        <f t="shared" si="35"/>
        <v>1</v>
      </c>
      <c r="R12">
        <f t="shared" si="35"/>
        <v>1</v>
      </c>
      <c r="S12">
        <f t="shared" si="35"/>
        <v>1</v>
      </c>
      <c r="T12">
        <f t="shared" si="35"/>
        <v>1</v>
      </c>
      <c r="U12">
        <f t="shared" si="35"/>
        <v>1</v>
      </c>
      <c r="V12">
        <f t="shared" si="35"/>
        <v>1</v>
      </c>
      <c r="W12">
        <f t="shared" si="35"/>
        <v>1</v>
      </c>
      <c r="X12">
        <f t="shared" si="35"/>
        <v>1</v>
      </c>
      <c r="Y12">
        <f t="shared" si="35"/>
        <v>1</v>
      </c>
      <c r="Z12">
        <f t="shared" si="35"/>
        <v>1</v>
      </c>
      <c r="AA12">
        <f t="shared" si="35"/>
        <v>1</v>
      </c>
      <c r="AB12">
        <f t="shared" si="3"/>
        <v>0</v>
      </c>
      <c r="AC12">
        <f t="shared" si="4"/>
        <v>0</v>
      </c>
      <c r="AD12">
        <f t="shared" si="5"/>
        <v>0</v>
      </c>
      <c r="AE12">
        <f t="shared" si="6"/>
        <v>0</v>
      </c>
      <c r="AF12">
        <f t="shared" si="7"/>
        <v>0</v>
      </c>
      <c r="AG12">
        <f t="shared" si="8"/>
        <v>1</v>
      </c>
      <c r="AH12">
        <f t="shared" si="9"/>
        <v>1</v>
      </c>
      <c r="AI12">
        <f t="shared" si="10"/>
        <v>1</v>
      </c>
      <c r="AJ12">
        <f t="shared" si="11"/>
        <v>1</v>
      </c>
      <c r="AK12">
        <f t="shared" si="12"/>
        <v>1</v>
      </c>
      <c r="AL12">
        <f t="shared" si="13"/>
        <v>1</v>
      </c>
      <c r="AM12">
        <f t="shared" si="14"/>
        <v>1</v>
      </c>
      <c r="AN12">
        <f t="shared" si="15"/>
        <v>1</v>
      </c>
      <c r="AO12">
        <f t="shared" si="16"/>
        <v>1</v>
      </c>
      <c r="AP12">
        <f t="shared" si="17"/>
        <v>1</v>
      </c>
      <c r="AQ12">
        <f t="shared" si="18"/>
        <v>1</v>
      </c>
      <c r="AR12">
        <f t="shared" si="19"/>
        <v>1</v>
      </c>
      <c r="AS12">
        <f t="shared" si="20"/>
        <v>1</v>
      </c>
      <c r="AT12">
        <f t="shared" si="21"/>
        <v>1</v>
      </c>
      <c r="AU12">
        <f t="shared" si="22"/>
        <v>1</v>
      </c>
      <c r="AV12">
        <f t="shared" si="23"/>
        <v>1</v>
      </c>
      <c r="AW12">
        <f t="shared" si="24"/>
        <v>1</v>
      </c>
      <c r="AX12">
        <f t="shared" si="25"/>
        <v>1</v>
      </c>
      <c r="AY12">
        <f t="shared" si="26"/>
        <v>1</v>
      </c>
      <c r="AZ12">
        <f t="shared" si="27"/>
        <v>1</v>
      </c>
    </row>
    <row r="13" spans="3:52" x14ac:dyDescent="0.25"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f t="shared" ref="I13:AA13" si="36">H13</f>
        <v>1</v>
      </c>
      <c r="J13">
        <f t="shared" si="36"/>
        <v>1</v>
      </c>
      <c r="K13">
        <f t="shared" si="36"/>
        <v>1</v>
      </c>
      <c r="L13">
        <f t="shared" si="36"/>
        <v>1</v>
      </c>
      <c r="M13">
        <f t="shared" si="36"/>
        <v>1</v>
      </c>
      <c r="N13">
        <f t="shared" si="36"/>
        <v>1</v>
      </c>
      <c r="O13">
        <f t="shared" si="36"/>
        <v>1</v>
      </c>
      <c r="P13">
        <f t="shared" si="36"/>
        <v>1</v>
      </c>
      <c r="Q13">
        <f t="shared" si="36"/>
        <v>1</v>
      </c>
      <c r="R13">
        <f t="shared" si="36"/>
        <v>1</v>
      </c>
      <c r="S13">
        <f t="shared" si="36"/>
        <v>1</v>
      </c>
      <c r="T13">
        <f t="shared" si="36"/>
        <v>1</v>
      </c>
      <c r="U13">
        <f t="shared" si="36"/>
        <v>1</v>
      </c>
      <c r="V13">
        <f t="shared" si="36"/>
        <v>1</v>
      </c>
      <c r="W13">
        <f t="shared" si="36"/>
        <v>1</v>
      </c>
      <c r="X13">
        <f t="shared" si="36"/>
        <v>1</v>
      </c>
      <c r="Y13">
        <f t="shared" si="36"/>
        <v>1</v>
      </c>
      <c r="Z13">
        <f t="shared" si="36"/>
        <v>1</v>
      </c>
      <c r="AA13">
        <f t="shared" si="36"/>
        <v>1</v>
      </c>
      <c r="AB13">
        <f t="shared" si="3"/>
        <v>0</v>
      </c>
      <c r="AC13">
        <f t="shared" si="4"/>
        <v>0</v>
      </c>
      <c r="AD13">
        <f t="shared" si="5"/>
        <v>0</v>
      </c>
      <c r="AE13">
        <f t="shared" si="6"/>
        <v>0</v>
      </c>
      <c r="AF13">
        <f t="shared" si="7"/>
        <v>0</v>
      </c>
      <c r="AG13">
        <f t="shared" si="8"/>
        <v>1</v>
      </c>
      <c r="AH13">
        <f t="shared" si="9"/>
        <v>1</v>
      </c>
      <c r="AI13">
        <f t="shared" si="10"/>
        <v>1</v>
      </c>
      <c r="AJ13">
        <f t="shared" si="11"/>
        <v>1</v>
      </c>
      <c r="AK13">
        <f t="shared" si="12"/>
        <v>1</v>
      </c>
      <c r="AL13">
        <f t="shared" si="13"/>
        <v>1</v>
      </c>
      <c r="AM13">
        <f t="shared" si="14"/>
        <v>1</v>
      </c>
      <c r="AN13">
        <f t="shared" si="15"/>
        <v>1</v>
      </c>
      <c r="AO13">
        <f t="shared" si="16"/>
        <v>1</v>
      </c>
      <c r="AP13">
        <f t="shared" si="17"/>
        <v>1</v>
      </c>
      <c r="AQ13">
        <f t="shared" si="18"/>
        <v>1</v>
      </c>
      <c r="AR13">
        <f t="shared" si="19"/>
        <v>1</v>
      </c>
      <c r="AS13">
        <f t="shared" si="20"/>
        <v>1</v>
      </c>
      <c r="AT13">
        <f t="shared" si="21"/>
        <v>1</v>
      </c>
      <c r="AU13">
        <f t="shared" si="22"/>
        <v>1</v>
      </c>
      <c r="AV13">
        <f t="shared" si="23"/>
        <v>1</v>
      </c>
      <c r="AW13">
        <f t="shared" si="24"/>
        <v>1</v>
      </c>
      <c r="AX13">
        <f t="shared" si="25"/>
        <v>1</v>
      </c>
      <c r="AY13">
        <f t="shared" si="26"/>
        <v>1</v>
      </c>
      <c r="AZ13">
        <f t="shared" si="27"/>
        <v>1</v>
      </c>
    </row>
    <row r="14" spans="3:52" x14ac:dyDescent="0.25"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f t="shared" ref="I14:AA14" si="37">H14</f>
        <v>1</v>
      </c>
      <c r="J14">
        <f t="shared" si="37"/>
        <v>1</v>
      </c>
      <c r="K14">
        <f t="shared" si="37"/>
        <v>1</v>
      </c>
      <c r="L14">
        <f t="shared" si="37"/>
        <v>1</v>
      </c>
      <c r="M14">
        <f t="shared" si="37"/>
        <v>1</v>
      </c>
      <c r="N14">
        <f t="shared" si="37"/>
        <v>1</v>
      </c>
      <c r="O14">
        <f t="shared" si="37"/>
        <v>1</v>
      </c>
      <c r="P14">
        <f t="shared" si="37"/>
        <v>1</v>
      </c>
      <c r="Q14">
        <f t="shared" si="37"/>
        <v>1</v>
      </c>
      <c r="R14">
        <f t="shared" si="37"/>
        <v>1</v>
      </c>
      <c r="S14">
        <f t="shared" si="37"/>
        <v>1</v>
      </c>
      <c r="T14">
        <f t="shared" si="37"/>
        <v>1</v>
      </c>
      <c r="U14">
        <f t="shared" si="37"/>
        <v>1</v>
      </c>
      <c r="V14">
        <f t="shared" si="37"/>
        <v>1</v>
      </c>
      <c r="W14">
        <f t="shared" si="37"/>
        <v>1</v>
      </c>
      <c r="X14">
        <f t="shared" si="37"/>
        <v>1</v>
      </c>
      <c r="Y14">
        <f t="shared" si="37"/>
        <v>1</v>
      </c>
      <c r="Z14">
        <f t="shared" si="37"/>
        <v>1</v>
      </c>
      <c r="AA14">
        <f t="shared" si="37"/>
        <v>1</v>
      </c>
      <c r="AB14">
        <f t="shared" si="3"/>
        <v>0</v>
      </c>
      <c r="AC14">
        <f t="shared" si="4"/>
        <v>0</v>
      </c>
      <c r="AD14">
        <f t="shared" si="5"/>
        <v>0</v>
      </c>
      <c r="AE14">
        <f t="shared" si="6"/>
        <v>0</v>
      </c>
      <c r="AF14">
        <f t="shared" si="7"/>
        <v>0</v>
      </c>
      <c r="AG14">
        <f t="shared" si="8"/>
        <v>1</v>
      </c>
      <c r="AH14">
        <f t="shared" si="9"/>
        <v>1</v>
      </c>
      <c r="AI14">
        <f t="shared" si="10"/>
        <v>1</v>
      </c>
      <c r="AJ14">
        <f t="shared" si="11"/>
        <v>1</v>
      </c>
      <c r="AK14">
        <f t="shared" si="12"/>
        <v>1</v>
      </c>
      <c r="AL14">
        <f t="shared" si="13"/>
        <v>1</v>
      </c>
      <c r="AM14">
        <f t="shared" si="14"/>
        <v>1</v>
      </c>
      <c r="AN14">
        <f t="shared" si="15"/>
        <v>1</v>
      </c>
      <c r="AO14">
        <f t="shared" si="16"/>
        <v>1</v>
      </c>
      <c r="AP14">
        <f t="shared" si="17"/>
        <v>1</v>
      </c>
      <c r="AQ14">
        <f t="shared" si="18"/>
        <v>1</v>
      </c>
      <c r="AR14">
        <f t="shared" si="19"/>
        <v>1</v>
      </c>
      <c r="AS14">
        <f t="shared" si="20"/>
        <v>1</v>
      </c>
      <c r="AT14">
        <f t="shared" si="21"/>
        <v>1</v>
      </c>
      <c r="AU14">
        <f t="shared" si="22"/>
        <v>1</v>
      </c>
      <c r="AV14">
        <f t="shared" si="23"/>
        <v>1</v>
      </c>
      <c r="AW14">
        <f t="shared" si="24"/>
        <v>1</v>
      </c>
      <c r="AX14">
        <f t="shared" si="25"/>
        <v>1</v>
      </c>
      <c r="AY14">
        <f t="shared" si="26"/>
        <v>1</v>
      </c>
      <c r="AZ14">
        <f t="shared" si="27"/>
        <v>1</v>
      </c>
    </row>
    <row r="15" spans="3:52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f t="shared" ref="I15:AA15" si="38">H15</f>
        <v>1</v>
      </c>
      <c r="J15">
        <f t="shared" si="38"/>
        <v>1</v>
      </c>
      <c r="K15">
        <f t="shared" si="38"/>
        <v>1</v>
      </c>
      <c r="L15">
        <f t="shared" si="38"/>
        <v>1</v>
      </c>
      <c r="M15">
        <f t="shared" si="38"/>
        <v>1</v>
      </c>
      <c r="N15">
        <f t="shared" si="38"/>
        <v>1</v>
      </c>
      <c r="O15">
        <f t="shared" si="38"/>
        <v>1</v>
      </c>
      <c r="P15">
        <f t="shared" si="38"/>
        <v>1</v>
      </c>
      <c r="Q15">
        <f t="shared" si="38"/>
        <v>1</v>
      </c>
      <c r="R15">
        <f t="shared" si="38"/>
        <v>1</v>
      </c>
      <c r="S15">
        <f t="shared" si="38"/>
        <v>1</v>
      </c>
      <c r="T15">
        <f t="shared" si="38"/>
        <v>1</v>
      </c>
      <c r="U15">
        <f t="shared" si="38"/>
        <v>1</v>
      </c>
      <c r="V15">
        <f t="shared" si="38"/>
        <v>1</v>
      </c>
      <c r="W15">
        <f t="shared" si="38"/>
        <v>1</v>
      </c>
      <c r="X15">
        <f t="shared" si="38"/>
        <v>1</v>
      </c>
      <c r="Y15">
        <f t="shared" si="38"/>
        <v>1</v>
      </c>
      <c r="Z15">
        <f t="shared" si="38"/>
        <v>1</v>
      </c>
      <c r="AA15">
        <f t="shared" si="38"/>
        <v>1</v>
      </c>
      <c r="AB15">
        <f t="shared" si="3"/>
        <v>0</v>
      </c>
      <c r="AC15">
        <f t="shared" si="4"/>
        <v>0</v>
      </c>
      <c r="AD15">
        <f t="shared" si="5"/>
        <v>0</v>
      </c>
      <c r="AE15">
        <f t="shared" si="6"/>
        <v>0</v>
      </c>
      <c r="AF15">
        <f t="shared" si="7"/>
        <v>0</v>
      </c>
      <c r="AG15">
        <f t="shared" si="8"/>
        <v>1</v>
      </c>
      <c r="AH15">
        <f t="shared" si="9"/>
        <v>1</v>
      </c>
      <c r="AI15">
        <f t="shared" si="10"/>
        <v>1</v>
      </c>
      <c r="AJ15">
        <f t="shared" si="11"/>
        <v>1</v>
      </c>
      <c r="AK15">
        <f t="shared" si="12"/>
        <v>1</v>
      </c>
      <c r="AL15">
        <f t="shared" si="13"/>
        <v>1</v>
      </c>
      <c r="AM15">
        <f t="shared" si="14"/>
        <v>1</v>
      </c>
      <c r="AN15">
        <f t="shared" si="15"/>
        <v>1</v>
      </c>
      <c r="AO15">
        <f t="shared" si="16"/>
        <v>1</v>
      </c>
      <c r="AP15">
        <f t="shared" si="17"/>
        <v>1</v>
      </c>
      <c r="AQ15">
        <f t="shared" si="18"/>
        <v>1</v>
      </c>
      <c r="AR15">
        <f t="shared" si="19"/>
        <v>1</v>
      </c>
      <c r="AS15">
        <f t="shared" si="20"/>
        <v>1</v>
      </c>
      <c r="AT15">
        <f t="shared" si="21"/>
        <v>1</v>
      </c>
      <c r="AU15">
        <f t="shared" si="22"/>
        <v>1</v>
      </c>
      <c r="AV15">
        <f t="shared" si="23"/>
        <v>1</v>
      </c>
      <c r="AW15">
        <f t="shared" si="24"/>
        <v>1</v>
      </c>
      <c r="AX15">
        <f t="shared" si="25"/>
        <v>1</v>
      </c>
      <c r="AY15">
        <f t="shared" si="26"/>
        <v>1</v>
      </c>
      <c r="AZ15">
        <f t="shared" si="27"/>
        <v>1</v>
      </c>
    </row>
    <row r="16" spans="3:52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f t="shared" ref="I16:AA16" si="39">H16</f>
        <v>1</v>
      </c>
      <c r="J16">
        <f t="shared" si="39"/>
        <v>1</v>
      </c>
      <c r="K16">
        <f t="shared" si="39"/>
        <v>1</v>
      </c>
      <c r="L16">
        <f t="shared" si="39"/>
        <v>1</v>
      </c>
      <c r="M16">
        <f t="shared" si="39"/>
        <v>1</v>
      </c>
      <c r="N16">
        <f t="shared" si="39"/>
        <v>1</v>
      </c>
      <c r="O16">
        <f t="shared" si="39"/>
        <v>1</v>
      </c>
      <c r="P16">
        <f t="shared" si="39"/>
        <v>1</v>
      </c>
      <c r="Q16">
        <f t="shared" si="39"/>
        <v>1</v>
      </c>
      <c r="R16">
        <f t="shared" si="39"/>
        <v>1</v>
      </c>
      <c r="S16">
        <f t="shared" si="39"/>
        <v>1</v>
      </c>
      <c r="T16">
        <f t="shared" si="39"/>
        <v>1</v>
      </c>
      <c r="U16">
        <f t="shared" si="39"/>
        <v>1</v>
      </c>
      <c r="V16">
        <f t="shared" si="39"/>
        <v>1</v>
      </c>
      <c r="W16">
        <f t="shared" si="39"/>
        <v>1</v>
      </c>
      <c r="X16">
        <f t="shared" si="39"/>
        <v>1</v>
      </c>
      <c r="Y16">
        <f t="shared" si="39"/>
        <v>1</v>
      </c>
      <c r="Z16">
        <f t="shared" si="39"/>
        <v>1</v>
      </c>
      <c r="AA16">
        <f t="shared" si="39"/>
        <v>1</v>
      </c>
      <c r="AB16">
        <f t="shared" si="3"/>
        <v>0</v>
      </c>
      <c r="AC16">
        <f t="shared" si="4"/>
        <v>0</v>
      </c>
      <c r="AD16">
        <f t="shared" si="5"/>
        <v>0</v>
      </c>
      <c r="AE16">
        <f t="shared" si="6"/>
        <v>0</v>
      </c>
      <c r="AF16">
        <f t="shared" si="7"/>
        <v>0</v>
      </c>
      <c r="AG16">
        <f t="shared" si="8"/>
        <v>1</v>
      </c>
      <c r="AH16">
        <f t="shared" si="9"/>
        <v>1</v>
      </c>
      <c r="AI16">
        <f t="shared" si="10"/>
        <v>1</v>
      </c>
      <c r="AJ16">
        <f t="shared" si="11"/>
        <v>1</v>
      </c>
      <c r="AK16">
        <f t="shared" si="12"/>
        <v>1</v>
      </c>
      <c r="AL16">
        <f t="shared" si="13"/>
        <v>1</v>
      </c>
      <c r="AM16">
        <f t="shared" si="14"/>
        <v>1</v>
      </c>
      <c r="AN16">
        <f t="shared" si="15"/>
        <v>1</v>
      </c>
      <c r="AO16">
        <f t="shared" si="16"/>
        <v>1</v>
      </c>
      <c r="AP16">
        <f t="shared" si="17"/>
        <v>1</v>
      </c>
      <c r="AQ16">
        <f t="shared" si="18"/>
        <v>1</v>
      </c>
      <c r="AR16">
        <f t="shared" si="19"/>
        <v>1</v>
      </c>
      <c r="AS16">
        <f t="shared" si="20"/>
        <v>1</v>
      </c>
      <c r="AT16">
        <f t="shared" si="21"/>
        <v>1</v>
      </c>
      <c r="AU16">
        <f t="shared" si="22"/>
        <v>1</v>
      </c>
      <c r="AV16">
        <f t="shared" si="23"/>
        <v>1</v>
      </c>
      <c r="AW16">
        <f t="shared" si="24"/>
        <v>1</v>
      </c>
      <c r="AX16">
        <f t="shared" si="25"/>
        <v>1</v>
      </c>
      <c r="AY16">
        <f t="shared" si="26"/>
        <v>1</v>
      </c>
      <c r="AZ16">
        <f t="shared" si="27"/>
        <v>1</v>
      </c>
    </row>
    <row r="17" spans="3:52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f t="shared" ref="I17:AA17" si="40">H17</f>
        <v>1</v>
      </c>
      <c r="J17">
        <f t="shared" si="40"/>
        <v>1</v>
      </c>
      <c r="K17">
        <f t="shared" si="40"/>
        <v>1</v>
      </c>
      <c r="L17">
        <f t="shared" si="40"/>
        <v>1</v>
      </c>
      <c r="M17">
        <f t="shared" si="40"/>
        <v>1</v>
      </c>
      <c r="N17">
        <f t="shared" si="40"/>
        <v>1</v>
      </c>
      <c r="O17">
        <f t="shared" si="40"/>
        <v>1</v>
      </c>
      <c r="P17">
        <f t="shared" si="40"/>
        <v>1</v>
      </c>
      <c r="Q17">
        <f t="shared" si="40"/>
        <v>1</v>
      </c>
      <c r="R17">
        <f t="shared" si="40"/>
        <v>1</v>
      </c>
      <c r="S17">
        <f t="shared" si="40"/>
        <v>1</v>
      </c>
      <c r="T17">
        <f t="shared" si="40"/>
        <v>1</v>
      </c>
      <c r="U17">
        <f t="shared" si="40"/>
        <v>1</v>
      </c>
      <c r="V17">
        <f t="shared" si="40"/>
        <v>1</v>
      </c>
      <c r="W17">
        <f t="shared" si="40"/>
        <v>1</v>
      </c>
      <c r="X17">
        <f t="shared" si="40"/>
        <v>1</v>
      </c>
      <c r="Y17">
        <f t="shared" si="40"/>
        <v>1</v>
      </c>
      <c r="Z17">
        <f t="shared" si="40"/>
        <v>1</v>
      </c>
      <c r="AA17">
        <f t="shared" si="40"/>
        <v>1</v>
      </c>
      <c r="AB17">
        <f t="shared" si="3"/>
        <v>0</v>
      </c>
      <c r="AC17">
        <f t="shared" si="4"/>
        <v>0</v>
      </c>
      <c r="AD17">
        <f t="shared" si="5"/>
        <v>0</v>
      </c>
      <c r="AE17">
        <f t="shared" si="6"/>
        <v>0</v>
      </c>
      <c r="AF17">
        <f t="shared" si="7"/>
        <v>0</v>
      </c>
      <c r="AG17">
        <f t="shared" si="8"/>
        <v>1</v>
      </c>
      <c r="AH17">
        <f t="shared" si="9"/>
        <v>1</v>
      </c>
      <c r="AI17">
        <f t="shared" si="10"/>
        <v>1</v>
      </c>
      <c r="AJ17">
        <f t="shared" si="11"/>
        <v>1</v>
      </c>
      <c r="AK17">
        <f t="shared" si="12"/>
        <v>1</v>
      </c>
      <c r="AL17">
        <f t="shared" si="13"/>
        <v>1</v>
      </c>
      <c r="AM17">
        <f t="shared" si="14"/>
        <v>1</v>
      </c>
      <c r="AN17">
        <f t="shared" si="15"/>
        <v>1</v>
      </c>
      <c r="AO17">
        <f t="shared" si="16"/>
        <v>1</v>
      </c>
      <c r="AP17">
        <f t="shared" si="17"/>
        <v>1</v>
      </c>
      <c r="AQ17">
        <f t="shared" si="18"/>
        <v>1</v>
      </c>
      <c r="AR17">
        <f t="shared" si="19"/>
        <v>1</v>
      </c>
      <c r="AS17">
        <f t="shared" si="20"/>
        <v>1</v>
      </c>
      <c r="AT17">
        <f t="shared" si="21"/>
        <v>1</v>
      </c>
      <c r="AU17">
        <f t="shared" si="22"/>
        <v>1</v>
      </c>
      <c r="AV17">
        <f t="shared" si="23"/>
        <v>1</v>
      </c>
      <c r="AW17">
        <f t="shared" si="24"/>
        <v>1</v>
      </c>
      <c r="AX17">
        <f t="shared" si="25"/>
        <v>1</v>
      </c>
      <c r="AY17">
        <f t="shared" si="26"/>
        <v>1</v>
      </c>
      <c r="AZ17">
        <f t="shared" si="27"/>
        <v>1</v>
      </c>
    </row>
    <row r="18" spans="3:52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f t="shared" ref="I18:AA18" si="41">H18</f>
        <v>1</v>
      </c>
      <c r="J18">
        <f t="shared" si="41"/>
        <v>1</v>
      </c>
      <c r="K18">
        <f t="shared" si="41"/>
        <v>1</v>
      </c>
      <c r="L18">
        <f t="shared" si="41"/>
        <v>1</v>
      </c>
      <c r="M18">
        <f t="shared" si="41"/>
        <v>1</v>
      </c>
      <c r="N18">
        <f t="shared" si="41"/>
        <v>1</v>
      </c>
      <c r="O18">
        <f t="shared" si="41"/>
        <v>1</v>
      </c>
      <c r="P18">
        <f t="shared" si="41"/>
        <v>1</v>
      </c>
      <c r="Q18">
        <f t="shared" si="41"/>
        <v>1</v>
      </c>
      <c r="R18">
        <f t="shared" si="41"/>
        <v>1</v>
      </c>
      <c r="S18">
        <f t="shared" si="41"/>
        <v>1</v>
      </c>
      <c r="T18">
        <f t="shared" si="41"/>
        <v>1</v>
      </c>
      <c r="U18">
        <f t="shared" si="41"/>
        <v>1</v>
      </c>
      <c r="V18">
        <f t="shared" si="41"/>
        <v>1</v>
      </c>
      <c r="W18">
        <f t="shared" si="41"/>
        <v>1</v>
      </c>
      <c r="X18">
        <f t="shared" si="41"/>
        <v>1</v>
      </c>
      <c r="Y18">
        <f t="shared" si="41"/>
        <v>1</v>
      </c>
      <c r="Z18">
        <f t="shared" si="41"/>
        <v>1</v>
      </c>
      <c r="AA18">
        <f t="shared" si="41"/>
        <v>1</v>
      </c>
      <c r="AB18">
        <f t="shared" si="3"/>
        <v>0</v>
      </c>
      <c r="AC18">
        <f t="shared" si="4"/>
        <v>0</v>
      </c>
      <c r="AD18">
        <f t="shared" si="5"/>
        <v>0</v>
      </c>
      <c r="AE18">
        <f t="shared" si="6"/>
        <v>0</v>
      </c>
      <c r="AF18">
        <f t="shared" si="7"/>
        <v>0</v>
      </c>
      <c r="AG18">
        <f t="shared" si="8"/>
        <v>1</v>
      </c>
      <c r="AH18">
        <f t="shared" si="9"/>
        <v>1</v>
      </c>
      <c r="AI18">
        <f t="shared" si="10"/>
        <v>1</v>
      </c>
      <c r="AJ18">
        <f t="shared" si="11"/>
        <v>1</v>
      </c>
      <c r="AK18">
        <f t="shared" si="12"/>
        <v>1</v>
      </c>
      <c r="AL18">
        <f t="shared" si="13"/>
        <v>1</v>
      </c>
      <c r="AM18">
        <f t="shared" si="14"/>
        <v>1</v>
      </c>
      <c r="AN18">
        <f t="shared" si="15"/>
        <v>1</v>
      </c>
      <c r="AO18">
        <f t="shared" si="16"/>
        <v>1</v>
      </c>
      <c r="AP18">
        <f t="shared" si="17"/>
        <v>1</v>
      </c>
      <c r="AQ18">
        <f t="shared" si="18"/>
        <v>1</v>
      </c>
      <c r="AR18">
        <f t="shared" si="19"/>
        <v>1</v>
      </c>
      <c r="AS18">
        <f t="shared" si="20"/>
        <v>1</v>
      </c>
      <c r="AT18">
        <f t="shared" si="21"/>
        <v>1</v>
      </c>
      <c r="AU18">
        <f t="shared" si="22"/>
        <v>1</v>
      </c>
      <c r="AV18">
        <f t="shared" si="23"/>
        <v>1</v>
      </c>
      <c r="AW18">
        <f t="shared" si="24"/>
        <v>1</v>
      </c>
      <c r="AX18">
        <f t="shared" si="25"/>
        <v>1</v>
      </c>
      <c r="AY18">
        <f t="shared" si="26"/>
        <v>1</v>
      </c>
      <c r="AZ18">
        <f t="shared" si="27"/>
        <v>1</v>
      </c>
    </row>
    <row r="19" spans="3:52" x14ac:dyDescent="0.25"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f t="shared" ref="I19:AA19" si="42">H19</f>
        <v>1</v>
      </c>
      <c r="J19">
        <f t="shared" si="42"/>
        <v>1</v>
      </c>
      <c r="K19">
        <f t="shared" si="42"/>
        <v>1</v>
      </c>
      <c r="L19">
        <f t="shared" si="42"/>
        <v>1</v>
      </c>
      <c r="M19">
        <f t="shared" si="42"/>
        <v>1</v>
      </c>
      <c r="N19">
        <f t="shared" si="42"/>
        <v>1</v>
      </c>
      <c r="O19">
        <f t="shared" si="42"/>
        <v>1</v>
      </c>
      <c r="P19">
        <f t="shared" si="42"/>
        <v>1</v>
      </c>
      <c r="Q19">
        <f t="shared" si="42"/>
        <v>1</v>
      </c>
      <c r="R19">
        <f t="shared" si="42"/>
        <v>1</v>
      </c>
      <c r="S19">
        <f t="shared" si="42"/>
        <v>1</v>
      </c>
      <c r="T19">
        <f t="shared" si="42"/>
        <v>1</v>
      </c>
      <c r="U19">
        <f t="shared" si="42"/>
        <v>1</v>
      </c>
      <c r="V19">
        <f t="shared" si="42"/>
        <v>1</v>
      </c>
      <c r="W19">
        <f t="shared" si="42"/>
        <v>1</v>
      </c>
      <c r="X19">
        <f t="shared" si="42"/>
        <v>1</v>
      </c>
      <c r="Y19">
        <f t="shared" si="42"/>
        <v>1</v>
      </c>
      <c r="Z19">
        <f t="shared" si="42"/>
        <v>1</v>
      </c>
      <c r="AA19">
        <f t="shared" si="42"/>
        <v>1</v>
      </c>
      <c r="AB19">
        <f t="shared" si="3"/>
        <v>0</v>
      </c>
      <c r="AC19">
        <f t="shared" si="4"/>
        <v>0</v>
      </c>
      <c r="AD19">
        <f t="shared" si="5"/>
        <v>0</v>
      </c>
      <c r="AE19">
        <f t="shared" si="6"/>
        <v>0</v>
      </c>
      <c r="AF19">
        <f t="shared" si="7"/>
        <v>0</v>
      </c>
      <c r="AG19">
        <f t="shared" si="8"/>
        <v>1</v>
      </c>
      <c r="AH19">
        <f t="shared" si="9"/>
        <v>1</v>
      </c>
      <c r="AI19">
        <f t="shared" si="10"/>
        <v>1</v>
      </c>
      <c r="AJ19">
        <f t="shared" si="11"/>
        <v>1</v>
      </c>
      <c r="AK19">
        <f t="shared" si="12"/>
        <v>1</v>
      </c>
      <c r="AL19">
        <f t="shared" si="13"/>
        <v>1</v>
      </c>
      <c r="AM19">
        <f t="shared" si="14"/>
        <v>1</v>
      </c>
      <c r="AN19">
        <f t="shared" si="15"/>
        <v>1</v>
      </c>
      <c r="AO19">
        <f t="shared" si="16"/>
        <v>1</v>
      </c>
      <c r="AP19">
        <f t="shared" si="17"/>
        <v>1</v>
      </c>
      <c r="AQ19">
        <f t="shared" si="18"/>
        <v>1</v>
      </c>
      <c r="AR19">
        <f t="shared" si="19"/>
        <v>1</v>
      </c>
      <c r="AS19">
        <f t="shared" si="20"/>
        <v>1</v>
      </c>
      <c r="AT19">
        <f t="shared" si="21"/>
        <v>1</v>
      </c>
      <c r="AU19">
        <f t="shared" si="22"/>
        <v>1</v>
      </c>
      <c r="AV19">
        <f t="shared" si="23"/>
        <v>1</v>
      </c>
      <c r="AW19">
        <f t="shared" si="24"/>
        <v>1</v>
      </c>
      <c r="AX19">
        <f t="shared" si="25"/>
        <v>1</v>
      </c>
      <c r="AY19">
        <f t="shared" si="26"/>
        <v>1</v>
      </c>
      <c r="AZ19">
        <f t="shared" si="27"/>
        <v>1</v>
      </c>
    </row>
    <row r="20" spans="3:52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f t="shared" ref="I20:AA20" si="43">H20</f>
        <v>1</v>
      </c>
      <c r="J20">
        <f t="shared" si="43"/>
        <v>1</v>
      </c>
      <c r="K20">
        <f t="shared" si="43"/>
        <v>1</v>
      </c>
      <c r="L20">
        <f t="shared" si="43"/>
        <v>1</v>
      </c>
      <c r="M20">
        <f t="shared" si="43"/>
        <v>1</v>
      </c>
      <c r="N20">
        <f t="shared" si="43"/>
        <v>1</v>
      </c>
      <c r="O20">
        <f t="shared" si="43"/>
        <v>1</v>
      </c>
      <c r="P20">
        <f t="shared" si="43"/>
        <v>1</v>
      </c>
      <c r="Q20">
        <f t="shared" si="43"/>
        <v>1</v>
      </c>
      <c r="R20">
        <f t="shared" si="43"/>
        <v>1</v>
      </c>
      <c r="S20">
        <f t="shared" si="43"/>
        <v>1</v>
      </c>
      <c r="T20">
        <f t="shared" si="43"/>
        <v>1</v>
      </c>
      <c r="U20">
        <f t="shared" si="43"/>
        <v>1</v>
      </c>
      <c r="V20">
        <f t="shared" si="43"/>
        <v>1</v>
      </c>
      <c r="W20">
        <f t="shared" si="43"/>
        <v>1</v>
      </c>
      <c r="X20">
        <f t="shared" si="43"/>
        <v>1</v>
      </c>
      <c r="Y20">
        <f t="shared" si="43"/>
        <v>1</v>
      </c>
      <c r="Z20">
        <f t="shared" si="43"/>
        <v>1</v>
      </c>
      <c r="AA20">
        <f t="shared" si="43"/>
        <v>1</v>
      </c>
      <c r="AB20">
        <f t="shared" si="3"/>
        <v>0</v>
      </c>
      <c r="AC20">
        <f t="shared" si="4"/>
        <v>0</v>
      </c>
      <c r="AD20">
        <f t="shared" si="5"/>
        <v>0</v>
      </c>
      <c r="AE20">
        <f t="shared" si="6"/>
        <v>0</v>
      </c>
      <c r="AF20">
        <f t="shared" si="7"/>
        <v>0</v>
      </c>
      <c r="AG20">
        <f t="shared" si="8"/>
        <v>1</v>
      </c>
      <c r="AH20">
        <f t="shared" si="9"/>
        <v>1</v>
      </c>
      <c r="AI20">
        <f t="shared" si="10"/>
        <v>1</v>
      </c>
      <c r="AJ20">
        <f t="shared" si="11"/>
        <v>1</v>
      </c>
      <c r="AK20">
        <f t="shared" si="12"/>
        <v>1</v>
      </c>
      <c r="AL20">
        <f t="shared" si="13"/>
        <v>1</v>
      </c>
      <c r="AM20">
        <f t="shared" si="14"/>
        <v>1</v>
      </c>
      <c r="AN20">
        <f t="shared" si="15"/>
        <v>1</v>
      </c>
      <c r="AO20">
        <f t="shared" si="16"/>
        <v>1</v>
      </c>
      <c r="AP20">
        <f t="shared" si="17"/>
        <v>1</v>
      </c>
      <c r="AQ20">
        <f t="shared" si="18"/>
        <v>1</v>
      </c>
      <c r="AR20">
        <f t="shared" si="19"/>
        <v>1</v>
      </c>
      <c r="AS20">
        <f t="shared" si="20"/>
        <v>1</v>
      </c>
      <c r="AT20">
        <f t="shared" si="21"/>
        <v>1</v>
      </c>
      <c r="AU20">
        <f t="shared" si="22"/>
        <v>1</v>
      </c>
      <c r="AV20">
        <f t="shared" si="23"/>
        <v>1</v>
      </c>
      <c r="AW20">
        <f t="shared" si="24"/>
        <v>1</v>
      </c>
      <c r="AX20">
        <f t="shared" si="25"/>
        <v>1</v>
      </c>
      <c r="AY20">
        <f t="shared" si="26"/>
        <v>1</v>
      </c>
      <c r="AZ20">
        <f t="shared" si="27"/>
        <v>1</v>
      </c>
    </row>
    <row r="21" spans="3:52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f t="shared" ref="I21:AA21" si="44">H21</f>
        <v>1</v>
      </c>
      <c r="J21">
        <f t="shared" si="44"/>
        <v>1</v>
      </c>
      <c r="K21">
        <f t="shared" si="44"/>
        <v>1</v>
      </c>
      <c r="L21">
        <f t="shared" si="44"/>
        <v>1</v>
      </c>
      <c r="M21">
        <f t="shared" si="44"/>
        <v>1</v>
      </c>
      <c r="N21">
        <f t="shared" si="44"/>
        <v>1</v>
      </c>
      <c r="O21">
        <f t="shared" si="44"/>
        <v>1</v>
      </c>
      <c r="P21">
        <f t="shared" si="44"/>
        <v>1</v>
      </c>
      <c r="Q21">
        <f t="shared" si="44"/>
        <v>1</v>
      </c>
      <c r="R21">
        <f t="shared" si="44"/>
        <v>1</v>
      </c>
      <c r="S21">
        <f t="shared" si="44"/>
        <v>1</v>
      </c>
      <c r="T21">
        <f t="shared" si="44"/>
        <v>1</v>
      </c>
      <c r="U21">
        <f t="shared" si="44"/>
        <v>1</v>
      </c>
      <c r="V21">
        <f t="shared" si="44"/>
        <v>1</v>
      </c>
      <c r="W21">
        <f t="shared" si="44"/>
        <v>1</v>
      </c>
      <c r="X21">
        <f t="shared" si="44"/>
        <v>1</v>
      </c>
      <c r="Y21">
        <f t="shared" si="44"/>
        <v>1</v>
      </c>
      <c r="Z21">
        <f t="shared" si="44"/>
        <v>1</v>
      </c>
      <c r="AA21">
        <f t="shared" si="44"/>
        <v>1</v>
      </c>
      <c r="AB21">
        <f t="shared" si="3"/>
        <v>0</v>
      </c>
      <c r="AC21">
        <f t="shared" si="4"/>
        <v>0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1</v>
      </c>
      <c r="AH21">
        <f t="shared" si="9"/>
        <v>1</v>
      </c>
      <c r="AI21">
        <f t="shared" si="10"/>
        <v>1</v>
      </c>
      <c r="AJ21">
        <f t="shared" si="11"/>
        <v>1</v>
      </c>
      <c r="AK21">
        <f t="shared" si="12"/>
        <v>1</v>
      </c>
      <c r="AL21">
        <f t="shared" si="13"/>
        <v>1</v>
      </c>
      <c r="AM21">
        <f t="shared" si="14"/>
        <v>1</v>
      </c>
      <c r="AN21">
        <f t="shared" si="15"/>
        <v>1</v>
      </c>
      <c r="AO21">
        <f t="shared" si="16"/>
        <v>1</v>
      </c>
      <c r="AP21">
        <f t="shared" si="17"/>
        <v>1</v>
      </c>
      <c r="AQ21">
        <f t="shared" si="18"/>
        <v>1</v>
      </c>
      <c r="AR21">
        <f t="shared" si="19"/>
        <v>1</v>
      </c>
      <c r="AS21">
        <f t="shared" si="20"/>
        <v>1</v>
      </c>
      <c r="AT21">
        <f t="shared" si="21"/>
        <v>1</v>
      </c>
      <c r="AU21">
        <f t="shared" si="22"/>
        <v>1</v>
      </c>
      <c r="AV21">
        <f t="shared" si="23"/>
        <v>1</v>
      </c>
      <c r="AW21">
        <f t="shared" si="24"/>
        <v>1</v>
      </c>
      <c r="AX21">
        <f t="shared" si="25"/>
        <v>1</v>
      </c>
      <c r="AY21">
        <f t="shared" si="26"/>
        <v>1</v>
      </c>
      <c r="AZ21">
        <f t="shared" si="27"/>
        <v>1</v>
      </c>
    </row>
    <row r="22" spans="3:52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f t="shared" ref="I22:AA22" si="45">H22</f>
        <v>1</v>
      </c>
      <c r="J22">
        <f t="shared" si="45"/>
        <v>1</v>
      </c>
      <c r="K22">
        <f t="shared" si="45"/>
        <v>1</v>
      </c>
      <c r="L22">
        <f t="shared" si="45"/>
        <v>1</v>
      </c>
      <c r="M22">
        <f t="shared" si="45"/>
        <v>1</v>
      </c>
      <c r="N22">
        <f t="shared" si="45"/>
        <v>1</v>
      </c>
      <c r="O22">
        <f t="shared" si="45"/>
        <v>1</v>
      </c>
      <c r="P22">
        <f t="shared" si="45"/>
        <v>1</v>
      </c>
      <c r="Q22">
        <f t="shared" si="45"/>
        <v>1</v>
      </c>
      <c r="R22">
        <f t="shared" si="45"/>
        <v>1</v>
      </c>
      <c r="S22">
        <f t="shared" si="45"/>
        <v>1</v>
      </c>
      <c r="T22">
        <f t="shared" si="45"/>
        <v>1</v>
      </c>
      <c r="U22">
        <f t="shared" si="45"/>
        <v>1</v>
      </c>
      <c r="V22">
        <f t="shared" si="45"/>
        <v>1</v>
      </c>
      <c r="W22">
        <f t="shared" si="45"/>
        <v>1</v>
      </c>
      <c r="X22">
        <f t="shared" si="45"/>
        <v>1</v>
      </c>
      <c r="Y22">
        <f t="shared" si="45"/>
        <v>1</v>
      </c>
      <c r="Z22">
        <f t="shared" si="45"/>
        <v>1</v>
      </c>
      <c r="AA22">
        <f t="shared" si="45"/>
        <v>1</v>
      </c>
      <c r="AB22">
        <f t="shared" si="3"/>
        <v>0</v>
      </c>
      <c r="AC22">
        <f t="shared" si="4"/>
        <v>0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1</v>
      </c>
      <c r="AH22">
        <f t="shared" si="9"/>
        <v>1</v>
      </c>
      <c r="AI22">
        <f t="shared" si="10"/>
        <v>1</v>
      </c>
      <c r="AJ22">
        <f t="shared" si="11"/>
        <v>1</v>
      </c>
      <c r="AK22">
        <f t="shared" si="12"/>
        <v>1</v>
      </c>
      <c r="AL22">
        <f t="shared" si="13"/>
        <v>1</v>
      </c>
      <c r="AM22">
        <f t="shared" si="14"/>
        <v>1</v>
      </c>
      <c r="AN22">
        <f t="shared" si="15"/>
        <v>1</v>
      </c>
      <c r="AO22">
        <f t="shared" si="16"/>
        <v>1</v>
      </c>
      <c r="AP22">
        <f t="shared" si="17"/>
        <v>1</v>
      </c>
      <c r="AQ22">
        <f t="shared" si="18"/>
        <v>1</v>
      </c>
      <c r="AR22">
        <f t="shared" si="19"/>
        <v>1</v>
      </c>
      <c r="AS22">
        <f t="shared" si="20"/>
        <v>1</v>
      </c>
      <c r="AT22">
        <f t="shared" si="21"/>
        <v>1</v>
      </c>
      <c r="AU22">
        <f t="shared" si="22"/>
        <v>1</v>
      </c>
      <c r="AV22">
        <f t="shared" si="23"/>
        <v>1</v>
      </c>
      <c r="AW22">
        <f t="shared" si="24"/>
        <v>1</v>
      </c>
      <c r="AX22">
        <f t="shared" si="25"/>
        <v>1</v>
      </c>
      <c r="AY22">
        <f t="shared" si="26"/>
        <v>1</v>
      </c>
      <c r="AZ22">
        <f t="shared" si="27"/>
        <v>1</v>
      </c>
    </row>
    <row r="23" spans="3:52" x14ac:dyDescent="0.25"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f t="shared" ref="I23:AA23" si="46">H23</f>
        <v>1</v>
      </c>
      <c r="J23">
        <f t="shared" si="46"/>
        <v>1</v>
      </c>
      <c r="K23">
        <f t="shared" si="46"/>
        <v>1</v>
      </c>
      <c r="L23">
        <f t="shared" si="46"/>
        <v>1</v>
      </c>
      <c r="M23">
        <f t="shared" si="46"/>
        <v>1</v>
      </c>
      <c r="N23">
        <f t="shared" si="46"/>
        <v>1</v>
      </c>
      <c r="O23">
        <f t="shared" si="46"/>
        <v>1</v>
      </c>
      <c r="P23">
        <f t="shared" si="46"/>
        <v>1</v>
      </c>
      <c r="Q23">
        <f t="shared" si="46"/>
        <v>1</v>
      </c>
      <c r="R23">
        <f t="shared" si="46"/>
        <v>1</v>
      </c>
      <c r="S23">
        <f t="shared" si="46"/>
        <v>1</v>
      </c>
      <c r="T23">
        <f t="shared" si="46"/>
        <v>1</v>
      </c>
      <c r="U23">
        <f t="shared" si="46"/>
        <v>1</v>
      </c>
      <c r="V23">
        <f t="shared" si="46"/>
        <v>1</v>
      </c>
      <c r="W23">
        <f t="shared" si="46"/>
        <v>1</v>
      </c>
      <c r="X23">
        <f t="shared" si="46"/>
        <v>1</v>
      </c>
      <c r="Y23">
        <f t="shared" si="46"/>
        <v>1</v>
      </c>
      <c r="Z23">
        <f t="shared" si="46"/>
        <v>1</v>
      </c>
      <c r="AA23">
        <f t="shared" si="46"/>
        <v>1</v>
      </c>
      <c r="AB23">
        <f t="shared" si="3"/>
        <v>0</v>
      </c>
      <c r="AC23">
        <f t="shared" si="4"/>
        <v>0</v>
      </c>
      <c r="AD23">
        <f t="shared" si="5"/>
        <v>0</v>
      </c>
      <c r="AE23">
        <f t="shared" si="6"/>
        <v>0</v>
      </c>
      <c r="AF23">
        <f t="shared" si="7"/>
        <v>0</v>
      </c>
      <c r="AG23">
        <f t="shared" si="8"/>
        <v>1</v>
      </c>
      <c r="AH23">
        <f t="shared" si="9"/>
        <v>1</v>
      </c>
      <c r="AI23">
        <f t="shared" si="10"/>
        <v>1</v>
      </c>
      <c r="AJ23">
        <f t="shared" si="11"/>
        <v>1</v>
      </c>
      <c r="AK23">
        <f t="shared" si="12"/>
        <v>1</v>
      </c>
      <c r="AL23">
        <f t="shared" si="13"/>
        <v>1</v>
      </c>
      <c r="AM23">
        <f t="shared" si="14"/>
        <v>1</v>
      </c>
      <c r="AN23">
        <f t="shared" si="15"/>
        <v>1</v>
      </c>
      <c r="AO23">
        <f t="shared" si="16"/>
        <v>1</v>
      </c>
      <c r="AP23">
        <f t="shared" si="17"/>
        <v>1</v>
      </c>
      <c r="AQ23">
        <f t="shared" si="18"/>
        <v>1</v>
      </c>
      <c r="AR23">
        <f t="shared" si="19"/>
        <v>1</v>
      </c>
      <c r="AS23">
        <f t="shared" si="20"/>
        <v>1</v>
      </c>
      <c r="AT23">
        <f t="shared" si="21"/>
        <v>1</v>
      </c>
      <c r="AU23">
        <f t="shared" si="22"/>
        <v>1</v>
      </c>
      <c r="AV23">
        <f t="shared" si="23"/>
        <v>1</v>
      </c>
      <c r="AW23">
        <f t="shared" si="24"/>
        <v>1</v>
      </c>
      <c r="AX23">
        <f t="shared" si="25"/>
        <v>1</v>
      </c>
      <c r="AY23">
        <f t="shared" si="26"/>
        <v>1</v>
      </c>
      <c r="AZ23">
        <f t="shared" si="27"/>
        <v>1</v>
      </c>
    </row>
    <row r="24" spans="3:52" x14ac:dyDescent="0.25"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f t="shared" ref="I24:AA24" si="47">H24</f>
        <v>1</v>
      </c>
      <c r="J24">
        <f t="shared" si="47"/>
        <v>1</v>
      </c>
      <c r="K24">
        <f t="shared" si="47"/>
        <v>1</v>
      </c>
      <c r="L24">
        <f t="shared" si="47"/>
        <v>1</v>
      </c>
      <c r="M24">
        <f t="shared" si="47"/>
        <v>1</v>
      </c>
      <c r="N24">
        <f t="shared" si="47"/>
        <v>1</v>
      </c>
      <c r="O24">
        <f t="shared" si="47"/>
        <v>1</v>
      </c>
      <c r="P24">
        <f t="shared" si="47"/>
        <v>1</v>
      </c>
      <c r="Q24">
        <f t="shared" si="47"/>
        <v>1</v>
      </c>
      <c r="R24">
        <f t="shared" si="47"/>
        <v>1</v>
      </c>
      <c r="S24">
        <f t="shared" si="47"/>
        <v>1</v>
      </c>
      <c r="T24">
        <f t="shared" si="47"/>
        <v>1</v>
      </c>
      <c r="U24">
        <f t="shared" si="47"/>
        <v>1</v>
      </c>
      <c r="V24">
        <f t="shared" si="47"/>
        <v>1</v>
      </c>
      <c r="W24">
        <f t="shared" si="47"/>
        <v>1</v>
      </c>
      <c r="X24">
        <f t="shared" si="47"/>
        <v>1</v>
      </c>
      <c r="Y24">
        <f t="shared" si="47"/>
        <v>1</v>
      </c>
      <c r="Z24">
        <f t="shared" si="47"/>
        <v>1</v>
      </c>
      <c r="AA24">
        <f t="shared" si="47"/>
        <v>1</v>
      </c>
      <c r="AB24">
        <f t="shared" si="3"/>
        <v>0</v>
      </c>
      <c r="AC24">
        <f t="shared" si="4"/>
        <v>0</v>
      </c>
      <c r="AD24">
        <f t="shared" si="5"/>
        <v>0</v>
      </c>
      <c r="AE24">
        <f t="shared" si="6"/>
        <v>0</v>
      </c>
      <c r="AF24">
        <f t="shared" si="7"/>
        <v>0</v>
      </c>
      <c r="AG24">
        <f t="shared" si="8"/>
        <v>1</v>
      </c>
      <c r="AH24">
        <f t="shared" si="9"/>
        <v>1</v>
      </c>
      <c r="AI24">
        <f t="shared" si="10"/>
        <v>1</v>
      </c>
      <c r="AJ24">
        <f t="shared" si="11"/>
        <v>1</v>
      </c>
      <c r="AK24">
        <f t="shared" si="12"/>
        <v>1</v>
      </c>
      <c r="AL24">
        <f t="shared" si="13"/>
        <v>1</v>
      </c>
      <c r="AM24">
        <f t="shared" si="14"/>
        <v>1</v>
      </c>
      <c r="AN24">
        <f t="shared" si="15"/>
        <v>1</v>
      </c>
      <c r="AO24">
        <f t="shared" si="16"/>
        <v>1</v>
      </c>
      <c r="AP24">
        <f t="shared" si="17"/>
        <v>1</v>
      </c>
      <c r="AQ24">
        <f t="shared" si="18"/>
        <v>1</v>
      </c>
      <c r="AR24">
        <f t="shared" si="19"/>
        <v>1</v>
      </c>
      <c r="AS24">
        <f t="shared" si="20"/>
        <v>1</v>
      </c>
      <c r="AT24">
        <f t="shared" si="21"/>
        <v>1</v>
      </c>
      <c r="AU24">
        <f t="shared" si="22"/>
        <v>1</v>
      </c>
      <c r="AV24">
        <f t="shared" si="23"/>
        <v>1</v>
      </c>
      <c r="AW24">
        <f t="shared" si="24"/>
        <v>1</v>
      </c>
      <c r="AX24">
        <f t="shared" si="25"/>
        <v>1</v>
      </c>
      <c r="AY24">
        <f t="shared" si="26"/>
        <v>1</v>
      </c>
      <c r="AZ24">
        <f t="shared" si="27"/>
        <v>1</v>
      </c>
    </row>
    <row r="25" spans="3:52" x14ac:dyDescent="0.25"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f t="shared" ref="I25:AA25" si="48">H25</f>
        <v>1</v>
      </c>
      <c r="J25">
        <f t="shared" si="48"/>
        <v>1</v>
      </c>
      <c r="K25">
        <f t="shared" si="48"/>
        <v>1</v>
      </c>
      <c r="L25">
        <f t="shared" si="48"/>
        <v>1</v>
      </c>
      <c r="M25">
        <f t="shared" si="48"/>
        <v>1</v>
      </c>
      <c r="N25">
        <f t="shared" si="48"/>
        <v>1</v>
      </c>
      <c r="O25">
        <f t="shared" si="48"/>
        <v>1</v>
      </c>
      <c r="P25">
        <f t="shared" si="48"/>
        <v>1</v>
      </c>
      <c r="Q25">
        <f t="shared" si="48"/>
        <v>1</v>
      </c>
      <c r="R25">
        <f t="shared" si="48"/>
        <v>1</v>
      </c>
      <c r="S25">
        <f t="shared" si="48"/>
        <v>1</v>
      </c>
      <c r="T25">
        <f t="shared" si="48"/>
        <v>1</v>
      </c>
      <c r="U25">
        <f t="shared" si="48"/>
        <v>1</v>
      </c>
      <c r="V25">
        <f t="shared" si="48"/>
        <v>1</v>
      </c>
      <c r="W25">
        <f t="shared" si="48"/>
        <v>1</v>
      </c>
      <c r="X25">
        <f t="shared" si="48"/>
        <v>1</v>
      </c>
      <c r="Y25">
        <f t="shared" si="48"/>
        <v>1</v>
      </c>
      <c r="Z25">
        <f t="shared" si="48"/>
        <v>1</v>
      </c>
      <c r="AA25">
        <f t="shared" si="48"/>
        <v>1</v>
      </c>
      <c r="AB25">
        <f t="shared" si="3"/>
        <v>0</v>
      </c>
      <c r="AC25">
        <f t="shared" si="4"/>
        <v>0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1</v>
      </c>
      <c r="AH25">
        <f t="shared" si="9"/>
        <v>1</v>
      </c>
      <c r="AI25">
        <f t="shared" si="10"/>
        <v>1</v>
      </c>
      <c r="AJ25">
        <f t="shared" si="11"/>
        <v>1</v>
      </c>
      <c r="AK25">
        <f t="shared" si="12"/>
        <v>1</v>
      </c>
      <c r="AL25">
        <f t="shared" si="13"/>
        <v>1</v>
      </c>
      <c r="AM25">
        <f t="shared" si="14"/>
        <v>1</v>
      </c>
      <c r="AN25">
        <f t="shared" si="15"/>
        <v>1</v>
      </c>
      <c r="AO25">
        <f t="shared" si="16"/>
        <v>1</v>
      </c>
      <c r="AP25">
        <f t="shared" si="17"/>
        <v>1</v>
      </c>
      <c r="AQ25">
        <f t="shared" si="18"/>
        <v>1</v>
      </c>
      <c r="AR25">
        <f t="shared" si="19"/>
        <v>1</v>
      </c>
      <c r="AS25">
        <f t="shared" si="20"/>
        <v>1</v>
      </c>
      <c r="AT25">
        <f t="shared" si="21"/>
        <v>1</v>
      </c>
      <c r="AU25">
        <f t="shared" si="22"/>
        <v>1</v>
      </c>
      <c r="AV25">
        <f t="shared" si="23"/>
        <v>1</v>
      </c>
      <c r="AW25">
        <f t="shared" si="24"/>
        <v>1</v>
      </c>
      <c r="AX25">
        <f t="shared" si="25"/>
        <v>1</v>
      </c>
      <c r="AY25">
        <f t="shared" si="26"/>
        <v>1</v>
      </c>
      <c r="AZ25">
        <f t="shared" si="27"/>
        <v>1</v>
      </c>
    </row>
    <row r="26" spans="3:52" x14ac:dyDescent="0.25"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f t="shared" ref="I26:AA26" si="49">H26</f>
        <v>1</v>
      </c>
      <c r="J26">
        <f t="shared" si="49"/>
        <v>1</v>
      </c>
      <c r="K26">
        <f t="shared" si="49"/>
        <v>1</v>
      </c>
      <c r="L26">
        <f t="shared" si="49"/>
        <v>1</v>
      </c>
      <c r="M26">
        <f t="shared" si="49"/>
        <v>1</v>
      </c>
      <c r="N26">
        <f t="shared" si="49"/>
        <v>1</v>
      </c>
      <c r="O26">
        <f t="shared" si="49"/>
        <v>1</v>
      </c>
      <c r="P26">
        <f t="shared" si="49"/>
        <v>1</v>
      </c>
      <c r="Q26">
        <f t="shared" si="49"/>
        <v>1</v>
      </c>
      <c r="R26">
        <f t="shared" si="49"/>
        <v>1</v>
      </c>
      <c r="S26">
        <f t="shared" si="49"/>
        <v>1</v>
      </c>
      <c r="T26">
        <f t="shared" si="49"/>
        <v>1</v>
      </c>
      <c r="U26">
        <f t="shared" si="49"/>
        <v>1</v>
      </c>
      <c r="V26">
        <f t="shared" si="49"/>
        <v>1</v>
      </c>
      <c r="W26">
        <f t="shared" si="49"/>
        <v>1</v>
      </c>
      <c r="X26">
        <f t="shared" si="49"/>
        <v>1</v>
      </c>
      <c r="Y26">
        <f t="shared" si="49"/>
        <v>1</v>
      </c>
      <c r="Z26">
        <f t="shared" si="49"/>
        <v>1</v>
      </c>
      <c r="AA26">
        <f t="shared" si="49"/>
        <v>1</v>
      </c>
      <c r="AB26">
        <f t="shared" si="3"/>
        <v>0</v>
      </c>
      <c r="AC26">
        <f t="shared" si="4"/>
        <v>0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1</v>
      </c>
      <c r="AH26">
        <f t="shared" si="9"/>
        <v>1</v>
      </c>
      <c r="AI26">
        <f t="shared" si="10"/>
        <v>1</v>
      </c>
      <c r="AJ26">
        <f t="shared" si="11"/>
        <v>1</v>
      </c>
      <c r="AK26">
        <f t="shared" si="12"/>
        <v>1</v>
      </c>
      <c r="AL26">
        <f t="shared" si="13"/>
        <v>1</v>
      </c>
      <c r="AM26">
        <f t="shared" si="14"/>
        <v>1</v>
      </c>
      <c r="AN26">
        <f t="shared" si="15"/>
        <v>1</v>
      </c>
      <c r="AO26">
        <f t="shared" si="16"/>
        <v>1</v>
      </c>
      <c r="AP26">
        <f t="shared" si="17"/>
        <v>1</v>
      </c>
      <c r="AQ26">
        <f t="shared" si="18"/>
        <v>1</v>
      </c>
      <c r="AR26">
        <f t="shared" si="19"/>
        <v>1</v>
      </c>
      <c r="AS26">
        <f t="shared" si="20"/>
        <v>1</v>
      </c>
      <c r="AT26">
        <f t="shared" si="21"/>
        <v>1</v>
      </c>
      <c r="AU26">
        <f t="shared" si="22"/>
        <v>1</v>
      </c>
      <c r="AV26">
        <f t="shared" si="23"/>
        <v>1</v>
      </c>
      <c r="AW26">
        <f t="shared" si="24"/>
        <v>1</v>
      </c>
      <c r="AX26">
        <f t="shared" si="25"/>
        <v>1</v>
      </c>
      <c r="AY26">
        <f t="shared" si="26"/>
        <v>1</v>
      </c>
      <c r="AZ26">
        <f t="shared" si="27"/>
        <v>1</v>
      </c>
    </row>
    <row r="27" spans="3:52" x14ac:dyDescent="0.25"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f t="shared" ref="I27:AA27" si="50">H27</f>
        <v>1</v>
      </c>
      <c r="J27">
        <f t="shared" si="50"/>
        <v>1</v>
      </c>
      <c r="K27">
        <f t="shared" si="50"/>
        <v>1</v>
      </c>
      <c r="L27">
        <f t="shared" si="50"/>
        <v>1</v>
      </c>
      <c r="M27">
        <f t="shared" si="50"/>
        <v>1</v>
      </c>
      <c r="N27">
        <f t="shared" si="50"/>
        <v>1</v>
      </c>
      <c r="O27">
        <f t="shared" si="50"/>
        <v>1</v>
      </c>
      <c r="P27">
        <f t="shared" si="50"/>
        <v>1</v>
      </c>
      <c r="Q27">
        <f t="shared" si="50"/>
        <v>1</v>
      </c>
      <c r="R27">
        <f t="shared" si="50"/>
        <v>1</v>
      </c>
      <c r="S27">
        <f t="shared" si="50"/>
        <v>1</v>
      </c>
      <c r="T27">
        <f t="shared" si="50"/>
        <v>1</v>
      </c>
      <c r="U27">
        <f t="shared" si="50"/>
        <v>1</v>
      </c>
      <c r="V27">
        <f t="shared" si="50"/>
        <v>1</v>
      </c>
      <c r="W27">
        <f t="shared" si="50"/>
        <v>1</v>
      </c>
      <c r="X27">
        <f t="shared" si="50"/>
        <v>1</v>
      </c>
      <c r="Y27">
        <f t="shared" si="50"/>
        <v>1</v>
      </c>
      <c r="Z27">
        <f t="shared" si="50"/>
        <v>1</v>
      </c>
      <c r="AA27">
        <f t="shared" si="50"/>
        <v>1</v>
      </c>
      <c r="AB27">
        <f t="shared" si="3"/>
        <v>0</v>
      </c>
      <c r="AC27">
        <f t="shared" si="4"/>
        <v>0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1</v>
      </c>
      <c r="AH27">
        <f t="shared" si="9"/>
        <v>1</v>
      </c>
      <c r="AI27">
        <f t="shared" si="10"/>
        <v>1</v>
      </c>
      <c r="AJ27">
        <f t="shared" si="11"/>
        <v>1</v>
      </c>
      <c r="AK27">
        <f t="shared" si="12"/>
        <v>1</v>
      </c>
      <c r="AL27">
        <f t="shared" si="13"/>
        <v>1</v>
      </c>
      <c r="AM27">
        <f t="shared" si="14"/>
        <v>1</v>
      </c>
      <c r="AN27">
        <f t="shared" si="15"/>
        <v>1</v>
      </c>
      <c r="AO27">
        <f t="shared" si="16"/>
        <v>1</v>
      </c>
      <c r="AP27">
        <f t="shared" si="17"/>
        <v>1</v>
      </c>
      <c r="AQ27">
        <f t="shared" si="18"/>
        <v>1</v>
      </c>
      <c r="AR27">
        <f t="shared" si="19"/>
        <v>1</v>
      </c>
      <c r="AS27">
        <f t="shared" si="20"/>
        <v>1</v>
      </c>
      <c r="AT27">
        <f t="shared" si="21"/>
        <v>1</v>
      </c>
      <c r="AU27">
        <f t="shared" si="22"/>
        <v>1</v>
      </c>
      <c r="AV27">
        <f t="shared" si="23"/>
        <v>1</v>
      </c>
      <c r="AW27">
        <f t="shared" si="24"/>
        <v>1</v>
      </c>
      <c r="AX27">
        <f t="shared" si="25"/>
        <v>1</v>
      </c>
      <c r="AY27">
        <f t="shared" si="26"/>
        <v>1</v>
      </c>
      <c r="AZ27">
        <f t="shared" si="27"/>
        <v>1</v>
      </c>
    </row>
    <row r="28" spans="3:52" x14ac:dyDescent="0.25"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f t="shared" ref="I28:AA28" si="51">H28</f>
        <v>1</v>
      </c>
      <c r="J28">
        <f t="shared" si="51"/>
        <v>1</v>
      </c>
      <c r="K28">
        <f t="shared" si="51"/>
        <v>1</v>
      </c>
      <c r="L28">
        <f t="shared" si="51"/>
        <v>1</v>
      </c>
      <c r="M28">
        <f t="shared" si="51"/>
        <v>1</v>
      </c>
      <c r="N28">
        <f t="shared" si="51"/>
        <v>1</v>
      </c>
      <c r="O28">
        <f t="shared" si="51"/>
        <v>1</v>
      </c>
      <c r="P28">
        <f t="shared" si="51"/>
        <v>1</v>
      </c>
      <c r="Q28">
        <f t="shared" si="51"/>
        <v>1</v>
      </c>
      <c r="R28">
        <f t="shared" si="51"/>
        <v>1</v>
      </c>
      <c r="S28">
        <f t="shared" si="51"/>
        <v>1</v>
      </c>
      <c r="T28">
        <f t="shared" si="51"/>
        <v>1</v>
      </c>
      <c r="U28">
        <f t="shared" si="51"/>
        <v>1</v>
      </c>
      <c r="V28">
        <f t="shared" si="51"/>
        <v>1</v>
      </c>
      <c r="W28">
        <f t="shared" si="51"/>
        <v>1</v>
      </c>
      <c r="X28">
        <f t="shared" si="51"/>
        <v>1</v>
      </c>
      <c r="Y28">
        <f t="shared" si="51"/>
        <v>1</v>
      </c>
      <c r="Z28">
        <f t="shared" si="51"/>
        <v>1</v>
      </c>
      <c r="AA28">
        <f t="shared" si="51"/>
        <v>1</v>
      </c>
      <c r="AB28">
        <f t="shared" si="3"/>
        <v>0</v>
      </c>
      <c r="AC28">
        <f t="shared" si="4"/>
        <v>0</v>
      </c>
      <c r="AD28">
        <f t="shared" si="5"/>
        <v>0</v>
      </c>
      <c r="AE28">
        <f t="shared" si="6"/>
        <v>0</v>
      </c>
      <c r="AF28">
        <f t="shared" si="7"/>
        <v>0</v>
      </c>
      <c r="AG28">
        <f t="shared" si="8"/>
        <v>1</v>
      </c>
      <c r="AH28">
        <f t="shared" si="9"/>
        <v>1</v>
      </c>
      <c r="AI28">
        <f t="shared" si="10"/>
        <v>1</v>
      </c>
      <c r="AJ28">
        <f t="shared" si="11"/>
        <v>1</v>
      </c>
      <c r="AK28">
        <f t="shared" si="12"/>
        <v>1</v>
      </c>
      <c r="AL28">
        <f t="shared" si="13"/>
        <v>1</v>
      </c>
      <c r="AM28">
        <f t="shared" si="14"/>
        <v>1</v>
      </c>
      <c r="AN28">
        <f t="shared" si="15"/>
        <v>1</v>
      </c>
      <c r="AO28">
        <f t="shared" si="16"/>
        <v>1</v>
      </c>
      <c r="AP28">
        <f t="shared" si="17"/>
        <v>1</v>
      </c>
      <c r="AQ28">
        <f t="shared" si="18"/>
        <v>1</v>
      </c>
      <c r="AR28">
        <f t="shared" si="19"/>
        <v>1</v>
      </c>
      <c r="AS28">
        <f t="shared" si="20"/>
        <v>1</v>
      </c>
      <c r="AT28">
        <f t="shared" si="21"/>
        <v>1</v>
      </c>
      <c r="AU28">
        <f t="shared" si="22"/>
        <v>1</v>
      </c>
      <c r="AV28">
        <f t="shared" si="23"/>
        <v>1</v>
      </c>
      <c r="AW28">
        <f t="shared" si="24"/>
        <v>1</v>
      </c>
      <c r="AX28">
        <f t="shared" si="25"/>
        <v>1</v>
      </c>
      <c r="AY28">
        <f t="shared" si="26"/>
        <v>1</v>
      </c>
      <c r="AZ28">
        <f t="shared" si="27"/>
        <v>1</v>
      </c>
    </row>
    <row r="29" spans="3:52" x14ac:dyDescent="0.25"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f t="shared" ref="I29:AA29" si="52">H29</f>
        <v>1</v>
      </c>
      <c r="J29">
        <f t="shared" si="52"/>
        <v>1</v>
      </c>
      <c r="K29">
        <f t="shared" si="52"/>
        <v>1</v>
      </c>
      <c r="L29">
        <f t="shared" si="52"/>
        <v>1</v>
      </c>
      <c r="M29">
        <f t="shared" si="52"/>
        <v>1</v>
      </c>
      <c r="N29">
        <f t="shared" si="52"/>
        <v>1</v>
      </c>
      <c r="O29">
        <f t="shared" si="52"/>
        <v>1</v>
      </c>
      <c r="P29">
        <f t="shared" si="52"/>
        <v>1</v>
      </c>
      <c r="Q29">
        <f t="shared" si="52"/>
        <v>1</v>
      </c>
      <c r="R29">
        <f t="shared" si="52"/>
        <v>1</v>
      </c>
      <c r="S29">
        <f t="shared" si="52"/>
        <v>1</v>
      </c>
      <c r="T29">
        <f t="shared" si="52"/>
        <v>1</v>
      </c>
      <c r="U29">
        <f t="shared" si="52"/>
        <v>1</v>
      </c>
      <c r="V29">
        <f t="shared" si="52"/>
        <v>1</v>
      </c>
      <c r="W29">
        <f t="shared" si="52"/>
        <v>1</v>
      </c>
      <c r="X29">
        <f t="shared" si="52"/>
        <v>1</v>
      </c>
      <c r="Y29">
        <f t="shared" si="52"/>
        <v>1</v>
      </c>
      <c r="Z29">
        <f t="shared" si="52"/>
        <v>1</v>
      </c>
      <c r="AA29">
        <f t="shared" si="52"/>
        <v>1</v>
      </c>
      <c r="AB29">
        <f t="shared" si="3"/>
        <v>0</v>
      </c>
      <c r="AC29">
        <f t="shared" si="4"/>
        <v>0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1</v>
      </c>
      <c r="AH29">
        <f t="shared" si="9"/>
        <v>1</v>
      </c>
      <c r="AI29">
        <f t="shared" si="10"/>
        <v>1</v>
      </c>
      <c r="AJ29">
        <f t="shared" si="11"/>
        <v>1</v>
      </c>
      <c r="AK29">
        <f t="shared" si="12"/>
        <v>1</v>
      </c>
      <c r="AL29">
        <f t="shared" si="13"/>
        <v>1</v>
      </c>
      <c r="AM29">
        <f t="shared" si="14"/>
        <v>1</v>
      </c>
      <c r="AN29">
        <f t="shared" si="15"/>
        <v>1</v>
      </c>
      <c r="AO29">
        <f t="shared" si="16"/>
        <v>1</v>
      </c>
      <c r="AP29">
        <f t="shared" si="17"/>
        <v>1</v>
      </c>
      <c r="AQ29">
        <f t="shared" si="18"/>
        <v>1</v>
      </c>
      <c r="AR29">
        <f t="shared" si="19"/>
        <v>1</v>
      </c>
      <c r="AS29">
        <f t="shared" si="20"/>
        <v>1</v>
      </c>
      <c r="AT29">
        <f t="shared" si="21"/>
        <v>1</v>
      </c>
      <c r="AU29">
        <f t="shared" si="22"/>
        <v>1</v>
      </c>
      <c r="AV29">
        <f t="shared" si="23"/>
        <v>1</v>
      </c>
      <c r="AW29">
        <f t="shared" si="24"/>
        <v>1</v>
      </c>
      <c r="AX29">
        <f t="shared" si="25"/>
        <v>1</v>
      </c>
      <c r="AY29">
        <f t="shared" si="26"/>
        <v>1</v>
      </c>
      <c r="AZ29">
        <f t="shared" si="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target</vt:lpstr>
      <vt:lpstr>time</vt:lpstr>
      <vt:lpstr>time_cond</vt:lpstr>
      <vt:lpstr>annoyance</vt:lpstr>
      <vt:lpstr>annoyance_cond</vt:lpstr>
      <vt:lpstr>distance</vt:lpstr>
      <vt:lpstr>incorrect_targets</vt:lpstr>
      <vt:lpstr>user rating</vt:lpstr>
      <vt:lpstr>ground_truth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Le Muzic</dc:creator>
  <cp:lastModifiedBy>waldner</cp:lastModifiedBy>
  <dcterms:created xsi:type="dcterms:W3CDTF">2014-02-28T10:31:47Z</dcterms:created>
  <dcterms:modified xsi:type="dcterms:W3CDTF">2014-03-06T13:11:56Z</dcterms:modified>
</cp:coreProperties>
</file>