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A:\Documents\Dodo\M2\S2\DBMS\projet\graph\data\xlsx\duplicates_10\vertices\"/>
    </mc:Choice>
  </mc:AlternateContent>
  <xr:revisionPtr revIDLastSave="0" documentId="13_ncr:1_{6A67E85F-44DF-4463-9C61-D784F891303C}" xr6:coauthVersionLast="45" xr6:coauthVersionMax="45" xr10:uidLastSave="{00000000-0000-0000-0000-000000000000}"/>
  <bookViews>
    <workbookView xWindow="-120" yWindow="-120" windowWidth="38640" windowHeight="21240" activeTab="3" xr2:uid="{00000000-000D-0000-FFFF-FFFF00000000}"/>
  </bookViews>
  <sheets>
    <sheet name="climbs" sheetId="8" r:id="rId1"/>
    <sheet name="fields &amp; values" sheetId="2" r:id="rId2"/>
    <sheet name="concat fields &amp; values" sheetId="3" r:id="rId3"/>
    <sheet name="queries" sheetId="4" r:id="rId4"/>
  </sheets>
  <definedNames>
    <definedName name="ExternalData_5" localSheetId="0" hidden="1">climbs!$A$1:$H$631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8" i="4" l="1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128" i="2"/>
  <c r="B128" i="2"/>
  <c r="C128" i="2"/>
  <c r="D128" i="2"/>
  <c r="E128" i="2"/>
  <c r="F128" i="2"/>
  <c r="G128" i="2"/>
  <c r="H128" i="2"/>
  <c r="A129" i="2"/>
  <c r="B129" i="2"/>
  <c r="C129" i="2"/>
  <c r="D129" i="2"/>
  <c r="E129" i="2"/>
  <c r="F129" i="2"/>
  <c r="G129" i="2"/>
  <c r="H129" i="2"/>
  <c r="A130" i="2"/>
  <c r="B130" i="2"/>
  <c r="C130" i="2"/>
  <c r="D130" i="2"/>
  <c r="E130" i="2"/>
  <c r="F130" i="2"/>
  <c r="G130" i="2"/>
  <c r="H130" i="2"/>
  <c r="A131" i="2"/>
  <c r="B131" i="2"/>
  <c r="C131" i="2"/>
  <c r="D131" i="2"/>
  <c r="E131" i="2"/>
  <c r="F131" i="2"/>
  <c r="G131" i="2"/>
  <c r="H131" i="2"/>
  <c r="A132" i="2"/>
  <c r="B132" i="2"/>
  <c r="C132" i="2"/>
  <c r="D132" i="2"/>
  <c r="E132" i="2"/>
  <c r="F132" i="2"/>
  <c r="G132" i="2"/>
  <c r="H132" i="2"/>
  <c r="A133" i="2"/>
  <c r="B133" i="2"/>
  <c r="C133" i="2"/>
  <c r="D133" i="2"/>
  <c r="E133" i="2"/>
  <c r="F133" i="2"/>
  <c r="G133" i="2"/>
  <c r="H133" i="2"/>
  <c r="A134" i="2"/>
  <c r="B134" i="2"/>
  <c r="C134" i="2"/>
  <c r="D134" i="2"/>
  <c r="E134" i="2"/>
  <c r="F134" i="2"/>
  <c r="G134" i="2"/>
  <c r="H134" i="2"/>
  <c r="A135" i="2"/>
  <c r="B135" i="2"/>
  <c r="C135" i="2"/>
  <c r="D135" i="2"/>
  <c r="E135" i="2"/>
  <c r="F135" i="2"/>
  <c r="G135" i="2"/>
  <c r="H135" i="2"/>
  <c r="A136" i="2"/>
  <c r="B136" i="2"/>
  <c r="C136" i="2"/>
  <c r="D136" i="2"/>
  <c r="E136" i="2"/>
  <c r="F136" i="2"/>
  <c r="G136" i="2"/>
  <c r="H136" i="2"/>
  <c r="A137" i="2"/>
  <c r="B137" i="2"/>
  <c r="C137" i="2"/>
  <c r="D137" i="2"/>
  <c r="E137" i="2"/>
  <c r="F137" i="2"/>
  <c r="G137" i="2"/>
  <c r="H137" i="2"/>
  <c r="A138" i="2"/>
  <c r="B138" i="2"/>
  <c r="C138" i="2"/>
  <c r="D138" i="2"/>
  <c r="E138" i="2"/>
  <c r="F138" i="2"/>
  <c r="G138" i="2"/>
  <c r="H138" i="2"/>
  <c r="A139" i="2"/>
  <c r="B139" i="2"/>
  <c r="C139" i="2"/>
  <c r="D139" i="2"/>
  <c r="E139" i="2"/>
  <c r="F139" i="2"/>
  <c r="G139" i="2"/>
  <c r="H139" i="2"/>
  <c r="A140" i="2"/>
  <c r="B140" i="2"/>
  <c r="C140" i="2"/>
  <c r="D140" i="2"/>
  <c r="E140" i="2"/>
  <c r="F140" i="2"/>
  <c r="G140" i="2"/>
  <c r="H140" i="2"/>
  <c r="A141" i="2"/>
  <c r="B141" i="2"/>
  <c r="C141" i="2"/>
  <c r="D141" i="2"/>
  <c r="E141" i="2"/>
  <c r="F141" i="2"/>
  <c r="G141" i="2"/>
  <c r="H141" i="2"/>
  <c r="A142" i="2"/>
  <c r="B142" i="2"/>
  <c r="C142" i="2"/>
  <c r="D142" i="2"/>
  <c r="E142" i="2"/>
  <c r="F142" i="2"/>
  <c r="G142" i="2"/>
  <c r="H142" i="2"/>
  <c r="A143" i="2"/>
  <c r="B143" i="2"/>
  <c r="C143" i="2"/>
  <c r="D143" i="2"/>
  <c r="E143" i="2"/>
  <c r="F143" i="2"/>
  <c r="G143" i="2"/>
  <c r="H143" i="2"/>
  <c r="A144" i="2"/>
  <c r="B144" i="2"/>
  <c r="C144" i="2"/>
  <c r="D144" i="2"/>
  <c r="E144" i="2"/>
  <c r="F144" i="2"/>
  <c r="G144" i="2"/>
  <c r="H144" i="2"/>
  <c r="A145" i="2"/>
  <c r="B145" i="2"/>
  <c r="C145" i="2"/>
  <c r="D145" i="2"/>
  <c r="E145" i="2"/>
  <c r="F145" i="2"/>
  <c r="G145" i="2"/>
  <c r="H145" i="2"/>
  <c r="A146" i="2"/>
  <c r="B146" i="2"/>
  <c r="C146" i="2"/>
  <c r="D146" i="2"/>
  <c r="E146" i="2"/>
  <c r="F146" i="2"/>
  <c r="G146" i="2"/>
  <c r="H146" i="2"/>
  <c r="A147" i="2"/>
  <c r="B147" i="2"/>
  <c r="C147" i="2"/>
  <c r="D147" i="2"/>
  <c r="E147" i="2"/>
  <c r="F147" i="2"/>
  <c r="G147" i="2"/>
  <c r="H147" i="2"/>
  <c r="A148" i="2"/>
  <c r="B148" i="2"/>
  <c r="C148" i="2"/>
  <c r="D148" i="2"/>
  <c r="E148" i="2"/>
  <c r="F148" i="2"/>
  <c r="G148" i="2"/>
  <c r="H148" i="2"/>
  <c r="A149" i="2"/>
  <c r="B149" i="2"/>
  <c r="C149" i="2"/>
  <c r="D149" i="2"/>
  <c r="E149" i="2"/>
  <c r="F149" i="2"/>
  <c r="G149" i="2"/>
  <c r="H149" i="2"/>
  <c r="A150" i="2"/>
  <c r="B150" i="2"/>
  <c r="C150" i="2"/>
  <c r="D150" i="2"/>
  <c r="E150" i="2"/>
  <c r="F150" i="2"/>
  <c r="G150" i="2"/>
  <c r="H150" i="2"/>
  <c r="A151" i="2"/>
  <c r="B151" i="2"/>
  <c r="C151" i="2"/>
  <c r="D151" i="2"/>
  <c r="E151" i="2"/>
  <c r="F151" i="2"/>
  <c r="G151" i="2"/>
  <c r="H151" i="2"/>
  <c r="A152" i="2"/>
  <c r="B152" i="2"/>
  <c r="C152" i="2"/>
  <c r="D152" i="2"/>
  <c r="E152" i="2"/>
  <c r="F152" i="2"/>
  <c r="G152" i="2"/>
  <c r="H152" i="2"/>
  <c r="A153" i="2"/>
  <c r="B153" i="2"/>
  <c r="C153" i="2"/>
  <c r="D153" i="2"/>
  <c r="E153" i="2"/>
  <c r="F153" i="2"/>
  <c r="G153" i="2"/>
  <c r="H153" i="2"/>
  <c r="A154" i="2"/>
  <c r="B154" i="2"/>
  <c r="C154" i="2"/>
  <c r="D154" i="2"/>
  <c r="E154" i="2"/>
  <c r="F154" i="2"/>
  <c r="G154" i="2"/>
  <c r="H154" i="2"/>
  <c r="A155" i="2"/>
  <c r="B155" i="2"/>
  <c r="C155" i="2"/>
  <c r="D155" i="2"/>
  <c r="E155" i="2"/>
  <c r="F155" i="2"/>
  <c r="G155" i="2"/>
  <c r="H155" i="2"/>
  <c r="A156" i="2"/>
  <c r="B156" i="2"/>
  <c r="C156" i="2"/>
  <c r="D156" i="2"/>
  <c r="E156" i="2"/>
  <c r="F156" i="2"/>
  <c r="G156" i="2"/>
  <c r="H156" i="2"/>
  <c r="A157" i="2"/>
  <c r="B157" i="2"/>
  <c r="C157" i="2"/>
  <c r="D157" i="2"/>
  <c r="E157" i="2"/>
  <c r="F157" i="2"/>
  <c r="G157" i="2"/>
  <c r="H157" i="2"/>
  <c r="A158" i="2"/>
  <c r="B158" i="2"/>
  <c r="C158" i="2"/>
  <c r="D158" i="2"/>
  <c r="E158" i="2"/>
  <c r="F158" i="2"/>
  <c r="G158" i="2"/>
  <c r="H158" i="2"/>
  <c r="A159" i="2"/>
  <c r="B159" i="2"/>
  <c r="C159" i="2"/>
  <c r="D159" i="2"/>
  <c r="E159" i="2"/>
  <c r="F159" i="2"/>
  <c r="G159" i="2"/>
  <c r="H159" i="2"/>
  <c r="A160" i="2"/>
  <c r="B160" i="2"/>
  <c r="C160" i="2"/>
  <c r="D160" i="2"/>
  <c r="E160" i="2"/>
  <c r="F160" i="2"/>
  <c r="G160" i="2"/>
  <c r="H160" i="2"/>
  <c r="A161" i="2"/>
  <c r="B161" i="2"/>
  <c r="C161" i="2"/>
  <c r="D161" i="2"/>
  <c r="E161" i="2"/>
  <c r="F161" i="2"/>
  <c r="G161" i="2"/>
  <c r="H161" i="2"/>
  <c r="A162" i="2"/>
  <c r="B162" i="2"/>
  <c r="C162" i="2"/>
  <c r="D162" i="2"/>
  <c r="E162" i="2"/>
  <c r="F162" i="2"/>
  <c r="G162" i="2"/>
  <c r="H162" i="2"/>
  <c r="A163" i="2"/>
  <c r="B163" i="2"/>
  <c r="C163" i="2"/>
  <c r="D163" i="2"/>
  <c r="E163" i="2"/>
  <c r="F163" i="2"/>
  <c r="G163" i="2"/>
  <c r="H163" i="2"/>
  <c r="A164" i="2"/>
  <c r="B164" i="2"/>
  <c r="C164" i="2"/>
  <c r="D164" i="2"/>
  <c r="E164" i="2"/>
  <c r="F164" i="2"/>
  <c r="G164" i="2"/>
  <c r="H164" i="2"/>
  <c r="A165" i="2"/>
  <c r="B165" i="2"/>
  <c r="C165" i="2"/>
  <c r="D165" i="2"/>
  <c r="E165" i="2"/>
  <c r="F165" i="2"/>
  <c r="G165" i="2"/>
  <c r="H165" i="2"/>
  <c r="A166" i="2"/>
  <c r="B166" i="2"/>
  <c r="C166" i="2"/>
  <c r="D166" i="2"/>
  <c r="E166" i="2"/>
  <c r="F166" i="2"/>
  <c r="G166" i="2"/>
  <c r="H166" i="2"/>
  <c r="A167" i="2"/>
  <c r="B167" i="2"/>
  <c r="C167" i="2"/>
  <c r="D167" i="2"/>
  <c r="E167" i="2"/>
  <c r="F167" i="2"/>
  <c r="G167" i="2"/>
  <c r="H167" i="2"/>
  <c r="A168" i="2"/>
  <c r="B168" i="2"/>
  <c r="C168" i="2"/>
  <c r="D168" i="2"/>
  <c r="E168" i="2"/>
  <c r="F168" i="2"/>
  <c r="G168" i="2"/>
  <c r="H168" i="2"/>
  <c r="A169" i="2"/>
  <c r="B169" i="2"/>
  <c r="C169" i="2"/>
  <c r="D169" i="2"/>
  <c r="E169" i="2"/>
  <c r="F169" i="2"/>
  <c r="G169" i="2"/>
  <c r="H169" i="2"/>
  <c r="A170" i="2"/>
  <c r="B170" i="2"/>
  <c r="C170" i="2"/>
  <c r="D170" i="2"/>
  <c r="E170" i="2"/>
  <c r="F170" i="2"/>
  <c r="G170" i="2"/>
  <c r="H170" i="2"/>
  <c r="A171" i="2"/>
  <c r="B171" i="2"/>
  <c r="C171" i="2"/>
  <c r="D171" i="2"/>
  <c r="E171" i="2"/>
  <c r="F171" i="2"/>
  <c r="G171" i="2"/>
  <c r="H171" i="2"/>
  <c r="A172" i="2"/>
  <c r="B172" i="2"/>
  <c r="C172" i="2"/>
  <c r="D172" i="2"/>
  <c r="E172" i="2"/>
  <c r="F172" i="2"/>
  <c r="G172" i="2"/>
  <c r="H172" i="2"/>
  <c r="A173" i="2"/>
  <c r="B173" i="2"/>
  <c r="C173" i="2"/>
  <c r="D173" i="2"/>
  <c r="E173" i="2"/>
  <c r="F173" i="2"/>
  <c r="G173" i="2"/>
  <c r="H173" i="2"/>
  <c r="A174" i="2"/>
  <c r="B174" i="2"/>
  <c r="C174" i="2"/>
  <c r="D174" i="2"/>
  <c r="E174" i="2"/>
  <c r="F174" i="2"/>
  <c r="G174" i="2"/>
  <c r="H174" i="2"/>
  <c r="A175" i="2"/>
  <c r="B175" i="2"/>
  <c r="C175" i="2"/>
  <c r="D175" i="2"/>
  <c r="E175" i="2"/>
  <c r="F175" i="2"/>
  <c r="G175" i="2"/>
  <c r="H175" i="2"/>
  <c r="A176" i="2"/>
  <c r="B176" i="2"/>
  <c r="C176" i="2"/>
  <c r="D176" i="2"/>
  <c r="E176" i="2"/>
  <c r="F176" i="2"/>
  <c r="G176" i="2"/>
  <c r="H176" i="2"/>
  <c r="A177" i="2"/>
  <c r="B177" i="2"/>
  <c r="C177" i="2"/>
  <c r="D177" i="2"/>
  <c r="E177" i="2"/>
  <c r="F177" i="2"/>
  <c r="G177" i="2"/>
  <c r="H177" i="2"/>
  <c r="A178" i="2"/>
  <c r="B178" i="2"/>
  <c r="C178" i="2"/>
  <c r="D178" i="2"/>
  <c r="E178" i="2"/>
  <c r="F178" i="2"/>
  <c r="G178" i="2"/>
  <c r="H178" i="2"/>
  <c r="A179" i="2"/>
  <c r="B179" i="2"/>
  <c r="C179" i="2"/>
  <c r="D179" i="2"/>
  <c r="E179" i="2"/>
  <c r="F179" i="2"/>
  <c r="G179" i="2"/>
  <c r="H179" i="2"/>
  <c r="A180" i="2"/>
  <c r="B180" i="2"/>
  <c r="C180" i="2"/>
  <c r="D180" i="2"/>
  <c r="E180" i="2"/>
  <c r="F180" i="2"/>
  <c r="G180" i="2"/>
  <c r="H180" i="2"/>
  <c r="A181" i="2"/>
  <c r="B181" i="2"/>
  <c r="C181" i="2"/>
  <c r="D181" i="2"/>
  <c r="E181" i="2"/>
  <c r="F181" i="2"/>
  <c r="G181" i="2"/>
  <c r="H181" i="2"/>
  <c r="A182" i="2"/>
  <c r="B182" i="2"/>
  <c r="C182" i="2"/>
  <c r="D182" i="2"/>
  <c r="E182" i="2"/>
  <c r="F182" i="2"/>
  <c r="G182" i="2"/>
  <c r="H182" i="2"/>
  <c r="A183" i="2"/>
  <c r="B183" i="2"/>
  <c r="C183" i="2"/>
  <c r="D183" i="2"/>
  <c r="E183" i="2"/>
  <c r="F183" i="2"/>
  <c r="G183" i="2"/>
  <c r="H183" i="2"/>
  <c r="A184" i="2"/>
  <c r="B184" i="2"/>
  <c r="C184" i="2"/>
  <c r="D184" i="2"/>
  <c r="E184" i="2"/>
  <c r="F184" i="2"/>
  <c r="G184" i="2"/>
  <c r="H184" i="2"/>
  <c r="A185" i="2"/>
  <c r="B185" i="2"/>
  <c r="C185" i="2"/>
  <c r="D185" i="2"/>
  <c r="E185" i="2"/>
  <c r="F185" i="2"/>
  <c r="G185" i="2"/>
  <c r="H185" i="2"/>
  <c r="A186" i="2"/>
  <c r="B186" i="2"/>
  <c r="C186" i="2"/>
  <c r="D186" i="2"/>
  <c r="E186" i="2"/>
  <c r="F186" i="2"/>
  <c r="G186" i="2"/>
  <c r="H186" i="2"/>
  <c r="A187" i="2"/>
  <c r="B187" i="2"/>
  <c r="C187" i="2"/>
  <c r="D187" i="2"/>
  <c r="E187" i="2"/>
  <c r="F187" i="2"/>
  <c r="G187" i="2"/>
  <c r="H187" i="2"/>
  <c r="A188" i="2"/>
  <c r="B188" i="2"/>
  <c r="C188" i="2"/>
  <c r="D188" i="2"/>
  <c r="E188" i="2"/>
  <c r="F188" i="2"/>
  <c r="G188" i="2"/>
  <c r="H188" i="2"/>
  <c r="A189" i="2"/>
  <c r="B189" i="2"/>
  <c r="C189" i="2"/>
  <c r="D189" i="2"/>
  <c r="E189" i="2"/>
  <c r="F189" i="2"/>
  <c r="G189" i="2"/>
  <c r="H189" i="2"/>
  <c r="A190" i="2"/>
  <c r="B190" i="2"/>
  <c r="C190" i="2"/>
  <c r="D190" i="2"/>
  <c r="E190" i="2"/>
  <c r="F190" i="2"/>
  <c r="G190" i="2"/>
  <c r="H190" i="2"/>
  <c r="A191" i="2"/>
  <c r="B191" i="2"/>
  <c r="C191" i="2"/>
  <c r="D191" i="2"/>
  <c r="E191" i="2"/>
  <c r="F191" i="2"/>
  <c r="G191" i="2"/>
  <c r="H191" i="2"/>
  <c r="A192" i="2"/>
  <c r="B192" i="2"/>
  <c r="C192" i="2"/>
  <c r="D192" i="2"/>
  <c r="E192" i="2"/>
  <c r="F192" i="2"/>
  <c r="G192" i="2"/>
  <c r="H192" i="2"/>
  <c r="A193" i="2"/>
  <c r="B193" i="2"/>
  <c r="C193" i="2"/>
  <c r="D193" i="2"/>
  <c r="E193" i="2"/>
  <c r="F193" i="2"/>
  <c r="G193" i="2"/>
  <c r="H193" i="2"/>
  <c r="A194" i="2"/>
  <c r="B194" i="2"/>
  <c r="C194" i="2"/>
  <c r="D194" i="2"/>
  <c r="E194" i="2"/>
  <c r="F194" i="2"/>
  <c r="G194" i="2"/>
  <c r="H194" i="2"/>
  <c r="A195" i="2"/>
  <c r="B195" i="2"/>
  <c r="C195" i="2"/>
  <c r="D195" i="2"/>
  <c r="E195" i="2"/>
  <c r="F195" i="2"/>
  <c r="G195" i="2"/>
  <c r="H195" i="2"/>
  <c r="A196" i="2"/>
  <c r="B196" i="2"/>
  <c r="C196" i="2"/>
  <c r="D196" i="2"/>
  <c r="E196" i="2"/>
  <c r="F196" i="2"/>
  <c r="G196" i="2"/>
  <c r="H196" i="2"/>
  <c r="A197" i="2"/>
  <c r="B197" i="2"/>
  <c r="C197" i="2"/>
  <c r="D197" i="2"/>
  <c r="E197" i="2"/>
  <c r="F197" i="2"/>
  <c r="G197" i="2"/>
  <c r="H197" i="2"/>
  <c r="A198" i="2"/>
  <c r="B198" i="2"/>
  <c r="C198" i="2"/>
  <c r="D198" i="2"/>
  <c r="E198" i="2"/>
  <c r="F198" i="2"/>
  <c r="G198" i="2"/>
  <c r="H198" i="2"/>
  <c r="A199" i="2"/>
  <c r="B199" i="2"/>
  <c r="C199" i="2"/>
  <c r="D199" i="2"/>
  <c r="E199" i="2"/>
  <c r="F199" i="2"/>
  <c r="G199" i="2"/>
  <c r="H199" i="2"/>
  <c r="A200" i="2"/>
  <c r="B200" i="2"/>
  <c r="C200" i="2"/>
  <c r="D200" i="2"/>
  <c r="E200" i="2"/>
  <c r="F200" i="2"/>
  <c r="G200" i="2"/>
  <c r="H200" i="2"/>
  <c r="A201" i="2"/>
  <c r="B201" i="2"/>
  <c r="C201" i="2"/>
  <c r="D201" i="2"/>
  <c r="E201" i="2"/>
  <c r="F201" i="2"/>
  <c r="G201" i="2"/>
  <c r="H201" i="2"/>
  <c r="A202" i="2"/>
  <c r="B202" i="2"/>
  <c r="C202" i="2"/>
  <c r="D202" i="2"/>
  <c r="E202" i="2"/>
  <c r="F202" i="2"/>
  <c r="G202" i="2"/>
  <c r="H202" i="2"/>
  <c r="A203" i="2"/>
  <c r="B203" i="2"/>
  <c r="C203" i="2"/>
  <c r="D203" i="2"/>
  <c r="E203" i="2"/>
  <c r="F203" i="2"/>
  <c r="G203" i="2"/>
  <c r="H203" i="2"/>
  <c r="A204" i="2"/>
  <c r="B204" i="2"/>
  <c r="C204" i="2"/>
  <c r="D204" i="2"/>
  <c r="E204" i="2"/>
  <c r="F204" i="2"/>
  <c r="G204" i="2"/>
  <c r="H204" i="2"/>
  <c r="A205" i="2"/>
  <c r="B205" i="2"/>
  <c r="C205" i="2"/>
  <c r="D205" i="2"/>
  <c r="E205" i="2"/>
  <c r="F205" i="2"/>
  <c r="G205" i="2"/>
  <c r="H205" i="2"/>
  <c r="A206" i="2"/>
  <c r="B206" i="2"/>
  <c r="C206" i="2"/>
  <c r="D206" i="2"/>
  <c r="E206" i="2"/>
  <c r="F206" i="2"/>
  <c r="G206" i="2"/>
  <c r="H206" i="2"/>
  <c r="A207" i="2"/>
  <c r="B207" i="2"/>
  <c r="C207" i="2"/>
  <c r="D207" i="2"/>
  <c r="E207" i="2"/>
  <c r="F207" i="2"/>
  <c r="G207" i="2"/>
  <c r="H207" i="2"/>
  <c r="A208" i="2"/>
  <c r="B208" i="2"/>
  <c r="C208" i="2"/>
  <c r="D208" i="2"/>
  <c r="E208" i="2"/>
  <c r="F208" i="2"/>
  <c r="G208" i="2"/>
  <c r="H208" i="2"/>
  <c r="A209" i="2"/>
  <c r="B209" i="2"/>
  <c r="C209" i="2"/>
  <c r="D209" i="2"/>
  <c r="E209" i="2"/>
  <c r="F209" i="2"/>
  <c r="G209" i="2"/>
  <c r="H209" i="2"/>
  <c r="A210" i="2"/>
  <c r="B210" i="2"/>
  <c r="C210" i="2"/>
  <c r="D210" i="2"/>
  <c r="E210" i="2"/>
  <c r="F210" i="2"/>
  <c r="G210" i="2"/>
  <c r="H210" i="2"/>
  <c r="A211" i="2"/>
  <c r="B211" i="2"/>
  <c r="C211" i="2"/>
  <c r="D211" i="2"/>
  <c r="E211" i="2"/>
  <c r="F211" i="2"/>
  <c r="G211" i="2"/>
  <c r="H211" i="2"/>
  <c r="A212" i="2"/>
  <c r="B212" i="2"/>
  <c r="C212" i="2"/>
  <c r="D212" i="2"/>
  <c r="E212" i="2"/>
  <c r="F212" i="2"/>
  <c r="G212" i="2"/>
  <c r="H212" i="2"/>
  <c r="A213" i="2"/>
  <c r="B213" i="2"/>
  <c r="C213" i="2"/>
  <c r="D213" i="2"/>
  <c r="E213" i="2"/>
  <c r="F213" i="2"/>
  <c r="G213" i="2"/>
  <c r="H213" i="2"/>
  <c r="A214" i="2"/>
  <c r="B214" i="2"/>
  <c r="C214" i="2"/>
  <c r="D214" i="2"/>
  <c r="E214" i="2"/>
  <c r="F214" i="2"/>
  <c r="G214" i="2"/>
  <c r="H214" i="2"/>
  <c r="A215" i="2"/>
  <c r="B215" i="2"/>
  <c r="C215" i="2"/>
  <c r="D215" i="2"/>
  <c r="E215" i="2"/>
  <c r="F215" i="2"/>
  <c r="G215" i="2"/>
  <c r="H215" i="2"/>
  <c r="A216" i="2"/>
  <c r="B216" i="2"/>
  <c r="C216" i="2"/>
  <c r="D216" i="2"/>
  <c r="E216" i="2"/>
  <c r="F216" i="2"/>
  <c r="G216" i="2"/>
  <c r="H216" i="2"/>
  <c r="A217" i="2"/>
  <c r="B217" i="2"/>
  <c r="C217" i="2"/>
  <c r="D217" i="2"/>
  <c r="E217" i="2"/>
  <c r="F217" i="2"/>
  <c r="G217" i="2"/>
  <c r="H217" i="2"/>
  <c r="A218" i="2"/>
  <c r="B218" i="2"/>
  <c r="C218" i="2"/>
  <c r="D218" i="2"/>
  <c r="E218" i="2"/>
  <c r="F218" i="2"/>
  <c r="G218" i="2"/>
  <c r="H218" i="2"/>
  <c r="A219" i="2"/>
  <c r="B219" i="2"/>
  <c r="C219" i="2"/>
  <c r="D219" i="2"/>
  <c r="E219" i="2"/>
  <c r="F219" i="2"/>
  <c r="G219" i="2"/>
  <c r="H219" i="2"/>
  <c r="A220" i="2"/>
  <c r="B220" i="2"/>
  <c r="C220" i="2"/>
  <c r="D220" i="2"/>
  <c r="E220" i="2"/>
  <c r="F220" i="2"/>
  <c r="G220" i="2"/>
  <c r="H220" i="2"/>
  <c r="A221" i="2"/>
  <c r="B221" i="2"/>
  <c r="C221" i="2"/>
  <c r="D221" i="2"/>
  <c r="E221" i="2"/>
  <c r="F221" i="2"/>
  <c r="G221" i="2"/>
  <c r="H221" i="2"/>
  <c r="A222" i="2"/>
  <c r="B222" i="2"/>
  <c r="C222" i="2"/>
  <c r="D222" i="2"/>
  <c r="E222" i="2"/>
  <c r="F222" i="2"/>
  <c r="G222" i="2"/>
  <c r="H222" i="2"/>
  <c r="A223" i="2"/>
  <c r="B223" i="2"/>
  <c r="C223" i="2"/>
  <c r="D223" i="2"/>
  <c r="E223" i="2"/>
  <c r="F223" i="2"/>
  <c r="G223" i="2"/>
  <c r="H223" i="2"/>
  <c r="A224" i="2"/>
  <c r="B224" i="2"/>
  <c r="C224" i="2"/>
  <c r="D224" i="2"/>
  <c r="E224" i="2"/>
  <c r="F224" i="2"/>
  <c r="G224" i="2"/>
  <c r="H224" i="2"/>
  <c r="A225" i="2"/>
  <c r="B225" i="2"/>
  <c r="C225" i="2"/>
  <c r="D225" i="2"/>
  <c r="E225" i="2"/>
  <c r="F225" i="2"/>
  <c r="G225" i="2"/>
  <c r="H225" i="2"/>
  <c r="A226" i="2"/>
  <c r="B226" i="2"/>
  <c r="C226" i="2"/>
  <c r="D226" i="2"/>
  <c r="E226" i="2"/>
  <c r="F226" i="2"/>
  <c r="G226" i="2"/>
  <c r="H226" i="2"/>
  <c r="A227" i="2"/>
  <c r="B227" i="2"/>
  <c r="C227" i="2"/>
  <c r="D227" i="2"/>
  <c r="E227" i="2"/>
  <c r="F227" i="2"/>
  <c r="G227" i="2"/>
  <c r="H227" i="2"/>
  <c r="A228" i="2"/>
  <c r="B228" i="2"/>
  <c r="C228" i="2"/>
  <c r="D228" i="2"/>
  <c r="E228" i="2"/>
  <c r="F228" i="2"/>
  <c r="G228" i="2"/>
  <c r="H228" i="2"/>
  <c r="A229" i="2"/>
  <c r="B229" i="2"/>
  <c r="C229" i="2"/>
  <c r="D229" i="2"/>
  <c r="E229" i="2"/>
  <c r="F229" i="2"/>
  <c r="G229" i="2"/>
  <c r="H229" i="2"/>
  <c r="A230" i="2"/>
  <c r="B230" i="2"/>
  <c r="C230" i="2"/>
  <c r="D230" i="2"/>
  <c r="E230" i="2"/>
  <c r="F230" i="2"/>
  <c r="G230" i="2"/>
  <c r="H230" i="2"/>
  <c r="A231" i="2"/>
  <c r="B231" i="2"/>
  <c r="C231" i="2"/>
  <c r="D231" i="2"/>
  <c r="E231" i="2"/>
  <c r="F231" i="2"/>
  <c r="G231" i="2"/>
  <c r="H231" i="2"/>
  <c r="A232" i="2"/>
  <c r="B232" i="2"/>
  <c r="C232" i="2"/>
  <c r="D232" i="2"/>
  <c r="E232" i="2"/>
  <c r="F232" i="2"/>
  <c r="G232" i="2"/>
  <c r="H232" i="2"/>
  <c r="A233" i="2"/>
  <c r="B233" i="2"/>
  <c r="C233" i="2"/>
  <c r="D233" i="2"/>
  <c r="E233" i="2"/>
  <c r="F233" i="2"/>
  <c r="G233" i="2"/>
  <c r="H233" i="2"/>
  <c r="A234" i="2"/>
  <c r="B234" i="2"/>
  <c r="C234" i="2"/>
  <c r="D234" i="2"/>
  <c r="E234" i="2"/>
  <c r="F234" i="2"/>
  <c r="G234" i="2"/>
  <c r="H234" i="2"/>
  <c r="A235" i="2"/>
  <c r="B235" i="2"/>
  <c r="C235" i="2"/>
  <c r="D235" i="2"/>
  <c r="E235" i="2"/>
  <c r="F235" i="2"/>
  <c r="G235" i="2"/>
  <c r="H235" i="2"/>
  <c r="A236" i="2"/>
  <c r="B236" i="2"/>
  <c r="C236" i="2"/>
  <c r="D236" i="2"/>
  <c r="E236" i="2"/>
  <c r="F236" i="2"/>
  <c r="G236" i="2"/>
  <c r="H236" i="2"/>
  <c r="A237" i="2"/>
  <c r="B237" i="2"/>
  <c r="C237" i="2"/>
  <c r="D237" i="2"/>
  <c r="E237" i="2"/>
  <c r="F237" i="2"/>
  <c r="G237" i="2"/>
  <c r="H237" i="2"/>
  <c r="A238" i="2"/>
  <c r="B238" i="2"/>
  <c r="C238" i="2"/>
  <c r="D238" i="2"/>
  <c r="E238" i="2"/>
  <c r="F238" i="2"/>
  <c r="G238" i="2"/>
  <c r="H238" i="2"/>
  <c r="A239" i="2"/>
  <c r="B239" i="2"/>
  <c r="C239" i="2"/>
  <c r="D239" i="2"/>
  <c r="E239" i="2"/>
  <c r="F239" i="2"/>
  <c r="G239" i="2"/>
  <c r="H239" i="2"/>
  <c r="A240" i="2"/>
  <c r="B240" i="2"/>
  <c r="C240" i="2"/>
  <c r="D240" i="2"/>
  <c r="E240" i="2"/>
  <c r="F240" i="2"/>
  <c r="G240" i="2"/>
  <c r="H240" i="2"/>
  <c r="A241" i="2"/>
  <c r="B241" i="2"/>
  <c r="C241" i="2"/>
  <c r="D241" i="2"/>
  <c r="E241" i="2"/>
  <c r="F241" i="2"/>
  <c r="G241" i="2"/>
  <c r="H241" i="2"/>
  <c r="A242" i="2"/>
  <c r="B242" i="2"/>
  <c r="C242" i="2"/>
  <c r="D242" i="2"/>
  <c r="E242" i="2"/>
  <c r="F242" i="2"/>
  <c r="G242" i="2"/>
  <c r="H242" i="2"/>
  <c r="A243" i="2"/>
  <c r="B243" i="2"/>
  <c r="C243" i="2"/>
  <c r="D243" i="2"/>
  <c r="E243" i="2"/>
  <c r="F243" i="2"/>
  <c r="G243" i="2"/>
  <c r="H243" i="2"/>
  <c r="A244" i="2"/>
  <c r="B244" i="2"/>
  <c r="C244" i="2"/>
  <c r="D244" i="2"/>
  <c r="E244" i="2"/>
  <c r="F244" i="2"/>
  <c r="G244" i="2"/>
  <c r="H244" i="2"/>
  <c r="A245" i="2"/>
  <c r="B245" i="2"/>
  <c r="C245" i="2"/>
  <c r="D245" i="2"/>
  <c r="E245" i="2"/>
  <c r="F245" i="2"/>
  <c r="G245" i="2"/>
  <c r="H245" i="2"/>
  <c r="A246" i="2"/>
  <c r="B246" i="2"/>
  <c r="C246" i="2"/>
  <c r="D246" i="2"/>
  <c r="E246" i="2"/>
  <c r="F246" i="2"/>
  <c r="G246" i="2"/>
  <c r="H246" i="2"/>
  <c r="A247" i="2"/>
  <c r="B247" i="2"/>
  <c r="C247" i="2"/>
  <c r="D247" i="2"/>
  <c r="E247" i="2"/>
  <c r="F247" i="2"/>
  <c r="G247" i="2"/>
  <c r="H247" i="2"/>
  <c r="A248" i="2"/>
  <c r="B248" i="2"/>
  <c r="C248" i="2"/>
  <c r="D248" i="2"/>
  <c r="E248" i="2"/>
  <c r="F248" i="2"/>
  <c r="G248" i="2"/>
  <c r="H248" i="2"/>
  <c r="A249" i="2"/>
  <c r="B249" i="2"/>
  <c r="C249" i="2"/>
  <c r="D249" i="2"/>
  <c r="E249" i="2"/>
  <c r="F249" i="2"/>
  <c r="G249" i="2"/>
  <c r="H249" i="2"/>
  <c r="A250" i="2"/>
  <c r="B250" i="2"/>
  <c r="C250" i="2"/>
  <c r="D250" i="2"/>
  <c r="E250" i="2"/>
  <c r="F250" i="2"/>
  <c r="G250" i="2"/>
  <c r="H250" i="2"/>
  <c r="A251" i="2"/>
  <c r="B251" i="2"/>
  <c r="C251" i="2"/>
  <c r="D251" i="2"/>
  <c r="E251" i="2"/>
  <c r="F251" i="2"/>
  <c r="G251" i="2"/>
  <c r="H251" i="2"/>
  <c r="A252" i="2"/>
  <c r="B252" i="2"/>
  <c r="C252" i="2"/>
  <c r="D252" i="2"/>
  <c r="E252" i="2"/>
  <c r="F252" i="2"/>
  <c r="G252" i="2"/>
  <c r="H252" i="2"/>
  <c r="A253" i="2"/>
  <c r="B253" i="2"/>
  <c r="C253" i="2"/>
  <c r="D253" i="2"/>
  <c r="E253" i="2"/>
  <c r="F253" i="2"/>
  <c r="G253" i="2"/>
  <c r="H253" i="2"/>
  <c r="A254" i="2"/>
  <c r="B254" i="2"/>
  <c r="C254" i="2"/>
  <c r="D254" i="2"/>
  <c r="E254" i="2"/>
  <c r="F254" i="2"/>
  <c r="G254" i="2"/>
  <c r="H254" i="2"/>
  <c r="A255" i="2"/>
  <c r="B255" i="2"/>
  <c r="C255" i="2"/>
  <c r="D255" i="2"/>
  <c r="E255" i="2"/>
  <c r="F255" i="2"/>
  <c r="G255" i="2"/>
  <c r="H255" i="2"/>
  <c r="A256" i="2"/>
  <c r="B256" i="2"/>
  <c r="C256" i="2"/>
  <c r="D256" i="2"/>
  <c r="E256" i="2"/>
  <c r="F256" i="2"/>
  <c r="G256" i="2"/>
  <c r="H256" i="2"/>
  <c r="A257" i="2"/>
  <c r="B257" i="2"/>
  <c r="C257" i="2"/>
  <c r="D257" i="2"/>
  <c r="E257" i="2"/>
  <c r="F257" i="2"/>
  <c r="G257" i="2"/>
  <c r="H257" i="2"/>
  <c r="A258" i="2"/>
  <c r="B258" i="2"/>
  <c r="C258" i="2"/>
  <c r="D258" i="2"/>
  <c r="E258" i="2"/>
  <c r="F258" i="2"/>
  <c r="G258" i="2"/>
  <c r="H258" i="2"/>
  <c r="A259" i="2"/>
  <c r="B259" i="2"/>
  <c r="C259" i="2"/>
  <c r="D259" i="2"/>
  <c r="E259" i="2"/>
  <c r="F259" i="2"/>
  <c r="G259" i="2"/>
  <c r="H259" i="2"/>
  <c r="A260" i="2"/>
  <c r="B260" i="2"/>
  <c r="C260" i="2"/>
  <c r="D260" i="2"/>
  <c r="E260" i="2"/>
  <c r="F260" i="2"/>
  <c r="G260" i="2"/>
  <c r="H260" i="2"/>
  <c r="A261" i="2"/>
  <c r="B261" i="2"/>
  <c r="C261" i="2"/>
  <c r="D261" i="2"/>
  <c r="E261" i="2"/>
  <c r="F261" i="2"/>
  <c r="G261" i="2"/>
  <c r="H261" i="2"/>
  <c r="A262" i="2"/>
  <c r="B262" i="2"/>
  <c r="C262" i="2"/>
  <c r="D262" i="2"/>
  <c r="E262" i="2"/>
  <c r="F262" i="2"/>
  <c r="G262" i="2"/>
  <c r="H262" i="2"/>
  <c r="A263" i="2"/>
  <c r="B263" i="2"/>
  <c r="C263" i="2"/>
  <c r="D263" i="2"/>
  <c r="E263" i="2"/>
  <c r="F263" i="2"/>
  <c r="G263" i="2"/>
  <c r="H263" i="2"/>
  <c r="A264" i="2"/>
  <c r="B264" i="2"/>
  <c r="C264" i="2"/>
  <c r="D264" i="2"/>
  <c r="E264" i="2"/>
  <c r="F264" i="2"/>
  <c r="G264" i="2"/>
  <c r="H264" i="2"/>
  <c r="A265" i="2"/>
  <c r="B265" i="2"/>
  <c r="C265" i="2"/>
  <c r="D265" i="2"/>
  <c r="E265" i="2"/>
  <c r="F265" i="2"/>
  <c r="G265" i="2"/>
  <c r="H265" i="2"/>
  <c r="A266" i="2"/>
  <c r="B266" i="2"/>
  <c r="C266" i="2"/>
  <c r="D266" i="2"/>
  <c r="E266" i="2"/>
  <c r="F266" i="2"/>
  <c r="G266" i="2"/>
  <c r="H266" i="2"/>
  <c r="A267" i="2"/>
  <c r="B267" i="2"/>
  <c r="C267" i="2"/>
  <c r="D267" i="2"/>
  <c r="E267" i="2"/>
  <c r="F267" i="2"/>
  <c r="G267" i="2"/>
  <c r="H267" i="2"/>
  <c r="A268" i="2"/>
  <c r="B268" i="2"/>
  <c r="C268" i="2"/>
  <c r="D268" i="2"/>
  <c r="E268" i="2"/>
  <c r="F268" i="2"/>
  <c r="G268" i="2"/>
  <c r="H268" i="2"/>
  <c r="A269" i="2"/>
  <c r="B269" i="2"/>
  <c r="C269" i="2"/>
  <c r="D269" i="2"/>
  <c r="E269" i="2"/>
  <c r="F269" i="2"/>
  <c r="G269" i="2"/>
  <c r="H269" i="2"/>
  <c r="A270" i="2"/>
  <c r="B270" i="2"/>
  <c r="C270" i="2"/>
  <c r="D270" i="2"/>
  <c r="E270" i="2"/>
  <c r="F270" i="2"/>
  <c r="G270" i="2"/>
  <c r="H270" i="2"/>
  <c r="A271" i="2"/>
  <c r="B271" i="2"/>
  <c r="C271" i="2"/>
  <c r="D271" i="2"/>
  <c r="E271" i="2"/>
  <c r="F271" i="2"/>
  <c r="G271" i="2"/>
  <c r="H271" i="2"/>
  <c r="A272" i="2"/>
  <c r="B272" i="2"/>
  <c r="C272" i="2"/>
  <c r="D272" i="2"/>
  <c r="E272" i="2"/>
  <c r="F272" i="2"/>
  <c r="G272" i="2"/>
  <c r="H272" i="2"/>
  <c r="A273" i="2"/>
  <c r="B273" i="2"/>
  <c r="C273" i="2"/>
  <c r="D273" i="2"/>
  <c r="E273" i="2"/>
  <c r="F273" i="2"/>
  <c r="G273" i="2"/>
  <c r="H273" i="2"/>
  <c r="A274" i="2"/>
  <c r="B274" i="2"/>
  <c r="C274" i="2"/>
  <c r="D274" i="2"/>
  <c r="E274" i="2"/>
  <c r="F274" i="2"/>
  <c r="G274" i="2"/>
  <c r="H274" i="2"/>
  <c r="A275" i="2"/>
  <c r="B275" i="2"/>
  <c r="C275" i="2"/>
  <c r="D275" i="2"/>
  <c r="E275" i="2"/>
  <c r="F275" i="2"/>
  <c r="G275" i="2"/>
  <c r="H275" i="2"/>
  <c r="A276" i="2"/>
  <c r="B276" i="2"/>
  <c r="C276" i="2"/>
  <c r="D276" i="2"/>
  <c r="E276" i="2"/>
  <c r="F276" i="2"/>
  <c r="G276" i="2"/>
  <c r="H276" i="2"/>
  <c r="A277" i="2"/>
  <c r="B277" i="2"/>
  <c r="C277" i="2"/>
  <c r="D277" i="2"/>
  <c r="E277" i="2"/>
  <c r="F277" i="2"/>
  <c r="G277" i="2"/>
  <c r="H277" i="2"/>
  <c r="A278" i="2"/>
  <c r="B278" i="2"/>
  <c r="C278" i="2"/>
  <c r="D278" i="2"/>
  <c r="E278" i="2"/>
  <c r="F278" i="2"/>
  <c r="G278" i="2"/>
  <c r="H278" i="2"/>
  <c r="A279" i="2"/>
  <c r="B279" i="2"/>
  <c r="C279" i="2"/>
  <c r="D279" i="2"/>
  <c r="E279" i="2"/>
  <c r="F279" i="2"/>
  <c r="G279" i="2"/>
  <c r="H279" i="2"/>
  <c r="A280" i="2"/>
  <c r="B280" i="2"/>
  <c r="C280" i="2"/>
  <c r="D280" i="2"/>
  <c r="E280" i="2"/>
  <c r="F280" i="2"/>
  <c r="G280" i="2"/>
  <c r="H280" i="2"/>
  <c r="A281" i="2"/>
  <c r="B281" i="2"/>
  <c r="C281" i="2"/>
  <c r="D281" i="2"/>
  <c r="E281" i="2"/>
  <c r="F281" i="2"/>
  <c r="G281" i="2"/>
  <c r="H281" i="2"/>
  <c r="A282" i="2"/>
  <c r="B282" i="2"/>
  <c r="C282" i="2"/>
  <c r="D282" i="2"/>
  <c r="E282" i="2"/>
  <c r="F282" i="2"/>
  <c r="G282" i="2"/>
  <c r="H282" i="2"/>
  <c r="A283" i="2"/>
  <c r="B283" i="2"/>
  <c r="C283" i="2"/>
  <c r="D283" i="2"/>
  <c r="E283" i="2"/>
  <c r="F283" i="2"/>
  <c r="G283" i="2"/>
  <c r="H283" i="2"/>
  <c r="A284" i="2"/>
  <c r="B284" i="2"/>
  <c r="C284" i="2"/>
  <c r="D284" i="2"/>
  <c r="E284" i="2"/>
  <c r="F284" i="2"/>
  <c r="G284" i="2"/>
  <c r="H284" i="2"/>
  <c r="A285" i="2"/>
  <c r="B285" i="2"/>
  <c r="C285" i="2"/>
  <c r="D285" i="2"/>
  <c r="E285" i="2"/>
  <c r="F285" i="2"/>
  <c r="G285" i="2"/>
  <c r="H285" i="2"/>
  <c r="A286" i="2"/>
  <c r="B286" i="2"/>
  <c r="C286" i="2"/>
  <c r="D286" i="2"/>
  <c r="E286" i="2"/>
  <c r="F286" i="2"/>
  <c r="G286" i="2"/>
  <c r="H286" i="2"/>
  <c r="A287" i="2"/>
  <c r="B287" i="2"/>
  <c r="C287" i="2"/>
  <c r="D287" i="2"/>
  <c r="E287" i="2"/>
  <c r="F287" i="2"/>
  <c r="G287" i="2"/>
  <c r="H287" i="2"/>
  <c r="A288" i="2"/>
  <c r="B288" i="2"/>
  <c r="C288" i="2"/>
  <c r="D288" i="2"/>
  <c r="E288" i="2"/>
  <c r="F288" i="2"/>
  <c r="G288" i="2"/>
  <c r="H288" i="2"/>
  <c r="A289" i="2"/>
  <c r="B289" i="2"/>
  <c r="C289" i="2"/>
  <c r="D289" i="2"/>
  <c r="E289" i="2"/>
  <c r="F289" i="2"/>
  <c r="G289" i="2"/>
  <c r="H289" i="2"/>
  <c r="A290" i="2"/>
  <c r="B290" i="2"/>
  <c r="C290" i="2"/>
  <c r="D290" i="2"/>
  <c r="E290" i="2"/>
  <c r="F290" i="2"/>
  <c r="G290" i="2"/>
  <c r="H290" i="2"/>
  <c r="A291" i="2"/>
  <c r="B291" i="2"/>
  <c r="C291" i="2"/>
  <c r="D291" i="2"/>
  <c r="E291" i="2"/>
  <c r="F291" i="2"/>
  <c r="G291" i="2"/>
  <c r="H291" i="2"/>
  <c r="A292" i="2"/>
  <c r="B292" i="2"/>
  <c r="C292" i="2"/>
  <c r="D292" i="2"/>
  <c r="E292" i="2"/>
  <c r="F292" i="2"/>
  <c r="G292" i="2"/>
  <c r="H292" i="2"/>
  <c r="A293" i="2"/>
  <c r="B293" i="2"/>
  <c r="C293" i="2"/>
  <c r="D293" i="2"/>
  <c r="E293" i="2"/>
  <c r="F293" i="2"/>
  <c r="G293" i="2"/>
  <c r="H293" i="2"/>
  <c r="A294" i="2"/>
  <c r="B294" i="2"/>
  <c r="C294" i="2"/>
  <c r="D294" i="2"/>
  <c r="E294" i="2"/>
  <c r="F294" i="2"/>
  <c r="G294" i="2"/>
  <c r="H294" i="2"/>
  <c r="A295" i="2"/>
  <c r="B295" i="2"/>
  <c r="C295" i="2"/>
  <c r="D295" i="2"/>
  <c r="E295" i="2"/>
  <c r="F295" i="2"/>
  <c r="G295" i="2"/>
  <c r="H295" i="2"/>
  <c r="A296" i="2"/>
  <c r="B296" i="2"/>
  <c r="C296" i="2"/>
  <c r="D296" i="2"/>
  <c r="E296" i="2"/>
  <c r="F296" i="2"/>
  <c r="G296" i="2"/>
  <c r="H296" i="2"/>
  <c r="A297" i="2"/>
  <c r="B297" i="2"/>
  <c r="C297" i="2"/>
  <c r="D297" i="2"/>
  <c r="E297" i="2"/>
  <c r="F297" i="2"/>
  <c r="G297" i="2"/>
  <c r="H297" i="2"/>
  <c r="A298" i="2"/>
  <c r="B298" i="2"/>
  <c r="C298" i="2"/>
  <c r="D298" i="2"/>
  <c r="E298" i="2"/>
  <c r="F298" i="2"/>
  <c r="G298" i="2"/>
  <c r="H298" i="2"/>
  <c r="A299" i="2"/>
  <c r="B299" i="2"/>
  <c r="C299" i="2"/>
  <c r="D299" i="2"/>
  <c r="E299" i="2"/>
  <c r="F299" i="2"/>
  <c r="G299" i="2"/>
  <c r="H299" i="2"/>
  <c r="A300" i="2"/>
  <c r="B300" i="2"/>
  <c r="C300" i="2"/>
  <c r="D300" i="2"/>
  <c r="E300" i="2"/>
  <c r="F300" i="2"/>
  <c r="G300" i="2"/>
  <c r="H300" i="2"/>
  <c r="A301" i="2"/>
  <c r="B301" i="2"/>
  <c r="C301" i="2"/>
  <c r="D301" i="2"/>
  <c r="E301" i="2"/>
  <c r="F301" i="2"/>
  <c r="G301" i="2"/>
  <c r="H301" i="2"/>
  <c r="A302" i="2"/>
  <c r="B302" i="2"/>
  <c r="C302" i="2"/>
  <c r="D302" i="2"/>
  <c r="E302" i="2"/>
  <c r="F302" i="2"/>
  <c r="G302" i="2"/>
  <c r="H302" i="2"/>
  <c r="A303" i="2"/>
  <c r="B303" i="2"/>
  <c r="C303" i="2"/>
  <c r="D303" i="2"/>
  <c r="E303" i="2"/>
  <c r="F303" i="2"/>
  <c r="G303" i="2"/>
  <c r="H303" i="2"/>
  <c r="A304" i="2"/>
  <c r="B304" i="2"/>
  <c r="C304" i="2"/>
  <c r="D304" i="2"/>
  <c r="E304" i="2"/>
  <c r="F304" i="2"/>
  <c r="G304" i="2"/>
  <c r="H304" i="2"/>
  <c r="A305" i="2"/>
  <c r="B305" i="2"/>
  <c r="C305" i="2"/>
  <c r="D305" i="2"/>
  <c r="E305" i="2"/>
  <c r="F305" i="2"/>
  <c r="G305" i="2"/>
  <c r="H305" i="2"/>
  <c r="A306" i="2"/>
  <c r="B306" i="2"/>
  <c r="C306" i="2"/>
  <c r="D306" i="2"/>
  <c r="E306" i="2"/>
  <c r="F306" i="2"/>
  <c r="G306" i="2"/>
  <c r="H306" i="2"/>
  <c r="A307" i="2"/>
  <c r="B307" i="2"/>
  <c r="C307" i="2"/>
  <c r="D307" i="2"/>
  <c r="E307" i="2"/>
  <c r="F307" i="2"/>
  <c r="G307" i="2"/>
  <c r="H307" i="2"/>
  <c r="A308" i="2"/>
  <c r="B308" i="2"/>
  <c r="C308" i="2"/>
  <c r="D308" i="2"/>
  <c r="E308" i="2"/>
  <c r="F308" i="2"/>
  <c r="G308" i="2"/>
  <c r="H308" i="2"/>
  <c r="A309" i="2"/>
  <c r="B309" i="2"/>
  <c r="C309" i="2"/>
  <c r="D309" i="2"/>
  <c r="E309" i="2"/>
  <c r="F309" i="2"/>
  <c r="G309" i="2"/>
  <c r="H309" i="2"/>
  <c r="A310" i="2"/>
  <c r="B310" i="2"/>
  <c r="C310" i="2"/>
  <c r="D310" i="2"/>
  <c r="E310" i="2"/>
  <c r="F310" i="2"/>
  <c r="G310" i="2"/>
  <c r="H310" i="2"/>
  <c r="A311" i="2"/>
  <c r="B311" i="2"/>
  <c r="C311" i="2"/>
  <c r="D311" i="2"/>
  <c r="E311" i="2"/>
  <c r="F311" i="2"/>
  <c r="G311" i="2"/>
  <c r="H311" i="2"/>
  <c r="A312" i="2"/>
  <c r="B312" i="2"/>
  <c r="C312" i="2"/>
  <c r="D312" i="2"/>
  <c r="E312" i="2"/>
  <c r="F312" i="2"/>
  <c r="G312" i="2"/>
  <c r="H312" i="2"/>
  <c r="A313" i="2"/>
  <c r="B313" i="2"/>
  <c r="C313" i="2"/>
  <c r="D313" i="2"/>
  <c r="E313" i="2"/>
  <c r="F313" i="2"/>
  <c r="G313" i="2"/>
  <c r="H313" i="2"/>
  <c r="A314" i="2"/>
  <c r="B314" i="2"/>
  <c r="C314" i="2"/>
  <c r="D314" i="2"/>
  <c r="E314" i="2"/>
  <c r="F314" i="2"/>
  <c r="G314" i="2"/>
  <c r="H314" i="2"/>
  <c r="A315" i="2"/>
  <c r="B315" i="2"/>
  <c r="C315" i="2"/>
  <c r="D315" i="2"/>
  <c r="E315" i="2"/>
  <c r="F315" i="2"/>
  <c r="G315" i="2"/>
  <c r="H315" i="2"/>
  <c r="A316" i="2"/>
  <c r="B316" i="2"/>
  <c r="C316" i="2"/>
  <c r="D316" i="2"/>
  <c r="E316" i="2"/>
  <c r="F316" i="2"/>
  <c r="G316" i="2"/>
  <c r="H316" i="2"/>
  <c r="A317" i="2"/>
  <c r="B317" i="2"/>
  <c r="C317" i="2"/>
  <c r="D317" i="2"/>
  <c r="E317" i="2"/>
  <c r="F317" i="2"/>
  <c r="G317" i="2"/>
  <c r="H317" i="2"/>
  <c r="A318" i="2"/>
  <c r="B318" i="2"/>
  <c r="C318" i="2"/>
  <c r="D318" i="2"/>
  <c r="E318" i="2"/>
  <c r="F318" i="2"/>
  <c r="G318" i="2"/>
  <c r="H318" i="2"/>
  <c r="A319" i="2"/>
  <c r="B319" i="2"/>
  <c r="C319" i="2"/>
  <c r="D319" i="2"/>
  <c r="E319" i="2"/>
  <c r="F319" i="2"/>
  <c r="G319" i="2"/>
  <c r="H319" i="2"/>
  <c r="A320" i="2"/>
  <c r="B320" i="2"/>
  <c r="C320" i="2"/>
  <c r="D320" i="2"/>
  <c r="E320" i="2"/>
  <c r="F320" i="2"/>
  <c r="G320" i="2"/>
  <c r="H320" i="2"/>
  <c r="A321" i="2"/>
  <c r="B321" i="2"/>
  <c r="C321" i="2"/>
  <c r="D321" i="2"/>
  <c r="E321" i="2"/>
  <c r="F321" i="2"/>
  <c r="G321" i="2"/>
  <c r="H321" i="2"/>
  <c r="A322" i="2"/>
  <c r="B322" i="2"/>
  <c r="C322" i="2"/>
  <c r="D322" i="2"/>
  <c r="E322" i="2"/>
  <c r="F322" i="2"/>
  <c r="G322" i="2"/>
  <c r="H322" i="2"/>
  <c r="A323" i="2"/>
  <c r="B323" i="2"/>
  <c r="C323" i="2"/>
  <c r="D323" i="2"/>
  <c r="E323" i="2"/>
  <c r="F323" i="2"/>
  <c r="G323" i="2"/>
  <c r="H323" i="2"/>
  <c r="A324" i="2"/>
  <c r="B324" i="2"/>
  <c r="C324" i="2"/>
  <c r="D324" i="2"/>
  <c r="E324" i="2"/>
  <c r="F324" i="2"/>
  <c r="G324" i="2"/>
  <c r="H324" i="2"/>
  <c r="A325" i="2"/>
  <c r="B325" i="2"/>
  <c r="C325" i="2"/>
  <c r="D325" i="2"/>
  <c r="E325" i="2"/>
  <c r="F325" i="2"/>
  <c r="G325" i="2"/>
  <c r="H325" i="2"/>
  <c r="A326" i="2"/>
  <c r="B326" i="2"/>
  <c r="C326" i="2"/>
  <c r="D326" i="2"/>
  <c r="E326" i="2"/>
  <c r="F326" i="2"/>
  <c r="G326" i="2"/>
  <c r="H326" i="2"/>
  <c r="A327" i="2"/>
  <c r="B327" i="2"/>
  <c r="C327" i="2"/>
  <c r="D327" i="2"/>
  <c r="E327" i="2"/>
  <c r="F327" i="2"/>
  <c r="G327" i="2"/>
  <c r="H327" i="2"/>
  <c r="A328" i="2"/>
  <c r="B328" i="2"/>
  <c r="C328" i="2"/>
  <c r="D328" i="2"/>
  <c r="E328" i="2"/>
  <c r="F328" i="2"/>
  <c r="G328" i="2"/>
  <c r="H328" i="2"/>
  <c r="A329" i="2"/>
  <c r="B329" i="2"/>
  <c r="C329" i="2"/>
  <c r="D329" i="2"/>
  <c r="E329" i="2"/>
  <c r="F329" i="2"/>
  <c r="G329" i="2"/>
  <c r="H329" i="2"/>
  <c r="A330" i="2"/>
  <c r="B330" i="2"/>
  <c r="C330" i="2"/>
  <c r="D330" i="2"/>
  <c r="E330" i="2"/>
  <c r="F330" i="2"/>
  <c r="G330" i="2"/>
  <c r="H330" i="2"/>
  <c r="A331" i="2"/>
  <c r="B331" i="2"/>
  <c r="C331" i="2"/>
  <c r="D331" i="2"/>
  <c r="E331" i="2"/>
  <c r="F331" i="2"/>
  <c r="G331" i="2"/>
  <c r="H331" i="2"/>
  <c r="A332" i="2"/>
  <c r="B332" i="2"/>
  <c r="C332" i="2"/>
  <c r="D332" i="2"/>
  <c r="E332" i="2"/>
  <c r="F332" i="2"/>
  <c r="G332" i="2"/>
  <c r="H332" i="2"/>
  <c r="A333" i="2"/>
  <c r="B333" i="2"/>
  <c r="C333" i="2"/>
  <c r="D333" i="2"/>
  <c r="E333" i="2"/>
  <c r="F333" i="2"/>
  <c r="G333" i="2"/>
  <c r="H333" i="2"/>
  <c r="A334" i="2"/>
  <c r="B334" i="2"/>
  <c r="C334" i="2"/>
  <c r="D334" i="2"/>
  <c r="E334" i="2"/>
  <c r="F334" i="2"/>
  <c r="G334" i="2"/>
  <c r="H334" i="2"/>
  <c r="A335" i="2"/>
  <c r="B335" i="2"/>
  <c r="C335" i="2"/>
  <c r="D335" i="2"/>
  <c r="E335" i="2"/>
  <c r="F335" i="2"/>
  <c r="G335" i="2"/>
  <c r="H335" i="2"/>
  <c r="A336" i="2"/>
  <c r="B336" i="2"/>
  <c r="C336" i="2"/>
  <c r="D336" i="2"/>
  <c r="E336" i="2"/>
  <c r="F336" i="2"/>
  <c r="G336" i="2"/>
  <c r="H336" i="2"/>
  <c r="A337" i="2"/>
  <c r="B337" i="2"/>
  <c r="C337" i="2"/>
  <c r="D337" i="2"/>
  <c r="E337" i="2"/>
  <c r="F337" i="2"/>
  <c r="G337" i="2"/>
  <c r="H337" i="2"/>
  <c r="A338" i="2"/>
  <c r="B338" i="2"/>
  <c r="C338" i="2"/>
  <c r="D338" i="2"/>
  <c r="E338" i="2"/>
  <c r="F338" i="2"/>
  <c r="G338" i="2"/>
  <c r="H338" i="2"/>
  <c r="A339" i="2"/>
  <c r="B339" i="2"/>
  <c r="C339" i="2"/>
  <c r="D339" i="2"/>
  <c r="E339" i="2"/>
  <c r="F339" i="2"/>
  <c r="G339" i="2"/>
  <c r="H339" i="2"/>
  <c r="A340" i="2"/>
  <c r="B340" i="2"/>
  <c r="C340" i="2"/>
  <c r="D340" i="2"/>
  <c r="E340" i="2"/>
  <c r="F340" i="2"/>
  <c r="G340" i="2"/>
  <c r="H340" i="2"/>
  <c r="A341" i="2"/>
  <c r="B341" i="2"/>
  <c r="C341" i="2"/>
  <c r="D341" i="2"/>
  <c r="E341" i="2"/>
  <c r="F341" i="2"/>
  <c r="G341" i="2"/>
  <c r="H341" i="2"/>
  <c r="A342" i="2"/>
  <c r="B342" i="2"/>
  <c r="C342" i="2"/>
  <c r="D342" i="2"/>
  <c r="E342" i="2"/>
  <c r="F342" i="2"/>
  <c r="G342" i="2"/>
  <c r="H342" i="2"/>
  <c r="A343" i="2"/>
  <c r="B343" i="2"/>
  <c r="C343" i="2"/>
  <c r="D343" i="2"/>
  <c r="E343" i="2"/>
  <c r="F343" i="2"/>
  <c r="G343" i="2"/>
  <c r="H343" i="2"/>
  <c r="A344" i="2"/>
  <c r="B344" i="2"/>
  <c r="C344" i="2"/>
  <c r="D344" i="2"/>
  <c r="E344" i="2"/>
  <c r="F344" i="2"/>
  <c r="G344" i="2"/>
  <c r="H344" i="2"/>
  <c r="A345" i="2"/>
  <c r="B345" i="2"/>
  <c r="C345" i="2"/>
  <c r="D345" i="2"/>
  <c r="E345" i="2"/>
  <c r="F345" i="2"/>
  <c r="G345" i="2"/>
  <c r="H345" i="2"/>
  <c r="A346" i="2"/>
  <c r="B346" i="2"/>
  <c r="C346" i="2"/>
  <c r="D346" i="2"/>
  <c r="E346" i="2"/>
  <c r="F346" i="2"/>
  <c r="G346" i="2"/>
  <c r="H346" i="2"/>
  <c r="A347" i="2"/>
  <c r="B347" i="2"/>
  <c r="C347" i="2"/>
  <c r="D347" i="2"/>
  <c r="E347" i="2"/>
  <c r="F347" i="2"/>
  <c r="G347" i="2"/>
  <c r="H347" i="2"/>
  <c r="A348" i="2"/>
  <c r="B348" i="2"/>
  <c r="C348" i="2"/>
  <c r="D348" i="2"/>
  <c r="E348" i="2"/>
  <c r="F348" i="2"/>
  <c r="G348" i="2"/>
  <c r="H348" i="2"/>
  <c r="A349" i="2"/>
  <c r="B349" i="2"/>
  <c r="C349" i="2"/>
  <c r="D349" i="2"/>
  <c r="E349" i="2"/>
  <c r="F349" i="2"/>
  <c r="G349" i="2"/>
  <c r="H349" i="2"/>
  <c r="A350" i="2"/>
  <c r="B350" i="2"/>
  <c r="C350" i="2"/>
  <c r="D350" i="2"/>
  <c r="E350" i="2"/>
  <c r="F350" i="2"/>
  <c r="G350" i="2"/>
  <c r="H350" i="2"/>
  <c r="A351" i="2"/>
  <c r="B351" i="2"/>
  <c r="C351" i="2"/>
  <c r="D351" i="2"/>
  <c r="E351" i="2"/>
  <c r="F351" i="2"/>
  <c r="G351" i="2"/>
  <c r="H351" i="2"/>
  <c r="A352" i="2"/>
  <c r="B352" i="2"/>
  <c r="C352" i="2"/>
  <c r="D352" i="2"/>
  <c r="E352" i="2"/>
  <c r="F352" i="2"/>
  <c r="G352" i="2"/>
  <c r="H352" i="2"/>
  <c r="A353" i="2"/>
  <c r="B353" i="2"/>
  <c r="C353" i="2"/>
  <c r="D353" i="2"/>
  <c r="E353" i="2"/>
  <c r="F353" i="2"/>
  <c r="G353" i="2"/>
  <c r="H353" i="2"/>
  <c r="A354" i="2"/>
  <c r="B354" i="2"/>
  <c r="C354" i="2"/>
  <c r="D354" i="2"/>
  <c r="E354" i="2"/>
  <c r="F354" i="2"/>
  <c r="G354" i="2"/>
  <c r="H354" i="2"/>
  <c r="A355" i="2"/>
  <c r="B355" i="2"/>
  <c r="C355" i="2"/>
  <c r="D355" i="2"/>
  <c r="E355" i="2"/>
  <c r="F355" i="2"/>
  <c r="G355" i="2"/>
  <c r="H355" i="2"/>
  <c r="A356" i="2"/>
  <c r="B356" i="2"/>
  <c r="C356" i="2"/>
  <c r="D356" i="2"/>
  <c r="E356" i="2"/>
  <c r="F356" i="2"/>
  <c r="G356" i="2"/>
  <c r="H356" i="2"/>
  <c r="A357" i="2"/>
  <c r="B357" i="2"/>
  <c r="C357" i="2"/>
  <c r="D357" i="2"/>
  <c r="E357" i="2"/>
  <c r="F357" i="2"/>
  <c r="G357" i="2"/>
  <c r="H357" i="2"/>
  <c r="A358" i="2"/>
  <c r="B358" i="2"/>
  <c r="C358" i="2"/>
  <c r="D358" i="2"/>
  <c r="E358" i="2"/>
  <c r="F358" i="2"/>
  <c r="G358" i="2"/>
  <c r="H358" i="2"/>
  <c r="A359" i="2"/>
  <c r="B359" i="2"/>
  <c r="C359" i="2"/>
  <c r="D359" i="2"/>
  <c r="E359" i="2"/>
  <c r="F359" i="2"/>
  <c r="G359" i="2"/>
  <c r="H359" i="2"/>
  <c r="A360" i="2"/>
  <c r="B360" i="2"/>
  <c r="C360" i="2"/>
  <c r="D360" i="2"/>
  <c r="E360" i="2"/>
  <c r="F360" i="2"/>
  <c r="G360" i="2"/>
  <c r="H360" i="2"/>
  <c r="A361" i="2"/>
  <c r="B361" i="2"/>
  <c r="C361" i="2"/>
  <c r="D361" i="2"/>
  <c r="E361" i="2"/>
  <c r="F361" i="2"/>
  <c r="G361" i="2"/>
  <c r="H361" i="2"/>
  <c r="A362" i="2"/>
  <c r="B362" i="2"/>
  <c r="C362" i="2"/>
  <c r="D362" i="2"/>
  <c r="E362" i="2"/>
  <c r="F362" i="2"/>
  <c r="G362" i="2"/>
  <c r="H362" i="2"/>
  <c r="A363" i="2"/>
  <c r="B363" i="2"/>
  <c r="C363" i="2"/>
  <c r="D363" i="2"/>
  <c r="E363" i="2"/>
  <c r="F363" i="2"/>
  <c r="G363" i="2"/>
  <c r="H363" i="2"/>
  <c r="A364" i="2"/>
  <c r="B364" i="2"/>
  <c r="C364" i="2"/>
  <c r="D364" i="2"/>
  <c r="E364" i="2"/>
  <c r="F364" i="2"/>
  <c r="G364" i="2"/>
  <c r="H364" i="2"/>
  <c r="A365" i="2"/>
  <c r="B365" i="2"/>
  <c r="C365" i="2"/>
  <c r="D365" i="2"/>
  <c r="E365" i="2"/>
  <c r="F365" i="2"/>
  <c r="G365" i="2"/>
  <c r="H365" i="2"/>
  <c r="A366" i="2"/>
  <c r="B366" i="2"/>
  <c r="C366" i="2"/>
  <c r="D366" i="2"/>
  <c r="E366" i="2"/>
  <c r="F366" i="2"/>
  <c r="G366" i="2"/>
  <c r="H366" i="2"/>
  <c r="A367" i="2"/>
  <c r="B367" i="2"/>
  <c r="C367" i="2"/>
  <c r="D367" i="2"/>
  <c r="E367" i="2"/>
  <c r="F367" i="2"/>
  <c r="G367" i="2"/>
  <c r="H367" i="2"/>
  <c r="A368" i="2"/>
  <c r="B368" i="2"/>
  <c r="C368" i="2"/>
  <c r="D368" i="2"/>
  <c r="E368" i="2"/>
  <c r="F368" i="2"/>
  <c r="G368" i="2"/>
  <c r="H368" i="2"/>
  <c r="A369" i="2"/>
  <c r="B369" i="2"/>
  <c r="C369" i="2"/>
  <c r="D369" i="2"/>
  <c r="E369" i="2"/>
  <c r="F369" i="2"/>
  <c r="G369" i="2"/>
  <c r="H369" i="2"/>
  <c r="A370" i="2"/>
  <c r="B370" i="2"/>
  <c r="C370" i="2"/>
  <c r="D370" i="2"/>
  <c r="E370" i="2"/>
  <c r="F370" i="2"/>
  <c r="G370" i="2"/>
  <c r="H370" i="2"/>
  <c r="A371" i="2"/>
  <c r="B371" i="2"/>
  <c r="C371" i="2"/>
  <c r="D371" i="2"/>
  <c r="E371" i="2"/>
  <c r="F371" i="2"/>
  <c r="G371" i="2"/>
  <c r="H371" i="2"/>
  <c r="A372" i="2"/>
  <c r="B372" i="2"/>
  <c r="C372" i="2"/>
  <c r="D372" i="2"/>
  <c r="E372" i="2"/>
  <c r="F372" i="2"/>
  <c r="G372" i="2"/>
  <c r="H372" i="2"/>
  <c r="A373" i="2"/>
  <c r="B373" i="2"/>
  <c r="C373" i="2"/>
  <c r="D373" i="2"/>
  <c r="E373" i="2"/>
  <c r="F373" i="2"/>
  <c r="G373" i="2"/>
  <c r="H373" i="2"/>
  <c r="A374" i="2"/>
  <c r="B374" i="2"/>
  <c r="C374" i="2"/>
  <c r="D374" i="2"/>
  <c r="E374" i="2"/>
  <c r="F374" i="2"/>
  <c r="G374" i="2"/>
  <c r="H374" i="2"/>
  <c r="A375" i="2"/>
  <c r="B375" i="2"/>
  <c r="C375" i="2"/>
  <c r="D375" i="2"/>
  <c r="E375" i="2"/>
  <c r="F375" i="2"/>
  <c r="G375" i="2"/>
  <c r="H375" i="2"/>
  <c r="A376" i="2"/>
  <c r="B376" i="2"/>
  <c r="C376" i="2"/>
  <c r="D376" i="2"/>
  <c r="E376" i="2"/>
  <c r="F376" i="2"/>
  <c r="G376" i="2"/>
  <c r="H376" i="2"/>
  <c r="A377" i="2"/>
  <c r="B377" i="2"/>
  <c r="C377" i="2"/>
  <c r="D377" i="2"/>
  <c r="E377" i="2"/>
  <c r="F377" i="2"/>
  <c r="G377" i="2"/>
  <c r="H377" i="2"/>
  <c r="A378" i="2"/>
  <c r="B378" i="2"/>
  <c r="C378" i="2"/>
  <c r="D378" i="2"/>
  <c r="E378" i="2"/>
  <c r="F378" i="2"/>
  <c r="G378" i="2"/>
  <c r="H378" i="2"/>
  <c r="A379" i="2"/>
  <c r="B379" i="2"/>
  <c r="C379" i="2"/>
  <c r="D379" i="2"/>
  <c r="E379" i="2"/>
  <c r="F379" i="2"/>
  <c r="G379" i="2"/>
  <c r="H379" i="2"/>
  <c r="A380" i="2"/>
  <c r="B380" i="2"/>
  <c r="C380" i="2"/>
  <c r="D380" i="2"/>
  <c r="E380" i="2"/>
  <c r="F380" i="2"/>
  <c r="G380" i="2"/>
  <c r="H380" i="2"/>
  <c r="A381" i="2"/>
  <c r="B381" i="2"/>
  <c r="C381" i="2"/>
  <c r="D381" i="2"/>
  <c r="E381" i="2"/>
  <c r="F381" i="2"/>
  <c r="G381" i="2"/>
  <c r="H381" i="2"/>
  <c r="A382" i="2"/>
  <c r="B382" i="2"/>
  <c r="C382" i="2"/>
  <c r="D382" i="2"/>
  <c r="E382" i="2"/>
  <c r="F382" i="2"/>
  <c r="G382" i="2"/>
  <c r="H382" i="2"/>
  <c r="A383" i="2"/>
  <c r="B383" i="2"/>
  <c r="C383" i="2"/>
  <c r="D383" i="2"/>
  <c r="E383" i="2"/>
  <c r="F383" i="2"/>
  <c r="G383" i="2"/>
  <c r="H383" i="2"/>
  <c r="A384" i="2"/>
  <c r="B384" i="2"/>
  <c r="C384" i="2"/>
  <c r="D384" i="2"/>
  <c r="E384" i="2"/>
  <c r="F384" i="2"/>
  <c r="G384" i="2"/>
  <c r="H384" i="2"/>
  <c r="A385" i="2"/>
  <c r="B385" i="2"/>
  <c r="C385" i="2"/>
  <c r="D385" i="2"/>
  <c r="E385" i="2"/>
  <c r="F385" i="2"/>
  <c r="G385" i="2"/>
  <c r="H385" i="2"/>
  <c r="A386" i="2"/>
  <c r="B386" i="2"/>
  <c r="C386" i="2"/>
  <c r="D386" i="2"/>
  <c r="E386" i="2"/>
  <c r="F386" i="2"/>
  <c r="G386" i="2"/>
  <c r="H386" i="2"/>
  <c r="A387" i="2"/>
  <c r="B387" i="2"/>
  <c r="C387" i="2"/>
  <c r="D387" i="2"/>
  <c r="E387" i="2"/>
  <c r="F387" i="2"/>
  <c r="G387" i="2"/>
  <c r="H387" i="2"/>
  <c r="A388" i="2"/>
  <c r="B388" i="2"/>
  <c r="C388" i="2"/>
  <c r="D388" i="2"/>
  <c r="E388" i="2"/>
  <c r="F388" i="2"/>
  <c r="G388" i="2"/>
  <c r="H388" i="2"/>
  <c r="A389" i="2"/>
  <c r="B389" i="2"/>
  <c r="C389" i="2"/>
  <c r="D389" i="2"/>
  <c r="E389" i="2"/>
  <c r="F389" i="2"/>
  <c r="G389" i="2"/>
  <c r="H389" i="2"/>
  <c r="A390" i="2"/>
  <c r="B390" i="2"/>
  <c r="C390" i="2"/>
  <c r="D390" i="2"/>
  <c r="E390" i="2"/>
  <c r="F390" i="2"/>
  <c r="G390" i="2"/>
  <c r="H390" i="2"/>
  <c r="A391" i="2"/>
  <c r="B391" i="2"/>
  <c r="C391" i="2"/>
  <c r="D391" i="2"/>
  <c r="E391" i="2"/>
  <c r="F391" i="2"/>
  <c r="G391" i="2"/>
  <c r="H391" i="2"/>
  <c r="A392" i="2"/>
  <c r="B392" i="2"/>
  <c r="C392" i="2"/>
  <c r="D392" i="2"/>
  <c r="E392" i="2"/>
  <c r="F392" i="2"/>
  <c r="G392" i="2"/>
  <c r="H392" i="2"/>
  <c r="A393" i="2"/>
  <c r="B393" i="2"/>
  <c r="C393" i="2"/>
  <c r="D393" i="2"/>
  <c r="E393" i="2"/>
  <c r="F393" i="2"/>
  <c r="G393" i="2"/>
  <c r="H393" i="2"/>
  <c r="A394" i="2"/>
  <c r="B394" i="2"/>
  <c r="C394" i="2"/>
  <c r="D394" i="2"/>
  <c r="E394" i="2"/>
  <c r="F394" i="2"/>
  <c r="G394" i="2"/>
  <c r="H394" i="2"/>
  <c r="A395" i="2"/>
  <c r="B395" i="2"/>
  <c r="C395" i="2"/>
  <c r="D395" i="2"/>
  <c r="E395" i="2"/>
  <c r="F395" i="2"/>
  <c r="G395" i="2"/>
  <c r="H395" i="2"/>
  <c r="A396" i="2"/>
  <c r="B396" i="2"/>
  <c r="C396" i="2"/>
  <c r="D396" i="2"/>
  <c r="E396" i="2"/>
  <c r="F396" i="2"/>
  <c r="G396" i="2"/>
  <c r="H396" i="2"/>
  <c r="A397" i="2"/>
  <c r="B397" i="2"/>
  <c r="C397" i="2"/>
  <c r="D397" i="2"/>
  <c r="E397" i="2"/>
  <c r="F397" i="2"/>
  <c r="G397" i="2"/>
  <c r="H397" i="2"/>
  <c r="A398" i="2"/>
  <c r="B398" i="2"/>
  <c r="C398" i="2"/>
  <c r="D398" i="2"/>
  <c r="E398" i="2"/>
  <c r="F398" i="2"/>
  <c r="G398" i="2"/>
  <c r="H398" i="2"/>
  <c r="A399" i="2"/>
  <c r="B399" i="2"/>
  <c r="C399" i="2"/>
  <c r="D399" i="2"/>
  <c r="E399" i="2"/>
  <c r="F399" i="2"/>
  <c r="G399" i="2"/>
  <c r="H399" i="2"/>
  <c r="A400" i="2"/>
  <c r="B400" i="2"/>
  <c r="C400" i="2"/>
  <c r="D400" i="2"/>
  <c r="E400" i="2"/>
  <c r="F400" i="2"/>
  <c r="G400" i="2"/>
  <c r="H400" i="2"/>
  <c r="A401" i="2"/>
  <c r="B401" i="2"/>
  <c r="C401" i="2"/>
  <c r="D401" i="2"/>
  <c r="E401" i="2"/>
  <c r="F401" i="2"/>
  <c r="G401" i="2"/>
  <c r="H401" i="2"/>
  <c r="A402" i="2"/>
  <c r="B402" i="2"/>
  <c r="C402" i="2"/>
  <c r="D402" i="2"/>
  <c r="E402" i="2"/>
  <c r="F402" i="2"/>
  <c r="G402" i="2"/>
  <c r="H402" i="2"/>
  <c r="A403" i="2"/>
  <c r="B403" i="2"/>
  <c r="C403" i="2"/>
  <c r="D403" i="2"/>
  <c r="E403" i="2"/>
  <c r="F403" i="2"/>
  <c r="G403" i="2"/>
  <c r="H403" i="2"/>
  <c r="A404" i="2"/>
  <c r="B404" i="2"/>
  <c r="C404" i="2"/>
  <c r="D404" i="2"/>
  <c r="E404" i="2"/>
  <c r="F404" i="2"/>
  <c r="G404" i="2"/>
  <c r="H404" i="2"/>
  <c r="A405" i="2"/>
  <c r="B405" i="2"/>
  <c r="C405" i="2"/>
  <c r="D405" i="2"/>
  <c r="E405" i="2"/>
  <c r="F405" i="2"/>
  <c r="G405" i="2"/>
  <c r="H405" i="2"/>
  <c r="A406" i="2"/>
  <c r="B406" i="2"/>
  <c r="C406" i="2"/>
  <c r="D406" i="2"/>
  <c r="E406" i="2"/>
  <c r="F406" i="2"/>
  <c r="G406" i="2"/>
  <c r="H406" i="2"/>
  <c r="A407" i="2"/>
  <c r="B407" i="2"/>
  <c r="C407" i="2"/>
  <c r="D407" i="2"/>
  <c r="E407" i="2"/>
  <c r="F407" i="2"/>
  <c r="G407" i="2"/>
  <c r="H407" i="2"/>
  <c r="A408" i="2"/>
  <c r="B408" i="2"/>
  <c r="C408" i="2"/>
  <c r="D408" i="2"/>
  <c r="E408" i="2"/>
  <c r="F408" i="2"/>
  <c r="G408" i="2"/>
  <c r="H408" i="2"/>
  <c r="A409" i="2"/>
  <c r="B409" i="2"/>
  <c r="C409" i="2"/>
  <c r="D409" i="2"/>
  <c r="E409" i="2"/>
  <c r="F409" i="2"/>
  <c r="G409" i="2"/>
  <c r="H409" i="2"/>
  <c r="A410" i="2"/>
  <c r="B410" i="2"/>
  <c r="C410" i="2"/>
  <c r="D410" i="2"/>
  <c r="E410" i="2"/>
  <c r="F410" i="2"/>
  <c r="G410" i="2"/>
  <c r="H410" i="2"/>
  <c r="A411" i="2"/>
  <c r="B411" i="2"/>
  <c r="C411" i="2"/>
  <c r="D411" i="2"/>
  <c r="E411" i="2"/>
  <c r="F411" i="2"/>
  <c r="G411" i="2"/>
  <c r="H411" i="2"/>
  <c r="A412" i="2"/>
  <c r="B412" i="2"/>
  <c r="C412" i="2"/>
  <c r="D412" i="2"/>
  <c r="E412" i="2"/>
  <c r="F412" i="2"/>
  <c r="G412" i="2"/>
  <c r="H412" i="2"/>
  <c r="A413" i="2"/>
  <c r="B413" i="2"/>
  <c r="C413" i="2"/>
  <c r="D413" i="2"/>
  <c r="E413" i="2"/>
  <c r="F413" i="2"/>
  <c r="G413" i="2"/>
  <c r="H413" i="2"/>
  <c r="A414" i="2"/>
  <c r="B414" i="2"/>
  <c r="C414" i="2"/>
  <c r="D414" i="2"/>
  <c r="E414" i="2"/>
  <c r="F414" i="2"/>
  <c r="G414" i="2"/>
  <c r="H414" i="2"/>
  <c r="A415" i="2"/>
  <c r="B415" i="2"/>
  <c r="C415" i="2"/>
  <c r="D415" i="2"/>
  <c r="E415" i="2"/>
  <c r="F415" i="2"/>
  <c r="G415" i="2"/>
  <c r="H415" i="2"/>
  <c r="A416" i="2"/>
  <c r="B416" i="2"/>
  <c r="C416" i="2"/>
  <c r="D416" i="2"/>
  <c r="E416" i="2"/>
  <c r="F416" i="2"/>
  <c r="G416" i="2"/>
  <c r="H416" i="2"/>
  <c r="A417" i="2"/>
  <c r="B417" i="2"/>
  <c r="C417" i="2"/>
  <c r="D417" i="2"/>
  <c r="E417" i="2"/>
  <c r="F417" i="2"/>
  <c r="G417" i="2"/>
  <c r="H417" i="2"/>
  <c r="A418" i="2"/>
  <c r="B418" i="2"/>
  <c r="C418" i="2"/>
  <c r="D418" i="2"/>
  <c r="E418" i="2"/>
  <c r="F418" i="2"/>
  <c r="G418" i="2"/>
  <c r="H418" i="2"/>
  <c r="A419" i="2"/>
  <c r="B419" i="2"/>
  <c r="C419" i="2"/>
  <c r="D419" i="2"/>
  <c r="E419" i="2"/>
  <c r="F419" i="2"/>
  <c r="G419" i="2"/>
  <c r="H419" i="2"/>
  <c r="A420" i="2"/>
  <c r="B420" i="2"/>
  <c r="C420" i="2"/>
  <c r="D420" i="2"/>
  <c r="E420" i="2"/>
  <c r="F420" i="2"/>
  <c r="G420" i="2"/>
  <c r="H420" i="2"/>
  <c r="A421" i="2"/>
  <c r="B421" i="2"/>
  <c r="C421" i="2"/>
  <c r="D421" i="2"/>
  <c r="E421" i="2"/>
  <c r="F421" i="2"/>
  <c r="G421" i="2"/>
  <c r="H421" i="2"/>
  <c r="A422" i="2"/>
  <c r="B422" i="2"/>
  <c r="C422" i="2"/>
  <c r="D422" i="2"/>
  <c r="E422" i="2"/>
  <c r="F422" i="2"/>
  <c r="G422" i="2"/>
  <c r="H422" i="2"/>
  <c r="A423" i="2"/>
  <c r="B423" i="2"/>
  <c r="C423" i="2"/>
  <c r="D423" i="2"/>
  <c r="E423" i="2"/>
  <c r="F423" i="2"/>
  <c r="G423" i="2"/>
  <c r="H423" i="2"/>
  <c r="A424" i="2"/>
  <c r="B424" i="2"/>
  <c r="C424" i="2"/>
  <c r="D424" i="2"/>
  <c r="E424" i="2"/>
  <c r="F424" i="2"/>
  <c r="G424" i="2"/>
  <c r="H424" i="2"/>
  <c r="A425" i="2"/>
  <c r="B425" i="2"/>
  <c r="C425" i="2"/>
  <c r="D425" i="2"/>
  <c r="E425" i="2"/>
  <c r="F425" i="2"/>
  <c r="G425" i="2"/>
  <c r="H425" i="2"/>
  <c r="A426" i="2"/>
  <c r="B426" i="2"/>
  <c r="C426" i="2"/>
  <c r="D426" i="2"/>
  <c r="E426" i="2"/>
  <c r="F426" i="2"/>
  <c r="G426" i="2"/>
  <c r="H426" i="2"/>
  <c r="A427" i="2"/>
  <c r="B427" i="2"/>
  <c r="C427" i="2"/>
  <c r="D427" i="2"/>
  <c r="E427" i="2"/>
  <c r="F427" i="2"/>
  <c r="G427" i="2"/>
  <c r="H427" i="2"/>
  <c r="A428" i="2"/>
  <c r="B428" i="2"/>
  <c r="C428" i="2"/>
  <c r="D428" i="2"/>
  <c r="E428" i="2"/>
  <c r="F428" i="2"/>
  <c r="G428" i="2"/>
  <c r="H428" i="2"/>
  <c r="A429" i="2"/>
  <c r="B429" i="2"/>
  <c r="C429" i="2"/>
  <c r="D429" i="2"/>
  <c r="E429" i="2"/>
  <c r="F429" i="2"/>
  <c r="G429" i="2"/>
  <c r="H429" i="2"/>
  <c r="A430" i="2"/>
  <c r="B430" i="2"/>
  <c r="C430" i="2"/>
  <c r="D430" i="2"/>
  <c r="E430" i="2"/>
  <c r="F430" i="2"/>
  <c r="G430" i="2"/>
  <c r="H430" i="2"/>
  <c r="A431" i="2"/>
  <c r="B431" i="2"/>
  <c r="C431" i="2"/>
  <c r="D431" i="2"/>
  <c r="E431" i="2"/>
  <c r="F431" i="2"/>
  <c r="G431" i="2"/>
  <c r="H431" i="2"/>
  <c r="A432" i="2"/>
  <c r="B432" i="2"/>
  <c r="C432" i="2"/>
  <c r="D432" i="2"/>
  <c r="E432" i="2"/>
  <c r="F432" i="2"/>
  <c r="G432" i="2"/>
  <c r="H432" i="2"/>
  <c r="A433" i="2"/>
  <c r="B433" i="2"/>
  <c r="C433" i="2"/>
  <c r="D433" i="2"/>
  <c r="E433" i="2"/>
  <c r="F433" i="2"/>
  <c r="G433" i="2"/>
  <c r="H433" i="2"/>
  <c r="A434" i="2"/>
  <c r="B434" i="2"/>
  <c r="C434" i="2"/>
  <c r="D434" i="2"/>
  <c r="E434" i="2"/>
  <c r="F434" i="2"/>
  <c r="G434" i="2"/>
  <c r="H434" i="2"/>
  <c r="A435" i="2"/>
  <c r="B435" i="2"/>
  <c r="C435" i="2"/>
  <c r="D435" i="2"/>
  <c r="E435" i="2"/>
  <c r="F435" i="2"/>
  <c r="G435" i="2"/>
  <c r="H435" i="2"/>
  <c r="A436" i="2"/>
  <c r="B436" i="2"/>
  <c r="C436" i="2"/>
  <c r="D436" i="2"/>
  <c r="E436" i="2"/>
  <c r="F436" i="2"/>
  <c r="G436" i="2"/>
  <c r="H436" i="2"/>
  <c r="A437" i="2"/>
  <c r="B437" i="2"/>
  <c r="C437" i="2"/>
  <c r="D437" i="2"/>
  <c r="E437" i="2"/>
  <c r="F437" i="2"/>
  <c r="G437" i="2"/>
  <c r="H437" i="2"/>
  <c r="A438" i="2"/>
  <c r="B438" i="2"/>
  <c r="C438" i="2"/>
  <c r="D438" i="2"/>
  <c r="E438" i="2"/>
  <c r="F438" i="2"/>
  <c r="G438" i="2"/>
  <c r="H438" i="2"/>
  <c r="A439" i="2"/>
  <c r="B439" i="2"/>
  <c r="C439" i="2"/>
  <c r="D439" i="2"/>
  <c r="E439" i="2"/>
  <c r="F439" i="2"/>
  <c r="G439" i="2"/>
  <c r="H439" i="2"/>
  <c r="A440" i="2"/>
  <c r="B440" i="2"/>
  <c r="C440" i="2"/>
  <c r="D440" i="2"/>
  <c r="E440" i="2"/>
  <c r="F440" i="2"/>
  <c r="G440" i="2"/>
  <c r="H440" i="2"/>
  <c r="A441" i="2"/>
  <c r="B441" i="2"/>
  <c r="C441" i="2"/>
  <c r="D441" i="2"/>
  <c r="E441" i="2"/>
  <c r="F441" i="2"/>
  <c r="G441" i="2"/>
  <c r="H441" i="2"/>
  <c r="A442" i="2"/>
  <c r="B442" i="2"/>
  <c r="C442" i="2"/>
  <c r="D442" i="2"/>
  <c r="E442" i="2"/>
  <c r="F442" i="2"/>
  <c r="G442" i="2"/>
  <c r="H442" i="2"/>
  <c r="A443" i="2"/>
  <c r="B443" i="2"/>
  <c r="C443" i="2"/>
  <c r="D443" i="2"/>
  <c r="E443" i="2"/>
  <c r="F443" i="2"/>
  <c r="G443" i="2"/>
  <c r="H443" i="2"/>
  <c r="A444" i="2"/>
  <c r="B444" i="2"/>
  <c r="C444" i="2"/>
  <c r="D444" i="2"/>
  <c r="E444" i="2"/>
  <c r="F444" i="2"/>
  <c r="G444" i="2"/>
  <c r="H444" i="2"/>
  <c r="A445" i="2"/>
  <c r="B445" i="2"/>
  <c r="C445" i="2"/>
  <c r="D445" i="2"/>
  <c r="E445" i="2"/>
  <c r="F445" i="2"/>
  <c r="G445" i="2"/>
  <c r="H445" i="2"/>
  <c r="A446" i="2"/>
  <c r="B446" i="2"/>
  <c r="C446" i="2"/>
  <c r="D446" i="2"/>
  <c r="E446" i="2"/>
  <c r="F446" i="2"/>
  <c r="G446" i="2"/>
  <c r="H446" i="2"/>
  <c r="A447" i="2"/>
  <c r="B447" i="2"/>
  <c r="C447" i="2"/>
  <c r="D447" i="2"/>
  <c r="E447" i="2"/>
  <c r="F447" i="2"/>
  <c r="G447" i="2"/>
  <c r="H447" i="2"/>
  <c r="A448" i="2"/>
  <c r="B448" i="2"/>
  <c r="C448" i="2"/>
  <c r="D448" i="2"/>
  <c r="E448" i="2"/>
  <c r="F448" i="2"/>
  <c r="G448" i="2"/>
  <c r="H448" i="2"/>
  <c r="A449" i="2"/>
  <c r="B449" i="2"/>
  <c r="C449" i="2"/>
  <c r="D449" i="2"/>
  <c r="E449" i="2"/>
  <c r="F449" i="2"/>
  <c r="G449" i="2"/>
  <c r="H449" i="2"/>
  <c r="A450" i="2"/>
  <c r="B450" i="2"/>
  <c r="C450" i="2"/>
  <c r="D450" i="2"/>
  <c r="E450" i="2"/>
  <c r="F450" i="2"/>
  <c r="G450" i="2"/>
  <c r="H450" i="2"/>
  <c r="A451" i="2"/>
  <c r="B451" i="2"/>
  <c r="C451" i="2"/>
  <c r="D451" i="2"/>
  <c r="E451" i="2"/>
  <c r="F451" i="2"/>
  <c r="G451" i="2"/>
  <c r="H451" i="2"/>
  <c r="A452" i="2"/>
  <c r="B452" i="2"/>
  <c r="C452" i="2"/>
  <c r="D452" i="2"/>
  <c r="E452" i="2"/>
  <c r="F452" i="2"/>
  <c r="G452" i="2"/>
  <c r="H452" i="2"/>
  <c r="A453" i="2"/>
  <c r="B453" i="2"/>
  <c r="C453" i="2"/>
  <c r="D453" i="2"/>
  <c r="E453" i="2"/>
  <c r="F453" i="2"/>
  <c r="G453" i="2"/>
  <c r="H453" i="2"/>
  <c r="A454" i="2"/>
  <c r="B454" i="2"/>
  <c r="C454" i="2"/>
  <c r="D454" i="2"/>
  <c r="E454" i="2"/>
  <c r="F454" i="2"/>
  <c r="G454" i="2"/>
  <c r="H454" i="2"/>
  <c r="A455" i="2"/>
  <c r="B455" i="2"/>
  <c r="C455" i="2"/>
  <c r="D455" i="2"/>
  <c r="E455" i="2"/>
  <c r="F455" i="2"/>
  <c r="G455" i="2"/>
  <c r="H455" i="2"/>
  <c r="A456" i="2"/>
  <c r="B456" i="2"/>
  <c r="C456" i="2"/>
  <c r="D456" i="2"/>
  <c r="E456" i="2"/>
  <c r="F456" i="2"/>
  <c r="G456" i="2"/>
  <c r="H456" i="2"/>
  <c r="A457" i="2"/>
  <c r="B457" i="2"/>
  <c r="C457" i="2"/>
  <c r="D457" i="2"/>
  <c r="E457" i="2"/>
  <c r="F457" i="2"/>
  <c r="G457" i="2"/>
  <c r="H457" i="2"/>
  <c r="A458" i="2"/>
  <c r="B458" i="2"/>
  <c r="C458" i="2"/>
  <c r="D458" i="2"/>
  <c r="E458" i="2"/>
  <c r="F458" i="2"/>
  <c r="G458" i="2"/>
  <c r="H458" i="2"/>
  <c r="A459" i="2"/>
  <c r="B459" i="2"/>
  <c r="C459" i="2"/>
  <c r="D459" i="2"/>
  <c r="E459" i="2"/>
  <c r="F459" i="2"/>
  <c r="G459" i="2"/>
  <c r="H459" i="2"/>
  <c r="A460" i="2"/>
  <c r="B460" i="2"/>
  <c r="C460" i="2"/>
  <c r="D460" i="2"/>
  <c r="E460" i="2"/>
  <c r="F460" i="2"/>
  <c r="G460" i="2"/>
  <c r="H460" i="2"/>
  <c r="A461" i="2"/>
  <c r="B461" i="2"/>
  <c r="C461" i="2"/>
  <c r="D461" i="2"/>
  <c r="E461" i="2"/>
  <c r="F461" i="2"/>
  <c r="G461" i="2"/>
  <c r="H461" i="2"/>
  <c r="A462" i="2"/>
  <c r="B462" i="2"/>
  <c r="C462" i="2"/>
  <c r="D462" i="2"/>
  <c r="E462" i="2"/>
  <c r="F462" i="2"/>
  <c r="G462" i="2"/>
  <c r="H462" i="2"/>
  <c r="A463" i="2"/>
  <c r="B463" i="2"/>
  <c r="C463" i="2"/>
  <c r="D463" i="2"/>
  <c r="E463" i="2"/>
  <c r="F463" i="2"/>
  <c r="G463" i="2"/>
  <c r="H463" i="2"/>
  <c r="A464" i="2"/>
  <c r="B464" i="2"/>
  <c r="C464" i="2"/>
  <c r="D464" i="2"/>
  <c r="E464" i="2"/>
  <c r="F464" i="2"/>
  <c r="G464" i="2"/>
  <c r="H464" i="2"/>
  <c r="A465" i="2"/>
  <c r="B465" i="2"/>
  <c r="C465" i="2"/>
  <c r="D465" i="2"/>
  <c r="E465" i="2"/>
  <c r="F465" i="2"/>
  <c r="G465" i="2"/>
  <c r="H465" i="2"/>
  <c r="A466" i="2"/>
  <c r="B466" i="2"/>
  <c r="C466" i="2"/>
  <c r="D466" i="2"/>
  <c r="E466" i="2"/>
  <c r="F466" i="2"/>
  <c r="G466" i="2"/>
  <c r="H466" i="2"/>
  <c r="A467" i="2"/>
  <c r="B467" i="2"/>
  <c r="C467" i="2"/>
  <c r="D467" i="2"/>
  <c r="E467" i="2"/>
  <c r="F467" i="2"/>
  <c r="G467" i="2"/>
  <c r="H467" i="2"/>
  <c r="A468" i="2"/>
  <c r="B468" i="2"/>
  <c r="C468" i="2"/>
  <c r="D468" i="2"/>
  <c r="E468" i="2"/>
  <c r="F468" i="2"/>
  <c r="G468" i="2"/>
  <c r="H468" i="2"/>
  <c r="A469" i="2"/>
  <c r="B469" i="2"/>
  <c r="C469" i="2"/>
  <c r="D469" i="2"/>
  <c r="E469" i="2"/>
  <c r="F469" i="2"/>
  <c r="G469" i="2"/>
  <c r="H469" i="2"/>
  <c r="A470" i="2"/>
  <c r="B470" i="2"/>
  <c r="C470" i="2"/>
  <c r="D470" i="2"/>
  <c r="E470" i="2"/>
  <c r="F470" i="2"/>
  <c r="G470" i="2"/>
  <c r="H470" i="2"/>
  <c r="A471" i="2"/>
  <c r="B471" i="2"/>
  <c r="C471" i="2"/>
  <c r="D471" i="2"/>
  <c r="E471" i="2"/>
  <c r="F471" i="2"/>
  <c r="G471" i="2"/>
  <c r="H471" i="2"/>
  <c r="A472" i="2"/>
  <c r="B472" i="2"/>
  <c r="C472" i="2"/>
  <c r="D472" i="2"/>
  <c r="E472" i="2"/>
  <c r="F472" i="2"/>
  <c r="G472" i="2"/>
  <c r="H472" i="2"/>
  <c r="A473" i="2"/>
  <c r="B473" i="2"/>
  <c r="C473" i="2"/>
  <c r="D473" i="2"/>
  <c r="E473" i="2"/>
  <c r="F473" i="2"/>
  <c r="G473" i="2"/>
  <c r="H473" i="2"/>
  <c r="A474" i="2"/>
  <c r="B474" i="2"/>
  <c r="C474" i="2"/>
  <c r="D474" i="2"/>
  <c r="E474" i="2"/>
  <c r="F474" i="2"/>
  <c r="G474" i="2"/>
  <c r="H474" i="2"/>
  <c r="A475" i="2"/>
  <c r="B475" i="2"/>
  <c r="C475" i="2"/>
  <c r="D475" i="2"/>
  <c r="E475" i="2"/>
  <c r="F475" i="2"/>
  <c r="G475" i="2"/>
  <c r="H475" i="2"/>
  <c r="A476" i="2"/>
  <c r="B476" i="2"/>
  <c r="C476" i="2"/>
  <c r="D476" i="2"/>
  <c r="E476" i="2"/>
  <c r="F476" i="2"/>
  <c r="G476" i="2"/>
  <c r="H476" i="2"/>
  <c r="A477" i="2"/>
  <c r="B477" i="2"/>
  <c r="C477" i="2"/>
  <c r="D477" i="2"/>
  <c r="E477" i="2"/>
  <c r="F477" i="2"/>
  <c r="G477" i="2"/>
  <c r="H477" i="2"/>
  <c r="A478" i="2"/>
  <c r="B478" i="2"/>
  <c r="C478" i="2"/>
  <c r="D478" i="2"/>
  <c r="E478" i="2"/>
  <c r="F478" i="2"/>
  <c r="G478" i="2"/>
  <c r="H478" i="2"/>
  <c r="A479" i="2"/>
  <c r="B479" i="2"/>
  <c r="C479" i="2"/>
  <c r="D479" i="2"/>
  <c r="E479" i="2"/>
  <c r="F479" i="2"/>
  <c r="G479" i="2"/>
  <c r="H479" i="2"/>
  <c r="A480" i="2"/>
  <c r="B480" i="2"/>
  <c r="C480" i="2"/>
  <c r="D480" i="2"/>
  <c r="E480" i="2"/>
  <c r="F480" i="2"/>
  <c r="G480" i="2"/>
  <c r="H480" i="2"/>
  <c r="A481" i="2"/>
  <c r="B481" i="2"/>
  <c r="C481" i="2"/>
  <c r="D481" i="2"/>
  <c r="E481" i="2"/>
  <c r="F481" i="2"/>
  <c r="G481" i="2"/>
  <c r="H481" i="2"/>
  <c r="A482" i="2"/>
  <c r="B482" i="2"/>
  <c r="C482" i="2"/>
  <c r="D482" i="2"/>
  <c r="E482" i="2"/>
  <c r="F482" i="2"/>
  <c r="G482" i="2"/>
  <c r="H482" i="2"/>
  <c r="A483" i="2"/>
  <c r="B483" i="2"/>
  <c r="C483" i="2"/>
  <c r="D483" i="2"/>
  <c r="E483" i="2"/>
  <c r="F483" i="2"/>
  <c r="G483" i="2"/>
  <c r="H483" i="2"/>
  <c r="A484" i="2"/>
  <c r="B484" i="2"/>
  <c r="C484" i="2"/>
  <c r="D484" i="2"/>
  <c r="E484" i="2"/>
  <c r="F484" i="2"/>
  <c r="G484" i="2"/>
  <c r="H484" i="2"/>
  <c r="A485" i="2"/>
  <c r="B485" i="2"/>
  <c r="C485" i="2"/>
  <c r="D485" i="2"/>
  <c r="E485" i="2"/>
  <c r="F485" i="2"/>
  <c r="G485" i="2"/>
  <c r="H485" i="2"/>
  <c r="A486" i="2"/>
  <c r="B486" i="2"/>
  <c r="C486" i="2"/>
  <c r="D486" i="2"/>
  <c r="E486" i="2"/>
  <c r="F486" i="2"/>
  <c r="G486" i="2"/>
  <c r="H486" i="2"/>
  <c r="A487" i="2"/>
  <c r="B487" i="2"/>
  <c r="C487" i="2"/>
  <c r="D487" i="2"/>
  <c r="E487" i="2"/>
  <c r="F487" i="2"/>
  <c r="G487" i="2"/>
  <c r="H487" i="2"/>
  <c r="A488" i="2"/>
  <c r="B488" i="2"/>
  <c r="C488" i="2"/>
  <c r="D488" i="2"/>
  <c r="E488" i="2"/>
  <c r="F488" i="2"/>
  <c r="G488" i="2"/>
  <c r="H488" i="2"/>
  <c r="A489" i="2"/>
  <c r="B489" i="2"/>
  <c r="C489" i="2"/>
  <c r="D489" i="2"/>
  <c r="E489" i="2"/>
  <c r="F489" i="2"/>
  <c r="G489" i="2"/>
  <c r="H489" i="2"/>
  <c r="A490" i="2"/>
  <c r="B490" i="2"/>
  <c r="C490" i="2"/>
  <c r="D490" i="2"/>
  <c r="E490" i="2"/>
  <c r="F490" i="2"/>
  <c r="G490" i="2"/>
  <c r="H490" i="2"/>
  <c r="A491" i="2"/>
  <c r="B491" i="2"/>
  <c r="C491" i="2"/>
  <c r="D491" i="2"/>
  <c r="E491" i="2"/>
  <c r="F491" i="2"/>
  <c r="G491" i="2"/>
  <c r="H491" i="2"/>
  <c r="A492" i="2"/>
  <c r="B492" i="2"/>
  <c r="C492" i="2"/>
  <c r="D492" i="2"/>
  <c r="E492" i="2"/>
  <c r="F492" i="2"/>
  <c r="G492" i="2"/>
  <c r="H492" i="2"/>
  <c r="A493" i="2"/>
  <c r="B493" i="2"/>
  <c r="C493" i="2"/>
  <c r="D493" i="2"/>
  <c r="E493" i="2"/>
  <c r="F493" i="2"/>
  <c r="G493" i="2"/>
  <c r="H493" i="2"/>
  <c r="A494" i="2"/>
  <c r="B494" i="2"/>
  <c r="C494" i="2"/>
  <c r="D494" i="2"/>
  <c r="E494" i="2"/>
  <c r="F494" i="2"/>
  <c r="G494" i="2"/>
  <c r="H494" i="2"/>
  <c r="A495" i="2"/>
  <c r="B495" i="2"/>
  <c r="C495" i="2"/>
  <c r="D495" i="2"/>
  <c r="E495" i="2"/>
  <c r="F495" i="2"/>
  <c r="G495" i="2"/>
  <c r="H495" i="2"/>
  <c r="A496" i="2"/>
  <c r="B496" i="2"/>
  <c r="C496" i="2"/>
  <c r="D496" i="2"/>
  <c r="E496" i="2"/>
  <c r="F496" i="2"/>
  <c r="G496" i="2"/>
  <c r="H496" i="2"/>
  <c r="A497" i="2"/>
  <c r="B497" i="2"/>
  <c r="C497" i="2"/>
  <c r="D497" i="2"/>
  <c r="E497" i="2"/>
  <c r="F497" i="2"/>
  <c r="G497" i="2"/>
  <c r="H497" i="2"/>
  <c r="A498" i="2"/>
  <c r="B498" i="2"/>
  <c r="C498" i="2"/>
  <c r="D498" i="2"/>
  <c r="E498" i="2"/>
  <c r="F498" i="2"/>
  <c r="G498" i="2"/>
  <c r="H498" i="2"/>
  <c r="A499" i="2"/>
  <c r="B499" i="2"/>
  <c r="C499" i="2"/>
  <c r="D499" i="2"/>
  <c r="E499" i="2"/>
  <c r="F499" i="2"/>
  <c r="G499" i="2"/>
  <c r="H499" i="2"/>
  <c r="A500" i="2"/>
  <c r="B500" i="2"/>
  <c r="C500" i="2"/>
  <c r="D500" i="2"/>
  <c r="E500" i="2"/>
  <c r="F500" i="2"/>
  <c r="G500" i="2"/>
  <c r="H500" i="2"/>
  <c r="A501" i="2"/>
  <c r="B501" i="2"/>
  <c r="C501" i="2"/>
  <c r="D501" i="2"/>
  <c r="E501" i="2"/>
  <c r="F501" i="2"/>
  <c r="G501" i="2"/>
  <c r="H501" i="2"/>
  <c r="A502" i="2"/>
  <c r="B502" i="2"/>
  <c r="C502" i="2"/>
  <c r="D502" i="2"/>
  <c r="E502" i="2"/>
  <c r="F502" i="2"/>
  <c r="G502" i="2"/>
  <c r="H502" i="2"/>
  <c r="A503" i="2"/>
  <c r="B503" i="2"/>
  <c r="C503" i="2"/>
  <c r="D503" i="2"/>
  <c r="E503" i="2"/>
  <c r="F503" i="2"/>
  <c r="G503" i="2"/>
  <c r="H503" i="2"/>
  <c r="A504" i="2"/>
  <c r="B504" i="2"/>
  <c r="C504" i="2"/>
  <c r="D504" i="2"/>
  <c r="E504" i="2"/>
  <c r="F504" i="2"/>
  <c r="G504" i="2"/>
  <c r="H504" i="2"/>
  <c r="A505" i="2"/>
  <c r="B505" i="2"/>
  <c r="C505" i="2"/>
  <c r="D505" i="2"/>
  <c r="E505" i="2"/>
  <c r="F505" i="2"/>
  <c r="G505" i="2"/>
  <c r="H505" i="2"/>
  <c r="A506" i="2"/>
  <c r="B506" i="2"/>
  <c r="C506" i="2"/>
  <c r="D506" i="2"/>
  <c r="E506" i="2"/>
  <c r="F506" i="2"/>
  <c r="G506" i="2"/>
  <c r="H506" i="2"/>
  <c r="A507" i="2"/>
  <c r="B507" i="2"/>
  <c r="C507" i="2"/>
  <c r="D507" i="2"/>
  <c r="E507" i="2"/>
  <c r="F507" i="2"/>
  <c r="G507" i="2"/>
  <c r="H507" i="2"/>
  <c r="A508" i="2"/>
  <c r="B508" i="2"/>
  <c r="C508" i="2"/>
  <c r="D508" i="2"/>
  <c r="E508" i="2"/>
  <c r="F508" i="2"/>
  <c r="G508" i="2"/>
  <c r="H508" i="2"/>
  <c r="A509" i="2"/>
  <c r="B509" i="2"/>
  <c r="C509" i="2"/>
  <c r="D509" i="2"/>
  <c r="E509" i="2"/>
  <c r="F509" i="2"/>
  <c r="G509" i="2"/>
  <c r="H509" i="2"/>
  <c r="A510" i="2"/>
  <c r="B510" i="2"/>
  <c r="C510" i="2"/>
  <c r="D510" i="2"/>
  <c r="E510" i="2"/>
  <c r="F510" i="2"/>
  <c r="G510" i="2"/>
  <c r="H510" i="2"/>
  <c r="A511" i="2"/>
  <c r="B511" i="2"/>
  <c r="C511" i="2"/>
  <c r="D511" i="2"/>
  <c r="E511" i="2"/>
  <c r="F511" i="2"/>
  <c r="G511" i="2"/>
  <c r="H511" i="2"/>
  <c r="A512" i="2"/>
  <c r="B512" i="2"/>
  <c r="C512" i="2"/>
  <c r="D512" i="2"/>
  <c r="E512" i="2"/>
  <c r="F512" i="2"/>
  <c r="G512" i="2"/>
  <c r="H512" i="2"/>
  <c r="A513" i="2"/>
  <c r="B513" i="2"/>
  <c r="C513" i="2"/>
  <c r="D513" i="2"/>
  <c r="E513" i="2"/>
  <c r="F513" i="2"/>
  <c r="G513" i="2"/>
  <c r="H513" i="2"/>
  <c r="A514" i="2"/>
  <c r="B514" i="2"/>
  <c r="C514" i="2"/>
  <c r="D514" i="2"/>
  <c r="E514" i="2"/>
  <c r="F514" i="2"/>
  <c r="G514" i="2"/>
  <c r="H514" i="2"/>
  <c r="A515" i="2"/>
  <c r="B515" i="2"/>
  <c r="C515" i="2"/>
  <c r="D515" i="2"/>
  <c r="E515" i="2"/>
  <c r="F515" i="2"/>
  <c r="G515" i="2"/>
  <c r="H515" i="2"/>
  <c r="A516" i="2"/>
  <c r="B516" i="2"/>
  <c r="C516" i="2"/>
  <c r="D516" i="2"/>
  <c r="E516" i="2"/>
  <c r="F516" i="2"/>
  <c r="G516" i="2"/>
  <c r="H516" i="2"/>
  <c r="A517" i="2"/>
  <c r="B517" i="2"/>
  <c r="C517" i="2"/>
  <c r="D517" i="2"/>
  <c r="E517" i="2"/>
  <c r="F517" i="2"/>
  <c r="G517" i="2"/>
  <c r="H517" i="2"/>
  <c r="A518" i="2"/>
  <c r="B518" i="2"/>
  <c r="C518" i="2"/>
  <c r="D518" i="2"/>
  <c r="E518" i="2"/>
  <c r="F518" i="2"/>
  <c r="G518" i="2"/>
  <c r="H518" i="2"/>
  <c r="A519" i="2"/>
  <c r="B519" i="2"/>
  <c r="C519" i="2"/>
  <c r="D519" i="2"/>
  <c r="E519" i="2"/>
  <c r="F519" i="2"/>
  <c r="G519" i="2"/>
  <c r="H519" i="2"/>
  <c r="A520" i="2"/>
  <c r="B520" i="2"/>
  <c r="C520" i="2"/>
  <c r="D520" i="2"/>
  <c r="E520" i="2"/>
  <c r="F520" i="2"/>
  <c r="G520" i="2"/>
  <c r="H520" i="2"/>
  <c r="A521" i="2"/>
  <c r="B521" i="2"/>
  <c r="C521" i="2"/>
  <c r="D521" i="2"/>
  <c r="E521" i="2"/>
  <c r="F521" i="2"/>
  <c r="G521" i="2"/>
  <c r="H521" i="2"/>
  <c r="A522" i="2"/>
  <c r="B522" i="2"/>
  <c r="C522" i="2"/>
  <c r="D522" i="2"/>
  <c r="E522" i="2"/>
  <c r="F522" i="2"/>
  <c r="G522" i="2"/>
  <c r="H522" i="2"/>
  <c r="A523" i="2"/>
  <c r="B523" i="2"/>
  <c r="C523" i="2"/>
  <c r="D523" i="2"/>
  <c r="E523" i="2"/>
  <c r="F523" i="2"/>
  <c r="G523" i="2"/>
  <c r="H523" i="2"/>
  <c r="A524" i="2"/>
  <c r="B524" i="2"/>
  <c r="C524" i="2"/>
  <c r="D524" i="2"/>
  <c r="E524" i="2"/>
  <c r="F524" i="2"/>
  <c r="G524" i="2"/>
  <c r="H524" i="2"/>
  <c r="A525" i="2"/>
  <c r="B525" i="2"/>
  <c r="C525" i="2"/>
  <c r="D525" i="2"/>
  <c r="E525" i="2"/>
  <c r="F525" i="2"/>
  <c r="G525" i="2"/>
  <c r="H525" i="2"/>
  <c r="A526" i="2"/>
  <c r="B526" i="2"/>
  <c r="C526" i="2"/>
  <c r="D526" i="2"/>
  <c r="E526" i="2"/>
  <c r="F526" i="2"/>
  <c r="G526" i="2"/>
  <c r="H526" i="2"/>
  <c r="A527" i="2"/>
  <c r="B527" i="2"/>
  <c r="C527" i="2"/>
  <c r="D527" i="2"/>
  <c r="E527" i="2"/>
  <c r="F527" i="2"/>
  <c r="G527" i="2"/>
  <c r="H527" i="2"/>
  <c r="A528" i="2"/>
  <c r="B528" i="2"/>
  <c r="C528" i="2"/>
  <c r="D528" i="2"/>
  <c r="E528" i="2"/>
  <c r="F528" i="2"/>
  <c r="G528" i="2"/>
  <c r="H528" i="2"/>
  <c r="A529" i="2"/>
  <c r="B529" i="2"/>
  <c r="C529" i="2"/>
  <c r="D529" i="2"/>
  <c r="E529" i="2"/>
  <c r="F529" i="2"/>
  <c r="G529" i="2"/>
  <c r="H529" i="2"/>
  <c r="A530" i="2"/>
  <c r="B530" i="2"/>
  <c r="C530" i="2"/>
  <c r="D530" i="2"/>
  <c r="E530" i="2"/>
  <c r="F530" i="2"/>
  <c r="G530" i="2"/>
  <c r="H530" i="2"/>
  <c r="A531" i="2"/>
  <c r="B531" i="2"/>
  <c r="C531" i="2"/>
  <c r="D531" i="2"/>
  <c r="E531" i="2"/>
  <c r="F531" i="2"/>
  <c r="G531" i="2"/>
  <c r="H531" i="2"/>
  <c r="A532" i="2"/>
  <c r="B532" i="2"/>
  <c r="C532" i="2"/>
  <c r="D532" i="2"/>
  <c r="E532" i="2"/>
  <c r="F532" i="2"/>
  <c r="G532" i="2"/>
  <c r="H532" i="2"/>
  <c r="A533" i="2"/>
  <c r="B533" i="2"/>
  <c r="C533" i="2"/>
  <c r="D533" i="2"/>
  <c r="E533" i="2"/>
  <c r="F533" i="2"/>
  <c r="G533" i="2"/>
  <c r="H533" i="2"/>
  <c r="A534" i="2"/>
  <c r="B534" i="2"/>
  <c r="C534" i="2"/>
  <c r="D534" i="2"/>
  <c r="E534" i="2"/>
  <c r="F534" i="2"/>
  <c r="G534" i="2"/>
  <c r="H534" i="2"/>
  <c r="A535" i="2"/>
  <c r="B535" i="2"/>
  <c r="C535" i="2"/>
  <c r="D535" i="2"/>
  <c r="E535" i="2"/>
  <c r="F535" i="2"/>
  <c r="G535" i="2"/>
  <c r="H535" i="2"/>
  <c r="A536" i="2"/>
  <c r="B536" i="2"/>
  <c r="C536" i="2"/>
  <c r="D536" i="2"/>
  <c r="E536" i="2"/>
  <c r="F536" i="2"/>
  <c r="G536" i="2"/>
  <c r="H536" i="2"/>
  <c r="A537" i="2"/>
  <c r="B537" i="2"/>
  <c r="C537" i="2"/>
  <c r="D537" i="2"/>
  <c r="E537" i="2"/>
  <c r="F537" i="2"/>
  <c r="G537" i="2"/>
  <c r="H537" i="2"/>
  <c r="A538" i="2"/>
  <c r="B538" i="2"/>
  <c r="C538" i="2"/>
  <c r="D538" i="2"/>
  <c r="E538" i="2"/>
  <c r="F538" i="2"/>
  <c r="G538" i="2"/>
  <c r="H538" i="2"/>
  <c r="A539" i="2"/>
  <c r="B539" i="2"/>
  <c r="C539" i="2"/>
  <c r="D539" i="2"/>
  <c r="E539" i="2"/>
  <c r="F539" i="2"/>
  <c r="G539" i="2"/>
  <c r="H539" i="2"/>
  <c r="A540" i="2"/>
  <c r="B540" i="2"/>
  <c r="C540" i="2"/>
  <c r="D540" i="2"/>
  <c r="E540" i="2"/>
  <c r="F540" i="2"/>
  <c r="G540" i="2"/>
  <c r="H540" i="2"/>
  <c r="A541" i="2"/>
  <c r="B541" i="2"/>
  <c r="C541" i="2"/>
  <c r="D541" i="2"/>
  <c r="E541" i="2"/>
  <c r="F541" i="2"/>
  <c r="G541" i="2"/>
  <c r="H541" i="2"/>
  <c r="A542" i="2"/>
  <c r="B542" i="2"/>
  <c r="C542" i="2"/>
  <c r="D542" i="2"/>
  <c r="E542" i="2"/>
  <c r="F542" i="2"/>
  <c r="G542" i="2"/>
  <c r="H542" i="2"/>
  <c r="A543" i="2"/>
  <c r="B543" i="2"/>
  <c r="C543" i="2"/>
  <c r="D543" i="2"/>
  <c r="E543" i="2"/>
  <c r="F543" i="2"/>
  <c r="G543" i="2"/>
  <c r="H543" i="2"/>
  <c r="A544" i="2"/>
  <c r="B544" i="2"/>
  <c r="C544" i="2"/>
  <c r="D544" i="2"/>
  <c r="E544" i="2"/>
  <c r="F544" i="2"/>
  <c r="G544" i="2"/>
  <c r="H544" i="2"/>
  <c r="A545" i="2"/>
  <c r="B545" i="2"/>
  <c r="C545" i="2"/>
  <c r="D545" i="2"/>
  <c r="E545" i="2"/>
  <c r="F545" i="2"/>
  <c r="G545" i="2"/>
  <c r="H545" i="2"/>
  <c r="A546" i="2"/>
  <c r="B546" i="2"/>
  <c r="C546" i="2"/>
  <c r="D546" i="2"/>
  <c r="E546" i="2"/>
  <c r="F546" i="2"/>
  <c r="G546" i="2"/>
  <c r="H546" i="2"/>
  <c r="A547" i="2"/>
  <c r="B547" i="2"/>
  <c r="C547" i="2"/>
  <c r="D547" i="2"/>
  <c r="E547" i="2"/>
  <c r="F547" i="2"/>
  <c r="G547" i="2"/>
  <c r="H547" i="2"/>
  <c r="A548" i="2"/>
  <c r="B548" i="2"/>
  <c r="C548" i="2"/>
  <c r="D548" i="2"/>
  <c r="E548" i="2"/>
  <c r="F548" i="2"/>
  <c r="G548" i="2"/>
  <c r="H548" i="2"/>
  <c r="A549" i="2"/>
  <c r="B549" i="2"/>
  <c r="C549" i="2"/>
  <c r="D549" i="2"/>
  <c r="E549" i="2"/>
  <c r="F549" i="2"/>
  <c r="G549" i="2"/>
  <c r="H549" i="2"/>
  <c r="A550" i="2"/>
  <c r="B550" i="2"/>
  <c r="C550" i="2"/>
  <c r="D550" i="2"/>
  <c r="E550" i="2"/>
  <c r="F550" i="2"/>
  <c r="G550" i="2"/>
  <c r="H550" i="2"/>
  <c r="A551" i="2"/>
  <c r="B551" i="2"/>
  <c r="C551" i="2"/>
  <c r="D551" i="2"/>
  <c r="E551" i="2"/>
  <c r="F551" i="2"/>
  <c r="G551" i="2"/>
  <c r="H551" i="2"/>
  <c r="A552" i="2"/>
  <c r="B552" i="2"/>
  <c r="C552" i="2"/>
  <c r="D552" i="2"/>
  <c r="E552" i="2"/>
  <c r="F552" i="2"/>
  <c r="G552" i="2"/>
  <c r="H552" i="2"/>
  <c r="A553" i="2"/>
  <c r="B553" i="2"/>
  <c r="C553" i="2"/>
  <c r="D553" i="2"/>
  <c r="E553" i="2"/>
  <c r="F553" i="2"/>
  <c r="G553" i="2"/>
  <c r="H553" i="2"/>
  <c r="A554" i="2"/>
  <c r="B554" i="2"/>
  <c r="C554" i="2"/>
  <c r="D554" i="2"/>
  <c r="E554" i="2"/>
  <c r="F554" i="2"/>
  <c r="G554" i="2"/>
  <c r="H554" i="2"/>
  <c r="A555" i="2"/>
  <c r="B555" i="2"/>
  <c r="C555" i="2"/>
  <c r="D555" i="2"/>
  <c r="E555" i="2"/>
  <c r="F555" i="2"/>
  <c r="G555" i="2"/>
  <c r="H555" i="2"/>
  <c r="A556" i="2"/>
  <c r="B556" i="2"/>
  <c r="C556" i="2"/>
  <c r="D556" i="2"/>
  <c r="E556" i="2"/>
  <c r="F556" i="2"/>
  <c r="G556" i="2"/>
  <c r="H556" i="2"/>
  <c r="A557" i="2"/>
  <c r="B557" i="2"/>
  <c r="C557" i="2"/>
  <c r="D557" i="2"/>
  <c r="E557" i="2"/>
  <c r="F557" i="2"/>
  <c r="G557" i="2"/>
  <c r="H557" i="2"/>
  <c r="A558" i="2"/>
  <c r="B558" i="2"/>
  <c r="C558" i="2"/>
  <c r="D558" i="2"/>
  <c r="E558" i="2"/>
  <c r="F558" i="2"/>
  <c r="G558" i="2"/>
  <c r="H558" i="2"/>
  <c r="A559" i="2"/>
  <c r="B559" i="2"/>
  <c r="C559" i="2"/>
  <c r="D559" i="2"/>
  <c r="E559" i="2"/>
  <c r="F559" i="2"/>
  <c r="G559" i="2"/>
  <c r="H559" i="2"/>
  <c r="A560" i="2"/>
  <c r="B560" i="2"/>
  <c r="C560" i="2"/>
  <c r="D560" i="2"/>
  <c r="E560" i="2"/>
  <c r="F560" i="2"/>
  <c r="G560" i="2"/>
  <c r="H560" i="2"/>
  <c r="A561" i="2"/>
  <c r="B561" i="2"/>
  <c r="C561" i="2"/>
  <c r="D561" i="2"/>
  <c r="E561" i="2"/>
  <c r="F561" i="2"/>
  <c r="G561" i="2"/>
  <c r="H561" i="2"/>
  <c r="A562" i="2"/>
  <c r="B562" i="2"/>
  <c r="C562" i="2"/>
  <c r="D562" i="2"/>
  <c r="E562" i="2"/>
  <c r="F562" i="2"/>
  <c r="G562" i="2"/>
  <c r="H562" i="2"/>
  <c r="A563" i="2"/>
  <c r="B563" i="2"/>
  <c r="C563" i="2"/>
  <c r="D563" i="2"/>
  <c r="E563" i="2"/>
  <c r="F563" i="2"/>
  <c r="G563" i="2"/>
  <c r="H563" i="2"/>
  <c r="A564" i="2"/>
  <c r="B564" i="2"/>
  <c r="C564" i="2"/>
  <c r="D564" i="2"/>
  <c r="E564" i="2"/>
  <c r="F564" i="2"/>
  <c r="G564" i="2"/>
  <c r="H564" i="2"/>
  <c r="A565" i="2"/>
  <c r="B565" i="2"/>
  <c r="C565" i="2"/>
  <c r="D565" i="2"/>
  <c r="E565" i="2"/>
  <c r="F565" i="2"/>
  <c r="G565" i="2"/>
  <c r="H565" i="2"/>
  <c r="A566" i="2"/>
  <c r="B566" i="2"/>
  <c r="C566" i="2"/>
  <c r="D566" i="2"/>
  <c r="E566" i="2"/>
  <c r="F566" i="2"/>
  <c r="G566" i="2"/>
  <c r="H566" i="2"/>
  <c r="A567" i="2"/>
  <c r="B567" i="2"/>
  <c r="C567" i="2"/>
  <c r="D567" i="2"/>
  <c r="E567" i="2"/>
  <c r="F567" i="2"/>
  <c r="G567" i="2"/>
  <c r="H567" i="2"/>
  <c r="A568" i="2"/>
  <c r="B568" i="2"/>
  <c r="C568" i="2"/>
  <c r="D568" i="2"/>
  <c r="E568" i="2"/>
  <c r="F568" i="2"/>
  <c r="G568" i="2"/>
  <c r="H568" i="2"/>
  <c r="A569" i="2"/>
  <c r="B569" i="2"/>
  <c r="C569" i="2"/>
  <c r="D569" i="2"/>
  <c r="E569" i="2"/>
  <c r="F569" i="2"/>
  <c r="G569" i="2"/>
  <c r="H569" i="2"/>
  <c r="A570" i="2"/>
  <c r="B570" i="2"/>
  <c r="C570" i="2"/>
  <c r="D570" i="2"/>
  <c r="E570" i="2"/>
  <c r="F570" i="2"/>
  <c r="G570" i="2"/>
  <c r="H570" i="2"/>
  <c r="A571" i="2"/>
  <c r="B571" i="2"/>
  <c r="C571" i="2"/>
  <c r="D571" i="2"/>
  <c r="E571" i="2"/>
  <c r="F571" i="2"/>
  <c r="G571" i="2"/>
  <c r="H571" i="2"/>
  <c r="A572" i="2"/>
  <c r="B572" i="2"/>
  <c r="C572" i="2"/>
  <c r="D572" i="2"/>
  <c r="E572" i="2"/>
  <c r="F572" i="2"/>
  <c r="G572" i="2"/>
  <c r="H572" i="2"/>
  <c r="A573" i="2"/>
  <c r="B573" i="2"/>
  <c r="C573" i="2"/>
  <c r="D573" i="2"/>
  <c r="E573" i="2"/>
  <c r="F573" i="2"/>
  <c r="G573" i="2"/>
  <c r="H573" i="2"/>
  <c r="A574" i="2"/>
  <c r="B574" i="2"/>
  <c r="C574" i="2"/>
  <c r="D574" i="2"/>
  <c r="E574" i="2"/>
  <c r="F574" i="2"/>
  <c r="G574" i="2"/>
  <c r="H574" i="2"/>
  <c r="A575" i="2"/>
  <c r="B575" i="2"/>
  <c r="C575" i="2"/>
  <c r="D575" i="2"/>
  <c r="E575" i="2"/>
  <c r="F575" i="2"/>
  <c r="G575" i="2"/>
  <c r="H575" i="2"/>
  <c r="A576" i="2"/>
  <c r="B576" i="2"/>
  <c r="C576" i="2"/>
  <c r="D576" i="2"/>
  <c r="E576" i="2"/>
  <c r="F576" i="2"/>
  <c r="G576" i="2"/>
  <c r="H576" i="2"/>
  <c r="A577" i="2"/>
  <c r="B577" i="2"/>
  <c r="C577" i="2"/>
  <c r="D577" i="2"/>
  <c r="E577" i="2"/>
  <c r="F577" i="2"/>
  <c r="G577" i="2"/>
  <c r="H577" i="2"/>
  <c r="A578" i="2"/>
  <c r="B578" i="2"/>
  <c r="C578" i="2"/>
  <c r="D578" i="2"/>
  <c r="E578" i="2"/>
  <c r="F578" i="2"/>
  <c r="G578" i="2"/>
  <c r="H578" i="2"/>
  <c r="A579" i="2"/>
  <c r="B579" i="2"/>
  <c r="C579" i="2"/>
  <c r="D579" i="2"/>
  <c r="E579" i="2"/>
  <c r="F579" i="2"/>
  <c r="G579" i="2"/>
  <c r="H579" i="2"/>
  <c r="A580" i="2"/>
  <c r="B580" i="2"/>
  <c r="C580" i="2"/>
  <c r="D580" i="2"/>
  <c r="E580" i="2"/>
  <c r="F580" i="2"/>
  <c r="G580" i="2"/>
  <c r="H580" i="2"/>
  <c r="A581" i="2"/>
  <c r="B581" i="2"/>
  <c r="C581" i="2"/>
  <c r="D581" i="2"/>
  <c r="E581" i="2"/>
  <c r="F581" i="2"/>
  <c r="G581" i="2"/>
  <c r="H581" i="2"/>
  <c r="A582" i="2"/>
  <c r="B582" i="2"/>
  <c r="C582" i="2"/>
  <c r="D582" i="2"/>
  <c r="E582" i="2"/>
  <c r="F582" i="2"/>
  <c r="G582" i="2"/>
  <c r="H582" i="2"/>
  <c r="A583" i="2"/>
  <c r="B583" i="2"/>
  <c r="C583" i="2"/>
  <c r="D583" i="2"/>
  <c r="E583" i="2"/>
  <c r="F583" i="2"/>
  <c r="G583" i="2"/>
  <c r="H583" i="2"/>
  <c r="A584" i="2"/>
  <c r="B584" i="2"/>
  <c r="C584" i="2"/>
  <c r="D584" i="2"/>
  <c r="E584" i="2"/>
  <c r="F584" i="2"/>
  <c r="G584" i="2"/>
  <c r="H584" i="2"/>
  <c r="A585" i="2"/>
  <c r="B585" i="2"/>
  <c r="C585" i="2"/>
  <c r="D585" i="2"/>
  <c r="E585" i="2"/>
  <c r="F585" i="2"/>
  <c r="G585" i="2"/>
  <c r="H585" i="2"/>
  <c r="A586" i="2"/>
  <c r="B586" i="2"/>
  <c r="C586" i="2"/>
  <c r="D586" i="2"/>
  <c r="E586" i="2"/>
  <c r="F586" i="2"/>
  <c r="G586" i="2"/>
  <c r="H586" i="2"/>
  <c r="A587" i="2"/>
  <c r="B587" i="2"/>
  <c r="C587" i="2"/>
  <c r="D587" i="2"/>
  <c r="E587" i="2"/>
  <c r="F587" i="2"/>
  <c r="G587" i="2"/>
  <c r="H587" i="2"/>
  <c r="A588" i="2"/>
  <c r="B588" i="2"/>
  <c r="C588" i="2"/>
  <c r="D588" i="2"/>
  <c r="E588" i="2"/>
  <c r="F588" i="2"/>
  <c r="G588" i="2"/>
  <c r="H588" i="2"/>
  <c r="A589" i="2"/>
  <c r="B589" i="2"/>
  <c r="C589" i="2"/>
  <c r="D589" i="2"/>
  <c r="E589" i="2"/>
  <c r="F589" i="2"/>
  <c r="G589" i="2"/>
  <c r="H589" i="2"/>
  <c r="A590" i="2"/>
  <c r="B590" i="2"/>
  <c r="C590" i="2"/>
  <c r="D590" i="2"/>
  <c r="E590" i="2"/>
  <c r="F590" i="2"/>
  <c r="G590" i="2"/>
  <c r="H590" i="2"/>
  <c r="A591" i="2"/>
  <c r="B591" i="2"/>
  <c r="C591" i="2"/>
  <c r="D591" i="2"/>
  <c r="E591" i="2"/>
  <c r="F591" i="2"/>
  <c r="G591" i="2"/>
  <c r="H591" i="2"/>
  <c r="A592" i="2"/>
  <c r="B592" i="2"/>
  <c r="C592" i="2"/>
  <c r="D592" i="2"/>
  <c r="E592" i="2"/>
  <c r="F592" i="2"/>
  <c r="G592" i="2"/>
  <c r="H592" i="2"/>
  <c r="A593" i="2"/>
  <c r="B593" i="2"/>
  <c r="C593" i="2"/>
  <c r="D593" i="2"/>
  <c r="E593" i="2"/>
  <c r="F593" i="2"/>
  <c r="G593" i="2"/>
  <c r="H593" i="2"/>
  <c r="A594" i="2"/>
  <c r="B594" i="2"/>
  <c r="C594" i="2"/>
  <c r="D594" i="2"/>
  <c r="E594" i="2"/>
  <c r="F594" i="2"/>
  <c r="G594" i="2"/>
  <c r="H594" i="2"/>
  <c r="A595" i="2"/>
  <c r="B595" i="2"/>
  <c r="C595" i="2"/>
  <c r="D595" i="2"/>
  <c r="E595" i="2"/>
  <c r="F595" i="2"/>
  <c r="G595" i="2"/>
  <c r="H595" i="2"/>
  <c r="A596" i="2"/>
  <c r="B596" i="2"/>
  <c r="C596" i="2"/>
  <c r="D596" i="2"/>
  <c r="E596" i="2"/>
  <c r="F596" i="2"/>
  <c r="G596" i="2"/>
  <c r="H596" i="2"/>
  <c r="A597" i="2"/>
  <c r="B597" i="2"/>
  <c r="C597" i="2"/>
  <c r="D597" i="2"/>
  <c r="E597" i="2"/>
  <c r="F597" i="2"/>
  <c r="G597" i="2"/>
  <c r="H597" i="2"/>
  <c r="A598" i="2"/>
  <c r="B598" i="2"/>
  <c r="C598" i="2"/>
  <c r="D598" i="2"/>
  <c r="E598" i="2"/>
  <c r="F598" i="2"/>
  <c r="G598" i="2"/>
  <c r="H598" i="2"/>
  <c r="A599" i="2"/>
  <c r="B599" i="2"/>
  <c r="C599" i="2"/>
  <c r="D599" i="2"/>
  <c r="E599" i="2"/>
  <c r="F599" i="2"/>
  <c r="G599" i="2"/>
  <c r="H599" i="2"/>
  <c r="A600" i="2"/>
  <c r="B600" i="2"/>
  <c r="C600" i="2"/>
  <c r="D600" i="2"/>
  <c r="E600" i="2"/>
  <c r="F600" i="2"/>
  <c r="G600" i="2"/>
  <c r="H600" i="2"/>
  <c r="A601" i="2"/>
  <c r="B601" i="2"/>
  <c r="C601" i="2"/>
  <c r="D601" i="2"/>
  <c r="E601" i="2"/>
  <c r="F601" i="2"/>
  <c r="G601" i="2"/>
  <c r="H601" i="2"/>
  <c r="A602" i="2"/>
  <c r="B602" i="2"/>
  <c r="C602" i="2"/>
  <c r="D602" i="2"/>
  <c r="E602" i="2"/>
  <c r="F602" i="2"/>
  <c r="G602" i="2"/>
  <c r="H602" i="2"/>
  <c r="A603" i="2"/>
  <c r="B603" i="2"/>
  <c r="C603" i="2"/>
  <c r="D603" i="2"/>
  <c r="E603" i="2"/>
  <c r="F603" i="2"/>
  <c r="G603" i="2"/>
  <c r="H603" i="2"/>
  <c r="A604" i="2"/>
  <c r="B604" i="2"/>
  <c r="C604" i="2"/>
  <c r="D604" i="2"/>
  <c r="E604" i="2"/>
  <c r="F604" i="2"/>
  <c r="G604" i="2"/>
  <c r="H604" i="2"/>
  <c r="A605" i="2"/>
  <c r="B605" i="2"/>
  <c r="C605" i="2"/>
  <c r="D605" i="2"/>
  <c r="E605" i="2"/>
  <c r="F605" i="2"/>
  <c r="G605" i="2"/>
  <c r="H605" i="2"/>
  <c r="A606" i="2"/>
  <c r="B606" i="2"/>
  <c r="C606" i="2"/>
  <c r="D606" i="2"/>
  <c r="E606" i="2"/>
  <c r="F606" i="2"/>
  <c r="G606" i="2"/>
  <c r="H606" i="2"/>
  <c r="A607" i="2"/>
  <c r="B607" i="2"/>
  <c r="C607" i="2"/>
  <c r="D607" i="2"/>
  <c r="E607" i="2"/>
  <c r="F607" i="2"/>
  <c r="G607" i="2"/>
  <c r="H607" i="2"/>
  <c r="A608" i="2"/>
  <c r="B608" i="2"/>
  <c r="C608" i="2"/>
  <c r="D608" i="2"/>
  <c r="E608" i="2"/>
  <c r="F608" i="2"/>
  <c r="G608" i="2"/>
  <c r="H608" i="2"/>
  <c r="A609" i="2"/>
  <c r="B609" i="2"/>
  <c r="C609" i="2"/>
  <c r="D609" i="2"/>
  <c r="E609" i="2"/>
  <c r="F609" i="2"/>
  <c r="G609" i="2"/>
  <c r="H609" i="2"/>
  <c r="A610" i="2"/>
  <c r="B610" i="2"/>
  <c r="C610" i="2"/>
  <c r="D610" i="2"/>
  <c r="E610" i="2"/>
  <c r="F610" i="2"/>
  <c r="G610" i="2"/>
  <c r="H610" i="2"/>
  <c r="A611" i="2"/>
  <c r="B611" i="2"/>
  <c r="C611" i="2"/>
  <c r="D611" i="2"/>
  <c r="E611" i="2"/>
  <c r="F611" i="2"/>
  <c r="G611" i="2"/>
  <c r="H611" i="2"/>
  <c r="A612" i="2"/>
  <c r="B612" i="2"/>
  <c r="C612" i="2"/>
  <c r="D612" i="2"/>
  <c r="E612" i="2"/>
  <c r="F612" i="2"/>
  <c r="G612" i="2"/>
  <c r="H612" i="2"/>
  <c r="A613" i="2"/>
  <c r="B613" i="2"/>
  <c r="C613" i="2"/>
  <c r="D613" i="2"/>
  <c r="E613" i="2"/>
  <c r="F613" i="2"/>
  <c r="G613" i="2"/>
  <c r="H613" i="2"/>
  <c r="A614" i="2"/>
  <c r="B614" i="2"/>
  <c r="C614" i="2"/>
  <c r="D614" i="2"/>
  <c r="E614" i="2"/>
  <c r="F614" i="2"/>
  <c r="G614" i="2"/>
  <c r="H614" i="2"/>
  <c r="A615" i="2"/>
  <c r="B615" i="2"/>
  <c r="C615" i="2"/>
  <c r="D615" i="2"/>
  <c r="E615" i="2"/>
  <c r="F615" i="2"/>
  <c r="G615" i="2"/>
  <c r="H615" i="2"/>
  <c r="A616" i="2"/>
  <c r="B616" i="2"/>
  <c r="C616" i="2"/>
  <c r="D616" i="2"/>
  <c r="E616" i="2"/>
  <c r="F616" i="2"/>
  <c r="G616" i="2"/>
  <c r="H616" i="2"/>
  <c r="A617" i="2"/>
  <c r="B617" i="2"/>
  <c r="C617" i="2"/>
  <c r="D617" i="2"/>
  <c r="E617" i="2"/>
  <c r="F617" i="2"/>
  <c r="G617" i="2"/>
  <c r="H617" i="2"/>
  <c r="A618" i="2"/>
  <c r="B618" i="2"/>
  <c r="C618" i="2"/>
  <c r="D618" i="2"/>
  <c r="E618" i="2"/>
  <c r="F618" i="2"/>
  <c r="G618" i="2"/>
  <c r="H618" i="2"/>
  <c r="A619" i="2"/>
  <c r="B619" i="2"/>
  <c r="C619" i="2"/>
  <c r="D619" i="2"/>
  <c r="E619" i="2"/>
  <c r="F619" i="2"/>
  <c r="G619" i="2"/>
  <c r="H619" i="2"/>
  <c r="A620" i="2"/>
  <c r="B620" i="2"/>
  <c r="C620" i="2"/>
  <c r="D620" i="2"/>
  <c r="E620" i="2"/>
  <c r="F620" i="2"/>
  <c r="G620" i="2"/>
  <c r="H620" i="2"/>
  <c r="A621" i="2"/>
  <c r="B621" i="2"/>
  <c r="C621" i="2"/>
  <c r="D621" i="2"/>
  <c r="E621" i="2"/>
  <c r="F621" i="2"/>
  <c r="G621" i="2"/>
  <c r="H621" i="2"/>
  <c r="A622" i="2"/>
  <c r="B622" i="2"/>
  <c r="C622" i="2"/>
  <c r="D622" i="2"/>
  <c r="E622" i="2"/>
  <c r="F622" i="2"/>
  <c r="G622" i="2"/>
  <c r="H622" i="2"/>
  <c r="A623" i="2"/>
  <c r="B623" i="2"/>
  <c r="C623" i="2"/>
  <c r="D623" i="2"/>
  <c r="E623" i="2"/>
  <c r="F623" i="2"/>
  <c r="G623" i="2"/>
  <c r="H623" i="2"/>
  <c r="A624" i="2"/>
  <c r="B624" i="2"/>
  <c r="C624" i="2"/>
  <c r="D624" i="2"/>
  <c r="E624" i="2"/>
  <c r="F624" i="2"/>
  <c r="G624" i="2"/>
  <c r="H624" i="2"/>
  <c r="A625" i="2"/>
  <c r="B625" i="2"/>
  <c r="C625" i="2"/>
  <c r="D625" i="2"/>
  <c r="E625" i="2"/>
  <c r="F625" i="2"/>
  <c r="G625" i="2"/>
  <c r="H625" i="2"/>
  <c r="A626" i="2"/>
  <c r="B626" i="2"/>
  <c r="C626" i="2"/>
  <c r="D626" i="2"/>
  <c r="E626" i="2"/>
  <c r="F626" i="2"/>
  <c r="G626" i="2"/>
  <c r="H626" i="2"/>
  <c r="A627" i="2"/>
  <c r="B627" i="2"/>
  <c r="C627" i="2"/>
  <c r="D627" i="2"/>
  <c r="E627" i="2"/>
  <c r="F627" i="2"/>
  <c r="G627" i="2"/>
  <c r="H627" i="2"/>
  <c r="A628" i="2"/>
  <c r="B628" i="2"/>
  <c r="C628" i="2"/>
  <c r="D628" i="2"/>
  <c r="E628" i="2"/>
  <c r="F628" i="2"/>
  <c r="G628" i="2"/>
  <c r="H628" i="2"/>
  <c r="A629" i="2"/>
  <c r="B629" i="2"/>
  <c r="C629" i="2"/>
  <c r="D629" i="2"/>
  <c r="E629" i="2"/>
  <c r="F629" i="2"/>
  <c r="G629" i="2"/>
  <c r="H629" i="2"/>
  <c r="A630" i="2"/>
  <c r="B630" i="2"/>
  <c r="C630" i="2"/>
  <c r="D630" i="2"/>
  <c r="E630" i="2"/>
  <c r="F630" i="2"/>
  <c r="G630" i="2"/>
  <c r="H630" i="2"/>
  <c r="A631" i="2"/>
  <c r="B631" i="2"/>
  <c r="C631" i="2"/>
  <c r="D631" i="2"/>
  <c r="E631" i="2"/>
  <c r="F631" i="2"/>
  <c r="G631" i="2"/>
  <c r="H631" i="2"/>
  <c r="B128" i="8"/>
  <c r="B129" i="8"/>
  <c r="B192" i="8" s="1"/>
  <c r="B130" i="8"/>
  <c r="B193" i="8" s="1"/>
  <c r="B256" i="8" s="1"/>
  <c r="B131" i="8"/>
  <c r="B194" i="8" s="1"/>
  <c r="B257" i="8" s="1"/>
  <c r="B320" i="8" s="1"/>
  <c r="B383" i="8" s="1"/>
  <c r="B446" i="8" s="1"/>
  <c r="B509" i="8" s="1"/>
  <c r="B572" i="8" s="1"/>
  <c r="B132" i="8"/>
  <c r="B133" i="8"/>
  <c r="B196" i="8" s="1"/>
  <c r="B259" i="8" s="1"/>
  <c r="B322" i="8" s="1"/>
  <c r="B385" i="8" s="1"/>
  <c r="B448" i="8" s="1"/>
  <c r="B511" i="8" s="1"/>
  <c r="B574" i="8" s="1"/>
  <c r="B134" i="8"/>
  <c r="B197" i="8" s="1"/>
  <c r="B260" i="8" s="1"/>
  <c r="B323" i="8" s="1"/>
  <c r="B386" i="8" s="1"/>
  <c r="B449" i="8" s="1"/>
  <c r="B512" i="8" s="1"/>
  <c r="B575" i="8" s="1"/>
  <c r="B135" i="8"/>
  <c r="B198" i="8" s="1"/>
  <c r="B261" i="8" s="1"/>
  <c r="B324" i="8" s="1"/>
  <c r="B387" i="8" s="1"/>
  <c r="B450" i="8" s="1"/>
  <c r="B513" i="8" s="1"/>
  <c r="B576" i="8" s="1"/>
  <c r="B136" i="8"/>
  <c r="B137" i="8"/>
  <c r="B200" i="8" s="1"/>
  <c r="B138" i="8"/>
  <c r="B201" i="8" s="1"/>
  <c r="B264" i="8" s="1"/>
  <c r="B139" i="8"/>
  <c r="B202" i="8" s="1"/>
  <c r="B265" i="8" s="1"/>
  <c r="B328" i="8" s="1"/>
  <c r="B391" i="8" s="1"/>
  <c r="B454" i="8" s="1"/>
  <c r="B517" i="8" s="1"/>
  <c r="B580" i="8" s="1"/>
  <c r="B140" i="8"/>
  <c r="B141" i="8"/>
  <c r="B204" i="8" s="1"/>
  <c r="B142" i="8"/>
  <c r="B205" i="8" s="1"/>
  <c r="B268" i="8" s="1"/>
  <c r="B331" i="8" s="1"/>
  <c r="B394" i="8" s="1"/>
  <c r="B457" i="8" s="1"/>
  <c r="B520" i="8" s="1"/>
  <c r="B583" i="8" s="1"/>
  <c r="B143" i="8"/>
  <c r="B206" i="8" s="1"/>
  <c r="B269" i="8" s="1"/>
  <c r="B332" i="8" s="1"/>
  <c r="B395" i="8" s="1"/>
  <c r="B458" i="8" s="1"/>
  <c r="B521" i="8" s="1"/>
  <c r="B584" i="8" s="1"/>
  <c r="B144" i="8"/>
  <c r="B145" i="8"/>
  <c r="B208" i="8" s="1"/>
  <c r="B146" i="8"/>
  <c r="B209" i="8" s="1"/>
  <c r="B272" i="8" s="1"/>
  <c r="B147" i="8"/>
  <c r="B210" i="8" s="1"/>
  <c r="B273" i="8" s="1"/>
  <c r="B336" i="8" s="1"/>
  <c r="B399" i="8" s="1"/>
  <c r="B462" i="8" s="1"/>
  <c r="B525" i="8" s="1"/>
  <c r="B588" i="8" s="1"/>
  <c r="B148" i="8"/>
  <c r="B149" i="8"/>
  <c r="B212" i="8" s="1"/>
  <c r="B275" i="8" s="1"/>
  <c r="B338" i="8" s="1"/>
  <c r="B401" i="8" s="1"/>
  <c r="B464" i="8" s="1"/>
  <c r="B527" i="8" s="1"/>
  <c r="B590" i="8" s="1"/>
  <c r="B150" i="8"/>
  <c r="B213" i="8" s="1"/>
  <c r="B276" i="8" s="1"/>
  <c r="B339" i="8" s="1"/>
  <c r="B402" i="8" s="1"/>
  <c r="B465" i="8" s="1"/>
  <c r="B528" i="8" s="1"/>
  <c r="B591" i="8" s="1"/>
  <c r="B151" i="8"/>
  <c r="B214" i="8" s="1"/>
  <c r="B277" i="8" s="1"/>
  <c r="B340" i="8" s="1"/>
  <c r="B403" i="8" s="1"/>
  <c r="B466" i="8" s="1"/>
  <c r="B529" i="8" s="1"/>
  <c r="B592" i="8" s="1"/>
  <c r="B152" i="8"/>
  <c r="B153" i="8"/>
  <c r="B216" i="8" s="1"/>
  <c r="B154" i="8"/>
  <c r="B217" i="8" s="1"/>
  <c r="B280" i="8" s="1"/>
  <c r="B155" i="8"/>
  <c r="B218" i="8" s="1"/>
  <c r="B281" i="8" s="1"/>
  <c r="B344" i="8" s="1"/>
  <c r="B407" i="8" s="1"/>
  <c r="B470" i="8" s="1"/>
  <c r="B533" i="8" s="1"/>
  <c r="B596" i="8" s="1"/>
  <c r="B156" i="8"/>
  <c r="B157" i="8"/>
  <c r="B220" i="8" s="1"/>
  <c r="B158" i="8"/>
  <c r="B221" i="8" s="1"/>
  <c r="B284" i="8" s="1"/>
  <c r="B347" i="8" s="1"/>
  <c r="B410" i="8" s="1"/>
  <c r="B473" i="8" s="1"/>
  <c r="B536" i="8" s="1"/>
  <c r="B599" i="8" s="1"/>
  <c r="B159" i="8"/>
  <c r="B222" i="8" s="1"/>
  <c r="B285" i="8" s="1"/>
  <c r="B348" i="8" s="1"/>
  <c r="B411" i="8" s="1"/>
  <c r="B474" i="8" s="1"/>
  <c r="B537" i="8" s="1"/>
  <c r="B600" i="8" s="1"/>
  <c r="B160" i="8"/>
  <c r="B161" i="8"/>
  <c r="B224" i="8" s="1"/>
  <c r="B162" i="8"/>
  <c r="B225" i="8" s="1"/>
  <c r="B288" i="8" s="1"/>
  <c r="B163" i="8"/>
  <c r="B226" i="8" s="1"/>
  <c r="B289" i="8" s="1"/>
  <c r="B352" i="8" s="1"/>
  <c r="B415" i="8" s="1"/>
  <c r="B478" i="8" s="1"/>
  <c r="B541" i="8" s="1"/>
  <c r="B604" i="8" s="1"/>
  <c r="B164" i="8"/>
  <c r="B165" i="8"/>
  <c r="B228" i="8" s="1"/>
  <c r="B291" i="8" s="1"/>
  <c r="B354" i="8" s="1"/>
  <c r="B417" i="8" s="1"/>
  <c r="B480" i="8" s="1"/>
  <c r="B543" i="8" s="1"/>
  <c r="B606" i="8" s="1"/>
  <c r="B166" i="8"/>
  <c r="B229" i="8" s="1"/>
  <c r="B292" i="8" s="1"/>
  <c r="B355" i="8" s="1"/>
  <c r="B418" i="8" s="1"/>
  <c r="B481" i="8" s="1"/>
  <c r="B544" i="8" s="1"/>
  <c r="B607" i="8" s="1"/>
  <c r="B167" i="8"/>
  <c r="B230" i="8" s="1"/>
  <c r="B293" i="8" s="1"/>
  <c r="B356" i="8" s="1"/>
  <c r="B419" i="8" s="1"/>
  <c r="B482" i="8" s="1"/>
  <c r="B545" i="8" s="1"/>
  <c r="B608" i="8" s="1"/>
  <c r="B168" i="8"/>
  <c r="B169" i="8"/>
  <c r="B232" i="8" s="1"/>
  <c r="B170" i="8"/>
  <c r="B233" i="8" s="1"/>
  <c r="B296" i="8" s="1"/>
  <c r="B171" i="8"/>
  <c r="B234" i="8" s="1"/>
  <c r="B297" i="8" s="1"/>
  <c r="B360" i="8" s="1"/>
  <c r="B423" i="8" s="1"/>
  <c r="B486" i="8" s="1"/>
  <c r="B549" i="8" s="1"/>
  <c r="B612" i="8" s="1"/>
  <c r="B172" i="8"/>
  <c r="B173" i="8"/>
  <c r="B236" i="8" s="1"/>
  <c r="B174" i="8"/>
  <c r="B237" i="8" s="1"/>
  <c r="B300" i="8" s="1"/>
  <c r="B363" i="8" s="1"/>
  <c r="B426" i="8" s="1"/>
  <c r="B489" i="8" s="1"/>
  <c r="B552" i="8" s="1"/>
  <c r="B615" i="8" s="1"/>
  <c r="B175" i="8"/>
  <c r="B238" i="8" s="1"/>
  <c r="B301" i="8" s="1"/>
  <c r="B364" i="8" s="1"/>
  <c r="B427" i="8" s="1"/>
  <c r="B490" i="8" s="1"/>
  <c r="B553" i="8" s="1"/>
  <c r="B616" i="8" s="1"/>
  <c r="B176" i="8"/>
  <c r="B177" i="8"/>
  <c r="B240" i="8" s="1"/>
  <c r="B178" i="8"/>
  <c r="B241" i="8" s="1"/>
  <c r="B304" i="8" s="1"/>
  <c r="B179" i="8"/>
  <c r="B242" i="8" s="1"/>
  <c r="B305" i="8" s="1"/>
  <c r="B368" i="8" s="1"/>
  <c r="B431" i="8" s="1"/>
  <c r="B494" i="8" s="1"/>
  <c r="B557" i="8" s="1"/>
  <c r="B620" i="8" s="1"/>
  <c r="B180" i="8"/>
  <c r="B181" i="8"/>
  <c r="B244" i="8" s="1"/>
  <c r="B307" i="8" s="1"/>
  <c r="B370" i="8" s="1"/>
  <c r="B433" i="8" s="1"/>
  <c r="B496" i="8" s="1"/>
  <c r="B559" i="8" s="1"/>
  <c r="B622" i="8" s="1"/>
  <c r="B182" i="8"/>
  <c r="B245" i="8" s="1"/>
  <c r="B308" i="8" s="1"/>
  <c r="B371" i="8" s="1"/>
  <c r="B434" i="8" s="1"/>
  <c r="B497" i="8" s="1"/>
  <c r="B560" i="8" s="1"/>
  <c r="B623" i="8" s="1"/>
  <c r="B183" i="8"/>
  <c r="B246" i="8" s="1"/>
  <c r="B309" i="8" s="1"/>
  <c r="B372" i="8" s="1"/>
  <c r="B435" i="8" s="1"/>
  <c r="B498" i="8" s="1"/>
  <c r="B561" i="8" s="1"/>
  <c r="B624" i="8" s="1"/>
  <c r="B184" i="8"/>
  <c r="B185" i="8"/>
  <c r="B248" i="8" s="1"/>
  <c r="B186" i="8"/>
  <c r="B249" i="8" s="1"/>
  <c r="B312" i="8" s="1"/>
  <c r="B187" i="8"/>
  <c r="B250" i="8" s="1"/>
  <c r="B313" i="8" s="1"/>
  <c r="B376" i="8" s="1"/>
  <c r="B439" i="8" s="1"/>
  <c r="B502" i="8" s="1"/>
  <c r="B565" i="8" s="1"/>
  <c r="B628" i="8" s="1"/>
  <c r="B188" i="8"/>
  <c r="B189" i="8"/>
  <c r="B252" i="8" s="1"/>
  <c r="B190" i="8"/>
  <c r="B253" i="8" s="1"/>
  <c r="B316" i="8" s="1"/>
  <c r="B379" i="8" s="1"/>
  <c r="B442" i="8" s="1"/>
  <c r="B505" i="8" s="1"/>
  <c r="B568" i="8" s="1"/>
  <c r="B631" i="8" s="1"/>
  <c r="B191" i="8"/>
  <c r="B254" i="8" s="1"/>
  <c r="B317" i="8" s="1"/>
  <c r="B380" i="8" s="1"/>
  <c r="B443" i="8" s="1"/>
  <c r="B506" i="8" s="1"/>
  <c r="B569" i="8" s="1"/>
  <c r="B195" i="8"/>
  <c r="B258" i="8" s="1"/>
  <c r="B321" i="8" s="1"/>
  <c r="B384" i="8" s="1"/>
  <c r="B199" i="8"/>
  <c r="B262" i="8" s="1"/>
  <c r="B325" i="8" s="1"/>
  <c r="B388" i="8" s="1"/>
  <c r="B203" i="8"/>
  <c r="B266" i="8" s="1"/>
  <c r="B329" i="8" s="1"/>
  <c r="B392" i="8" s="1"/>
  <c r="B207" i="8"/>
  <c r="B270" i="8" s="1"/>
  <c r="B333" i="8" s="1"/>
  <c r="B396" i="8" s="1"/>
  <c r="B459" i="8" s="1"/>
  <c r="B522" i="8" s="1"/>
  <c r="B585" i="8" s="1"/>
  <c r="B211" i="8"/>
  <c r="B274" i="8" s="1"/>
  <c r="B337" i="8" s="1"/>
  <c r="B400" i="8" s="1"/>
  <c r="B215" i="8"/>
  <c r="B278" i="8" s="1"/>
  <c r="B341" i="8" s="1"/>
  <c r="B404" i="8" s="1"/>
  <c r="B467" i="8" s="1"/>
  <c r="B530" i="8" s="1"/>
  <c r="B593" i="8" s="1"/>
  <c r="B219" i="8"/>
  <c r="B282" i="8" s="1"/>
  <c r="B345" i="8" s="1"/>
  <c r="B408" i="8" s="1"/>
  <c r="B223" i="8"/>
  <c r="B286" i="8" s="1"/>
  <c r="B349" i="8" s="1"/>
  <c r="B412" i="8" s="1"/>
  <c r="B475" i="8" s="1"/>
  <c r="B538" i="8" s="1"/>
  <c r="B601" i="8" s="1"/>
  <c r="B227" i="8"/>
  <c r="B290" i="8" s="1"/>
  <c r="B353" i="8" s="1"/>
  <c r="B416" i="8" s="1"/>
  <c r="B231" i="8"/>
  <c r="B294" i="8" s="1"/>
  <c r="B357" i="8" s="1"/>
  <c r="B420" i="8" s="1"/>
  <c r="B235" i="8"/>
  <c r="B298" i="8" s="1"/>
  <c r="B361" i="8" s="1"/>
  <c r="B424" i="8" s="1"/>
  <c r="B239" i="8"/>
  <c r="B302" i="8" s="1"/>
  <c r="B365" i="8" s="1"/>
  <c r="B428" i="8" s="1"/>
  <c r="B491" i="8" s="1"/>
  <c r="B554" i="8" s="1"/>
  <c r="B617" i="8" s="1"/>
  <c r="B243" i="8"/>
  <c r="B306" i="8" s="1"/>
  <c r="B369" i="8" s="1"/>
  <c r="B432" i="8" s="1"/>
  <c r="B247" i="8"/>
  <c r="B310" i="8" s="1"/>
  <c r="B373" i="8" s="1"/>
  <c r="B436" i="8" s="1"/>
  <c r="B499" i="8" s="1"/>
  <c r="B562" i="8" s="1"/>
  <c r="B625" i="8" s="1"/>
  <c r="B251" i="8"/>
  <c r="B314" i="8" s="1"/>
  <c r="B377" i="8" s="1"/>
  <c r="B440" i="8" s="1"/>
  <c r="B255" i="8"/>
  <c r="B318" i="8" s="1"/>
  <c r="B381" i="8" s="1"/>
  <c r="B444" i="8" s="1"/>
  <c r="B507" i="8" s="1"/>
  <c r="B570" i="8" s="1"/>
  <c r="B263" i="8"/>
  <c r="B267" i="8"/>
  <c r="B271" i="8"/>
  <c r="B334" i="8" s="1"/>
  <c r="B397" i="8" s="1"/>
  <c r="B460" i="8" s="1"/>
  <c r="B523" i="8" s="1"/>
  <c r="B586" i="8" s="1"/>
  <c r="B279" i="8"/>
  <c r="B283" i="8"/>
  <c r="B287" i="8"/>
  <c r="B350" i="8" s="1"/>
  <c r="B413" i="8" s="1"/>
  <c r="B476" i="8" s="1"/>
  <c r="B539" i="8" s="1"/>
  <c r="B602" i="8" s="1"/>
  <c r="B295" i="8"/>
  <c r="B299" i="8"/>
  <c r="B303" i="8"/>
  <c r="B366" i="8" s="1"/>
  <c r="B429" i="8" s="1"/>
  <c r="B492" i="8" s="1"/>
  <c r="B555" i="8" s="1"/>
  <c r="B618" i="8" s="1"/>
  <c r="B311" i="8"/>
  <c r="B315" i="8"/>
  <c r="B319" i="8"/>
  <c r="B382" i="8" s="1"/>
  <c r="B445" i="8" s="1"/>
  <c r="B508" i="8" s="1"/>
  <c r="B571" i="8" s="1"/>
  <c r="B326" i="8"/>
  <c r="B389" i="8" s="1"/>
  <c r="B452" i="8" s="1"/>
  <c r="B515" i="8" s="1"/>
  <c r="B578" i="8" s="1"/>
  <c r="B327" i="8"/>
  <c r="B330" i="8"/>
  <c r="B393" i="8" s="1"/>
  <c r="B456" i="8" s="1"/>
  <c r="B519" i="8" s="1"/>
  <c r="B582" i="8" s="1"/>
  <c r="B335" i="8"/>
  <c r="B342" i="8"/>
  <c r="B405" i="8" s="1"/>
  <c r="B468" i="8" s="1"/>
  <c r="B531" i="8" s="1"/>
  <c r="B594" i="8" s="1"/>
  <c r="B343" i="8"/>
  <c r="B346" i="8"/>
  <c r="B409" i="8" s="1"/>
  <c r="B472" i="8" s="1"/>
  <c r="B535" i="8" s="1"/>
  <c r="B598" i="8" s="1"/>
  <c r="B351" i="8"/>
  <c r="B358" i="8"/>
  <c r="B421" i="8" s="1"/>
  <c r="B484" i="8" s="1"/>
  <c r="B547" i="8" s="1"/>
  <c r="B610" i="8" s="1"/>
  <c r="B359" i="8"/>
  <c r="B362" i="8"/>
  <c r="B425" i="8" s="1"/>
  <c r="B488" i="8" s="1"/>
  <c r="B551" i="8" s="1"/>
  <c r="B614" i="8" s="1"/>
  <c r="B367" i="8"/>
  <c r="B374" i="8"/>
  <c r="B437" i="8" s="1"/>
  <c r="B500" i="8" s="1"/>
  <c r="B563" i="8" s="1"/>
  <c r="B626" i="8" s="1"/>
  <c r="B375" i="8"/>
  <c r="B378" i="8"/>
  <c r="B441" i="8" s="1"/>
  <c r="B504" i="8" s="1"/>
  <c r="B567" i="8" s="1"/>
  <c r="B630" i="8" s="1"/>
  <c r="B390" i="8"/>
  <c r="B453" i="8" s="1"/>
  <c r="B516" i="8" s="1"/>
  <c r="B579" i="8" s="1"/>
  <c r="B398" i="8"/>
  <c r="B461" i="8" s="1"/>
  <c r="B524" i="8" s="1"/>
  <c r="B587" i="8" s="1"/>
  <c r="B406" i="8"/>
  <c r="B469" i="8" s="1"/>
  <c r="B414" i="8"/>
  <c r="B477" i="8" s="1"/>
  <c r="B422" i="8"/>
  <c r="B485" i="8" s="1"/>
  <c r="B430" i="8"/>
  <c r="B493" i="8" s="1"/>
  <c r="B438" i="8"/>
  <c r="B501" i="8" s="1"/>
  <c r="B447" i="8"/>
  <c r="B451" i="8"/>
  <c r="B455" i="8"/>
  <c r="B463" i="8"/>
  <c r="B471" i="8"/>
  <c r="B479" i="8"/>
  <c r="B483" i="8"/>
  <c r="B487" i="8"/>
  <c r="B495" i="8"/>
  <c r="B503" i="8"/>
  <c r="B510" i="8"/>
  <c r="B514" i="8"/>
  <c r="B577" i="8" s="1"/>
  <c r="B518" i="8"/>
  <c r="B526" i="8"/>
  <c r="B532" i="8"/>
  <c r="B595" i="8" s="1"/>
  <c r="B534" i="8"/>
  <c r="B597" i="8" s="1"/>
  <c r="B540" i="8"/>
  <c r="B603" i="8" s="1"/>
  <c r="B542" i="8"/>
  <c r="B605" i="8" s="1"/>
  <c r="B546" i="8"/>
  <c r="B609" i="8" s="1"/>
  <c r="B548" i="8"/>
  <c r="B611" i="8" s="1"/>
  <c r="B550" i="8"/>
  <c r="B613" i="8" s="1"/>
  <c r="B556" i="8"/>
  <c r="B619" i="8" s="1"/>
  <c r="B558" i="8"/>
  <c r="B621" i="8" s="1"/>
  <c r="B564" i="8"/>
  <c r="B627" i="8" s="1"/>
  <c r="B566" i="8"/>
  <c r="B629" i="8" s="1"/>
  <c r="B573" i="8"/>
  <c r="B581" i="8"/>
  <c r="B589" i="8"/>
  <c r="A65" i="4" l="1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65" i="2"/>
  <c r="B65" i="2"/>
  <c r="C65" i="2"/>
  <c r="D65" i="2"/>
  <c r="E65" i="2"/>
  <c r="F65" i="2"/>
  <c r="G65" i="2"/>
  <c r="H65" i="2"/>
  <c r="A66" i="2"/>
  <c r="B66" i="2"/>
  <c r="C66" i="2"/>
  <c r="D66" i="2"/>
  <c r="E66" i="2"/>
  <c r="F66" i="2"/>
  <c r="G66" i="2"/>
  <c r="H66" i="2"/>
  <c r="A67" i="2"/>
  <c r="B67" i="2"/>
  <c r="C67" i="2"/>
  <c r="D67" i="2"/>
  <c r="E67" i="2"/>
  <c r="F67" i="2"/>
  <c r="G67" i="2"/>
  <c r="H67" i="2"/>
  <c r="A68" i="2"/>
  <c r="B68" i="2"/>
  <c r="C68" i="2"/>
  <c r="D68" i="2"/>
  <c r="E68" i="2"/>
  <c r="F68" i="2"/>
  <c r="G68" i="2"/>
  <c r="H68" i="2"/>
  <c r="A69" i="2"/>
  <c r="B69" i="2"/>
  <c r="C69" i="2"/>
  <c r="D69" i="2"/>
  <c r="E69" i="2"/>
  <c r="F69" i="2"/>
  <c r="G69" i="2"/>
  <c r="H69" i="2"/>
  <c r="A70" i="2"/>
  <c r="B70" i="2"/>
  <c r="C70" i="2"/>
  <c r="D70" i="2"/>
  <c r="E70" i="2"/>
  <c r="F70" i="2"/>
  <c r="G70" i="2"/>
  <c r="H70" i="2"/>
  <c r="A71" i="2"/>
  <c r="B71" i="2"/>
  <c r="C71" i="2"/>
  <c r="D71" i="2"/>
  <c r="E71" i="2"/>
  <c r="F71" i="2"/>
  <c r="G71" i="2"/>
  <c r="H71" i="2"/>
  <c r="A72" i="2"/>
  <c r="B72" i="2"/>
  <c r="C72" i="2"/>
  <c r="D72" i="2"/>
  <c r="E72" i="2"/>
  <c r="F72" i="2"/>
  <c r="G72" i="2"/>
  <c r="H72" i="2"/>
  <c r="A73" i="2"/>
  <c r="B73" i="2"/>
  <c r="C73" i="2"/>
  <c r="D73" i="2"/>
  <c r="E73" i="2"/>
  <c r="F73" i="2"/>
  <c r="G73" i="2"/>
  <c r="H73" i="2"/>
  <c r="A74" i="2"/>
  <c r="B74" i="2"/>
  <c r="C74" i="2"/>
  <c r="D74" i="2"/>
  <c r="E74" i="2"/>
  <c r="F74" i="2"/>
  <c r="G74" i="2"/>
  <c r="H74" i="2"/>
  <c r="A75" i="2"/>
  <c r="B75" i="2"/>
  <c r="C75" i="2"/>
  <c r="D75" i="2"/>
  <c r="E75" i="2"/>
  <c r="F75" i="2"/>
  <c r="G75" i="2"/>
  <c r="H75" i="2"/>
  <c r="A76" i="2"/>
  <c r="B76" i="2"/>
  <c r="C76" i="2"/>
  <c r="D76" i="2"/>
  <c r="E76" i="2"/>
  <c r="F76" i="2"/>
  <c r="G76" i="2"/>
  <c r="H76" i="2"/>
  <c r="A77" i="2"/>
  <c r="B77" i="2"/>
  <c r="C77" i="2"/>
  <c r="D77" i="2"/>
  <c r="E77" i="2"/>
  <c r="F77" i="2"/>
  <c r="G77" i="2"/>
  <c r="H77" i="2"/>
  <c r="A78" i="2"/>
  <c r="B78" i="2"/>
  <c r="C78" i="2"/>
  <c r="D78" i="2"/>
  <c r="E78" i="2"/>
  <c r="F78" i="2"/>
  <c r="G78" i="2"/>
  <c r="H78" i="2"/>
  <c r="A79" i="2"/>
  <c r="B79" i="2"/>
  <c r="C79" i="2"/>
  <c r="D79" i="2"/>
  <c r="E79" i="2"/>
  <c r="F79" i="2"/>
  <c r="G79" i="2"/>
  <c r="H79" i="2"/>
  <c r="A80" i="2"/>
  <c r="B80" i="2"/>
  <c r="C80" i="2"/>
  <c r="D80" i="2"/>
  <c r="E80" i="2"/>
  <c r="F80" i="2"/>
  <c r="G80" i="2"/>
  <c r="H80" i="2"/>
  <c r="A81" i="2"/>
  <c r="B81" i="2"/>
  <c r="C81" i="2"/>
  <c r="D81" i="2"/>
  <c r="E81" i="2"/>
  <c r="F81" i="2"/>
  <c r="G81" i="2"/>
  <c r="H81" i="2"/>
  <c r="A82" i="2"/>
  <c r="B82" i="2"/>
  <c r="C82" i="2"/>
  <c r="D82" i="2"/>
  <c r="E82" i="2"/>
  <c r="F82" i="2"/>
  <c r="G82" i="2"/>
  <c r="H82" i="2"/>
  <c r="A83" i="2"/>
  <c r="B83" i="2"/>
  <c r="C83" i="2"/>
  <c r="D83" i="2"/>
  <c r="E83" i="2"/>
  <c r="F83" i="2"/>
  <c r="G83" i="2"/>
  <c r="H83" i="2"/>
  <c r="A84" i="2"/>
  <c r="B84" i="2"/>
  <c r="C84" i="2"/>
  <c r="D84" i="2"/>
  <c r="E84" i="2"/>
  <c r="F84" i="2"/>
  <c r="G84" i="2"/>
  <c r="H84" i="2"/>
  <c r="A85" i="2"/>
  <c r="B85" i="2"/>
  <c r="C85" i="2"/>
  <c r="D85" i="2"/>
  <c r="E85" i="2"/>
  <c r="F85" i="2"/>
  <c r="G85" i="2"/>
  <c r="H85" i="2"/>
  <c r="A86" i="2"/>
  <c r="B86" i="2"/>
  <c r="C86" i="2"/>
  <c r="D86" i="2"/>
  <c r="E86" i="2"/>
  <c r="F86" i="2"/>
  <c r="G86" i="2"/>
  <c r="H86" i="2"/>
  <c r="A87" i="2"/>
  <c r="B87" i="2"/>
  <c r="C87" i="2"/>
  <c r="D87" i="2"/>
  <c r="E87" i="2"/>
  <c r="F87" i="2"/>
  <c r="G87" i="2"/>
  <c r="H87" i="2"/>
  <c r="A88" i="2"/>
  <c r="B88" i="2"/>
  <c r="C88" i="2"/>
  <c r="D88" i="2"/>
  <c r="E88" i="2"/>
  <c r="F88" i="2"/>
  <c r="G88" i="2"/>
  <c r="H88" i="2"/>
  <c r="A89" i="2"/>
  <c r="B89" i="2"/>
  <c r="C89" i="2"/>
  <c r="D89" i="2"/>
  <c r="E89" i="2"/>
  <c r="F89" i="2"/>
  <c r="G89" i="2"/>
  <c r="H89" i="2"/>
  <c r="A90" i="2"/>
  <c r="B90" i="2"/>
  <c r="C90" i="2"/>
  <c r="D90" i="2"/>
  <c r="E90" i="2"/>
  <c r="F90" i="2"/>
  <c r="G90" i="2"/>
  <c r="H90" i="2"/>
  <c r="A91" i="2"/>
  <c r="B91" i="2"/>
  <c r="C91" i="2"/>
  <c r="D91" i="2"/>
  <c r="E91" i="2"/>
  <c r="F91" i="2"/>
  <c r="G91" i="2"/>
  <c r="H91" i="2"/>
  <c r="A92" i="2"/>
  <c r="B92" i="2"/>
  <c r="C92" i="2"/>
  <c r="D92" i="2"/>
  <c r="E92" i="2"/>
  <c r="F92" i="2"/>
  <c r="G92" i="2"/>
  <c r="H92" i="2"/>
  <c r="A93" i="2"/>
  <c r="B93" i="2"/>
  <c r="C93" i="2"/>
  <c r="D93" i="2"/>
  <c r="E93" i="2"/>
  <c r="F93" i="2"/>
  <c r="G93" i="2"/>
  <c r="H93" i="2"/>
  <c r="A94" i="2"/>
  <c r="B94" i="2"/>
  <c r="C94" i="2"/>
  <c r="D94" i="2"/>
  <c r="E94" i="2"/>
  <c r="F94" i="2"/>
  <c r="G94" i="2"/>
  <c r="H94" i="2"/>
  <c r="A95" i="2"/>
  <c r="B95" i="2"/>
  <c r="C95" i="2"/>
  <c r="D95" i="2"/>
  <c r="E95" i="2"/>
  <c r="F95" i="2"/>
  <c r="G95" i="2"/>
  <c r="H95" i="2"/>
  <c r="A96" i="2"/>
  <c r="B96" i="2"/>
  <c r="C96" i="2"/>
  <c r="D96" i="2"/>
  <c r="E96" i="2"/>
  <c r="F96" i="2"/>
  <c r="G96" i="2"/>
  <c r="H96" i="2"/>
  <c r="A97" i="2"/>
  <c r="B97" i="2"/>
  <c r="C97" i="2"/>
  <c r="D97" i="2"/>
  <c r="E97" i="2"/>
  <c r="F97" i="2"/>
  <c r="G97" i="2"/>
  <c r="H97" i="2"/>
  <c r="A98" i="2"/>
  <c r="B98" i="2"/>
  <c r="C98" i="2"/>
  <c r="D98" i="2"/>
  <c r="E98" i="2"/>
  <c r="F98" i="2"/>
  <c r="G98" i="2"/>
  <c r="H98" i="2"/>
  <c r="A99" i="2"/>
  <c r="B99" i="2"/>
  <c r="C99" i="2"/>
  <c r="D99" i="2"/>
  <c r="E99" i="2"/>
  <c r="F99" i="2"/>
  <c r="G99" i="2"/>
  <c r="H99" i="2"/>
  <c r="A100" i="2"/>
  <c r="B100" i="2"/>
  <c r="C100" i="2"/>
  <c r="D100" i="2"/>
  <c r="E100" i="2"/>
  <c r="F100" i="2"/>
  <c r="G100" i="2"/>
  <c r="H100" i="2"/>
  <c r="A101" i="2"/>
  <c r="B101" i="2"/>
  <c r="C101" i="2"/>
  <c r="D101" i="2"/>
  <c r="E101" i="2"/>
  <c r="F101" i="2"/>
  <c r="G101" i="2"/>
  <c r="H101" i="2"/>
  <c r="A102" i="2"/>
  <c r="B102" i="2"/>
  <c r="C102" i="2"/>
  <c r="D102" i="2"/>
  <c r="E102" i="2"/>
  <c r="F102" i="2"/>
  <c r="G102" i="2"/>
  <c r="H102" i="2"/>
  <c r="A103" i="2"/>
  <c r="B103" i="2"/>
  <c r="C103" i="2"/>
  <c r="D103" i="2"/>
  <c r="E103" i="2"/>
  <c r="F103" i="2"/>
  <c r="G103" i="2"/>
  <c r="H103" i="2"/>
  <c r="A104" i="2"/>
  <c r="B104" i="2"/>
  <c r="C104" i="2"/>
  <c r="D104" i="2"/>
  <c r="E104" i="2"/>
  <c r="F104" i="2"/>
  <c r="G104" i="2"/>
  <c r="H104" i="2"/>
  <c r="A105" i="2"/>
  <c r="B105" i="2"/>
  <c r="C105" i="2"/>
  <c r="D105" i="2"/>
  <c r="E105" i="2"/>
  <c r="F105" i="2"/>
  <c r="G105" i="2"/>
  <c r="H105" i="2"/>
  <c r="A106" i="2"/>
  <c r="B106" i="2"/>
  <c r="C106" i="2"/>
  <c r="D106" i="2"/>
  <c r="E106" i="2"/>
  <c r="F106" i="2"/>
  <c r="G106" i="2"/>
  <c r="H106" i="2"/>
  <c r="A107" i="2"/>
  <c r="B107" i="2"/>
  <c r="C107" i="2"/>
  <c r="D107" i="2"/>
  <c r="E107" i="2"/>
  <c r="F107" i="2"/>
  <c r="G107" i="2"/>
  <c r="H107" i="2"/>
  <c r="A108" i="2"/>
  <c r="B108" i="2"/>
  <c r="C108" i="2"/>
  <c r="D108" i="2"/>
  <c r="E108" i="2"/>
  <c r="F108" i="2"/>
  <c r="G108" i="2"/>
  <c r="H108" i="2"/>
  <c r="A109" i="2"/>
  <c r="B109" i="2"/>
  <c r="C109" i="2"/>
  <c r="D109" i="2"/>
  <c r="E109" i="2"/>
  <c r="F109" i="2"/>
  <c r="G109" i="2"/>
  <c r="H109" i="2"/>
  <c r="A110" i="2"/>
  <c r="B110" i="2"/>
  <c r="C110" i="2"/>
  <c r="D110" i="2"/>
  <c r="E110" i="2"/>
  <c r="F110" i="2"/>
  <c r="G110" i="2"/>
  <c r="H110" i="2"/>
  <c r="A111" i="2"/>
  <c r="B111" i="2"/>
  <c r="C111" i="2"/>
  <c r="D111" i="2"/>
  <c r="E111" i="2"/>
  <c r="F111" i="2"/>
  <c r="G111" i="2"/>
  <c r="H111" i="2"/>
  <c r="A112" i="2"/>
  <c r="B112" i="2"/>
  <c r="C112" i="2"/>
  <c r="D112" i="2"/>
  <c r="E112" i="2"/>
  <c r="F112" i="2"/>
  <c r="G112" i="2"/>
  <c r="H112" i="2"/>
  <c r="A113" i="2"/>
  <c r="B113" i="2"/>
  <c r="C113" i="2"/>
  <c r="D113" i="2"/>
  <c r="E113" i="2"/>
  <c r="F113" i="2"/>
  <c r="G113" i="2"/>
  <c r="H113" i="2"/>
  <c r="A114" i="2"/>
  <c r="B114" i="2"/>
  <c r="C114" i="2"/>
  <c r="D114" i="2"/>
  <c r="E114" i="2"/>
  <c r="F114" i="2"/>
  <c r="G114" i="2"/>
  <c r="H114" i="2"/>
  <c r="A115" i="2"/>
  <c r="B115" i="2"/>
  <c r="C115" i="2"/>
  <c r="D115" i="2"/>
  <c r="E115" i="2"/>
  <c r="F115" i="2"/>
  <c r="G115" i="2"/>
  <c r="H115" i="2"/>
  <c r="A116" i="2"/>
  <c r="B116" i="2"/>
  <c r="C116" i="2"/>
  <c r="D116" i="2"/>
  <c r="E116" i="2"/>
  <c r="F116" i="2"/>
  <c r="G116" i="2"/>
  <c r="H116" i="2"/>
  <c r="A117" i="2"/>
  <c r="B117" i="2"/>
  <c r="C117" i="2"/>
  <c r="D117" i="2"/>
  <c r="E117" i="2"/>
  <c r="F117" i="2"/>
  <c r="G117" i="2"/>
  <c r="H117" i="2"/>
  <c r="A118" i="2"/>
  <c r="B118" i="2"/>
  <c r="C118" i="2"/>
  <c r="D118" i="2"/>
  <c r="E118" i="2"/>
  <c r="F118" i="2"/>
  <c r="G118" i="2"/>
  <c r="H118" i="2"/>
  <c r="A119" i="2"/>
  <c r="B119" i="2"/>
  <c r="C119" i="2"/>
  <c r="D119" i="2"/>
  <c r="E119" i="2"/>
  <c r="F119" i="2"/>
  <c r="G119" i="2"/>
  <c r="H119" i="2"/>
  <c r="A120" i="2"/>
  <c r="B120" i="2"/>
  <c r="C120" i="2"/>
  <c r="D120" i="2"/>
  <c r="E120" i="2"/>
  <c r="F120" i="2"/>
  <c r="G120" i="2"/>
  <c r="H120" i="2"/>
  <c r="A121" i="2"/>
  <c r="B121" i="2"/>
  <c r="C121" i="2"/>
  <c r="D121" i="2"/>
  <c r="E121" i="2"/>
  <c r="F121" i="2"/>
  <c r="G121" i="2"/>
  <c r="H121" i="2"/>
  <c r="A122" i="2"/>
  <c r="B122" i="2"/>
  <c r="C122" i="2"/>
  <c r="D122" i="2"/>
  <c r="E122" i="2"/>
  <c r="F122" i="2"/>
  <c r="G122" i="2"/>
  <c r="H122" i="2"/>
  <c r="A123" i="2"/>
  <c r="B123" i="2"/>
  <c r="C123" i="2"/>
  <c r="D123" i="2"/>
  <c r="E123" i="2"/>
  <c r="F123" i="2"/>
  <c r="G123" i="2"/>
  <c r="H123" i="2"/>
  <c r="A124" i="2"/>
  <c r="B124" i="2"/>
  <c r="C124" i="2"/>
  <c r="D124" i="2"/>
  <c r="E124" i="2"/>
  <c r="F124" i="2"/>
  <c r="G124" i="2"/>
  <c r="H124" i="2"/>
  <c r="A125" i="2"/>
  <c r="B125" i="2"/>
  <c r="C125" i="2"/>
  <c r="D125" i="2"/>
  <c r="E125" i="2"/>
  <c r="F125" i="2"/>
  <c r="G125" i="2"/>
  <c r="H125" i="2"/>
  <c r="A126" i="2"/>
  <c r="B126" i="2"/>
  <c r="C126" i="2"/>
  <c r="D126" i="2"/>
  <c r="E126" i="2"/>
  <c r="F126" i="2"/>
  <c r="G126" i="2"/>
  <c r="H126" i="2"/>
  <c r="A127" i="2"/>
  <c r="B127" i="2"/>
  <c r="C127" i="2"/>
  <c r="D127" i="2"/>
  <c r="E127" i="2"/>
  <c r="F127" i="2"/>
  <c r="G127" i="2"/>
  <c r="H127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A31" i="2"/>
  <c r="B31" i="2"/>
  <c r="C31" i="2"/>
  <c r="D31" i="2"/>
  <c r="E31" i="2"/>
  <c r="F31" i="2"/>
  <c r="G31" i="2"/>
  <c r="H31" i="2"/>
  <c r="A32" i="2"/>
  <c r="B32" i="2"/>
  <c r="C32" i="2"/>
  <c r="D32" i="2"/>
  <c r="E32" i="2"/>
  <c r="F32" i="2"/>
  <c r="G32" i="2"/>
  <c r="H32" i="2"/>
  <c r="A33" i="2"/>
  <c r="B33" i="2"/>
  <c r="C33" i="2"/>
  <c r="D33" i="2"/>
  <c r="E33" i="2"/>
  <c r="F33" i="2"/>
  <c r="G33" i="2"/>
  <c r="H33" i="2"/>
  <c r="A34" i="2"/>
  <c r="B34" i="2"/>
  <c r="C34" i="2"/>
  <c r="D34" i="2"/>
  <c r="E34" i="2"/>
  <c r="F34" i="2"/>
  <c r="G34" i="2"/>
  <c r="H34" i="2"/>
  <c r="A35" i="2"/>
  <c r="B35" i="2"/>
  <c r="C35" i="2"/>
  <c r="D35" i="2"/>
  <c r="E35" i="2"/>
  <c r="F35" i="2"/>
  <c r="G35" i="2"/>
  <c r="H35" i="2"/>
  <c r="A36" i="2"/>
  <c r="B36" i="2"/>
  <c r="C36" i="2"/>
  <c r="D36" i="2"/>
  <c r="E36" i="2"/>
  <c r="F36" i="2"/>
  <c r="G36" i="2"/>
  <c r="H36" i="2"/>
  <c r="A37" i="2"/>
  <c r="B37" i="2"/>
  <c r="C37" i="2"/>
  <c r="D37" i="2"/>
  <c r="E37" i="2"/>
  <c r="F37" i="2"/>
  <c r="G37" i="2"/>
  <c r="H37" i="2"/>
  <c r="A38" i="2"/>
  <c r="B38" i="2"/>
  <c r="C38" i="2"/>
  <c r="D38" i="2"/>
  <c r="E38" i="2"/>
  <c r="F38" i="2"/>
  <c r="G38" i="2"/>
  <c r="H38" i="2"/>
  <c r="A39" i="2"/>
  <c r="B39" i="2"/>
  <c r="C39" i="2"/>
  <c r="D39" i="2"/>
  <c r="E39" i="2"/>
  <c r="F39" i="2"/>
  <c r="G39" i="2"/>
  <c r="H39" i="2"/>
  <c r="A40" i="2"/>
  <c r="B40" i="2"/>
  <c r="C40" i="2"/>
  <c r="D40" i="2"/>
  <c r="E40" i="2"/>
  <c r="F40" i="2"/>
  <c r="G40" i="2"/>
  <c r="H40" i="2"/>
  <c r="A41" i="2"/>
  <c r="B41" i="2"/>
  <c r="C41" i="2"/>
  <c r="D41" i="2"/>
  <c r="E41" i="2"/>
  <c r="F41" i="2"/>
  <c r="G41" i="2"/>
  <c r="H41" i="2"/>
  <c r="A42" i="2"/>
  <c r="B42" i="2"/>
  <c r="C42" i="2"/>
  <c r="D42" i="2"/>
  <c r="E42" i="2"/>
  <c r="F42" i="2"/>
  <c r="G42" i="2"/>
  <c r="H42" i="2"/>
  <c r="A43" i="2"/>
  <c r="B43" i="2"/>
  <c r="C43" i="2"/>
  <c r="D43" i="2"/>
  <c r="E43" i="2"/>
  <c r="F43" i="2"/>
  <c r="G43" i="2"/>
  <c r="H43" i="2"/>
  <c r="A44" i="2"/>
  <c r="B44" i="2"/>
  <c r="C44" i="2"/>
  <c r="D44" i="2"/>
  <c r="E44" i="2"/>
  <c r="F44" i="2"/>
  <c r="G44" i="2"/>
  <c r="H44" i="2"/>
  <c r="A45" i="2"/>
  <c r="B45" i="2"/>
  <c r="C45" i="2"/>
  <c r="D45" i="2"/>
  <c r="E45" i="2"/>
  <c r="F45" i="2"/>
  <c r="G45" i="2"/>
  <c r="H45" i="2"/>
  <c r="A46" i="2"/>
  <c r="B46" i="2"/>
  <c r="C46" i="2"/>
  <c r="D46" i="2"/>
  <c r="E46" i="2"/>
  <c r="F46" i="2"/>
  <c r="G46" i="2"/>
  <c r="H46" i="2"/>
  <c r="A47" i="2"/>
  <c r="B47" i="2"/>
  <c r="C47" i="2"/>
  <c r="D47" i="2"/>
  <c r="E47" i="2"/>
  <c r="F47" i="2"/>
  <c r="G47" i="2"/>
  <c r="H47" i="2"/>
  <c r="A48" i="2"/>
  <c r="B48" i="2"/>
  <c r="C48" i="2"/>
  <c r="D48" i="2"/>
  <c r="E48" i="2"/>
  <c r="F48" i="2"/>
  <c r="G48" i="2"/>
  <c r="H48" i="2"/>
  <c r="A49" i="2"/>
  <c r="B49" i="2"/>
  <c r="C49" i="2"/>
  <c r="D49" i="2"/>
  <c r="E49" i="2"/>
  <c r="F49" i="2"/>
  <c r="G49" i="2"/>
  <c r="H49" i="2"/>
  <c r="A50" i="2"/>
  <c r="B50" i="2"/>
  <c r="C50" i="2"/>
  <c r="D50" i="2"/>
  <c r="E50" i="2"/>
  <c r="F50" i="2"/>
  <c r="G50" i="2"/>
  <c r="H50" i="2"/>
  <c r="A51" i="2"/>
  <c r="B51" i="2"/>
  <c r="C51" i="2"/>
  <c r="D51" i="2"/>
  <c r="E51" i="2"/>
  <c r="F51" i="2"/>
  <c r="G51" i="2"/>
  <c r="H51" i="2"/>
  <c r="A52" i="2"/>
  <c r="B52" i="2"/>
  <c r="C52" i="2"/>
  <c r="D52" i="2"/>
  <c r="E52" i="2"/>
  <c r="F52" i="2"/>
  <c r="G52" i="2"/>
  <c r="H52" i="2"/>
  <c r="A53" i="2"/>
  <c r="B53" i="2"/>
  <c r="C53" i="2"/>
  <c r="D53" i="2"/>
  <c r="E53" i="2"/>
  <c r="F53" i="2"/>
  <c r="G53" i="2"/>
  <c r="H53" i="2"/>
  <c r="A54" i="2"/>
  <c r="B54" i="2"/>
  <c r="C54" i="2"/>
  <c r="D54" i="2"/>
  <c r="E54" i="2"/>
  <c r="F54" i="2"/>
  <c r="G54" i="2"/>
  <c r="H54" i="2"/>
  <c r="A55" i="2"/>
  <c r="B55" i="2"/>
  <c r="C55" i="2"/>
  <c r="D55" i="2"/>
  <c r="E55" i="2"/>
  <c r="F55" i="2"/>
  <c r="G55" i="2"/>
  <c r="H55" i="2"/>
  <c r="A56" i="2"/>
  <c r="B56" i="2"/>
  <c r="C56" i="2"/>
  <c r="D56" i="2"/>
  <c r="E56" i="2"/>
  <c r="F56" i="2"/>
  <c r="G56" i="2"/>
  <c r="H56" i="2"/>
  <c r="A57" i="2"/>
  <c r="B57" i="2"/>
  <c r="C57" i="2"/>
  <c r="D57" i="2"/>
  <c r="E57" i="2"/>
  <c r="F57" i="2"/>
  <c r="G57" i="2"/>
  <c r="H57" i="2"/>
  <c r="A58" i="2"/>
  <c r="B58" i="2"/>
  <c r="C58" i="2"/>
  <c r="D58" i="2"/>
  <c r="E58" i="2"/>
  <c r="F58" i="2"/>
  <c r="G58" i="2"/>
  <c r="H58" i="2"/>
  <c r="A59" i="2"/>
  <c r="B59" i="2"/>
  <c r="C59" i="2"/>
  <c r="D59" i="2"/>
  <c r="E59" i="2"/>
  <c r="F59" i="2"/>
  <c r="G59" i="2"/>
  <c r="H59" i="2"/>
  <c r="A60" i="2"/>
  <c r="B60" i="2"/>
  <c r="C60" i="2"/>
  <c r="D60" i="2"/>
  <c r="E60" i="2"/>
  <c r="F60" i="2"/>
  <c r="G60" i="2"/>
  <c r="H60" i="2"/>
  <c r="A61" i="2"/>
  <c r="B61" i="2"/>
  <c r="C61" i="2"/>
  <c r="D61" i="2"/>
  <c r="E61" i="2"/>
  <c r="F61" i="2"/>
  <c r="G61" i="2"/>
  <c r="H61" i="2"/>
  <c r="A62" i="2"/>
  <c r="B62" i="2"/>
  <c r="C62" i="2"/>
  <c r="D62" i="2"/>
  <c r="E62" i="2"/>
  <c r="F62" i="2"/>
  <c r="G62" i="2"/>
  <c r="H62" i="2"/>
  <c r="A63" i="2"/>
  <c r="B63" i="2"/>
  <c r="C63" i="2"/>
  <c r="D63" i="2"/>
  <c r="E63" i="2"/>
  <c r="F63" i="2"/>
  <c r="G63" i="2"/>
  <c r="H63" i="2"/>
  <c r="A64" i="2"/>
  <c r="B64" i="2"/>
  <c r="C64" i="2"/>
  <c r="D64" i="2"/>
  <c r="E64" i="2"/>
  <c r="F64" i="2"/>
  <c r="G64" i="2"/>
  <c r="H64" i="2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65" i="8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2" i="3"/>
  <c r="H2" i="2"/>
  <c r="A5" i="4" l="1"/>
  <c r="A9" i="4"/>
  <c r="A13" i="4"/>
  <c r="A36" i="4"/>
  <c r="A48" i="4"/>
  <c r="A64" i="4"/>
  <c r="A52" i="4"/>
  <c r="D2" i="2"/>
  <c r="E2" i="2"/>
  <c r="F2" i="2"/>
  <c r="G2" i="2"/>
  <c r="B2" i="2"/>
  <c r="C2" i="2"/>
  <c r="A2" i="2"/>
  <c r="A20" i="4" l="1"/>
  <c r="A56" i="4"/>
  <c r="A60" i="4"/>
  <c r="A44" i="4"/>
  <c r="A40" i="4"/>
  <c r="A32" i="4"/>
  <c r="A28" i="4"/>
  <c r="A24" i="4"/>
  <c r="A16" i="4"/>
  <c r="A12" i="4"/>
  <c r="A8" i="4"/>
  <c r="A4" i="4"/>
  <c r="A63" i="4"/>
  <c r="A61" i="4"/>
  <c r="A59" i="4"/>
  <c r="A42" i="4"/>
  <c r="A41" i="4"/>
  <c r="A39" i="4"/>
  <c r="A38" i="4"/>
  <c r="A37" i="4"/>
  <c r="A35" i="4"/>
  <c r="A34" i="4"/>
  <c r="A33" i="4"/>
  <c r="A31" i="4"/>
  <c r="A30" i="4"/>
  <c r="A29" i="4"/>
  <c r="A27" i="4"/>
  <c r="A26" i="4"/>
  <c r="A25" i="4"/>
  <c r="A23" i="4"/>
  <c r="A22" i="4"/>
  <c r="A21" i="4"/>
  <c r="A19" i="4"/>
  <c r="A18" i="4"/>
  <c r="A17" i="4"/>
  <c r="A15" i="4"/>
  <c r="A14" i="4"/>
  <c r="A11" i="4"/>
  <c r="A10" i="4"/>
  <c r="A7" i="4"/>
  <c r="A6" i="4"/>
  <c r="A3" i="4"/>
  <c r="A62" i="4"/>
  <c r="A58" i="4"/>
  <c r="A57" i="4"/>
  <c r="A55" i="4"/>
  <c r="A54" i="4"/>
  <c r="A53" i="4"/>
  <c r="A51" i="4"/>
  <c r="A50" i="4"/>
  <c r="A49" i="4"/>
  <c r="A47" i="4"/>
  <c r="A46" i="4"/>
  <c r="A45" i="4"/>
  <c r="A43" i="4"/>
  <c r="A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64B460-0810-419D-88D5-3490F6DEA8D8}" keepAlive="1" name="Query - climbs" description="Connection to the 'climbs' query in the workbook." type="5" refreshedVersion="6" background="1" saveData="1">
    <dbPr connection="Provider=Microsoft.Mashup.OleDb.1;Data Source=$Workbook$;Location=climbs;Extended Properties=&quot;&quot;" command="SELECT * FROM [climbs]"/>
  </connection>
  <connection id="2" xr16:uid="{B294826C-6573-4C60-9AFB-6B22F4879704}" keepAlive="1" name="Query - climbs (2)" description="Connection to the 'climbs (2)' query in the workbook." type="5" refreshedVersion="6" background="1">
    <dbPr connection="Provider=Microsoft.Mashup.OleDb.1;Data Source=$Workbook$;Location=&quot;climbs (2)&quot;;Extended Properties=&quot;&quot;" command="SELECT * FROM [climbs (2)]"/>
  </connection>
  <connection id="3" xr16:uid="{60BB8560-7B51-487B-B336-EE1DD7CB6A33}" keepAlive="1" name="Query - climbs (3)" description="Connection to the 'climbs (3)' query in the workbook." type="5" refreshedVersion="6" background="1" saveData="1">
    <dbPr connection="Provider=Microsoft.Mashup.OleDb.1;Data Source=$Workbook$;Location=&quot;climbs (3)&quot;;Extended Properties=&quot;&quot;" command="SELECT * FROM [climbs (3)]"/>
  </connection>
  <connection id="4" xr16:uid="{00000000-0015-0000-FFFF-FFFF00000000}" keepAlive="1" name="Query - riders" description="Connection to the 'riders' query in the workbook." type="5" refreshedVersion="6" background="1" saveData="1">
    <dbPr connection="Provider=Microsoft.Mashup.OleDb.1;Data Source=$Workbook$;Location=riders;Extended Properties=&quot;&quot;" command="SELECT * FROM [riders]"/>
  </connection>
  <connection id="5" xr16:uid="{5492D1B3-5BDB-4250-8C21-500C5CEB7E97}" keepAlive="1" name="Query - stages" description="Connection to the 'stages' query in the workbook." type="5" refreshedVersion="6" background="1">
    <dbPr connection="Provider=Microsoft.Mashup.OleDb.1;Data Source=$Workbook$;Location=stages;Extended Properties=&quot;&quot;" command="SELECT * FROM [stages]"/>
  </connection>
  <connection id="6" xr16:uid="{00000000-0015-0000-FFFF-FFFF01000000}" keepAlive="1" name="Query - teams" description="Connection to the 'teams' query in the workbook." type="5" refreshedVersion="6" background="1">
    <dbPr connection="Provider=Microsoft.Mashup.OleDb.1;Data Source=$Workbook$;Location=teams;Extended Properties=&quot;&quot;" command="SELECT * FROM [teams]"/>
  </connection>
</connections>
</file>

<file path=xl/sharedStrings.xml><?xml version="1.0" encoding="utf-8"?>
<sst xmlns="http://schemas.openxmlformats.org/spreadsheetml/2006/main" count="1271" uniqueCount="79">
  <si>
    <t>Fields :</t>
  </si>
  <si>
    <t>Concatenate fields :</t>
  </si>
  <si>
    <t>Full query :</t>
  </si>
  <si>
    <t>STAGE_NUMBER</t>
  </si>
  <si>
    <t>La Planche des Belles Filles</t>
  </si>
  <si>
    <t>STARTING_AT_KM</t>
  </si>
  <si>
    <t>NAME</t>
  </si>
  <si>
    <t>INITIAL_ALTITUDE</t>
  </si>
  <si>
    <t>DISTANCE</t>
  </si>
  <si>
    <t>AVERAGE_SLOPE</t>
  </si>
  <si>
    <t>CATEGORY</t>
  </si>
  <si>
    <t>Côte de Cray</t>
  </si>
  <si>
    <t>4</t>
  </si>
  <si>
    <t>Côte de Buttertubs</t>
  </si>
  <si>
    <t>3</t>
  </si>
  <si>
    <t>Côte de Griton Moor</t>
  </si>
  <si>
    <t>Côte de Blubberhouses</t>
  </si>
  <si>
    <t>Côte d'Oxenhope Moor</t>
  </si>
  <si>
    <t>VC Côte de Ripponden</t>
  </si>
  <si>
    <t>Côte de Greetland</t>
  </si>
  <si>
    <t>Côte de Holme Moss</t>
  </si>
  <si>
    <t>2</t>
  </si>
  <si>
    <t>Côte de Midhopestones</t>
  </si>
  <si>
    <t>Côte de Bradfield</t>
  </si>
  <si>
    <t>Côte d'Oughtibridge</t>
  </si>
  <si>
    <t>VC Côte de Jenkin Road</t>
  </si>
  <si>
    <t>Côte de Campagnette</t>
  </si>
  <si>
    <t>Mont Noir</t>
  </si>
  <si>
    <t>Côte de Coucy-le-Château-Auffrique</t>
  </si>
  <si>
    <t>Côte de Roucy</t>
  </si>
  <si>
    <t>Côte de Maron</t>
  </si>
  <si>
    <t>Côte de Boufflers</t>
  </si>
  <si>
    <t>Col de la Croix des Moinats</t>
  </si>
  <si>
    <t>Col de Grosse Pierre</t>
  </si>
  <si>
    <t>Côte de La Mauselaine</t>
  </si>
  <si>
    <t>Col de la Schlucht</t>
  </si>
  <si>
    <t>Col du Wettstein</t>
  </si>
  <si>
    <t>Côte des Cinq Châteaux</t>
  </si>
  <si>
    <t>Côte de Gueberschwihr</t>
  </si>
  <si>
    <t>Le Markstein</t>
  </si>
  <si>
    <t>1</t>
  </si>
  <si>
    <t>Grand Ballon</t>
  </si>
  <si>
    <t>Col du Firstplan</t>
  </si>
  <si>
    <t>Petit Ballon</t>
  </si>
  <si>
    <t>Col du Platzerwasel</t>
  </si>
  <si>
    <t>Col d'Oderen</t>
  </si>
  <si>
    <t>Col des Croix</t>
  </si>
  <si>
    <t>Col des Chevrères</t>
  </si>
  <si>
    <t>Côte de Rogna</t>
  </si>
  <si>
    <t>Côte de Choux</t>
  </si>
  <si>
    <t>Côte de Désertin</t>
  </si>
  <si>
    <t>Côte d'Échallon</t>
  </si>
  <si>
    <t>Col de Brouilly</t>
  </si>
  <si>
    <t>Côte du Saule-d'Oingt</t>
  </si>
  <si>
    <t>Col des Brosses</t>
  </si>
  <si>
    <t>Côte de Grammond</t>
  </si>
  <si>
    <t>Col de la Croix de Montvieux</t>
  </si>
  <si>
    <t>Col de Palaquit (D57-D512)</t>
  </si>
  <si>
    <t>Montée de Chamrousse</t>
  </si>
  <si>
    <t>H</t>
  </si>
  <si>
    <t>Col du Lautaret</t>
  </si>
  <si>
    <t>Col d'Izoard - Souvenir Henri Desgrange</t>
  </si>
  <si>
    <t>Montée de Risoul</t>
  </si>
  <si>
    <t>Côte de Fanjeaux</t>
  </si>
  <si>
    <t>Côte de Pamiers</t>
  </si>
  <si>
    <t>Col de Portet-d'Aspet</t>
  </si>
  <si>
    <t>Col des Ares</t>
  </si>
  <si>
    <t>Port de Balès</t>
  </si>
  <si>
    <t>Col du Portillon</t>
  </si>
  <si>
    <t>Col de Peyresourde</t>
  </si>
  <si>
    <t>Col de Val Louron-Azet</t>
  </si>
  <si>
    <t>Montée de Saint-Lary Pla d'Adet</t>
  </si>
  <si>
    <t>Côte de Bénéjacq</t>
  </si>
  <si>
    <t>Côte de Loucrup</t>
  </si>
  <si>
    <t>Col du Tourmalet - Souvenir Jacques Goddet</t>
  </si>
  <si>
    <t>Montée du Hautacam</t>
  </si>
  <si>
    <t>Côte de Monbazillac</t>
  </si>
  <si>
    <t>Côte de Briis-sous-Forges</t>
  </si>
  <si>
    <t>CLIMB_ID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</si>
</sst>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3" xr16:uid="{2196015D-A89D-4227-B880-5F8734FBEFFB}" autoFormatId="16" applyNumberFormats="0" applyBorderFormats="0" applyFontFormats="0" applyPatternFormats="0" applyAlignmentFormats="0" applyWidthHeightFormats="0">
  <queryTableRefresh nextId="9">
    <queryTableFields count="8">
      <queryTableField id="1" name="CLIMB_ID" tableColumnId="1"/>
      <queryTableField id="2" name="STAGE_NUMBER" tableColumnId="2"/>
      <queryTableField id="3" name="STARTING_AT_KM" tableColumnId="3"/>
      <queryTableField id="4" name="NAME" tableColumnId="4"/>
      <queryTableField id="5" name="INITIAL_ALTITUDE" tableColumnId="5"/>
      <queryTableField id="6" name="DISTANCE" tableColumnId="6"/>
      <queryTableField id="7" name="AVERAGE_SLOPE" tableColumnId="7"/>
      <queryTableField id="8" name="CATEGORY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6A4F8DE-9AE0-4526-B240-25766D5E4AA1}" name="climbs__24" displayName="climbs__24" ref="A1:H631" tableType="queryTable" totalsRowShown="0">
  <autoFilter ref="A1:H631" xr:uid="{10225347-F753-4F84-9E80-5CCCC8E50726}"/>
  <tableColumns count="8">
    <tableColumn id="1" xr3:uid="{B7992C58-FC88-405A-BC8A-78066601C7FC}" uniqueName="1" name="CLIMB_ID" queryTableFieldId="1"/>
    <tableColumn id="2" xr3:uid="{07590F10-1026-4636-94F5-4C6F30E37F21}" uniqueName="2" name="STAGE_NUMBER" queryTableFieldId="2"/>
    <tableColumn id="3" xr3:uid="{3F236A15-C4E0-4A19-B018-FEE3AF1EDCF1}" uniqueName="3" name="STARTING_AT_KM" queryTableFieldId="3"/>
    <tableColumn id="4" xr3:uid="{D7FB176F-E380-4B25-98AE-B2C6FCE42698}" uniqueName="4" name="NAME" queryTableFieldId="4" dataDxfId="1"/>
    <tableColumn id="5" xr3:uid="{83B0A456-8D35-4759-9477-42C14DB0DC2F}" uniqueName="5" name="INITIAL_ALTITUDE" queryTableFieldId="5"/>
    <tableColumn id="6" xr3:uid="{492B3B6F-063E-456B-9292-22D3B15393C6}" uniqueName="6" name="DISTANCE" queryTableFieldId="6"/>
    <tableColumn id="7" xr3:uid="{0C13280B-1F27-47E9-A605-4FEE06CE4090}" uniqueName="7" name="AVERAGE_SLOPE" queryTableFieldId="7"/>
    <tableColumn id="8" xr3:uid="{90B0AE71-02A7-4A52-9C4E-6C511FF3C1DC}" uniqueName="8" name="CATEGORY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61C98-3489-4958-A1EB-AA258007709E}">
  <dimension ref="A1:H631"/>
  <sheetViews>
    <sheetView topLeftCell="A603" workbookViewId="0">
      <selection activeCell="AE373" sqref="AE373"/>
    </sheetView>
  </sheetViews>
  <sheetFormatPr defaultRowHeight="15" x14ac:dyDescent="0.25"/>
  <cols>
    <col min="1" max="1" width="18.140625" bestFit="1" customWidth="1"/>
    <col min="2" max="2" width="19.7109375" bestFit="1" customWidth="1"/>
    <col min="3" max="3" width="40.85546875" bestFit="1" customWidth="1"/>
    <col min="4" max="4" width="19.140625" bestFit="1" customWidth="1"/>
    <col min="5" max="5" width="12" bestFit="1" customWidth="1"/>
    <col min="6" max="6" width="18.28515625" bestFit="1" customWidth="1"/>
    <col min="7" max="7" width="12.85546875" bestFit="1" customWidth="1"/>
  </cols>
  <sheetData>
    <row r="1" spans="1:8" x14ac:dyDescent="0.25">
      <c r="A1" t="s">
        <v>78</v>
      </c>
      <c r="B1" t="s">
        <v>3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x14ac:dyDescent="0.25">
      <c r="A2">
        <v>1</v>
      </c>
      <c r="B2">
        <v>1</v>
      </c>
      <c r="C2">
        <v>68</v>
      </c>
      <c r="D2" s="1" t="s">
        <v>11</v>
      </c>
      <c r="E2">
        <v>0</v>
      </c>
      <c r="F2">
        <v>1.6</v>
      </c>
      <c r="G2">
        <v>7.1</v>
      </c>
      <c r="H2" s="1" t="s">
        <v>12</v>
      </c>
    </row>
    <row r="3" spans="1:8" x14ac:dyDescent="0.25">
      <c r="A3">
        <v>2</v>
      </c>
      <c r="B3">
        <v>1</v>
      </c>
      <c r="C3">
        <v>103.5</v>
      </c>
      <c r="D3" s="1" t="s">
        <v>13</v>
      </c>
      <c r="E3">
        <v>0</v>
      </c>
      <c r="F3">
        <v>4.5</v>
      </c>
      <c r="G3">
        <v>6.8</v>
      </c>
      <c r="H3" s="1" t="s">
        <v>14</v>
      </c>
    </row>
    <row r="4" spans="1:8" x14ac:dyDescent="0.25">
      <c r="A4">
        <v>3</v>
      </c>
      <c r="B4">
        <v>1</v>
      </c>
      <c r="C4">
        <v>129.5</v>
      </c>
      <c r="D4" s="1" t="s">
        <v>15</v>
      </c>
      <c r="E4">
        <v>0</v>
      </c>
      <c r="F4">
        <v>3</v>
      </c>
      <c r="G4">
        <v>6.6</v>
      </c>
      <c r="H4" s="1" t="s">
        <v>14</v>
      </c>
    </row>
    <row r="5" spans="1:8" x14ac:dyDescent="0.25">
      <c r="A5">
        <v>4</v>
      </c>
      <c r="B5">
        <v>2</v>
      </c>
      <c r="C5">
        <v>47</v>
      </c>
      <c r="D5" s="1" t="s">
        <v>16</v>
      </c>
      <c r="E5">
        <v>0</v>
      </c>
      <c r="F5">
        <v>1.8</v>
      </c>
      <c r="G5">
        <v>6.1</v>
      </c>
      <c r="H5" s="1" t="s">
        <v>12</v>
      </c>
    </row>
    <row r="6" spans="1:8" x14ac:dyDescent="0.25">
      <c r="A6">
        <v>5</v>
      </c>
      <c r="B6">
        <v>2</v>
      </c>
      <c r="C6">
        <v>85</v>
      </c>
      <c r="D6" s="1" t="s">
        <v>17</v>
      </c>
      <c r="E6">
        <v>0</v>
      </c>
      <c r="F6">
        <v>3.1</v>
      </c>
      <c r="G6">
        <v>6.4</v>
      </c>
      <c r="H6" s="1" t="s">
        <v>14</v>
      </c>
    </row>
    <row r="7" spans="1:8" x14ac:dyDescent="0.25">
      <c r="A7">
        <v>6</v>
      </c>
      <c r="B7">
        <v>2</v>
      </c>
      <c r="C7">
        <v>112.5</v>
      </c>
      <c r="D7" s="1" t="s">
        <v>18</v>
      </c>
      <c r="E7">
        <v>0</v>
      </c>
      <c r="F7">
        <v>1.3</v>
      </c>
      <c r="G7">
        <v>8.6</v>
      </c>
      <c r="H7" s="1" t="s">
        <v>14</v>
      </c>
    </row>
    <row r="8" spans="1:8" x14ac:dyDescent="0.25">
      <c r="A8">
        <v>7</v>
      </c>
      <c r="B8">
        <v>2</v>
      </c>
      <c r="C8">
        <v>119.5</v>
      </c>
      <c r="D8" s="1" t="s">
        <v>19</v>
      </c>
      <c r="E8">
        <v>0</v>
      </c>
      <c r="F8">
        <v>1.6</v>
      </c>
      <c r="G8">
        <v>6.7</v>
      </c>
      <c r="H8" s="1" t="s">
        <v>14</v>
      </c>
    </row>
    <row r="9" spans="1:8" x14ac:dyDescent="0.25">
      <c r="A9">
        <v>8</v>
      </c>
      <c r="B9">
        <v>2</v>
      </c>
      <c r="C9">
        <v>143.5</v>
      </c>
      <c r="D9" s="1" t="s">
        <v>20</v>
      </c>
      <c r="E9">
        <v>0</v>
      </c>
      <c r="F9">
        <v>4.7</v>
      </c>
      <c r="G9">
        <v>7</v>
      </c>
      <c r="H9" s="1" t="s">
        <v>21</v>
      </c>
    </row>
    <row r="10" spans="1:8" x14ac:dyDescent="0.25">
      <c r="A10">
        <v>9</v>
      </c>
      <c r="B10">
        <v>2</v>
      </c>
      <c r="C10">
        <v>167</v>
      </c>
      <c r="D10" s="1" t="s">
        <v>22</v>
      </c>
      <c r="E10">
        <v>0</v>
      </c>
      <c r="F10">
        <v>2.5</v>
      </c>
      <c r="G10">
        <v>6.1</v>
      </c>
      <c r="H10" s="1" t="s">
        <v>14</v>
      </c>
    </row>
    <row r="11" spans="1:8" x14ac:dyDescent="0.25">
      <c r="A11">
        <v>10</v>
      </c>
      <c r="B11">
        <v>2</v>
      </c>
      <c r="C11">
        <v>175</v>
      </c>
      <c r="D11" s="1" t="s">
        <v>23</v>
      </c>
      <c r="E11">
        <v>0</v>
      </c>
      <c r="F11">
        <v>1</v>
      </c>
      <c r="G11">
        <v>7.4</v>
      </c>
      <c r="H11" s="1" t="s">
        <v>12</v>
      </c>
    </row>
    <row r="12" spans="1:8" x14ac:dyDescent="0.25">
      <c r="A12">
        <v>11</v>
      </c>
      <c r="B12">
        <v>2</v>
      </c>
      <c r="C12">
        <v>182</v>
      </c>
      <c r="D12" s="1" t="s">
        <v>24</v>
      </c>
      <c r="E12">
        <v>0</v>
      </c>
      <c r="F12">
        <v>1.5</v>
      </c>
      <c r="G12">
        <v>9.1</v>
      </c>
      <c r="H12" s="1" t="s">
        <v>14</v>
      </c>
    </row>
    <row r="13" spans="1:8" x14ac:dyDescent="0.25">
      <c r="A13">
        <v>12</v>
      </c>
      <c r="B13">
        <v>2</v>
      </c>
      <c r="C13">
        <v>196</v>
      </c>
      <c r="D13" s="1" t="s">
        <v>25</v>
      </c>
      <c r="E13">
        <v>0</v>
      </c>
      <c r="F13">
        <v>0.8</v>
      </c>
      <c r="G13">
        <v>10.8</v>
      </c>
      <c r="H13" s="1" t="s">
        <v>12</v>
      </c>
    </row>
    <row r="14" spans="1:8" x14ac:dyDescent="0.25">
      <c r="A14">
        <v>13</v>
      </c>
      <c r="B14">
        <v>4</v>
      </c>
      <c r="C14">
        <v>34</v>
      </c>
      <c r="D14" s="1" t="s">
        <v>26</v>
      </c>
      <c r="E14">
        <v>0</v>
      </c>
      <c r="F14">
        <v>1</v>
      </c>
      <c r="G14">
        <v>6.5</v>
      </c>
      <c r="H14" s="1" t="s">
        <v>12</v>
      </c>
    </row>
    <row r="15" spans="1:8" x14ac:dyDescent="0.25">
      <c r="A15">
        <v>14</v>
      </c>
      <c r="B15">
        <v>4</v>
      </c>
      <c r="C15">
        <v>117.5</v>
      </c>
      <c r="D15" s="1" t="s">
        <v>27</v>
      </c>
      <c r="E15">
        <v>0</v>
      </c>
      <c r="F15">
        <v>1.3</v>
      </c>
      <c r="G15">
        <v>5.7</v>
      </c>
      <c r="H15" s="1" t="s">
        <v>12</v>
      </c>
    </row>
    <row r="16" spans="1:8" x14ac:dyDescent="0.25">
      <c r="A16">
        <v>15</v>
      </c>
      <c r="B16">
        <v>6</v>
      </c>
      <c r="C16">
        <v>107.5</v>
      </c>
      <c r="D16" s="1" t="s">
        <v>28</v>
      </c>
      <c r="E16">
        <v>0</v>
      </c>
      <c r="F16">
        <v>0.9</v>
      </c>
      <c r="G16">
        <v>6.2</v>
      </c>
      <c r="H16" s="1" t="s">
        <v>12</v>
      </c>
    </row>
    <row r="17" spans="1:8" x14ac:dyDescent="0.25">
      <c r="A17">
        <v>16</v>
      </c>
      <c r="B17">
        <v>6</v>
      </c>
      <c r="C17">
        <v>157</v>
      </c>
      <c r="D17" s="1" t="s">
        <v>29</v>
      </c>
      <c r="E17">
        <v>0</v>
      </c>
      <c r="F17">
        <v>1.5</v>
      </c>
      <c r="G17">
        <v>6.2</v>
      </c>
      <c r="H17" s="1" t="s">
        <v>12</v>
      </c>
    </row>
    <row r="18" spans="1:8" x14ac:dyDescent="0.25">
      <c r="A18">
        <v>17</v>
      </c>
      <c r="B18">
        <v>7</v>
      </c>
      <c r="C18">
        <v>217.5</v>
      </c>
      <c r="D18" s="1" t="s">
        <v>30</v>
      </c>
      <c r="E18">
        <v>0</v>
      </c>
      <c r="F18">
        <v>3.2</v>
      </c>
      <c r="G18">
        <v>5</v>
      </c>
      <c r="H18" s="1" t="s">
        <v>12</v>
      </c>
    </row>
    <row r="19" spans="1:8" x14ac:dyDescent="0.25">
      <c r="A19">
        <v>18</v>
      </c>
      <c r="B19">
        <v>7</v>
      </c>
      <c r="C19">
        <v>229</v>
      </c>
      <c r="D19" s="1" t="s">
        <v>31</v>
      </c>
      <c r="E19">
        <v>0</v>
      </c>
      <c r="F19">
        <v>1.3</v>
      </c>
      <c r="G19">
        <v>7.9</v>
      </c>
      <c r="H19" s="1" t="s">
        <v>12</v>
      </c>
    </row>
    <row r="20" spans="1:8" x14ac:dyDescent="0.25">
      <c r="A20">
        <v>19</v>
      </c>
      <c r="B20">
        <v>8</v>
      </c>
      <c r="C20">
        <v>142</v>
      </c>
      <c r="D20" s="1" t="s">
        <v>32</v>
      </c>
      <c r="E20">
        <v>891</v>
      </c>
      <c r="F20">
        <v>7.6</v>
      </c>
      <c r="G20">
        <v>6</v>
      </c>
      <c r="H20" s="1" t="s">
        <v>21</v>
      </c>
    </row>
    <row r="21" spans="1:8" x14ac:dyDescent="0.25">
      <c r="A21">
        <v>20</v>
      </c>
      <c r="B21">
        <v>8</v>
      </c>
      <c r="C21">
        <v>150</v>
      </c>
      <c r="D21" s="1" t="s">
        <v>33</v>
      </c>
      <c r="E21">
        <v>901</v>
      </c>
      <c r="F21">
        <v>3</v>
      </c>
      <c r="G21">
        <v>7.5</v>
      </c>
      <c r="H21" s="1" t="s">
        <v>21</v>
      </c>
    </row>
    <row r="22" spans="1:8" x14ac:dyDescent="0.25">
      <c r="A22">
        <v>21</v>
      </c>
      <c r="B22">
        <v>8</v>
      </c>
      <c r="C22">
        <v>161</v>
      </c>
      <c r="D22" s="1" t="s">
        <v>34</v>
      </c>
      <c r="E22">
        <v>0</v>
      </c>
      <c r="F22">
        <v>1.8</v>
      </c>
      <c r="G22">
        <v>10.3</v>
      </c>
      <c r="H22" s="1" t="s">
        <v>14</v>
      </c>
    </row>
    <row r="23" spans="1:8" x14ac:dyDescent="0.25">
      <c r="A23">
        <v>22</v>
      </c>
      <c r="B23">
        <v>9</v>
      </c>
      <c r="C23">
        <v>11.5</v>
      </c>
      <c r="D23" s="1" t="s">
        <v>35</v>
      </c>
      <c r="E23">
        <v>1140</v>
      </c>
      <c r="F23">
        <v>8.6</v>
      </c>
      <c r="G23">
        <v>4.5</v>
      </c>
      <c r="H23" s="1" t="s">
        <v>21</v>
      </c>
    </row>
    <row r="24" spans="1:8" x14ac:dyDescent="0.25">
      <c r="A24">
        <v>23</v>
      </c>
      <c r="B24">
        <v>9</v>
      </c>
      <c r="C24">
        <v>41</v>
      </c>
      <c r="D24" s="1" t="s">
        <v>36</v>
      </c>
      <c r="E24">
        <v>0</v>
      </c>
      <c r="F24">
        <v>7.7</v>
      </c>
      <c r="G24">
        <v>4.0999999999999996</v>
      </c>
      <c r="H24" s="1" t="s">
        <v>14</v>
      </c>
    </row>
    <row r="25" spans="1:8" x14ac:dyDescent="0.25">
      <c r="A25">
        <v>24</v>
      </c>
      <c r="B25">
        <v>9</v>
      </c>
      <c r="C25">
        <v>70</v>
      </c>
      <c r="D25" s="1" t="s">
        <v>37</v>
      </c>
      <c r="E25">
        <v>0</v>
      </c>
      <c r="F25">
        <v>4.5</v>
      </c>
      <c r="G25">
        <v>6.1</v>
      </c>
      <c r="H25" s="1" t="s">
        <v>14</v>
      </c>
    </row>
    <row r="26" spans="1:8" x14ac:dyDescent="0.25">
      <c r="A26">
        <v>25</v>
      </c>
      <c r="B26">
        <v>9</v>
      </c>
      <c r="C26">
        <v>86</v>
      </c>
      <c r="D26" s="1" t="s">
        <v>38</v>
      </c>
      <c r="E26">
        <v>559</v>
      </c>
      <c r="F26">
        <v>4.0999999999999996</v>
      </c>
      <c r="G26">
        <v>7.9</v>
      </c>
      <c r="H26" s="1" t="s">
        <v>21</v>
      </c>
    </row>
    <row r="27" spans="1:8" x14ac:dyDescent="0.25">
      <c r="A27">
        <v>26</v>
      </c>
      <c r="B27">
        <v>9</v>
      </c>
      <c r="C27">
        <v>120</v>
      </c>
      <c r="D27" s="1" t="s">
        <v>39</v>
      </c>
      <c r="E27">
        <v>1183</v>
      </c>
      <c r="F27">
        <v>10.8</v>
      </c>
      <c r="G27">
        <v>5.4</v>
      </c>
      <c r="H27" s="1" t="s">
        <v>40</v>
      </c>
    </row>
    <row r="28" spans="1:8" x14ac:dyDescent="0.25">
      <c r="A28">
        <v>27</v>
      </c>
      <c r="B28">
        <v>9</v>
      </c>
      <c r="C28">
        <v>127</v>
      </c>
      <c r="D28" s="1" t="s">
        <v>41</v>
      </c>
      <c r="E28">
        <v>0</v>
      </c>
      <c r="F28">
        <v>1.4</v>
      </c>
      <c r="G28">
        <v>8.6</v>
      </c>
      <c r="H28" s="1" t="s">
        <v>14</v>
      </c>
    </row>
    <row r="29" spans="1:8" x14ac:dyDescent="0.25">
      <c r="A29">
        <v>28</v>
      </c>
      <c r="B29">
        <v>10</v>
      </c>
      <c r="C29">
        <v>30.5</v>
      </c>
      <c r="D29" s="1" t="s">
        <v>42</v>
      </c>
      <c r="E29">
        <v>722</v>
      </c>
      <c r="F29">
        <v>8.3000000000000007</v>
      </c>
      <c r="G29">
        <v>5.4</v>
      </c>
      <c r="H29" s="1" t="s">
        <v>21</v>
      </c>
    </row>
    <row r="30" spans="1:8" x14ac:dyDescent="0.25">
      <c r="A30">
        <v>29</v>
      </c>
      <c r="B30">
        <v>10</v>
      </c>
      <c r="C30">
        <v>54.5</v>
      </c>
      <c r="D30" s="1" t="s">
        <v>43</v>
      </c>
      <c r="E30">
        <v>1163</v>
      </c>
      <c r="F30">
        <v>9.3000000000000007</v>
      </c>
      <c r="G30">
        <v>8.1</v>
      </c>
      <c r="H30" s="1" t="s">
        <v>40</v>
      </c>
    </row>
    <row r="31" spans="1:8" x14ac:dyDescent="0.25">
      <c r="A31">
        <v>30</v>
      </c>
      <c r="B31">
        <v>10</v>
      </c>
      <c r="C31">
        <v>71.5</v>
      </c>
      <c r="D31" s="1" t="s">
        <v>44</v>
      </c>
      <c r="E31">
        <v>1193</v>
      </c>
      <c r="F31">
        <v>7.1</v>
      </c>
      <c r="G31">
        <v>8.4</v>
      </c>
      <c r="H31" s="1" t="s">
        <v>40</v>
      </c>
    </row>
    <row r="32" spans="1:8" x14ac:dyDescent="0.25">
      <c r="A32">
        <v>31</v>
      </c>
      <c r="B32">
        <v>10</v>
      </c>
      <c r="C32">
        <v>103.5</v>
      </c>
      <c r="D32" s="1" t="s">
        <v>45</v>
      </c>
      <c r="E32">
        <v>884</v>
      </c>
      <c r="F32">
        <v>6.7</v>
      </c>
      <c r="G32">
        <v>6.1</v>
      </c>
      <c r="H32" s="1" t="s">
        <v>21</v>
      </c>
    </row>
    <row r="33" spans="1:8" x14ac:dyDescent="0.25">
      <c r="A33">
        <v>32</v>
      </c>
      <c r="B33">
        <v>10</v>
      </c>
      <c r="C33">
        <v>125.5</v>
      </c>
      <c r="D33" s="1" t="s">
        <v>46</v>
      </c>
      <c r="E33">
        <v>0</v>
      </c>
      <c r="F33">
        <v>3.2</v>
      </c>
      <c r="G33">
        <v>6.2</v>
      </c>
      <c r="H33" s="1" t="s">
        <v>14</v>
      </c>
    </row>
    <row r="34" spans="1:8" x14ac:dyDescent="0.25">
      <c r="A34">
        <v>33</v>
      </c>
      <c r="B34">
        <v>10</v>
      </c>
      <c r="C34">
        <v>143.5</v>
      </c>
      <c r="D34" s="1" t="s">
        <v>47</v>
      </c>
      <c r="E34">
        <v>914</v>
      </c>
      <c r="F34">
        <v>3.5</v>
      </c>
      <c r="G34">
        <v>9.5</v>
      </c>
      <c r="H34" s="1" t="s">
        <v>40</v>
      </c>
    </row>
    <row r="35" spans="1:8" x14ac:dyDescent="0.25">
      <c r="A35">
        <v>34</v>
      </c>
      <c r="B35">
        <v>10</v>
      </c>
      <c r="C35">
        <v>161.5</v>
      </c>
      <c r="D35" s="1" t="s">
        <v>4</v>
      </c>
      <c r="E35">
        <v>1035</v>
      </c>
      <c r="F35">
        <v>5.9</v>
      </c>
      <c r="G35">
        <v>8.5</v>
      </c>
      <c r="H35" s="1" t="s">
        <v>40</v>
      </c>
    </row>
    <row r="36" spans="1:8" x14ac:dyDescent="0.25">
      <c r="A36">
        <v>35</v>
      </c>
      <c r="B36">
        <v>11</v>
      </c>
      <c r="C36">
        <v>141</v>
      </c>
      <c r="D36" s="1" t="s">
        <v>48</v>
      </c>
      <c r="E36">
        <v>0</v>
      </c>
      <c r="F36">
        <v>7.6</v>
      </c>
      <c r="G36">
        <v>4.9000000000000004</v>
      </c>
      <c r="H36" s="1" t="s">
        <v>14</v>
      </c>
    </row>
    <row r="37" spans="1:8" x14ac:dyDescent="0.25">
      <c r="A37">
        <v>36</v>
      </c>
      <c r="B37">
        <v>11</v>
      </c>
      <c r="C37">
        <v>148.5</v>
      </c>
      <c r="D37" s="1" t="s">
        <v>49</v>
      </c>
      <c r="E37">
        <v>0</v>
      </c>
      <c r="F37">
        <v>1.7</v>
      </c>
      <c r="G37">
        <v>6.5</v>
      </c>
      <c r="H37" s="1" t="s">
        <v>14</v>
      </c>
    </row>
    <row r="38" spans="1:8" x14ac:dyDescent="0.25">
      <c r="A38">
        <v>37</v>
      </c>
      <c r="B38">
        <v>11</v>
      </c>
      <c r="C38">
        <v>152.5</v>
      </c>
      <c r="D38" s="1" t="s">
        <v>50</v>
      </c>
      <c r="E38">
        <v>0</v>
      </c>
      <c r="F38">
        <v>3.1</v>
      </c>
      <c r="G38">
        <v>5.2</v>
      </c>
      <c r="H38" s="1" t="s">
        <v>12</v>
      </c>
    </row>
    <row r="39" spans="1:8" x14ac:dyDescent="0.25">
      <c r="A39">
        <v>38</v>
      </c>
      <c r="B39">
        <v>11</v>
      </c>
      <c r="C39">
        <v>168</v>
      </c>
      <c r="D39" s="1" t="s">
        <v>51</v>
      </c>
      <c r="E39">
        <v>0</v>
      </c>
      <c r="F39">
        <v>3</v>
      </c>
      <c r="G39">
        <v>6.6</v>
      </c>
      <c r="H39" s="1" t="s">
        <v>14</v>
      </c>
    </row>
    <row r="40" spans="1:8" x14ac:dyDescent="0.25">
      <c r="A40">
        <v>39</v>
      </c>
      <c r="B40">
        <v>12</v>
      </c>
      <c r="C40">
        <v>58.5</v>
      </c>
      <c r="D40" s="1" t="s">
        <v>52</v>
      </c>
      <c r="E40">
        <v>0</v>
      </c>
      <c r="F40">
        <v>1.7</v>
      </c>
      <c r="G40">
        <v>5.0999999999999996</v>
      </c>
      <c r="H40" s="1" t="s">
        <v>12</v>
      </c>
    </row>
    <row r="41" spans="1:8" x14ac:dyDescent="0.25">
      <c r="A41">
        <v>40</v>
      </c>
      <c r="B41">
        <v>12</v>
      </c>
      <c r="C41">
        <v>83</v>
      </c>
      <c r="D41" s="1" t="s">
        <v>53</v>
      </c>
      <c r="E41">
        <v>0</v>
      </c>
      <c r="F41">
        <v>3.8</v>
      </c>
      <c r="G41">
        <v>4.5</v>
      </c>
      <c r="H41" s="1" t="s">
        <v>14</v>
      </c>
    </row>
    <row r="42" spans="1:8" x14ac:dyDescent="0.25">
      <c r="A42">
        <v>41</v>
      </c>
      <c r="B42">
        <v>12</v>
      </c>
      <c r="C42">
        <v>138</v>
      </c>
      <c r="D42" s="1" t="s">
        <v>54</v>
      </c>
      <c r="E42">
        <v>0</v>
      </c>
      <c r="F42">
        <v>15.3</v>
      </c>
      <c r="G42">
        <v>3.3</v>
      </c>
      <c r="H42" s="1" t="s">
        <v>14</v>
      </c>
    </row>
    <row r="43" spans="1:8" x14ac:dyDescent="0.25">
      <c r="A43">
        <v>42</v>
      </c>
      <c r="B43">
        <v>12</v>
      </c>
      <c r="C43">
        <v>164</v>
      </c>
      <c r="D43" s="1" t="s">
        <v>55</v>
      </c>
      <c r="E43">
        <v>0</v>
      </c>
      <c r="F43">
        <v>9.8000000000000007</v>
      </c>
      <c r="G43">
        <v>2.9</v>
      </c>
      <c r="H43" s="1" t="s">
        <v>12</v>
      </c>
    </row>
    <row r="44" spans="1:8" x14ac:dyDescent="0.25">
      <c r="A44">
        <v>43</v>
      </c>
      <c r="B44">
        <v>13</v>
      </c>
      <c r="C44">
        <v>24</v>
      </c>
      <c r="D44" s="1" t="s">
        <v>56</v>
      </c>
      <c r="E44">
        <v>0</v>
      </c>
      <c r="F44">
        <v>8</v>
      </c>
      <c r="G44">
        <v>4.0999999999999996</v>
      </c>
      <c r="H44" s="1" t="s">
        <v>14</v>
      </c>
    </row>
    <row r="45" spans="1:8" x14ac:dyDescent="0.25">
      <c r="A45">
        <v>44</v>
      </c>
      <c r="B45">
        <v>13</v>
      </c>
      <c r="C45">
        <v>152</v>
      </c>
      <c r="D45" s="1" t="s">
        <v>57</v>
      </c>
      <c r="E45">
        <v>1154</v>
      </c>
      <c r="F45">
        <v>14.1</v>
      </c>
      <c r="G45">
        <v>6.1</v>
      </c>
      <c r="H45" s="1" t="s">
        <v>40</v>
      </c>
    </row>
    <row r="46" spans="1:8" x14ac:dyDescent="0.25">
      <c r="A46">
        <v>45</v>
      </c>
      <c r="B46">
        <v>13</v>
      </c>
      <c r="C46">
        <v>197.5</v>
      </c>
      <c r="D46" s="1" t="s">
        <v>58</v>
      </c>
      <c r="E46">
        <v>1730</v>
      </c>
      <c r="F46">
        <v>18.2</v>
      </c>
      <c r="G46">
        <v>7.3</v>
      </c>
      <c r="H46" s="1" t="s">
        <v>59</v>
      </c>
    </row>
    <row r="47" spans="1:8" x14ac:dyDescent="0.25">
      <c r="A47">
        <v>46</v>
      </c>
      <c r="B47">
        <v>14</v>
      </c>
      <c r="C47">
        <v>82</v>
      </c>
      <c r="D47" s="1" t="s">
        <v>60</v>
      </c>
      <c r="E47">
        <v>2058</v>
      </c>
      <c r="F47">
        <v>34</v>
      </c>
      <c r="G47">
        <v>3.9</v>
      </c>
      <c r="H47" s="1" t="s">
        <v>40</v>
      </c>
    </row>
    <row r="48" spans="1:8" x14ac:dyDescent="0.25">
      <c r="A48">
        <v>47</v>
      </c>
      <c r="B48">
        <v>14</v>
      </c>
      <c r="C48">
        <v>132.5</v>
      </c>
      <c r="D48" s="1" t="s">
        <v>61</v>
      </c>
      <c r="E48">
        <v>2360</v>
      </c>
      <c r="F48">
        <v>19</v>
      </c>
      <c r="G48">
        <v>6</v>
      </c>
      <c r="H48" s="1" t="s">
        <v>59</v>
      </c>
    </row>
    <row r="49" spans="1:8" x14ac:dyDescent="0.25">
      <c r="A49">
        <v>48</v>
      </c>
      <c r="B49">
        <v>14</v>
      </c>
      <c r="C49">
        <v>177</v>
      </c>
      <c r="D49" s="1" t="s">
        <v>62</v>
      </c>
      <c r="E49">
        <v>1855</v>
      </c>
      <c r="F49">
        <v>12.6</v>
      </c>
      <c r="G49">
        <v>6.9</v>
      </c>
      <c r="H49" s="1" t="s">
        <v>40</v>
      </c>
    </row>
    <row r="50" spans="1:8" x14ac:dyDescent="0.25">
      <c r="A50">
        <v>49</v>
      </c>
      <c r="B50">
        <v>16</v>
      </c>
      <c r="C50">
        <v>25</v>
      </c>
      <c r="D50" s="1" t="s">
        <v>63</v>
      </c>
      <c r="E50">
        <v>0</v>
      </c>
      <c r="F50">
        <v>2.4</v>
      </c>
      <c r="G50">
        <v>4.9000000000000004</v>
      </c>
      <c r="H50" s="1" t="s">
        <v>12</v>
      </c>
    </row>
    <row r="51" spans="1:8" x14ac:dyDescent="0.25">
      <c r="A51">
        <v>50</v>
      </c>
      <c r="B51">
        <v>16</v>
      </c>
      <c r="C51">
        <v>71.5</v>
      </c>
      <c r="D51" s="1" t="s">
        <v>64</v>
      </c>
      <c r="E51">
        <v>0</v>
      </c>
      <c r="F51">
        <v>2.5</v>
      </c>
      <c r="G51">
        <v>5.4</v>
      </c>
      <c r="H51" s="1" t="s">
        <v>12</v>
      </c>
    </row>
    <row r="52" spans="1:8" x14ac:dyDescent="0.25">
      <c r="A52">
        <v>51</v>
      </c>
      <c r="B52">
        <v>16</v>
      </c>
      <c r="C52">
        <v>155</v>
      </c>
      <c r="D52" s="1" t="s">
        <v>65</v>
      </c>
      <c r="E52">
        <v>1069</v>
      </c>
      <c r="F52">
        <v>5.4</v>
      </c>
      <c r="G52">
        <v>6.9</v>
      </c>
      <c r="H52" s="1" t="s">
        <v>21</v>
      </c>
    </row>
    <row r="53" spans="1:8" x14ac:dyDescent="0.25">
      <c r="A53">
        <v>52</v>
      </c>
      <c r="B53">
        <v>16</v>
      </c>
      <c r="C53">
        <v>176.5</v>
      </c>
      <c r="D53" s="1" t="s">
        <v>66</v>
      </c>
      <c r="E53">
        <v>0</v>
      </c>
      <c r="F53">
        <v>6</v>
      </c>
      <c r="G53">
        <v>5.2</v>
      </c>
      <c r="H53" s="1" t="s">
        <v>14</v>
      </c>
    </row>
    <row r="54" spans="1:8" x14ac:dyDescent="0.25">
      <c r="A54">
        <v>53</v>
      </c>
      <c r="B54">
        <v>16</v>
      </c>
      <c r="C54">
        <v>216</v>
      </c>
      <c r="D54" s="1" t="s">
        <v>67</v>
      </c>
      <c r="E54">
        <v>1755</v>
      </c>
      <c r="F54">
        <v>11.7</v>
      </c>
      <c r="G54">
        <v>7.7</v>
      </c>
      <c r="H54" s="1" t="s">
        <v>59</v>
      </c>
    </row>
    <row r="55" spans="1:8" x14ac:dyDescent="0.25">
      <c r="A55">
        <v>54</v>
      </c>
      <c r="B55">
        <v>17</v>
      </c>
      <c r="C55">
        <v>57.5</v>
      </c>
      <c r="D55" s="1" t="s">
        <v>68</v>
      </c>
      <c r="E55">
        <v>1292</v>
      </c>
      <c r="F55">
        <v>8.3000000000000007</v>
      </c>
      <c r="G55">
        <v>7.1</v>
      </c>
      <c r="H55" s="1" t="s">
        <v>40</v>
      </c>
    </row>
    <row r="56" spans="1:8" x14ac:dyDescent="0.25">
      <c r="A56">
        <v>55</v>
      </c>
      <c r="B56">
        <v>17</v>
      </c>
      <c r="C56">
        <v>82</v>
      </c>
      <c r="D56" s="1" t="s">
        <v>69</v>
      </c>
      <c r="E56">
        <v>1569</v>
      </c>
      <c r="F56">
        <v>13.2</v>
      </c>
      <c r="G56">
        <v>7</v>
      </c>
      <c r="H56" s="1" t="s">
        <v>40</v>
      </c>
    </row>
    <row r="57" spans="1:8" x14ac:dyDescent="0.25">
      <c r="A57">
        <v>56</v>
      </c>
      <c r="B57">
        <v>17</v>
      </c>
      <c r="C57">
        <v>102.5</v>
      </c>
      <c r="D57" s="1" t="s">
        <v>70</v>
      </c>
      <c r="E57">
        <v>1580</v>
      </c>
      <c r="F57">
        <v>7.4</v>
      </c>
      <c r="G57">
        <v>8.3000000000000007</v>
      </c>
      <c r="H57" s="1" t="s">
        <v>40</v>
      </c>
    </row>
    <row r="58" spans="1:8" x14ac:dyDescent="0.25">
      <c r="A58">
        <v>57</v>
      </c>
      <c r="B58">
        <v>17</v>
      </c>
      <c r="C58">
        <v>124.5</v>
      </c>
      <c r="D58" s="1" t="s">
        <v>71</v>
      </c>
      <c r="E58">
        <v>1680</v>
      </c>
      <c r="F58">
        <v>10.199999999999999</v>
      </c>
      <c r="G58">
        <v>8.3000000000000007</v>
      </c>
      <c r="H58" s="1" t="s">
        <v>59</v>
      </c>
    </row>
    <row r="59" spans="1:8" x14ac:dyDescent="0.25">
      <c r="A59">
        <v>58</v>
      </c>
      <c r="B59">
        <v>18</v>
      </c>
      <c r="C59">
        <v>28</v>
      </c>
      <c r="D59" s="1" t="s">
        <v>72</v>
      </c>
      <c r="E59">
        <v>0</v>
      </c>
      <c r="F59">
        <v>2.6</v>
      </c>
      <c r="G59">
        <v>6.7</v>
      </c>
      <c r="H59" s="1" t="s">
        <v>14</v>
      </c>
    </row>
    <row r="60" spans="1:8" x14ac:dyDescent="0.25">
      <c r="A60">
        <v>59</v>
      </c>
      <c r="B60">
        <v>18</v>
      </c>
      <c r="C60">
        <v>56</v>
      </c>
      <c r="D60" s="1" t="s">
        <v>73</v>
      </c>
      <c r="E60">
        <v>0</v>
      </c>
      <c r="F60">
        <v>2</v>
      </c>
      <c r="G60">
        <v>7</v>
      </c>
      <c r="H60" s="1" t="s">
        <v>14</v>
      </c>
    </row>
    <row r="61" spans="1:8" x14ac:dyDescent="0.25">
      <c r="A61">
        <v>60</v>
      </c>
      <c r="B61">
        <v>18</v>
      </c>
      <c r="C61">
        <v>95.5</v>
      </c>
      <c r="D61" s="1" t="s">
        <v>74</v>
      </c>
      <c r="E61">
        <v>2115</v>
      </c>
      <c r="F61">
        <v>17.100000000000001</v>
      </c>
      <c r="G61">
        <v>7.3</v>
      </c>
      <c r="H61" s="1" t="s">
        <v>59</v>
      </c>
    </row>
    <row r="62" spans="1:8" x14ac:dyDescent="0.25">
      <c r="A62">
        <v>61</v>
      </c>
      <c r="B62">
        <v>18</v>
      </c>
      <c r="C62">
        <v>145.5</v>
      </c>
      <c r="D62" s="1" t="s">
        <v>75</v>
      </c>
      <c r="E62">
        <v>1520</v>
      </c>
      <c r="F62">
        <v>13.6</v>
      </c>
      <c r="G62">
        <v>7.8</v>
      </c>
      <c r="H62" s="1" t="s">
        <v>59</v>
      </c>
    </row>
    <row r="63" spans="1:8" x14ac:dyDescent="0.25">
      <c r="A63">
        <v>62</v>
      </c>
      <c r="B63">
        <v>19</v>
      </c>
      <c r="C63">
        <v>195.5</v>
      </c>
      <c r="D63" s="1" t="s">
        <v>76</v>
      </c>
      <c r="E63">
        <v>0</v>
      </c>
      <c r="F63">
        <v>1.3</v>
      </c>
      <c r="G63">
        <v>7.6</v>
      </c>
      <c r="H63" s="1" t="s">
        <v>12</v>
      </c>
    </row>
    <row r="64" spans="1:8" x14ac:dyDescent="0.25">
      <c r="A64">
        <v>63</v>
      </c>
      <c r="B64">
        <v>21</v>
      </c>
      <c r="C64">
        <v>31</v>
      </c>
      <c r="D64" s="1" t="s">
        <v>77</v>
      </c>
      <c r="E64">
        <v>0</v>
      </c>
      <c r="F64">
        <v>0</v>
      </c>
      <c r="G64">
        <v>0</v>
      </c>
      <c r="H64" s="1" t="s">
        <v>12</v>
      </c>
    </row>
    <row r="65" spans="1:8" x14ac:dyDescent="0.25">
      <c r="A65">
        <v>64</v>
      </c>
      <c r="B65">
        <f>B2+21</f>
        <v>22</v>
      </c>
      <c r="C65">
        <v>68</v>
      </c>
      <c r="D65" s="1" t="s">
        <v>11</v>
      </c>
      <c r="E65">
        <v>0</v>
      </c>
      <c r="F65">
        <v>1.6</v>
      </c>
      <c r="G65">
        <v>7.1</v>
      </c>
      <c r="H65" s="1" t="s">
        <v>12</v>
      </c>
    </row>
    <row r="66" spans="1:8" x14ac:dyDescent="0.25">
      <c r="A66">
        <v>65</v>
      </c>
      <c r="B66">
        <f t="shared" ref="B66:B129" si="0">B3+21</f>
        <v>22</v>
      </c>
      <c r="C66">
        <v>103.5</v>
      </c>
      <c r="D66" s="1" t="s">
        <v>13</v>
      </c>
      <c r="E66">
        <v>0</v>
      </c>
      <c r="F66">
        <v>4.5</v>
      </c>
      <c r="G66">
        <v>6.8</v>
      </c>
      <c r="H66" s="1" t="s">
        <v>14</v>
      </c>
    </row>
    <row r="67" spans="1:8" x14ac:dyDescent="0.25">
      <c r="A67">
        <v>66</v>
      </c>
      <c r="B67">
        <f t="shared" si="0"/>
        <v>22</v>
      </c>
      <c r="C67">
        <v>129.5</v>
      </c>
      <c r="D67" s="1" t="s">
        <v>15</v>
      </c>
      <c r="E67">
        <v>0</v>
      </c>
      <c r="F67">
        <v>3</v>
      </c>
      <c r="G67">
        <v>6.6</v>
      </c>
      <c r="H67" s="1" t="s">
        <v>14</v>
      </c>
    </row>
    <row r="68" spans="1:8" x14ac:dyDescent="0.25">
      <c r="A68">
        <v>67</v>
      </c>
      <c r="B68">
        <f t="shared" si="0"/>
        <v>23</v>
      </c>
      <c r="C68">
        <v>47</v>
      </c>
      <c r="D68" s="1" t="s">
        <v>16</v>
      </c>
      <c r="E68">
        <v>0</v>
      </c>
      <c r="F68">
        <v>1.8</v>
      </c>
      <c r="G68">
        <v>6.1</v>
      </c>
      <c r="H68" s="1" t="s">
        <v>12</v>
      </c>
    </row>
    <row r="69" spans="1:8" x14ac:dyDescent="0.25">
      <c r="A69">
        <v>68</v>
      </c>
      <c r="B69">
        <f t="shared" si="0"/>
        <v>23</v>
      </c>
      <c r="C69">
        <v>85</v>
      </c>
      <c r="D69" s="1" t="s">
        <v>17</v>
      </c>
      <c r="E69">
        <v>0</v>
      </c>
      <c r="F69">
        <v>3.1</v>
      </c>
      <c r="G69">
        <v>6.4</v>
      </c>
      <c r="H69" s="1" t="s">
        <v>14</v>
      </c>
    </row>
    <row r="70" spans="1:8" x14ac:dyDescent="0.25">
      <c r="A70">
        <v>69</v>
      </c>
      <c r="B70">
        <f t="shared" si="0"/>
        <v>23</v>
      </c>
      <c r="C70">
        <v>112.5</v>
      </c>
      <c r="D70" s="1" t="s">
        <v>18</v>
      </c>
      <c r="E70">
        <v>0</v>
      </c>
      <c r="F70">
        <v>1.3</v>
      </c>
      <c r="G70">
        <v>8.6</v>
      </c>
      <c r="H70" s="1" t="s">
        <v>14</v>
      </c>
    </row>
    <row r="71" spans="1:8" x14ac:dyDescent="0.25">
      <c r="A71">
        <v>70</v>
      </c>
      <c r="B71">
        <f t="shared" si="0"/>
        <v>23</v>
      </c>
      <c r="C71">
        <v>119.5</v>
      </c>
      <c r="D71" s="1" t="s">
        <v>19</v>
      </c>
      <c r="E71">
        <v>0</v>
      </c>
      <c r="F71">
        <v>1.6</v>
      </c>
      <c r="G71">
        <v>6.7</v>
      </c>
      <c r="H71" s="1" t="s">
        <v>14</v>
      </c>
    </row>
    <row r="72" spans="1:8" x14ac:dyDescent="0.25">
      <c r="A72">
        <v>71</v>
      </c>
      <c r="B72">
        <f t="shared" si="0"/>
        <v>23</v>
      </c>
      <c r="C72">
        <v>143.5</v>
      </c>
      <c r="D72" s="1" t="s">
        <v>20</v>
      </c>
      <c r="E72">
        <v>0</v>
      </c>
      <c r="F72">
        <v>4.7</v>
      </c>
      <c r="G72">
        <v>7</v>
      </c>
      <c r="H72" s="1" t="s">
        <v>21</v>
      </c>
    </row>
    <row r="73" spans="1:8" x14ac:dyDescent="0.25">
      <c r="A73">
        <v>72</v>
      </c>
      <c r="B73">
        <f t="shared" si="0"/>
        <v>23</v>
      </c>
      <c r="C73">
        <v>167</v>
      </c>
      <c r="D73" s="1" t="s">
        <v>22</v>
      </c>
      <c r="E73">
        <v>0</v>
      </c>
      <c r="F73">
        <v>2.5</v>
      </c>
      <c r="G73">
        <v>6.1</v>
      </c>
      <c r="H73" s="1" t="s">
        <v>14</v>
      </c>
    </row>
    <row r="74" spans="1:8" x14ac:dyDescent="0.25">
      <c r="A74">
        <v>73</v>
      </c>
      <c r="B74">
        <f t="shared" si="0"/>
        <v>23</v>
      </c>
      <c r="C74">
        <v>175</v>
      </c>
      <c r="D74" s="1" t="s">
        <v>23</v>
      </c>
      <c r="E74">
        <v>0</v>
      </c>
      <c r="F74">
        <v>1</v>
      </c>
      <c r="G74">
        <v>7.4</v>
      </c>
      <c r="H74" s="1" t="s">
        <v>12</v>
      </c>
    </row>
    <row r="75" spans="1:8" x14ac:dyDescent="0.25">
      <c r="A75">
        <v>74</v>
      </c>
      <c r="B75">
        <f t="shared" si="0"/>
        <v>23</v>
      </c>
      <c r="C75">
        <v>182</v>
      </c>
      <c r="D75" s="1" t="s">
        <v>24</v>
      </c>
      <c r="E75">
        <v>0</v>
      </c>
      <c r="F75">
        <v>1.5</v>
      </c>
      <c r="G75">
        <v>9.1</v>
      </c>
      <c r="H75" s="1" t="s">
        <v>14</v>
      </c>
    </row>
    <row r="76" spans="1:8" x14ac:dyDescent="0.25">
      <c r="A76">
        <v>75</v>
      </c>
      <c r="B76">
        <f t="shared" si="0"/>
        <v>23</v>
      </c>
      <c r="C76">
        <v>196</v>
      </c>
      <c r="D76" s="1" t="s">
        <v>25</v>
      </c>
      <c r="E76">
        <v>0</v>
      </c>
      <c r="F76">
        <v>0.8</v>
      </c>
      <c r="G76">
        <v>10.8</v>
      </c>
      <c r="H76" s="1" t="s">
        <v>12</v>
      </c>
    </row>
    <row r="77" spans="1:8" x14ac:dyDescent="0.25">
      <c r="A77">
        <v>76</v>
      </c>
      <c r="B77">
        <f t="shared" si="0"/>
        <v>25</v>
      </c>
      <c r="C77">
        <v>34</v>
      </c>
      <c r="D77" s="1" t="s">
        <v>26</v>
      </c>
      <c r="E77">
        <v>0</v>
      </c>
      <c r="F77">
        <v>1</v>
      </c>
      <c r="G77">
        <v>6.5</v>
      </c>
      <c r="H77" s="1" t="s">
        <v>12</v>
      </c>
    </row>
    <row r="78" spans="1:8" x14ac:dyDescent="0.25">
      <c r="A78">
        <v>77</v>
      </c>
      <c r="B78">
        <f t="shared" si="0"/>
        <v>25</v>
      </c>
      <c r="C78">
        <v>117.5</v>
      </c>
      <c r="D78" s="1" t="s">
        <v>27</v>
      </c>
      <c r="E78">
        <v>0</v>
      </c>
      <c r="F78">
        <v>1.3</v>
      </c>
      <c r="G78">
        <v>5.7</v>
      </c>
      <c r="H78" s="1" t="s">
        <v>12</v>
      </c>
    </row>
    <row r="79" spans="1:8" x14ac:dyDescent="0.25">
      <c r="A79">
        <v>78</v>
      </c>
      <c r="B79">
        <f t="shared" si="0"/>
        <v>27</v>
      </c>
      <c r="C79">
        <v>107.5</v>
      </c>
      <c r="D79" s="1" t="s">
        <v>28</v>
      </c>
      <c r="E79">
        <v>0</v>
      </c>
      <c r="F79">
        <v>0.9</v>
      </c>
      <c r="G79">
        <v>6.2</v>
      </c>
      <c r="H79" s="1" t="s">
        <v>12</v>
      </c>
    </row>
    <row r="80" spans="1:8" x14ac:dyDescent="0.25">
      <c r="A80">
        <v>79</v>
      </c>
      <c r="B80">
        <f t="shared" si="0"/>
        <v>27</v>
      </c>
      <c r="C80">
        <v>157</v>
      </c>
      <c r="D80" s="1" t="s">
        <v>29</v>
      </c>
      <c r="E80">
        <v>0</v>
      </c>
      <c r="F80">
        <v>1.5</v>
      </c>
      <c r="G80">
        <v>6.2</v>
      </c>
      <c r="H80" s="1" t="s">
        <v>12</v>
      </c>
    </row>
    <row r="81" spans="1:8" x14ac:dyDescent="0.25">
      <c r="A81">
        <v>80</v>
      </c>
      <c r="B81">
        <f t="shared" si="0"/>
        <v>28</v>
      </c>
      <c r="C81">
        <v>217.5</v>
      </c>
      <c r="D81" s="1" t="s">
        <v>30</v>
      </c>
      <c r="E81">
        <v>0</v>
      </c>
      <c r="F81">
        <v>3.2</v>
      </c>
      <c r="G81">
        <v>5</v>
      </c>
      <c r="H81" s="1" t="s">
        <v>12</v>
      </c>
    </row>
    <row r="82" spans="1:8" x14ac:dyDescent="0.25">
      <c r="A82">
        <v>81</v>
      </c>
      <c r="B82">
        <f t="shared" si="0"/>
        <v>28</v>
      </c>
      <c r="C82">
        <v>229</v>
      </c>
      <c r="D82" s="1" t="s">
        <v>31</v>
      </c>
      <c r="E82">
        <v>0</v>
      </c>
      <c r="F82">
        <v>1.3</v>
      </c>
      <c r="G82">
        <v>7.9</v>
      </c>
      <c r="H82" s="1" t="s">
        <v>12</v>
      </c>
    </row>
    <row r="83" spans="1:8" x14ac:dyDescent="0.25">
      <c r="A83">
        <v>82</v>
      </c>
      <c r="B83">
        <f t="shared" si="0"/>
        <v>29</v>
      </c>
      <c r="C83">
        <v>142</v>
      </c>
      <c r="D83" s="1" t="s">
        <v>32</v>
      </c>
      <c r="E83">
        <v>891</v>
      </c>
      <c r="F83">
        <v>7.6</v>
      </c>
      <c r="G83">
        <v>6</v>
      </c>
      <c r="H83" s="1" t="s">
        <v>21</v>
      </c>
    </row>
    <row r="84" spans="1:8" x14ac:dyDescent="0.25">
      <c r="A84">
        <v>83</v>
      </c>
      <c r="B84">
        <f t="shared" si="0"/>
        <v>29</v>
      </c>
      <c r="C84">
        <v>150</v>
      </c>
      <c r="D84" s="1" t="s">
        <v>33</v>
      </c>
      <c r="E84">
        <v>901</v>
      </c>
      <c r="F84">
        <v>3</v>
      </c>
      <c r="G84">
        <v>7.5</v>
      </c>
      <c r="H84" s="1" t="s">
        <v>21</v>
      </c>
    </row>
    <row r="85" spans="1:8" x14ac:dyDescent="0.25">
      <c r="A85">
        <v>84</v>
      </c>
      <c r="B85">
        <f t="shared" si="0"/>
        <v>29</v>
      </c>
      <c r="C85">
        <v>161</v>
      </c>
      <c r="D85" s="1" t="s">
        <v>34</v>
      </c>
      <c r="E85">
        <v>0</v>
      </c>
      <c r="F85">
        <v>1.8</v>
      </c>
      <c r="G85">
        <v>10.3</v>
      </c>
      <c r="H85" s="1" t="s">
        <v>14</v>
      </c>
    </row>
    <row r="86" spans="1:8" x14ac:dyDescent="0.25">
      <c r="A86">
        <v>85</v>
      </c>
      <c r="B86">
        <f t="shared" si="0"/>
        <v>30</v>
      </c>
      <c r="C86">
        <v>11.5</v>
      </c>
      <c r="D86" s="1" t="s">
        <v>35</v>
      </c>
      <c r="E86">
        <v>1140</v>
      </c>
      <c r="F86">
        <v>8.6</v>
      </c>
      <c r="G86">
        <v>4.5</v>
      </c>
      <c r="H86" s="1" t="s">
        <v>21</v>
      </c>
    </row>
    <row r="87" spans="1:8" x14ac:dyDescent="0.25">
      <c r="A87">
        <v>86</v>
      </c>
      <c r="B87">
        <f t="shared" si="0"/>
        <v>30</v>
      </c>
      <c r="C87">
        <v>41</v>
      </c>
      <c r="D87" s="1" t="s">
        <v>36</v>
      </c>
      <c r="E87">
        <v>0</v>
      </c>
      <c r="F87">
        <v>7.7</v>
      </c>
      <c r="G87">
        <v>4.0999999999999996</v>
      </c>
      <c r="H87" s="1" t="s">
        <v>14</v>
      </c>
    </row>
    <row r="88" spans="1:8" x14ac:dyDescent="0.25">
      <c r="A88">
        <v>87</v>
      </c>
      <c r="B88">
        <f t="shared" si="0"/>
        <v>30</v>
      </c>
      <c r="C88">
        <v>70</v>
      </c>
      <c r="D88" s="1" t="s">
        <v>37</v>
      </c>
      <c r="E88">
        <v>0</v>
      </c>
      <c r="F88">
        <v>4.5</v>
      </c>
      <c r="G88">
        <v>6.1</v>
      </c>
      <c r="H88" s="1" t="s">
        <v>14</v>
      </c>
    </row>
    <row r="89" spans="1:8" x14ac:dyDescent="0.25">
      <c r="A89">
        <v>88</v>
      </c>
      <c r="B89">
        <f t="shared" si="0"/>
        <v>30</v>
      </c>
      <c r="C89">
        <v>86</v>
      </c>
      <c r="D89" s="1" t="s">
        <v>38</v>
      </c>
      <c r="E89">
        <v>559</v>
      </c>
      <c r="F89">
        <v>4.0999999999999996</v>
      </c>
      <c r="G89">
        <v>7.9</v>
      </c>
      <c r="H89" s="1" t="s">
        <v>21</v>
      </c>
    </row>
    <row r="90" spans="1:8" x14ac:dyDescent="0.25">
      <c r="A90">
        <v>89</v>
      </c>
      <c r="B90">
        <f t="shared" si="0"/>
        <v>30</v>
      </c>
      <c r="C90">
        <v>120</v>
      </c>
      <c r="D90" s="1" t="s">
        <v>39</v>
      </c>
      <c r="E90">
        <v>1183</v>
      </c>
      <c r="F90">
        <v>10.8</v>
      </c>
      <c r="G90">
        <v>5.4</v>
      </c>
      <c r="H90" s="1" t="s">
        <v>40</v>
      </c>
    </row>
    <row r="91" spans="1:8" x14ac:dyDescent="0.25">
      <c r="A91">
        <v>90</v>
      </c>
      <c r="B91">
        <f t="shared" si="0"/>
        <v>30</v>
      </c>
      <c r="C91">
        <v>127</v>
      </c>
      <c r="D91" s="1" t="s">
        <v>41</v>
      </c>
      <c r="E91">
        <v>0</v>
      </c>
      <c r="F91">
        <v>1.4</v>
      </c>
      <c r="G91">
        <v>8.6</v>
      </c>
      <c r="H91" s="1" t="s">
        <v>14</v>
      </c>
    </row>
    <row r="92" spans="1:8" x14ac:dyDescent="0.25">
      <c r="A92">
        <v>91</v>
      </c>
      <c r="B92">
        <f t="shared" si="0"/>
        <v>31</v>
      </c>
      <c r="C92">
        <v>30.5</v>
      </c>
      <c r="D92" s="1" t="s">
        <v>42</v>
      </c>
      <c r="E92">
        <v>722</v>
      </c>
      <c r="F92">
        <v>8.3000000000000007</v>
      </c>
      <c r="G92">
        <v>5.4</v>
      </c>
      <c r="H92" s="1" t="s">
        <v>21</v>
      </c>
    </row>
    <row r="93" spans="1:8" x14ac:dyDescent="0.25">
      <c r="A93">
        <v>92</v>
      </c>
      <c r="B93">
        <f t="shared" si="0"/>
        <v>31</v>
      </c>
      <c r="C93">
        <v>54.5</v>
      </c>
      <c r="D93" s="1" t="s">
        <v>43</v>
      </c>
      <c r="E93">
        <v>1163</v>
      </c>
      <c r="F93">
        <v>9.3000000000000007</v>
      </c>
      <c r="G93">
        <v>8.1</v>
      </c>
      <c r="H93" s="1" t="s">
        <v>40</v>
      </c>
    </row>
    <row r="94" spans="1:8" x14ac:dyDescent="0.25">
      <c r="A94">
        <v>93</v>
      </c>
      <c r="B94">
        <f t="shared" si="0"/>
        <v>31</v>
      </c>
      <c r="C94">
        <v>71.5</v>
      </c>
      <c r="D94" s="1" t="s">
        <v>44</v>
      </c>
      <c r="E94">
        <v>1193</v>
      </c>
      <c r="F94">
        <v>7.1</v>
      </c>
      <c r="G94">
        <v>8.4</v>
      </c>
      <c r="H94" s="1" t="s">
        <v>40</v>
      </c>
    </row>
    <row r="95" spans="1:8" x14ac:dyDescent="0.25">
      <c r="A95">
        <v>94</v>
      </c>
      <c r="B95">
        <f t="shared" si="0"/>
        <v>31</v>
      </c>
      <c r="C95">
        <v>103.5</v>
      </c>
      <c r="D95" s="1" t="s">
        <v>45</v>
      </c>
      <c r="E95">
        <v>884</v>
      </c>
      <c r="F95">
        <v>6.7</v>
      </c>
      <c r="G95">
        <v>6.1</v>
      </c>
      <c r="H95" s="1" t="s">
        <v>21</v>
      </c>
    </row>
    <row r="96" spans="1:8" x14ac:dyDescent="0.25">
      <c r="A96">
        <v>95</v>
      </c>
      <c r="B96">
        <f t="shared" si="0"/>
        <v>31</v>
      </c>
      <c r="C96">
        <v>125.5</v>
      </c>
      <c r="D96" s="1" t="s">
        <v>46</v>
      </c>
      <c r="E96">
        <v>0</v>
      </c>
      <c r="F96">
        <v>3.2</v>
      </c>
      <c r="G96">
        <v>6.2</v>
      </c>
      <c r="H96" s="1" t="s">
        <v>14</v>
      </c>
    </row>
    <row r="97" spans="1:8" x14ac:dyDescent="0.25">
      <c r="A97">
        <v>96</v>
      </c>
      <c r="B97">
        <f t="shared" si="0"/>
        <v>31</v>
      </c>
      <c r="C97">
        <v>143.5</v>
      </c>
      <c r="D97" s="1" t="s">
        <v>47</v>
      </c>
      <c r="E97">
        <v>914</v>
      </c>
      <c r="F97">
        <v>3.5</v>
      </c>
      <c r="G97">
        <v>9.5</v>
      </c>
      <c r="H97" s="1" t="s">
        <v>40</v>
      </c>
    </row>
    <row r="98" spans="1:8" x14ac:dyDescent="0.25">
      <c r="A98">
        <v>97</v>
      </c>
      <c r="B98">
        <f t="shared" si="0"/>
        <v>31</v>
      </c>
      <c r="C98">
        <v>161.5</v>
      </c>
      <c r="D98" s="1" t="s">
        <v>4</v>
      </c>
      <c r="E98">
        <v>1035</v>
      </c>
      <c r="F98">
        <v>5.9</v>
      </c>
      <c r="G98">
        <v>8.5</v>
      </c>
      <c r="H98" s="1" t="s">
        <v>40</v>
      </c>
    </row>
    <row r="99" spans="1:8" x14ac:dyDescent="0.25">
      <c r="A99">
        <v>98</v>
      </c>
      <c r="B99">
        <f t="shared" si="0"/>
        <v>32</v>
      </c>
      <c r="C99">
        <v>141</v>
      </c>
      <c r="D99" s="1" t="s">
        <v>48</v>
      </c>
      <c r="E99">
        <v>0</v>
      </c>
      <c r="F99">
        <v>7.6</v>
      </c>
      <c r="G99">
        <v>4.9000000000000004</v>
      </c>
      <c r="H99" s="1" t="s">
        <v>14</v>
      </c>
    </row>
    <row r="100" spans="1:8" x14ac:dyDescent="0.25">
      <c r="A100">
        <v>99</v>
      </c>
      <c r="B100">
        <f t="shared" si="0"/>
        <v>32</v>
      </c>
      <c r="C100">
        <v>148.5</v>
      </c>
      <c r="D100" s="1" t="s">
        <v>49</v>
      </c>
      <c r="E100">
        <v>0</v>
      </c>
      <c r="F100">
        <v>1.7</v>
      </c>
      <c r="G100">
        <v>6.5</v>
      </c>
      <c r="H100" s="1" t="s">
        <v>14</v>
      </c>
    </row>
    <row r="101" spans="1:8" x14ac:dyDescent="0.25">
      <c r="A101">
        <v>100</v>
      </c>
      <c r="B101">
        <f t="shared" si="0"/>
        <v>32</v>
      </c>
      <c r="C101">
        <v>152.5</v>
      </c>
      <c r="D101" s="1" t="s">
        <v>50</v>
      </c>
      <c r="E101">
        <v>0</v>
      </c>
      <c r="F101">
        <v>3.1</v>
      </c>
      <c r="G101">
        <v>5.2</v>
      </c>
      <c r="H101" s="1" t="s">
        <v>12</v>
      </c>
    </row>
    <row r="102" spans="1:8" x14ac:dyDescent="0.25">
      <c r="A102">
        <v>101</v>
      </c>
      <c r="B102">
        <f t="shared" si="0"/>
        <v>32</v>
      </c>
      <c r="C102">
        <v>168</v>
      </c>
      <c r="D102" s="1" t="s">
        <v>51</v>
      </c>
      <c r="E102">
        <v>0</v>
      </c>
      <c r="F102">
        <v>3</v>
      </c>
      <c r="G102">
        <v>6.6</v>
      </c>
      <c r="H102" s="1" t="s">
        <v>14</v>
      </c>
    </row>
    <row r="103" spans="1:8" x14ac:dyDescent="0.25">
      <c r="A103">
        <v>102</v>
      </c>
      <c r="B103">
        <f t="shared" si="0"/>
        <v>33</v>
      </c>
      <c r="C103">
        <v>58.5</v>
      </c>
      <c r="D103" s="1" t="s">
        <v>52</v>
      </c>
      <c r="E103">
        <v>0</v>
      </c>
      <c r="F103">
        <v>1.7</v>
      </c>
      <c r="G103">
        <v>5.0999999999999996</v>
      </c>
      <c r="H103" s="1" t="s">
        <v>12</v>
      </c>
    </row>
    <row r="104" spans="1:8" x14ac:dyDescent="0.25">
      <c r="A104">
        <v>103</v>
      </c>
      <c r="B104">
        <f t="shared" si="0"/>
        <v>33</v>
      </c>
      <c r="C104">
        <v>83</v>
      </c>
      <c r="D104" s="1" t="s">
        <v>53</v>
      </c>
      <c r="E104">
        <v>0</v>
      </c>
      <c r="F104">
        <v>3.8</v>
      </c>
      <c r="G104">
        <v>4.5</v>
      </c>
      <c r="H104" s="1" t="s">
        <v>14</v>
      </c>
    </row>
    <row r="105" spans="1:8" x14ac:dyDescent="0.25">
      <c r="A105">
        <v>104</v>
      </c>
      <c r="B105">
        <f t="shared" si="0"/>
        <v>33</v>
      </c>
      <c r="C105">
        <v>138</v>
      </c>
      <c r="D105" s="1" t="s">
        <v>54</v>
      </c>
      <c r="E105">
        <v>0</v>
      </c>
      <c r="F105">
        <v>15.3</v>
      </c>
      <c r="G105">
        <v>3.3</v>
      </c>
      <c r="H105" s="1" t="s">
        <v>14</v>
      </c>
    </row>
    <row r="106" spans="1:8" x14ac:dyDescent="0.25">
      <c r="A106">
        <v>105</v>
      </c>
      <c r="B106">
        <f t="shared" si="0"/>
        <v>33</v>
      </c>
      <c r="C106">
        <v>164</v>
      </c>
      <c r="D106" s="1" t="s">
        <v>55</v>
      </c>
      <c r="E106">
        <v>0</v>
      </c>
      <c r="F106">
        <v>9.8000000000000007</v>
      </c>
      <c r="G106">
        <v>2.9</v>
      </c>
      <c r="H106" s="1" t="s">
        <v>12</v>
      </c>
    </row>
    <row r="107" spans="1:8" x14ac:dyDescent="0.25">
      <c r="A107">
        <v>106</v>
      </c>
      <c r="B107">
        <f t="shared" si="0"/>
        <v>34</v>
      </c>
      <c r="C107">
        <v>24</v>
      </c>
      <c r="D107" s="1" t="s">
        <v>56</v>
      </c>
      <c r="E107">
        <v>0</v>
      </c>
      <c r="F107">
        <v>8</v>
      </c>
      <c r="G107">
        <v>4.0999999999999996</v>
      </c>
      <c r="H107" s="1" t="s">
        <v>14</v>
      </c>
    </row>
    <row r="108" spans="1:8" x14ac:dyDescent="0.25">
      <c r="A108">
        <v>107</v>
      </c>
      <c r="B108">
        <f t="shared" si="0"/>
        <v>34</v>
      </c>
      <c r="C108">
        <v>152</v>
      </c>
      <c r="D108" s="1" t="s">
        <v>57</v>
      </c>
      <c r="E108">
        <v>1154</v>
      </c>
      <c r="F108">
        <v>14.1</v>
      </c>
      <c r="G108">
        <v>6.1</v>
      </c>
      <c r="H108" s="1" t="s">
        <v>40</v>
      </c>
    </row>
    <row r="109" spans="1:8" x14ac:dyDescent="0.25">
      <c r="A109">
        <v>108</v>
      </c>
      <c r="B109">
        <f t="shared" si="0"/>
        <v>34</v>
      </c>
      <c r="C109">
        <v>197.5</v>
      </c>
      <c r="D109" s="1" t="s">
        <v>58</v>
      </c>
      <c r="E109">
        <v>1730</v>
      </c>
      <c r="F109">
        <v>18.2</v>
      </c>
      <c r="G109">
        <v>7.3</v>
      </c>
      <c r="H109" s="1" t="s">
        <v>59</v>
      </c>
    </row>
    <row r="110" spans="1:8" x14ac:dyDescent="0.25">
      <c r="A110">
        <v>109</v>
      </c>
      <c r="B110">
        <f t="shared" si="0"/>
        <v>35</v>
      </c>
      <c r="C110">
        <v>82</v>
      </c>
      <c r="D110" s="1" t="s">
        <v>60</v>
      </c>
      <c r="E110">
        <v>2058</v>
      </c>
      <c r="F110">
        <v>34</v>
      </c>
      <c r="G110">
        <v>3.9</v>
      </c>
      <c r="H110" s="1" t="s">
        <v>40</v>
      </c>
    </row>
    <row r="111" spans="1:8" x14ac:dyDescent="0.25">
      <c r="A111">
        <v>110</v>
      </c>
      <c r="B111">
        <f t="shared" si="0"/>
        <v>35</v>
      </c>
      <c r="C111">
        <v>132.5</v>
      </c>
      <c r="D111" s="1" t="s">
        <v>61</v>
      </c>
      <c r="E111">
        <v>2360</v>
      </c>
      <c r="F111">
        <v>19</v>
      </c>
      <c r="G111">
        <v>6</v>
      </c>
      <c r="H111" s="1" t="s">
        <v>59</v>
      </c>
    </row>
    <row r="112" spans="1:8" x14ac:dyDescent="0.25">
      <c r="A112">
        <v>111</v>
      </c>
      <c r="B112">
        <f t="shared" si="0"/>
        <v>35</v>
      </c>
      <c r="C112">
        <v>177</v>
      </c>
      <c r="D112" s="1" t="s">
        <v>62</v>
      </c>
      <c r="E112">
        <v>1855</v>
      </c>
      <c r="F112">
        <v>12.6</v>
      </c>
      <c r="G112">
        <v>6.9</v>
      </c>
      <c r="H112" s="1" t="s">
        <v>40</v>
      </c>
    </row>
    <row r="113" spans="1:8" x14ac:dyDescent="0.25">
      <c r="A113">
        <v>112</v>
      </c>
      <c r="B113">
        <f t="shared" si="0"/>
        <v>37</v>
      </c>
      <c r="C113">
        <v>25</v>
      </c>
      <c r="D113" s="1" t="s">
        <v>63</v>
      </c>
      <c r="E113">
        <v>0</v>
      </c>
      <c r="F113">
        <v>2.4</v>
      </c>
      <c r="G113">
        <v>4.9000000000000004</v>
      </c>
      <c r="H113" s="1" t="s">
        <v>12</v>
      </c>
    </row>
    <row r="114" spans="1:8" x14ac:dyDescent="0.25">
      <c r="A114">
        <v>113</v>
      </c>
      <c r="B114">
        <f t="shared" si="0"/>
        <v>37</v>
      </c>
      <c r="C114">
        <v>71.5</v>
      </c>
      <c r="D114" s="1" t="s">
        <v>64</v>
      </c>
      <c r="E114">
        <v>0</v>
      </c>
      <c r="F114">
        <v>2.5</v>
      </c>
      <c r="G114">
        <v>5.4</v>
      </c>
      <c r="H114" s="1" t="s">
        <v>12</v>
      </c>
    </row>
    <row r="115" spans="1:8" x14ac:dyDescent="0.25">
      <c r="A115">
        <v>114</v>
      </c>
      <c r="B115">
        <f t="shared" si="0"/>
        <v>37</v>
      </c>
      <c r="C115">
        <v>155</v>
      </c>
      <c r="D115" s="1" t="s">
        <v>65</v>
      </c>
      <c r="E115">
        <v>1069</v>
      </c>
      <c r="F115">
        <v>5.4</v>
      </c>
      <c r="G115">
        <v>6.9</v>
      </c>
      <c r="H115" s="1" t="s">
        <v>21</v>
      </c>
    </row>
    <row r="116" spans="1:8" x14ac:dyDescent="0.25">
      <c r="A116">
        <v>115</v>
      </c>
      <c r="B116">
        <f t="shared" si="0"/>
        <v>37</v>
      </c>
      <c r="C116">
        <v>176.5</v>
      </c>
      <c r="D116" s="1" t="s">
        <v>66</v>
      </c>
      <c r="E116">
        <v>0</v>
      </c>
      <c r="F116">
        <v>6</v>
      </c>
      <c r="G116">
        <v>5.2</v>
      </c>
      <c r="H116" s="1" t="s">
        <v>14</v>
      </c>
    </row>
    <row r="117" spans="1:8" x14ac:dyDescent="0.25">
      <c r="A117">
        <v>116</v>
      </c>
      <c r="B117">
        <f t="shared" si="0"/>
        <v>37</v>
      </c>
      <c r="C117">
        <v>216</v>
      </c>
      <c r="D117" s="1" t="s">
        <v>67</v>
      </c>
      <c r="E117">
        <v>1755</v>
      </c>
      <c r="F117">
        <v>11.7</v>
      </c>
      <c r="G117">
        <v>7.7</v>
      </c>
      <c r="H117" s="1" t="s">
        <v>59</v>
      </c>
    </row>
    <row r="118" spans="1:8" x14ac:dyDescent="0.25">
      <c r="A118">
        <v>117</v>
      </c>
      <c r="B118">
        <f t="shared" si="0"/>
        <v>38</v>
      </c>
      <c r="C118">
        <v>57.5</v>
      </c>
      <c r="D118" s="1" t="s">
        <v>68</v>
      </c>
      <c r="E118">
        <v>1292</v>
      </c>
      <c r="F118">
        <v>8.3000000000000007</v>
      </c>
      <c r="G118">
        <v>7.1</v>
      </c>
      <c r="H118" s="1" t="s">
        <v>40</v>
      </c>
    </row>
    <row r="119" spans="1:8" x14ac:dyDescent="0.25">
      <c r="A119">
        <v>118</v>
      </c>
      <c r="B119">
        <f t="shared" si="0"/>
        <v>38</v>
      </c>
      <c r="C119">
        <v>82</v>
      </c>
      <c r="D119" s="1" t="s">
        <v>69</v>
      </c>
      <c r="E119">
        <v>1569</v>
      </c>
      <c r="F119">
        <v>13.2</v>
      </c>
      <c r="G119">
        <v>7</v>
      </c>
      <c r="H119" s="1" t="s">
        <v>40</v>
      </c>
    </row>
    <row r="120" spans="1:8" x14ac:dyDescent="0.25">
      <c r="A120">
        <v>119</v>
      </c>
      <c r="B120">
        <f t="shared" si="0"/>
        <v>38</v>
      </c>
      <c r="C120">
        <v>102.5</v>
      </c>
      <c r="D120" s="1" t="s">
        <v>70</v>
      </c>
      <c r="E120">
        <v>1580</v>
      </c>
      <c r="F120">
        <v>7.4</v>
      </c>
      <c r="G120">
        <v>8.3000000000000007</v>
      </c>
      <c r="H120" s="1" t="s">
        <v>40</v>
      </c>
    </row>
    <row r="121" spans="1:8" x14ac:dyDescent="0.25">
      <c r="A121">
        <v>120</v>
      </c>
      <c r="B121">
        <f t="shared" si="0"/>
        <v>38</v>
      </c>
      <c r="C121">
        <v>124.5</v>
      </c>
      <c r="D121" s="1" t="s">
        <v>71</v>
      </c>
      <c r="E121">
        <v>1680</v>
      </c>
      <c r="F121">
        <v>10.199999999999999</v>
      </c>
      <c r="G121">
        <v>8.3000000000000007</v>
      </c>
      <c r="H121" s="1" t="s">
        <v>59</v>
      </c>
    </row>
    <row r="122" spans="1:8" x14ac:dyDescent="0.25">
      <c r="A122">
        <v>121</v>
      </c>
      <c r="B122">
        <f t="shared" si="0"/>
        <v>39</v>
      </c>
      <c r="C122">
        <v>28</v>
      </c>
      <c r="D122" s="1" t="s">
        <v>72</v>
      </c>
      <c r="E122">
        <v>0</v>
      </c>
      <c r="F122">
        <v>2.6</v>
      </c>
      <c r="G122">
        <v>6.7</v>
      </c>
      <c r="H122" s="1" t="s">
        <v>14</v>
      </c>
    </row>
    <row r="123" spans="1:8" x14ac:dyDescent="0.25">
      <c r="A123">
        <v>122</v>
      </c>
      <c r="B123">
        <f t="shared" si="0"/>
        <v>39</v>
      </c>
      <c r="C123">
        <v>56</v>
      </c>
      <c r="D123" s="1" t="s">
        <v>73</v>
      </c>
      <c r="E123">
        <v>0</v>
      </c>
      <c r="F123">
        <v>2</v>
      </c>
      <c r="G123">
        <v>7</v>
      </c>
      <c r="H123" s="1" t="s">
        <v>14</v>
      </c>
    </row>
    <row r="124" spans="1:8" x14ac:dyDescent="0.25">
      <c r="A124">
        <v>123</v>
      </c>
      <c r="B124">
        <f t="shared" si="0"/>
        <v>39</v>
      </c>
      <c r="C124">
        <v>95.5</v>
      </c>
      <c r="D124" s="1" t="s">
        <v>74</v>
      </c>
      <c r="E124">
        <v>2115</v>
      </c>
      <c r="F124">
        <v>17.100000000000001</v>
      </c>
      <c r="G124">
        <v>7.3</v>
      </c>
      <c r="H124" s="1" t="s">
        <v>59</v>
      </c>
    </row>
    <row r="125" spans="1:8" x14ac:dyDescent="0.25">
      <c r="A125">
        <v>124</v>
      </c>
      <c r="B125">
        <f t="shared" si="0"/>
        <v>39</v>
      </c>
      <c r="C125">
        <v>145.5</v>
      </c>
      <c r="D125" s="1" t="s">
        <v>75</v>
      </c>
      <c r="E125">
        <v>1520</v>
      </c>
      <c r="F125">
        <v>13.6</v>
      </c>
      <c r="G125">
        <v>7.8</v>
      </c>
      <c r="H125" s="1" t="s">
        <v>59</v>
      </c>
    </row>
    <row r="126" spans="1:8" x14ac:dyDescent="0.25">
      <c r="A126">
        <v>125</v>
      </c>
      <c r="B126">
        <f t="shared" si="0"/>
        <v>40</v>
      </c>
      <c r="C126">
        <v>195.5</v>
      </c>
      <c r="D126" s="1" t="s">
        <v>76</v>
      </c>
      <c r="E126">
        <v>0</v>
      </c>
      <c r="F126">
        <v>1.3</v>
      </c>
      <c r="G126">
        <v>7.6</v>
      </c>
      <c r="H126" s="1" t="s">
        <v>12</v>
      </c>
    </row>
    <row r="127" spans="1:8" x14ac:dyDescent="0.25">
      <c r="A127">
        <v>126</v>
      </c>
      <c r="B127">
        <f t="shared" si="0"/>
        <v>42</v>
      </c>
      <c r="C127">
        <v>31</v>
      </c>
      <c r="D127" s="1" t="s">
        <v>77</v>
      </c>
      <c r="E127">
        <v>0</v>
      </c>
      <c r="F127">
        <v>0</v>
      </c>
      <c r="G127">
        <v>0</v>
      </c>
      <c r="H127" s="1" t="s">
        <v>12</v>
      </c>
    </row>
    <row r="128" spans="1:8" x14ac:dyDescent="0.25">
      <c r="A128">
        <v>127</v>
      </c>
      <c r="B128">
        <f t="shared" si="0"/>
        <v>43</v>
      </c>
      <c r="C128">
        <v>68</v>
      </c>
      <c r="D128" s="1" t="s">
        <v>11</v>
      </c>
      <c r="E128">
        <v>0</v>
      </c>
      <c r="F128">
        <v>1.6</v>
      </c>
      <c r="G128">
        <v>7.1</v>
      </c>
      <c r="H128" s="1" t="s">
        <v>12</v>
      </c>
    </row>
    <row r="129" spans="1:8" x14ac:dyDescent="0.25">
      <c r="A129">
        <v>128</v>
      </c>
      <c r="B129">
        <f t="shared" si="0"/>
        <v>43</v>
      </c>
      <c r="C129">
        <v>103.5</v>
      </c>
      <c r="D129" s="1" t="s">
        <v>13</v>
      </c>
      <c r="E129">
        <v>0</v>
      </c>
      <c r="F129">
        <v>4.5</v>
      </c>
      <c r="G129">
        <v>6.8</v>
      </c>
      <c r="H129" s="1" t="s">
        <v>14</v>
      </c>
    </row>
    <row r="130" spans="1:8" x14ac:dyDescent="0.25">
      <c r="A130">
        <v>129</v>
      </c>
      <c r="B130">
        <f t="shared" ref="B130:B193" si="1">B67+21</f>
        <v>43</v>
      </c>
      <c r="C130">
        <v>129.5</v>
      </c>
      <c r="D130" s="1" t="s">
        <v>15</v>
      </c>
      <c r="E130">
        <v>0</v>
      </c>
      <c r="F130">
        <v>3</v>
      </c>
      <c r="G130">
        <v>6.6</v>
      </c>
      <c r="H130" s="1" t="s">
        <v>14</v>
      </c>
    </row>
    <row r="131" spans="1:8" x14ac:dyDescent="0.25">
      <c r="A131">
        <v>130</v>
      </c>
      <c r="B131">
        <f t="shared" si="1"/>
        <v>44</v>
      </c>
      <c r="C131">
        <v>47</v>
      </c>
      <c r="D131" s="1" t="s">
        <v>16</v>
      </c>
      <c r="E131">
        <v>0</v>
      </c>
      <c r="F131">
        <v>1.8</v>
      </c>
      <c r="G131">
        <v>6.1</v>
      </c>
      <c r="H131" s="1" t="s">
        <v>12</v>
      </c>
    </row>
    <row r="132" spans="1:8" x14ac:dyDescent="0.25">
      <c r="A132">
        <v>131</v>
      </c>
      <c r="B132">
        <f t="shared" si="1"/>
        <v>44</v>
      </c>
      <c r="C132">
        <v>85</v>
      </c>
      <c r="D132" s="1" t="s">
        <v>17</v>
      </c>
      <c r="E132">
        <v>0</v>
      </c>
      <c r="F132">
        <v>3.1</v>
      </c>
      <c r="G132">
        <v>6.4</v>
      </c>
      <c r="H132" s="1" t="s">
        <v>14</v>
      </c>
    </row>
    <row r="133" spans="1:8" x14ac:dyDescent="0.25">
      <c r="A133">
        <v>132</v>
      </c>
      <c r="B133">
        <f t="shared" si="1"/>
        <v>44</v>
      </c>
      <c r="C133">
        <v>112.5</v>
      </c>
      <c r="D133" s="1" t="s">
        <v>18</v>
      </c>
      <c r="E133">
        <v>0</v>
      </c>
      <c r="F133">
        <v>1.3</v>
      </c>
      <c r="G133">
        <v>8.6</v>
      </c>
      <c r="H133" s="1" t="s">
        <v>14</v>
      </c>
    </row>
    <row r="134" spans="1:8" x14ac:dyDescent="0.25">
      <c r="A134">
        <v>133</v>
      </c>
      <c r="B134">
        <f t="shared" si="1"/>
        <v>44</v>
      </c>
      <c r="C134">
        <v>119.5</v>
      </c>
      <c r="D134" s="1" t="s">
        <v>19</v>
      </c>
      <c r="E134">
        <v>0</v>
      </c>
      <c r="F134">
        <v>1.6</v>
      </c>
      <c r="G134">
        <v>6.7</v>
      </c>
      <c r="H134" s="1" t="s">
        <v>14</v>
      </c>
    </row>
    <row r="135" spans="1:8" x14ac:dyDescent="0.25">
      <c r="A135">
        <v>134</v>
      </c>
      <c r="B135">
        <f t="shared" si="1"/>
        <v>44</v>
      </c>
      <c r="C135">
        <v>143.5</v>
      </c>
      <c r="D135" s="1" t="s">
        <v>20</v>
      </c>
      <c r="E135">
        <v>0</v>
      </c>
      <c r="F135">
        <v>4.7</v>
      </c>
      <c r="G135">
        <v>7</v>
      </c>
      <c r="H135" s="1" t="s">
        <v>21</v>
      </c>
    </row>
    <row r="136" spans="1:8" x14ac:dyDescent="0.25">
      <c r="A136">
        <v>135</v>
      </c>
      <c r="B136">
        <f t="shared" si="1"/>
        <v>44</v>
      </c>
      <c r="C136">
        <v>167</v>
      </c>
      <c r="D136" s="1" t="s">
        <v>22</v>
      </c>
      <c r="E136">
        <v>0</v>
      </c>
      <c r="F136">
        <v>2.5</v>
      </c>
      <c r="G136">
        <v>6.1</v>
      </c>
      <c r="H136" s="1" t="s">
        <v>14</v>
      </c>
    </row>
    <row r="137" spans="1:8" x14ac:dyDescent="0.25">
      <c r="A137">
        <v>136</v>
      </c>
      <c r="B137">
        <f t="shared" si="1"/>
        <v>44</v>
      </c>
      <c r="C137">
        <v>175</v>
      </c>
      <c r="D137" s="1" t="s">
        <v>23</v>
      </c>
      <c r="E137">
        <v>0</v>
      </c>
      <c r="F137">
        <v>1</v>
      </c>
      <c r="G137">
        <v>7.4</v>
      </c>
      <c r="H137" s="1" t="s">
        <v>12</v>
      </c>
    </row>
    <row r="138" spans="1:8" x14ac:dyDescent="0.25">
      <c r="A138">
        <v>137</v>
      </c>
      <c r="B138">
        <f t="shared" si="1"/>
        <v>44</v>
      </c>
      <c r="C138">
        <v>182</v>
      </c>
      <c r="D138" s="1" t="s">
        <v>24</v>
      </c>
      <c r="E138">
        <v>0</v>
      </c>
      <c r="F138">
        <v>1.5</v>
      </c>
      <c r="G138">
        <v>9.1</v>
      </c>
      <c r="H138" s="1" t="s">
        <v>14</v>
      </c>
    </row>
    <row r="139" spans="1:8" x14ac:dyDescent="0.25">
      <c r="A139">
        <v>138</v>
      </c>
      <c r="B139">
        <f t="shared" si="1"/>
        <v>44</v>
      </c>
      <c r="C139">
        <v>196</v>
      </c>
      <c r="D139" s="1" t="s">
        <v>25</v>
      </c>
      <c r="E139">
        <v>0</v>
      </c>
      <c r="F139">
        <v>0.8</v>
      </c>
      <c r="G139">
        <v>10.8</v>
      </c>
      <c r="H139" s="1" t="s">
        <v>12</v>
      </c>
    </row>
    <row r="140" spans="1:8" x14ac:dyDescent="0.25">
      <c r="A140">
        <v>139</v>
      </c>
      <c r="B140">
        <f t="shared" si="1"/>
        <v>46</v>
      </c>
      <c r="C140">
        <v>34</v>
      </c>
      <c r="D140" s="1" t="s">
        <v>26</v>
      </c>
      <c r="E140">
        <v>0</v>
      </c>
      <c r="F140">
        <v>1</v>
      </c>
      <c r="G140">
        <v>6.5</v>
      </c>
      <c r="H140" s="1" t="s">
        <v>12</v>
      </c>
    </row>
    <row r="141" spans="1:8" x14ac:dyDescent="0.25">
      <c r="A141">
        <v>140</v>
      </c>
      <c r="B141">
        <f t="shared" si="1"/>
        <v>46</v>
      </c>
      <c r="C141">
        <v>117.5</v>
      </c>
      <c r="D141" s="1" t="s">
        <v>27</v>
      </c>
      <c r="E141">
        <v>0</v>
      </c>
      <c r="F141">
        <v>1.3</v>
      </c>
      <c r="G141">
        <v>5.7</v>
      </c>
      <c r="H141" s="1" t="s">
        <v>12</v>
      </c>
    </row>
    <row r="142" spans="1:8" x14ac:dyDescent="0.25">
      <c r="A142">
        <v>141</v>
      </c>
      <c r="B142">
        <f t="shared" si="1"/>
        <v>48</v>
      </c>
      <c r="C142">
        <v>107.5</v>
      </c>
      <c r="D142" s="1" t="s">
        <v>28</v>
      </c>
      <c r="E142">
        <v>0</v>
      </c>
      <c r="F142">
        <v>0.9</v>
      </c>
      <c r="G142">
        <v>6.2</v>
      </c>
      <c r="H142" s="1" t="s">
        <v>12</v>
      </c>
    </row>
    <row r="143" spans="1:8" x14ac:dyDescent="0.25">
      <c r="A143">
        <v>142</v>
      </c>
      <c r="B143">
        <f t="shared" si="1"/>
        <v>48</v>
      </c>
      <c r="C143">
        <v>157</v>
      </c>
      <c r="D143" s="1" t="s">
        <v>29</v>
      </c>
      <c r="E143">
        <v>0</v>
      </c>
      <c r="F143">
        <v>1.5</v>
      </c>
      <c r="G143">
        <v>6.2</v>
      </c>
      <c r="H143" s="1" t="s">
        <v>12</v>
      </c>
    </row>
    <row r="144" spans="1:8" x14ac:dyDescent="0.25">
      <c r="A144">
        <v>143</v>
      </c>
      <c r="B144">
        <f t="shared" si="1"/>
        <v>49</v>
      </c>
      <c r="C144">
        <v>217.5</v>
      </c>
      <c r="D144" s="1" t="s">
        <v>30</v>
      </c>
      <c r="E144">
        <v>0</v>
      </c>
      <c r="F144">
        <v>3.2</v>
      </c>
      <c r="G144">
        <v>5</v>
      </c>
      <c r="H144" s="1" t="s">
        <v>12</v>
      </c>
    </row>
    <row r="145" spans="1:8" x14ac:dyDescent="0.25">
      <c r="A145">
        <v>144</v>
      </c>
      <c r="B145">
        <f t="shared" si="1"/>
        <v>49</v>
      </c>
      <c r="C145">
        <v>229</v>
      </c>
      <c r="D145" s="1" t="s">
        <v>31</v>
      </c>
      <c r="E145">
        <v>0</v>
      </c>
      <c r="F145">
        <v>1.3</v>
      </c>
      <c r="G145">
        <v>7.9</v>
      </c>
      <c r="H145" s="1" t="s">
        <v>12</v>
      </c>
    </row>
    <row r="146" spans="1:8" x14ac:dyDescent="0.25">
      <c r="A146">
        <v>145</v>
      </c>
      <c r="B146">
        <f t="shared" si="1"/>
        <v>50</v>
      </c>
      <c r="C146">
        <v>142</v>
      </c>
      <c r="D146" s="1" t="s">
        <v>32</v>
      </c>
      <c r="E146">
        <v>891</v>
      </c>
      <c r="F146">
        <v>7.6</v>
      </c>
      <c r="G146">
        <v>6</v>
      </c>
      <c r="H146" s="1" t="s">
        <v>21</v>
      </c>
    </row>
    <row r="147" spans="1:8" x14ac:dyDescent="0.25">
      <c r="A147">
        <v>146</v>
      </c>
      <c r="B147">
        <f t="shared" si="1"/>
        <v>50</v>
      </c>
      <c r="C147">
        <v>150</v>
      </c>
      <c r="D147" s="1" t="s">
        <v>33</v>
      </c>
      <c r="E147">
        <v>901</v>
      </c>
      <c r="F147">
        <v>3</v>
      </c>
      <c r="G147">
        <v>7.5</v>
      </c>
      <c r="H147" s="1" t="s">
        <v>21</v>
      </c>
    </row>
    <row r="148" spans="1:8" x14ac:dyDescent="0.25">
      <c r="A148">
        <v>147</v>
      </c>
      <c r="B148">
        <f t="shared" si="1"/>
        <v>50</v>
      </c>
      <c r="C148">
        <v>161</v>
      </c>
      <c r="D148" s="1" t="s">
        <v>34</v>
      </c>
      <c r="E148">
        <v>0</v>
      </c>
      <c r="F148">
        <v>1.8</v>
      </c>
      <c r="G148">
        <v>10.3</v>
      </c>
      <c r="H148" s="1" t="s">
        <v>14</v>
      </c>
    </row>
    <row r="149" spans="1:8" x14ac:dyDescent="0.25">
      <c r="A149">
        <v>148</v>
      </c>
      <c r="B149">
        <f t="shared" si="1"/>
        <v>51</v>
      </c>
      <c r="C149">
        <v>11.5</v>
      </c>
      <c r="D149" s="1" t="s">
        <v>35</v>
      </c>
      <c r="E149">
        <v>1140</v>
      </c>
      <c r="F149">
        <v>8.6</v>
      </c>
      <c r="G149">
        <v>4.5</v>
      </c>
      <c r="H149" s="1" t="s">
        <v>21</v>
      </c>
    </row>
    <row r="150" spans="1:8" x14ac:dyDescent="0.25">
      <c r="A150">
        <v>149</v>
      </c>
      <c r="B150">
        <f t="shared" si="1"/>
        <v>51</v>
      </c>
      <c r="C150">
        <v>41</v>
      </c>
      <c r="D150" s="1" t="s">
        <v>36</v>
      </c>
      <c r="E150">
        <v>0</v>
      </c>
      <c r="F150">
        <v>7.7</v>
      </c>
      <c r="G150">
        <v>4.0999999999999996</v>
      </c>
      <c r="H150" s="1" t="s">
        <v>14</v>
      </c>
    </row>
    <row r="151" spans="1:8" x14ac:dyDescent="0.25">
      <c r="A151">
        <v>150</v>
      </c>
      <c r="B151">
        <f t="shared" si="1"/>
        <v>51</v>
      </c>
      <c r="C151">
        <v>70</v>
      </c>
      <c r="D151" s="1" t="s">
        <v>37</v>
      </c>
      <c r="E151">
        <v>0</v>
      </c>
      <c r="F151">
        <v>4.5</v>
      </c>
      <c r="G151">
        <v>6.1</v>
      </c>
      <c r="H151" s="1" t="s">
        <v>14</v>
      </c>
    </row>
    <row r="152" spans="1:8" x14ac:dyDescent="0.25">
      <c r="A152">
        <v>151</v>
      </c>
      <c r="B152">
        <f t="shared" si="1"/>
        <v>51</v>
      </c>
      <c r="C152">
        <v>86</v>
      </c>
      <c r="D152" s="1" t="s">
        <v>38</v>
      </c>
      <c r="E152">
        <v>559</v>
      </c>
      <c r="F152">
        <v>4.0999999999999996</v>
      </c>
      <c r="G152">
        <v>7.9</v>
      </c>
      <c r="H152" s="1" t="s">
        <v>21</v>
      </c>
    </row>
    <row r="153" spans="1:8" x14ac:dyDescent="0.25">
      <c r="A153">
        <v>152</v>
      </c>
      <c r="B153">
        <f t="shared" si="1"/>
        <v>51</v>
      </c>
      <c r="C153">
        <v>120</v>
      </c>
      <c r="D153" s="1" t="s">
        <v>39</v>
      </c>
      <c r="E153">
        <v>1183</v>
      </c>
      <c r="F153">
        <v>10.8</v>
      </c>
      <c r="G153">
        <v>5.4</v>
      </c>
      <c r="H153" s="1" t="s">
        <v>40</v>
      </c>
    </row>
    <row r="154" spans="1:8" x14ac:dyDescent="0.25">
      <c r="A154">
        <v>153</v>
      </c>
      <c r="B154">
        <f t="shared" si="1"/>
        <v>51</v>
      </c>
      <c r="C154">
        <v>127</v>
      </c>
      <c r="D154" s="1" t="s">
        <v>41</v>
      </c>
      <c r="E154">
        <v>0</v>
      </c>
      <c r="F154">
        <v>1.4</v>
      </c>
      <c r="G154">
        <v>8.6</v>
      </c>
      <c r="H154" s="1" t="s">
        <v>14</v>
      </c>
    </row>
    <row r="155" spans="1:8" x14ac:dyDescent="0.25">
      <c r="A155">
        <v>154</v>
      </c>
      <c r="B155">
        <f t="shared" si="1"/>
        <v>52</v>
      </c>
      <c r="C155">
        <v>30.5</v>
      </c>
      <c r="D155" s="1" t="s">
        <v>42</v>
      </c>
      <c r="E155">
        <v>722</v>
      </c>
      <c r="F155">
        <v>8.3000000000000007</v>
      </c>
      <c r="G155">
        <v>5.4</v>
      </c>
      <c r="H155" s="1" t="s">
        <v>21</v>
      </c>
    </row>
    <row r="156" spans="1:8" x14ac:dyDescent="0.25">
      <c r="A156">
        <v>155</v>
      </c>
      <c r="B156">
        <f t="shared" si="1"/>
        <v>52</v>
      </c>
      <c r="C156">
        <v>54.5</v>
      </c>
      <c r="D156" s="1" t="s">
        <v>43</v>
      </c>
      <c r="E156">
        <v>1163</v>
      </c>
      <c r="F156">
        <v>9.3000000000000007</v>
      </c>
      <c r="G156">
        <v>8.1</v>
      </c>
      <c r="H156" s="1" t="s">
        <v>40</v>
      </c>
    </row>
    <row r="157" spans="1:8" x14ac:dyDescent="0.25">
      <c r="A157">
        <v>156</v>
      </c>
      <c r="B157">
        <f t="shared" si="1"/>
        <v>52</v>
      </c>
      <c r="C157">
        <v>71.5</v>
      </c>
      <c r="D157" s="1" t="s">
        <v>44</v>
      </c>
      <c r="E157">
        <v>1193</v>
      </c>
      <c r="F157">
        <v>7.1</v>
      </c>
      <c r="G157">
        <v>8.4</v>
      </c>
      <c r="H157" s="1" t="s">
        <v>40</v>
      </c>
    </row>
    <row r="158" spans="1:8" x14ac:dyDescent="0.25">
      <c r="A158">
        <v>157</v>
      </c>
      <c r="B158">
        <f t="shared" si="1"/>
        <v>52</v>
      </c>
      <c r="C158">
        <v>103.5</v>
      </c>
      <c r="D158" s="1" t="s">
        <v>45</v>
      </c>
      <c r="E158">
        <v>884</v>
      </c>
      <c r="F158">
        <v>6.7</v>
      </c>
      <c r="G158">
        <v>6.1</v>
      </c>
      <c r="H158" s="1" t="s">
        <v>21</v>
      </c>
    </row>
    <row r="159" spans="1:8" x14ac:dyDescent="0.25">
      <c r="A159">
        <v>158</v>
      </c>
      <c r="B159">
        <f t="shared" si="1"/>
        <v>52</v>
      </c>
      <c r="C159">
        <v>125.5</v>
      </c>
      <c r="D159" s="1" t="s">
        <v>46</v>
      </c>
      <c r="E159">
        <v>0</v>
      </c>
      <c r="F159">
        <v>3.2</v>
      </c>
      <c r="G159">
        <v>6.2</v>
      </c>
      <c r="H159" s="1" t="s">
        <v>14</v>
      </c>
    </row>
    <row r="160" spans="1:8" x14ac:dyDescent="0.25">
      <c r="A160">
        <v>159</v>
      </c>
      <c r="B160">
        <f t="shared" si="1"/>
        <v>52</v>
      </c>
      <c r="C160">
        <v>143.5</v>
      </c>
      <c r="D160" s="1" t="s">
        <v>47</v>
      </c>
      <c r="E160">
        <v>914</v>
      </c>
      <c r="F160">
        <v>3.5</v>
      </c>
      <c r="G160">
        <v>9.5</v>
      </c>
      <c r="H160" s="1" t="s">
        <v>40</v>
      </c>
    </row>
    <row r="161" spans="1:8" x14ac:dyDescent="0.25">
      <c r="A161">
        <v>160</v>
      </c>
      <c r="B161">
        <f t="shared" si="1"/>
        <v>52</v>
      </c>
      <c r="C161">
        <v>161.5</v>
      </c>
      <c r="D161" s="1" t="s">
        <v>4</v>
      </c>
      <c r="E161">
        <v>1035</v>
      </c>
      <c r="F161">
        <v>5.9</v>
      </c>
      <c r="G161">
        <v>8.5</v>
      </c>
      <c r="H161" s="1" t="s">
        <v>40</v>
      </c>
    </row>
    <row r="162" spans="1:8" x14ac:dyDescent="0.25">
      <c r="A162">
        <v>161</v>
      </c>
      <c r="B162">
        <f t="shared" si="1"/>
        <v>53</v>
      </c>
      <c r="C162">
        <v>141</v>
      </c>
      <c r="D162" s="1" t="s">
        <v>48</v>
      </c>
      <c r="E162">
        <v>0</v>
      </c>
      <c r="F162">
        <v>7.6</v>
      </c>
      <c r="G162">
        <v>4.9000000000000004</v>
      </c>
      <c r="H162" s="1" t="s">
        <v>14</v>
      </c>
    </row>
    <row r="163" spans="1:8" x14ac:dyDescent="0.25">
      <c r="A163">
        <v>162</v>
      </c>
      <c r="B163">
        <f t="shared" si="1"/>
        <v>53</v>
      </c>
      <c r="C163">
        <v>148.5</v>
      </c>
      <c r="D163" s="1" t="s">
        <v>49</v>
      </c>
      <c r="E163">
        <v>0</v>
      </c>
      <c r="F163">
        <v>1.7</v>
      </c>
      <c r="G163">
        <v>6.5</v>
      </c>
      <c r="H163" s="1" t="s">
        <v>14</v>
      </c>
    </row>
    <row r="164" spans="1:8" x14ac:dyDescent="0.25">
      <c r="A164">
        <v>163</v>
      </c>
      <c r="B164">
        <f t="shared" si="1"/>
        <v>53</v>
      </c>
      <c r="C164">
        <v>152.5</v>
      </c>
      <c r="D164" s="1" t="s">
        <v>50</v>
      </c>
      <c r="E164">
        <v>0</v>
      </c>
      <c r="F164">
        <v>3.1</v>
      </c>
      <c r="G164">
        <v>5.2</v>
      </c>
      <c r="H164" s="1" t="s">
        <v>12</v>
      </c>
    </row>
    <row r="165" spans="1:8" x14ac:dyDescent="0.25">
      <c r="A165">
        <v>164</v>
      </c>
      <c r="B165">
        <f t="shared" si="1"/>
        <v>53</v>
      </c>
      <c r="C165">
        <v>168</v>
      </c>
      <c r="D165" s="1" t="s">
        <v>51</v>
      </c>
      <c r="E165">
        <v>0</v>
      </c>
      <c r="F165">
        <v>3</v>
      </c>
      <c r="G165">
        <v>6.6</v>
      </c>
      <c r="H165" s="1" t="s">
        <v>14</v>
      </c>
    </row>
    <row r="166" spans="1:8" x14ac:dyDescent="0.25">
      <c r="A166">
        <v>165</v>
      </c>
      <c r="B166">
        <f t="shared" si="1"/>
        <v>54</v>
      </c>
      <c r="C166">
        <v>58.5</v>
      </c>
      <c r="D166" s="1" t="s">
        <v>52</v>
      </c>
      <c r="E166">
        <v>0</v>
      </c>
      <c r="F166">
        <v>1.7</v>
      </c>
      <c r="G166">
        <v>5.0999999999999996</v>
      </c>
      <c r="H166" s="1" t="s">
        <v>12</v>
      </c>
    </row>
    <row r="167" spans="1:8" x14ac:dyDescent="0.25">
      <c r="A167">
        <v>166</v>
      </c>
      <c r="B167">
        <f t="shared" si="1"/>
        <v>54</v>
      </c>
      <c r="C167">
        <v>83</v>
      </c>
      <c r="D167" s="1" t="s">
        <v>53</v>
      </c>
      <c r="E167">
        <v>0</v>
      </c>
      <c r="F167">
        <v>3.8</v>
      </c>
      <c r="G167">
        <v>4.5</v>
      </c>
      <c r="H167" s="1" t="s">
        <v>14</v>
      </c>
    </row>
    <row r="168" spans="1:8" x14ac:dyDescent="0.25">
      <c r="A168">
        <v>167</v>
      </c>
      <c r="B168">
        <f t="shared" si="1"/>
        <v>54</v>
      </c>
      <c r="C168">
        <v>138</v>
      </c>
      <c r="D168" s="1" t="s">
        <v>54</v>
      </c>
      <c r="E168">
        <v>0</v>
      </c>
      <c r="F168">
        <v>15.3</v>
      </c>
      <c r="G168">
        <v>3.3</v>
      </c>
      <c r="H168" s="1" t="s">
        <v>14</v>
      </c>
    </row>
    <row r="169" spans="1:8" x14ac:dyDescent="0.25">
      <c r="A169">
        <v>168</v>
      </c>
      <c r="B169">
        <f t="shared" si="1"/>
        <v>54</v>
      </c>
      <c r="C169">
        <v>164</v>
      </c>
      <c r="D169" s="1" t="s">
        <v>55</v>
      </c>
      <c r="E169">
        <v>0</v>
      </c>
      <c r="F169">
        <v>9.8000000000000007</v>
      </c>
      <c r="G169">
        <v>2.9</v>
      </c>
      <c r="H169" s="1" t="s">
        <v>12</v>
      </c>
    </row>
    <row r="170" spans="1:8" x14ac:dyDescent="0.25">
      <c r="A170">
        <v>169</v>
      </c>
      <c r="B170">
        <f t="shared" si="1"/>
        <v>55</v>
      </c>
      <c r="C170">
        <v>24</v>
      </c>
      <c r="D170" s="1" t="s">
        <v>56</v>
      </c>
      <c r="E170">
        <v>0</v>
      </c>
      <c r="F170">
        <v>8</v>
      </c>
      <c r="G170">
        <v>4.0999999999999996</v>
      </c>
      <c r="H170" s="1" t="s">
        <v>14</v>
      </c>
    </row>
    <row r="171" spans="1:8" x14ac:dyDescent="0.25">
      <c r="A171">
        <v>170</v>
      </c>
      <c r="B171">
        <f t="shared" si="1"/>
        <v>55</v>
      </c>
      <c r="C171">
        <v>152</v>
      </c>
      <c r="D171" s="1" t="s">
        <v>57</v>
      </c>
      <c r="E171">
        <v>1154</v>
      </c>
      <c r="F171">
        <v>14.1</v>
      </c>
      <c r="G171">
        <v>6.1</v>
      </c>
      <c r="H171" s="1" t="s">
        <v>40</v>
      </c>
    </row>
    <row r="172" spans="1:8" x14ac:dyDescent="0.25">
      <c r="A172">
        <v>171</v>
      </c>
      <c r="B172">
        <f t="shared" si="1"/>
        <v>55</v>
      </c>
      <c r="C172">
        <v>197.5</v>
      </c>
      <c r="D172" s="1" t="s">
        <v>58</v>
      </c>
      <c r="E172">
        <v>1730</v>
      </c>
      <c r="F172">
        <v>18.2</v>
      </c>
      <c r="G172">
        <v>7.3</v>
      </c>
      <c r="H172" s="1" t="s">
        <v>59</v>
      </c>
    </row>
    <row r="173" spans="1:8" x14ac:dyDescent="0.25">
      <c r="A173">
        <v>172</v>
      </c>
      <c r="B173">
        <f t="shared" si="1"/>
        <v>56</v>
      </c>
      <c r="C173">
        <v>82</v>
      </c>
      <c r="D173" s="1" t="s">
        <v>60</v>
      </c>
      <c r="E173">
        <v>2058</v>
      </c>
      <c r="F173">
        <v>34</v>
      </c>
      <c r="G173">
        <v>3.9</v>
      </c>
      <c r="H173" s="1" t="s">
        <v>40</v>
      </c>
    </row>
    <row r="174" spans="1:8" x14ac:dyDescent="0.25">
      <c r="A174">
        <v>173</v>
      </c>
      <c r="B174">
        <f t="shared" si="1"/>
        <v>56</v>
      </c>
      <c r="C174">
        <v>132.5</v>
      </c>
      <c r="D174" s="1" t="s">
        <v>61</v>
      </c>
      <c r="E174">
        <v>2360</v>
      </c>
      <c r="F174">
        <v>19</v>
      </c>
      <c r="G174">
        <v>6</v>
      </c>
      <c r="H174" s="1" t="s">
        <v>59</v>
      </c>
    </row>
    <row r="175" spans="1:8" x14ac:dyDescent="0.25">
      <c r="A175">
        <v>174</v>
      </c>
      <c r="B175">
        <f t="shared" si="1"/>
        <v>56</v>
      </c>
      <c r="C175">
        <v>177</v>
      </c>
      <c r="D175" s="1" t="s">
        <v>62</v>
      </c>
      <c r="E175">
        <v>1855</v>
      </c>
      <c r="F175">
        <v>12.6</v>
      </c>
      <c r="G175">
        <v>6.9</v>
      </c>
      <c r="H175" s="1" t="s">
        <v>40</v>
      </c>
    </row>
    <row r="176" spans="1:8" x14ac:dyDescent="0.25">
      <c r="A176">
        <v>175</v>
      </c>
      <c r="B176">
        <f t="shared" si="1"/>
        <v>58</v>
      </c>
      <c r="C176">
        <v>25</v>
      </c>
      <c r="D176" s="1" t="s">
        <v>63</v>
      </c>
      <c r="E176">
        <v>0</v>
      </c>
      <c r="F176">
        <v>2.4</v>
      </c>
      <c r="G176">
        <v>4.9000000000000004</v>
      </c>
      <c r="H176" s="1" t="s">
        <v>12</v>
      </c>
    </row>
    <row r="177" spans="1:8" x14ac:dyDescent="0.25">
      <c r="A177">
        <v>176</v>
      </c>
      <c r="B177">
        <f t="shared" si="1"/>
        <v>58</v>
      </c>
      <c r="C177">
        <v>71.5</v>
      </c>
      <c r="D177" s="1" t="s">
        <v>64</v>
      </c>
      <c r="E177">
        <v>0</v>
      </c>
      <c r="F177">
        <v>2.5</v>
      </c>
      <c r="G177">
        <v>5.4</v>
      </c>
      <c r="H177" s="1" t="s">
        <v>12</v>
      </c>
    </row>
    <row r="178" spans="1:8" x14ac:dyDescent="0.25">
      <c r="A178">
        <v>177</v>
      </c>
      <c r="B178">
        <f t="shared" si="1"/>
        <v>58</v>
      </c>
      <c r="C178">
        <v>155</v>
      </c>
      <c r="D178" s="1" t="s">
        <v>65</v>
      </c>
      <c r="E178">
        <v>1069</v>
      </c>
      <c r="F178">
        <v>5.4</v>
      </c>
      <c r="G178">
        <v>6.9</v>
      </c>
      <c r="H178" s="1" t="s">
        <v>21</v>
      </c>
    </row>
    <row r="179" spans="1:8" x14ac:dyDescent="0.25">
      <c r="A179">
        <v>178</v>
      </c>
      <c r="B179">
        <f t="shared" si="1"/>
        <v>58</v>
      </c>
      <c r="C179">
        <v>176.5</v>
      </c>
      <c r="D179" s="1" t="s">
        <v>66</v>
      </c>
      <c r="E179">
        <v>0</v>
      </c>
      <c r="F179">
        <v>6</v>
      </c>
      <c r="G179">
        <v>5.2</v>
      </c>
      <c r="H179" s="1" t="s">
        <v>14</v>
      </c>
    </row>
    <row r="180" spans="1:8" x14ac:dyDescent="0.25">
      <c r="A180">
        <v>179</v>
      </c>
      <c r="B180">
        <f t="shared" si="1"/>
        <v>58</v>
      </c>
      <c r="C180">
        <v>216</v>
      </c>
      <c r="D180" s="1" t="s">
        <v>67</v>
      </c>
      <c r="E180">
        <v>1755</v>
      </c>
      <c r="F180">
        <v>11.7</v>
      </c>
      <c r="G180">
        <v>7.7</v>
      </c>
      <c r="H180" s="1" t="s">
        <v>59</v>
      </c>
    </row>
    <row r="181" spans="1:8" x14ac:dyDescent="0.25">
      <c r="A181">
        <v>180</v>
      </c>
      <c r="B181">
        <f t="shared" si="1"/>
        <v>59</v>
      </c>
      <c r="C181">
        <v>57.5</v>
      </c>
      <c r="D181" s="1" t="s">
        <v>68</v>
      </c>
      <c r="E181">
        <v>1292</v>
      </c>
      <c r="F181">
        <v>8.3000000000000007</v>
      </c>
      <c r="G181">
        <v>7.1</v>
      </c>
      <c r="H181" s="1" t="s">
        <v>40</v>
      </c>
    </row>
    <row r="182" spans="1:8" x14ac:dyDescent="0.25">
      <c r="A182">
        <v>181</v>
      </c>
      <c r="B182">
        <f t="shared" si="1"/>
        <v>59</v>
      </c>
      <c r="C182">
        <v>82</v>
      </c>
      <c r="D182" s="1" t="s">
        <v>69</v>
      </c>
      <c r="E182">
        <v>1569</v>
      </c>
      <c r="F182">
        <v>13.2</v>
      </c>
      <c r="G182">
        <v>7</v>
      </c>
      <c r="H182" s="1" t="s">
        <v>40</v>
      </c>
    </row>
    <row r="183" spans="1:8" x14ac:dyDescent="0.25">
      <c r="A183">
        <v>182</v>
      </c>
      <c r="B183">
        <f t="shared" si="1"/>
        <v>59</v>
      </c>
      <c r="C183">
        <v>102.5</v>
      </c>
      <c r="D183" s="1" t="s">
        <v>70</v>
      </c>
      <c r="E183">
        <v>1580</v>
      </c>
      <c r="F183">
        <v>7.4</v>
      </c>
      <c r="G183">
        <v>8.3000000000000007</v>
      </c>
      <c r="H183" s="1" t="s">
        <v>40</v>
      </c>
    </row>
    <row r="184" spans="1:8" x14ac:dyDescent="0.25">
      <c r="A184">
        <v>183</v>
      </c>
      <c r="B184">
        <f t="shared" si="1"/>
        <v>59</v>
      </c>
      <c r="C184">
        <v>124.5</v>
      </c>
      <c r="D184" s="1" t="s">
        <v>71</v>
      </c>
      <c r="E184">
        <v>1680</v>
      </c>
      <c r="F184">
        <v>10.199999999999999</v>
      </c>
      <c r="G184">
        <v>8.3000000000000007</v>
      </c>
      <c r="H184" s="1" t="s">
        <v>59</v>
      </c>
    </row>
    <row r="185" spans="1:8" x14ac:dyDescent="0.25">
      <c r="A185">
        <v>184</v>
      </c>
      <c r="B185">
        <f t="shared" si="1"/>
        <v>60</v>
      </c>
      <c r="C185">
        <v>28</v>
      </c>
      <c r="D185" s="1" t="s">
        <v>72</v>
      </c>
      <c r="E185">
        <v>0</v>
      </c>
      <c r="F185">
        <v>2.6</v>
      </c>
      <c r="G185">
        <v>6.7</v>
      </c>
      <c r="H185" s="1" t="s">
        <v>14</v>
      </c>
    </row>
    <row r="186" spans="1:8" x14ac:dyDescent="0.25">
      <c r="A186">
        <v>185</v>
      </c>
      <c r="B186">
        <f t="shared" si="1"/>
        <v>60</v>
      </c>
      <c r="C186">
        <v>56</v>
      </c>
      <c r="D186" s="1" t="s">
        <v>73</v>
      </c>
      <c r="E186">
        <v>0</v>
      </c>
      <c r="F186">
        <v>2</v>
      </c>
      <c r="G186">
        <v>7</v>
      </c>
      <c r="H186" s="1" t="s">
        <v>14</v>
      </c>
    </row>
    <row r="187" spans="1:8" x14ac:dyDescent="0.25">
      <c r="A187">
        <v>186</v>
      </c>
      <c r="B187">
        <f t="shared" si="1"/>
        <v>60</v>
      </c>
      <c r="C187">
        <v>95.5</v>
      </c>
      <c r="D187" s="1" t="s">
        <v>74</v>
      </c>
      <c r="E187">
        <v>2115</v>
      </c>
      <c r="F187">
        <v>17.100000000000001</v>
      </c>
      <c r="G187">
        <v>7.3</v>
      </c>
      <c r="H187" s="1" t="s">
        <v>59</v>
      </c>
    </row>
    <row r="188" spans="1:8" x14ac:dyDescent="0.25">
      <c r="A188">
        <v>187</v>
      </c>
      <c r="B188">
        <f t="shared" si="1"/>
        <v>60</v>
      </c>
      <c r="C188">
        <v>145.5</v>
      </c>
      <c r="D188" s="1" t="s">
        <v>75</v>
      </c>
      <c r="E188">
        <v>1520</v>
      </c>
      <c r="F188">
        <v>13.6</v>
      </c>
      <c r="G188">
        <v>7.8</v>
      </c>
      <c r="H188" s="1" t="s">
        <v>59</v>
      </c>
    </row>
    <row r="189" spans="1:8" x14ac:dyDescent="0.25">
      <c r="A189">
        <v>188</v>
      </c>
      <c r="B189">
        <f t="shared" si="1"/>
        <v>61</v>
      </c>
      <c r="C189">
        <v>195.5</v>
      </c>
      <c r="D189" s="1" t="s">
        <v>76</v>
      </c>
      <c r="E189">
        <v>0</v>
      </c>
      <c r="F189">
        <v>1.3</v>
      </c>
      <c r="G189">
        <v>7.6</v>
      </c>
      <c r="H189" s="1" t="s">
        <v>12</v>
      </c>
    </row>
    <row r="190" spans="1:8" x14ac:dyDescent="0.25">
      <c r="A190">
        <v>189</v>
      </c>
      <c r="B190">
        <f t="shared" si="1"/>
        <v>63</v>
      </c>
      <c r="C190">
        <v>31</v>
      </c>
      <c r="D190" s="1" t="s">
        <v>77</v>
      </c>
      <c r="E190">
        <v>0</v>
      </c>
      <c r="F190">
        <v>0</v>
      </c>
      <c r="G190">
        <v>0</v>
      </c>
      <c r="H190" s="1" t="s">
        <v>12</v>
      </c>
    </row>
    <row r="191" spans="1:8" x14ac:dyDescent="0.25">
      <c r="A191">
        <v>190</v>
      </c>
      <c r="B191">
        <f t="shared" si="1"/>
        <v>64</v>
      </c>
      <c r="C191">
        <v>68</v>
      </c>
      <c r="D191" s="1" t="s">
        <v>11</v>
      </c>
      <c r="E191">
        <v>0</v>
      </c>
      <c r="F191">
        <v>1.6</v>
      </c>
      <c r="G191">
        <v>7.1</v>
      </c>
      <c r="H191" s="1" t="s">
        <v>12</v>
      </c>
    </row>
    <row r="192" spans="1:8" x14ac:dyDescent="0.25">
      <c r="A192">
        <v>191</v>
      </c>
      <c r="B192">
        <f t="shared" si="1"/>
        <v>64</v>
      </c>
      <c r="C192">
        <v>103.5</v>
      </c>
      <c r="D192" s="1" t="s">
        <v>13</v>
      </c>
      <c r="E192">
        <v>0</v>
      </c>
      <c r="F192">
        <v>4.5</v>
      </c>
      <c r="G192">
        <v>6.8</v>
      </c>
      <c r="H192" s="1" t="s">
        <v>14</v>
      </c>
    </row>
    <row r="193" spans="1:8" x14ac:dyDescent="0.25">
      <c r="A193">
        <v>192</v>
      </c>
      <c r="B193">
        <f t="shared" si="1"/>
        <v>64</v>
      </c>
      <c r="C193">
        <v>129.5</v>
      </c>
      <c r="D193" s="1" t="s">
        <v>15</v>
      </c>
      <c r="E193">
        <v>0</v>
      </c>
      <c r="F193">
        <v>3</v>
      </c>
      <c r="G193">
        <v>6.6</v>
      </c>
      <c r="H193" s="1" t="s">
        <v>14</v>
      </c>
    </row>
    <row r="194" spans="1:8" x14ac:dyDescent="0.25">
      <c r="A194">
        <v>193</v>
      </c>
      <c r="B194">
        <f t="shared" ref="B194:B257" si="2">B131+21</f>
        <v>65</v>
      </c>
      <c r="C194">
        <v>47</v>
      </c>
      <c r="D194" s="1" t="s">
        <v>16</v>
      </c>
      <c r="E194">
        <v>0</v>
      </c>
      <c r="F194">
        <v>1.8</v>
      </c>
      <c r="G194">
        <v>6.1</v>
      </c>
      <c r="H194" s="1" t="s">
        <v>12</v>
      </c>
    </row>
    <row r="195" spans="1:8" x14ac:dyDescent="0.25">
      <c r="A195">
        <v>194</v>
      </c>
      <c r="B195">
        <f t="shared" si="2"/>
        <v>65</v>
      </c>
      <c r="C195">
        <v>85</v>
      </c>
      <c r="D195" s="1" t="s">
        <v>17</v>
      </c>
      <c r="E195">
        <v>0</v>
      </c>
      <c r="F195">
        <v>3.1</v>
      </c>
      <c r="G195">
        <v>6.4</v>
      </c>
      <c r="H195" s="1" t="s">
        <v>14</v>
      </c>
    </row>
    <row r="196" spans="1:8" x14ac:dyDescent="0.25">
      <c r="A196">
        <v>195</v>
      </c>
      <c r="B196">
        <f t="shared" si="2"/>
        <v>65</v>
      </c>
      <c r="C196">
        <v>112.5</v>
      </c>
      <c r="D196" s="1" t="s">
        <v>18</v>
      </c>
      <c r="E196">
        <v>0</v>
      </c>
      <c r="F196">
        <v>1.3</v>
      </c>
      <c r="G196">
        <v>8.6</v>
      </c>
      <c r="H196" s="1" t="s">
        <v>14</v>
      </c>
    </row>
    <row r="197" spans="1:8" x14ac:dyDescent="0.25">
      <c r="A197">
        <v>196</v>
      </c>
      <c r="B197">
        <f t="shared" si="2"/>
        <v>65</v>
      </c>
      <c r="C197">
        <v>119.5</v>
      </c>
      <c r="D197" s="1" t="s">
        <v>19</v>
      </c>
      <c r="E197">
        <v>0</v>
      </c>
      <c r="F197">
        <v>1.6</v>
      </c>
      <c r="G197">
        <v>6.7</v>
      </c>
      <c r="H197" s="1" t="s">
        <v>14</v>
      </c>
    </row>
    <row r="198" spans="1:8" x14ac:dyDescent="0.25">
      <c r="A198">
        <v>197</v>
      </c>
      <c r="B198">
        <f t="shared" si="2"/>
        <v>65</v>
      </c>
      <c r="C198">
        <v>143.5</v>
      </c>
      <c r="D198" s="1" t="s">
        <v>20</v>
      </c>
      <c r="E198">
        <v>0</v>
      </c>
      <c r="F198">
        <v>4.7</v>
      </c>
      <c r="G198">
        <v>7</v>
      </c>
      <c r="H198" s="1" t="s">
        <v>21</v>
      </c>
    </row>
    <row r="199" spans="1:8" x14ac:dyDescent="0.25">
      <c r="A199">
        <v>198</v>
      </c>
      <c r="B199">
        <f t="shared" si="2"/>
        <v>65</v>
      </c>
      <c r="C199">
        <v>167</v>
      </c>
      <c r="D199" s="1" t="s">
        <v>22</v>
      </c>
      <c r="E199">
        <v>0</v>
      </c>
      <c r="F199">
        <v>2.5</v>
      </c>
      <c r="G199">
        <v>6.1</v>
      </c>
      <c r="H199" s="1" t="s">
        <v>14</v>
      </c>
    </row>
    <row r="200" spans="1:8" x14ac:dyDescent="0.25">
      <c r="A200">
        <v>199</v>
      </c>
      <c r="B200">
        <f t="shared" si="2"/>
        <v>65</v>
      </c>
      <c r="C200">
        <v>175</v>
      </c>
      <c r="D200" s="1" t="s">
        <v>23</v>
      </c>
      <c r="E200">
        <v>0</v>
      </c>
      <c r="F200">
        <v>1</v>
      </c>
      <c r="G200">
        <v>7.4</v>
      </c>
      <c r="H200" s="1" t="s">
        <v>12</v>
      </c>
    </row>
    <row r="201" spans="1:8" x14ac:dyDescent="0.25">
      <c r="A201">
        <v>200</v>
      </c>
      <c r="B201">
        <f t="shared" si="2"/>
        <v>65</v>
      </c>
      <c r="C201">
        <v>182</v>
      </c>
      <c r="D201" s="1" t="s">
        <v>24</v>
      </c>
      <c r="E201">
        <v>0</v>
      </c>
      <c r="F201">
        <v>1.5</v>
      </c>
      <c r="G201">
        <v>9.1</v>
      </c>
      <c r="H201" s="1" t="s">
        <v>14</v>
      </c>
    </row>
    <row r="202" spans="1:8" x14ac:dyDescent="0.25">
      <c r="A202">
        <v>201</v>
      </c>
      <c r="B202">
        <f t="shared" si="2"/>
        <v>65</v>
      </c>
      <c r="C202">
        <v>196</v>
      </c>
      <c r="D202" s="1" t="s">
        <v>25</v>
      </c>
      <c r="E202">
        <v>0</v>
      </c>
      <c r="F202">
        <v>0.8</v>
      </c>
      <c r="G202">
        <v>10.8</v>
      </c>
      <c r="H202" s="1" t="s">
        <v>12</v>
      </c>
    </row>
    <row r="203" spans="1:8" x14ac:dyDescent="0.25">
      <c r="A203">
        <v>202</v>
      </c>
      <c r="B203">
        <f t="shared" si="2"/>
        <v>67</v>
      </c>
      <c r="C203">
        <v>34</v>
      </c>
      <c r="D203" s="1" t="s">
        <v>26</v>
      </c>
      <c r="E203">
        <v>0</v>
      </c>
      <c r="F203">
        <v>1</v>
      </c>
      <c r="G203">
        <v>6.5</v>
      </c>
      <c r="H203" s="1" t="s">
        <v>12</v>
      </c>
    </row>
    <row r="204" spans="1:8" x14ac:dyDescent="0.25">
      <c r="A204">
        <v>203</v>
      </c>
      <c r="B204">
        <f t="shared" si="2"/>
        <v>67</v>
      </c>
      <c r="C204">
        <v>117.5</v>
      </c>
      <c r="D204" s="1" t="s">
        <v>27</v>
      </c>
      <c r="E204">
        <v>0</v>
      </c>
      <c r="F204">
        <v>1.3</v>
      </c>
      <c r="G204">
        <v>5.7</v>
      </c>
      <c r="H204" s="1" t="s">
        <v>12</v>
      </c>
    </row>
    <row r="205" spans="1:8" x14ac:dyDescent="0.25">
      <c r="A205">
        <v>204</v>
      </c>
      <c r="B205">
        <f t="shared" si="2"/>
        <v>69</v>
      </c>
      <c r="C205">
        <v>107.5</v>
      </c>
      <c r="D205" s="1" t="s">
        <v>28</v>
      </c>
      <c r="E205">
        <v>0</v>
      </c>
      <c r="F205">
        <v>0.9</v>
      </c>
      <c r="G205">
        <v>6.2</v>
      </c>
      <c r="H205" s="1" t="s">
        <v>12</v>
      </c>
    </row>
    <row r="206" spans="1:8" x14ac:dyDescent="0.25">
      <c r="A206">
        <v>205</v>
      </c>
      <c r="B206">
        <f t="shared" si="2"/>
        <v>69</v>
      </c>
      <c r="C206">
        <v>157</v>
      </c>
      <c r="D206" s="1" t="s">
        <v>29</v>
      </c>
      <c r="E206">
        <v>0</v>
      </c>
      <c r="F206">
        <v>1.5</v>
      </c>
      <c r="G206">
        <v>6.2</v>
      </c>
      <c r="H206" s="1" t="s">
        <v>12</v>
      </c>
    </row>
    <row r="207" spans="1:8" x14ac:dyDescent="0.25">
      <c r="A207">
        <v>206</v>
      </c>
      <c r="B207">
        <f t="shared" si="2"/>
        <v>70</v>
      </c>
      <c r="C207">
        <v>217.5</v>
      </c>
      <c r="D207" s="1" t="s">
        <v>30</v>
      </c>
      <c r="E207">
        <v>0</v>
      </c>
      <c r="F207">
        <v>3.2</v>
      </c>
      <c r="G207">
        <v>5</v>
      </c>
      <c r="H207" s="1" t="s">
        <v>12</v>
      </c>
    </row>
    <row r="208" spans="1:8" x14ac:dyDescent="0.25">
      <c r="A208">
        <v>207</v>
      </c>
      <c r="B208">
        <f t="shared" si="2"/>
        <v>70</v>
      </c>
      <c r="C208">
        <v>229</v>
      </c>
      <c r="D208" s="1" t="s">
        <v>31</v>
      </c>
      <c r="E208">
        <v>0</v>
      </c>
      <c r="F208">
        <v>1.3</v>
      </c>
      <c r="G208">
        <v>7.9</v>
      </c>
      <c r="H208" s="1" t="s">
        <v>12</v>
      </c>
    </row>
    <row r="209" spans="1:8" x14ac:dyDescent="0.25">
      <c r="A209">
        <v>208</v>
      </c>
      <c r="B209">
        <f t="shared" si="2"/>
        <v>71</v>
      </c>
      <c r="C209">
        <v>142</v>
      </c>
      <c r="D209" s="1" t="s">
        <v>32</v>
      </c>
      <c r="E209">
        <v>891</v>
      </c>
      <c r="F209">
        <v>7.6</v>
      </c>
      <c r="G209">
        <v>6</v>
      </c>
      <c r="H209" s="1" t="s">
        <v>21</v>
      </c>
    </row>
    <row r="210" spans="1:8" x14ac:dyDescent="0.25">
      <c r="A210">
        <v>209</v>
      </c>
      <c r="B210">
        <f t="shared" si="2"/>
        <v>71</v>
      </c>
      <c r="C210">
        <v>150</v>
      </c>
      <c r="D210" s="1" t="s">
        <v>33</v>
      </c>
      <c r="E210">
        <v>901</v>
      </c>
      <c r="F210">
        <v>3</v>
      </c>
      <c r="G210">
        <v>7.5</v>
      </c>
      <c r="H210" s="1" t="s">
        <v>21</v>
      </c>
    </row>
    <row r="211" spans="1:8" x14ac:dyDescent="0.25">
      <c r="A211">
        <v>210</v>
      </c>
      <c r="B211">
        <f t="shared" si="2"/>
        <v>71</v>
      </c>
      <c r="C211">
        <v>161</v>
      </c>
      <c r="D211" s="1" t="s">
        <v>34</v>
      </c>
      <c r="E211">
        <v>0</v>
      </c>
      <c r="F211">
        <v>1.8</v>
      </c>
      <c r="G211">
        <v>10.3</v>
      </c>
      <c r="H211" s="1" t="s">
        <v>14</v>
      </c>
    </row>
    <row r="212" spans="1:8" x14ac:dyDescent="0.25">
      <c r="A212">
        <v>211</v>
      </c>
      <c r="B212">
        <f t="shared" si="2"/>
        <v>72</v>
      </c>
      <c r="C212">
        <v>11.5</v>
      </c>
      <c r="D212" s="1" t="s">
        <v>35</v>
      </c>
      <c r="E212">
        <v>1140</v>
      </c>
      <c r="F212">
        <v>8.6</v>
      </c>
      <c r="G212">
        <v>4.5</v>
      </c>
      <c r="H212" s="1" t="s">
        <v>21</v>
      </c>
    </row>
    <row r="213" spans="1:8" x14ac:dyDescent="0.25">
      <c r="A213">
        <v>212</v>
      </c>
      <c r="B213">
        <f t="shared" si="2"/>
        <v>72</v>
      </c>
      <c r="C213">
        <v>41</v>
      </c>
      <c r="D213" s="1" t="s">
        <v>36</v>
      </c>
      <c r="E213">
        <v>0</v>
      </c>
      <c r="F213">
        <v>7.7</v>
      </c>
      <c r="G213">
        <v>4.0999999999999996</v>
      </c>
      <c r="H213" s="1" t="s">
        <v>14</v>
      </c>
    </row>
    <row r="214" spans="1:8" x14ac:dyDescent="0.25">
      <c r="A214">
        <v>213</v>
      </c>
      <c r="B214">
        <f t="shared" si="2"/>
        <v>72</v>
      </c>
      <c r="C214">
        <v>70</v>
      </c>
      <c r="D214" s="1" t="s">
        <v>37</v>
      </c>
      <c r="E214">
        <v>0</v>
      </c>
      <c r="F214">
        <v>4.5</v>
      </c>
      <c r="G214">
        <v>6.1</v>
      </c>
      <c r="H214" s="1" t="s">
        <v>14</v>
      </c>
    </row>
    <row r="215" spans="1:8" x14ac:dyDescent="0.25">
      <c r="A215">
        <v>214</v>
      </c>
      <c r="B215">
        <f t="shared" si="2"/>
        <v>72</v>
      </c>
      <c r="C215">
        <v>86</v>
      </c>
      <c r="D215" s="1" t="s">
        <v>38</v>
      </c>
      <c r="E215">
        <v>559</v>
      </c>
      <c r="F215">
        <v>4.0999999999999996</v>
      </c>
      <c r="G215">
        <v>7.9</v>
      </c>
      <c r="H215" s="1" t="s">
        <v>21</v>
      </c>
    </row>
    <row r="216" spans="1:8" x14ac:dyDescent="0.25">
      <c r="A216">
        <v>215</v>
      </c>
      <c r="B216">
        <f t="shared" si="2"/>
        <v>72</v>
      </c>
      <c r="C216">
        <v>120</v>
      </c>
      <c r="D216" s="1" t="s">
        <v>39</v>
      </c>
      <c r="E216">
        <v>1183</v>
      </c>
      <c r="F216">
        <v>10.8</v>
      </c>
      <c r="G216">
        <v>5.4</v>
      </c>
      <c r="H216" s="1" t="s">
        <v>40</v>
      </c>
    </row>
    <row r="217" spans="1:8" x14ac:dyDescent="0.25">
      <c r="A217">
        <v>216</v>
      </c>
      <c r="B217">
        <f t="shared" si="2"/>
        <v>72</v>
      </c>
      <c r="C217">
        <v>127</v>
      </c>
      <c r="D217" s="1" t="s">
        <v>41</v>
      </c>
      <c r="E217">
        <v>0</v>
      </c>
      <c r="F217">
        <v>1.4</v>
      </c>
      <c r="G217">
        <v>8.6</v>
      </c>
      <c r="H217" s="1" t="s">
        <v>14</v>
      </c>
    </row>
    <row r="218" spans="1:8" x14ac:dyDescent="0.25">
      <c r="A218">
        <v>217</v>
      </c>
      <c r="B218">
        <f t="shared" si="2"/>
        <v>73</v>
      </c>
      <c r="C218">
        <v>30.5</v>
      </c>
      <c r="D218" s="1" t="s">
        <v>42</v>
      </c>
      <c r="E218">
        <v>722</v>
      </c>
      <c r="F218">
        <v>8.3000000000000007</v>
      </c>
      <c r="G218">
        <v>5.4</v>
      </c>
      <c r="H218" s="1" t="s">
        <v>21</v>
      </c>
    </row>
    <row r="219" spans="1:8" x14ac:dyDescent="0.25">
      <c r="A219">
        <v>218</v>
      </c>
      <c r="B219">
        <f t="shared" si="2"/>
        <v>73</v>
      </c>
      <c r="C219">
        <v>54.5</v>
      </c>
      <c r="D219" s="1" t="s">
        <v>43</v>
      </c>
      <c r="E219">
        <v>1163</v>
      </c>
      <c r="F219">
        <v>9.3000000000000007</v>
      </c>
      <c r="G219">
        <v>8.1</v>
      </c>
      <c r="H219" s="1" t="s">
        <v>40</v>
      </c>
    </row>
    <row r="220" spans="1:8" x14ac:dyDescent="0.25">
      <c r="A220">
        <v>219</v>
      </c>
      <c r="B220">
        <f t="shared" si="2"/>
        <v>73</v>
      </c>
      <c r="C220">
        <v>71.5</v>
      </c>
      <c r="D220" s="1" t="s">
        <v>44</v>
      </c>
      <c r="E220">
        <v>1193</v>
      </c>
      <c r="F220">
        <v>7.1</v>
      </c>
      <c r="G220">
        <v>8.4</v>
      </c>
      <c r="H220" s="1" t="s">
        <v>40</v>
      </c>
    </row>
    <row r="221" spans="1:8" x14ac:dyDescent="0.25">
      <c r="A221">
        <v>220</v>
      </c>
      <c r="B221">
        <f t="shared" si="2"/>
        <v>73</v>
      </c>
      <c r="C221">
        <v>103.5</v>
      </c>
      <c r="D221" s="1" t="s">
        <v>45</v>
      </c>
      <c r="E221">
        <v>884</v>
      </c>
      <c r="F221">
        <v>6.7</v>
      </c>
      <c r="G221">
        <v>6.1</v>
      </c>
      <c r="H221" s="1" t="s">
        <v>21</v>
      </c>
    </row>
    <row r="222" spans="1:8" x14ac:dyDescent="0.25">
      <c r="A222">
        <v>221</v>
      </c>
      <c r="B222">
        <f t="shared" si="2"/>
        <v>73</v>
      </c>
      <c r="C222">
        <v>125.5</v>
      </c>
      <c r="D222" s="1" t="s">
        <v>46</v>
      </c>
      <c r="E222">
        <v>0</v>
      </c>
      <c r="F222">
        <v>3.2</v>
      </c>
      <c r="G222">
        <v>6.2</v>
      </c>
      <c r="H222" s="1" t="s">
        <v>14</v>
      </c>
    </row>
    <row r="223" spans="1:8" x14ac:dyDescent="0.25">
      <c r="A223">
        <v>222</v>
      </c>
      <c r="B223">
        <f t="shared" si="2"/>
        <v>73</v>
      </c>
      <c r="C223">
        <v>143.5</v>
      </c>
      <c r="D223" s="1" t="s">
        <v>47</v>
      </c>
      <c r="E223">
        <v>914</v>
      </c>
      <c r="F223">
        <v>3.5</v>
      </c>
      <c r="G223">
        <v>9.5</v>
      </c>
      <c r="H223" s="1" t="s">
        <v>40</v>
      </c>
    </row>
    <row r="224" spans="1:8" x14ac:dyDescent="0.25">
      <c r="A224">
        <v>223</v>
      </c>
      <c r="B224">
        <f t="shared" si="2"/>
        <v>73</v>
      </c>
      <c r="C224">
        <v>161.5</v>
      </c>
      <c r="D224" s="1" t="s">
        <v>4</v>
      </c>
      <c r="E224">
        <v>1035</v>
      </c>
      <c r="F224">
        <v>5.9</v>
      </c>
      <c r="G224">
        <v>8.5</v>
      </c>
      <c r="H224" s="1" t="s">
        <v>40</v>
      </c>
    </row>
    <row r="225" spans="1:8" x14ac:dyDescent="0.25">
      <c r="A225">
        <v>224</v>
      </c>
      <c r="B225">
        <f t="shared" si="2"/>
        <v>74</v>
      </c>
      <c r="C225">
        <v>141</v>
      </c>
      <c r="D225" s="1" t="s">
        <v>48</v>
      </c>
      <c r="E225">
        <v>0</v>
      </c>
      <c r="F225">
        <v>7.6</v>
      </c>
      <c r="G225">
        <v>4.9000000000000004</v>
      </c>
      <c r="H225" s="1" t="s">
        <v>14</v>
      </c>
    </row>
    <row r="226" spans="1:8" x14ac:dyDescent="0.25">
      <c r="A226">
        <v>225</v>
      </c>
      <c r="B226">
        <f t="shared" si="2"/>
        <v>74</v>
      </c>
      <c r="C226">
        <v>148.5</v>
      </c>
      <c r="D226" s="1" t="s">
        <v>49</v>
      </c>
      <c r="E226">
        <v>0</v>
      </c>
      <c r="F226">
        <v>1.7</v>
      </c>
      <c r="G226">
        <v>6.5</v>
      </c>
      <c r="H226" s="1" t="s">
        <v>14</v>
      </c>
    </row>
    <row r="227" spans="1:8" x14ac:dyDescent="0.25">
      <c r="A227">
        <v>226</v>
      </c>
      <c r="B227">
        <f t="shared" si="2"/>
        <v>74</v>
      </c>
      <c r="C227">
        <v>152.5</v>
      </c>
      <c r="D227" s="1" t="s">
        <v>50</v>
      </c>
      <c r="E227">
        <v>0</v>
      </c>
      <c r="F227">
        <v>3.1</v>
      </c>
      <c r="G227">
        <v>5.2</v>
      </c>
      <c r="H227" s="1" t="s">
        <v>12</v>
      </c>
    </row>
    <row r="228" spans="1:8" x14ac:dyDescent="0.25">
      <c r="A228">
        <v>227</v>
      </c>
      <c r="B228">
        <f t="shared" si="2"/>
        <v>74</v>
      </c>
      <c r="C228">
        <v>168</v>
      </c>
      <c r="D228" s="1" t="s">
        <v>51</v>
      </c>
      <c r="E228">
        <v>0</v>
      </c>
      <c r="F228">
        <v>3</v>
      </c>
      <c r="G228">
        <v>6.6</v>
      </c>
      <c r="H228" s="1" t="s">
        <v>14</v>
      </c>
    </row>
    <row r="229" spans="1:8" x14ac:dyDescent="0.25">
      <c r="A229">
        <v>228</v>
      </c>
      <c r="B229">
        <f t="shared" si="2"/>
        <v>75</v>
      </c>
      <c r="C229">
        <v>58.5</v>
      </c>
      <c r="D229" s="1" t="s">
        <v>52</v>
      </c>
      <c r="E229">
        <v>0</v>
      </c>
      <c r="F229">
        <v>1.7</v>
      </c>
      <c r="G229">
        <v>5.0999999999999996</v>
      </c>
      <c r="H229" s="1" t="s">
        <v>12</v>
      </c>
    </row>
    <row r="230" spans="1:8" x14ac:dyDescent="0.25">
      <c r="A230">
        <v>229</v>
      </c>
      <c r="B230">
        <f t="shared" si="2"/>
        <v>75</v>
      </c>
      <c r="C230">
        <v>83</v>
      </c>
      <c r="D230" s="1" t="s">
        <v>53</v>
      </c>
      <c r="E230">
        <v>0</v>
      </c>
      <c r="F230">
        <v>3.8</v>
      </c>
      <c r="G230">
        <v>4.5</v>
      </c>
      <c r="H230" s="1" t="s">
        <v>14</v>
      </c>
    </row>
    <row r="231" spans="1:8" x14ac:dyDescent="0.25">
      <c r="A231">
        <v>230</v>
      </c>
      <c r="B231">
        <f t="shared" si="2"/>
        <v>75</v>
      </c>
      <c r="C231">
        <v>138</v>
      </c>
      <c r="D231" s="1" t="s">
        <v>54</v>
      </c>
      <c r="E231">
        <v>0</v>
      </c>
      <c r="F231">
        <v>15.3</v>
      </c>
      <c r="G231">
        <v>3.3</v>
      </c>
      <c r="H231" s="1" t="s">
        <v>14</v>
      </c>
    </row>
    <row r="232" spans="1:8" x14ac:dyDescent="0.25">
      <c r="A232">
        <v>231</v>
      </c>
      <c r="B232">
        <f t="shared" si="2"/>
        <v>75</v>
      </c>
      <c r="C232">
        <v>164</v>
      </c>
      <c r="D232" s="1" t="s">
        <v>55</v>
      </c>
      <c r="E232">
        <v>0</v>
      </c>
      <c r="F232">
        <v>9.8000000000000007</v>
      </c>
      <c r="G232">
        <v>2.9</v>
      </c>
      <c r="H232" s="1" t="s">
        <v>12</v>
      </c>
    </row>
    <row r="233" spans="1:8" x14ac:dyDescent="0.25">
      <c r="A233">
        <v>232</v>
      </c>
      <c r="B233">
        <f t="shared" si="2"/>
        <v>76</v>
      </c>
      <c r="C233">
        <v>24</v>
      </c>
      <c r="D233" s="1" t="s">
        <v>56</v>
      </c>
      <c r="E233">
        <v>0</v>
      </c>
      <c r="F233">
        <v>8</v>
      </c>
      <c r="G233">
        <v>4.0999999999999996</v>
      </c>
      <c r="H233" s="1" t="s">
        <v>14</v>
      </c>
    </row>
    <row r="234" spans="1:8" x14ac:dyDescent="0.25">
      <c r="A234">
        <v>233</v>
      </c>
      <c r="B234">
        <f t="shared" si="2"/>
        <v>76</v>
      </c>
      <c r="C234">
        <v>152</v>
      </c>
      <c r="D234" s="1" t="s">
        <v>57</v>
      </c>
      <c r="E234">
        <v>1154</v>
      </c>
      <c r="F234">
        <v>14.1</v>
      </c>
      <c r="G234">
        <v>6.1</v>
      </c>
      <c r="H234" s="1" t="s">
        <v>40</v>
      </c>
    </row>
    <row r="235" spans="1:8" x14ac:dyDescent="0.25">
      <c r="A235">
        <v>234</v>
      </c>
      <c r="B235">
        <f t="shared" si="2"/>
        <v>76</v>
      </c>
      <c r="C235">
        <v>197.5</v>
      </c>
      <c r="D235" s="1" t="s">
        <v>58</v>
      </c>
      <c r="E235">
        <v>1730</v>
      </c>
      <c r="F235">
        <v>18.2</v>
      </c>
      <c r="G235">
        <v>7.3</v>
      </c>
      <c r="H235" s="1" t="s">
        <v>59</v>
      </c>
    </row>
    <row r="236" spans="1:8" x14ac:dyDescent="0.25">
      <c r="A236">
        <v>235</v>
      </c>
      <c r="B236">
        <f t="shared" si="2"/>
        <v>77</v>
      </c>
      <c r="C236">
        <v>82</v>
      </c>
      <c r="D236" s="1" t="s">
        <v>60</v>
      </c>
      <c r="E236">
        <v>2058</v>
      </c>
      <c r="F236">
        <v>34</v>
      </c>
      <c r="G236">
        <v>3.9</v>
      </c>
      <c r="H236" s="1" t="s">
        <v>40</v>
      </c>
    </row>
    <row r="237" spans="1:8" x14ac:dyDescent="0.25">
      <c r="A237">
        <v>236</v>
      </c>
      <c r="B237">
        <f t="shared" si="2"/>
        <v>77</v>
      </c>
      <c r="C237">
        <v>132.5</v>
      </c>
      <c r="D237" s="1" t="s">
        <v>61</v>
      </c>
      <c r="E237">
        <v>2360</v>
      </c>
      <c r="F237">
        <v>19</v>
      </c>
      <c r="G237">
        <v>6</v>
      </c>
      <c r="H237" s="1" t="s">
        <v>59</v>
      </c>
    </row>
    <row r="238" spans="1:8" x14ac:dyDescent="0.25">
      <c r="A238">
        <v>237</v>
      </c>
      <c r="B238">
        <f t="shared" si="2"/>
        <v>77</v>
      </c>
      <c r="C238">
        <v>177</v>
      </c>
      <c r="D238" s="1" t="s">
        <v>62</v>
      </c>
      <c r="E238">
        <v>1855</v>
      </c>
      <c r="F238">
        <v>12.6</v>
      </c>
      <c r="G238">
        <v>6.9</v>
      </c>
      <c r="H238" s="1" t="s">
        <v>40</v>
      </c>
    </row>
    <row r="239" spans="1:8" x14ac:dyDescent="0.25">
      <c r="A239">
        <v>238</v>
      </c>
      <c r="B239">
        <f t="shared" si="2"/>
        <v>79</v>
      </c>
      <c r="C239">
        <v>25</v>
      </c>
      <c r="D239" s="1" t="s">
        <v>63</v>
      </c>
      <c r="E239">
        <v>0</v>
      </c>
      <c r="F239">
        <v>2.4</v>
      </c>
      <c r="G239">
        <v>4.9000000000000004</v>
      </c>
      <c r="H239" s="1" t="s">
        <v>12</v>
      </c>
    </row>
    <row r="240" spans="1:8" x14ac:dyDescent="0.25">
      <c r="A240">
        <v>239</v>
      </c>
      <c r="B240">
        <f t="shared" si="2"/>
        <v>79</v>
      </c>
      <c r="C240">
        <v>71.5</v>
      </c>
      <c r="D240" s="1" t="s">
        <v>64</v>
      </c>
      <c r="E240">
        <v>0</v>
      </c>
      <c r="F240">
        <v>2.5</v>
      </c>
      <c r="G240">
        <v>5.4</v>
      </c>
      <c r="H240" s="1" t="s">
        <v>12</v>
      </c>
    </row>
    <row r="241" spans="1:8" x14ac:dyDescent="0.25">
      <c r="A241">
        <v>240</v>
      </c>
      <c r="B241">
        <f t="shared" si="2"/>
        <v>79</v>
      </c>
      <c r="C241">
        <v>155</v>
      </c>
      <c r="D241" s="1" t="s">
        <v>65</v>
      </c>
      <c r="E241">
        <v>1069</v>
      </c>
      <c r="F241">
        <v>5.4</v>
      </c>
      <c r="G241">
        <v>6.9</v>
      </c>
      <c r="H241" s="1" t="s">
        <v>21</v>
      </c>
    </row>
    <row r="242" spans="1:8" x14ac:dyDescent="0.25">
      <c r="A242">
        <v>241</v>
      </c>
      <c r="B242">
        <f t="shared" si="2"/>
        <v>79</v>
      </c>
      <c r="C242">
        <v>176.5</v>
      </c>
      <c r="D242" s="1" t="s">
        <v>66</v>
      </c>
      <c r="E242">
        <v>0</v>
      </c>
      <c r="F242">
        <v>6</v>
      </c>
      <c r="G242">
        <v>5.2</v>
      </c>
      <c r="H242" s="1" t="s">
        <v>14</v>
      </c>
    </row>
    <row r="243" spans="1:8" x14ac:dyDescent="0.25">
      <c r="A243">
        <v>242</v>
      </c>
      <c r="B243">
        <f t="shared" si="2"/>
        <v>79</v>
      </c>
      <c r="C243">
        <v>216</v>
      </c>
      <c r="D243" s="1" t="s">
        <v>67</v>
      </c>
      <c r="E243">
        <v>1755</v>
      </c>
      <c r="F243">
        <v>11.7</v>
      </c>
      <c r="G243">
        <v>7.7</v>
      </c>
      <c r="H243" s="1" t="s">
        <v>59</v>
      </c>
    </row>
    <row r="244" spans="1:8" x14ac:dyDescent="0.25">
      <c r="A244">
        <v>243</v>
      </c>
      <c r="B244">
        <f t="shared" si="2"/>
        <v>80</v>
      </c>
      <c r="C244">
        <v>57.5</v>
      </c>
      <c r="D244" s="1" t="s">
        <v>68</v>
      </c>
      <c r="E244">
        <v>1292</v>
      </c>
      <c r="F244">
        <v>8.3000000000000007</v>
      </c>
      <c r="G244">
        <v>7.1</v>
      </c>
      <c r="H244" s="1" t="s">
        <v>40</v>
      </c>
    </row>
    <row r="245" spans="1:8" x14ac:dyDescent="0.25">
      <c r="A245">
        <v>244</v>
      </c>
      <c r="B245">
        <f t="shared" si="2"/>
        <v>80</v>
      </c>
      <c r="C245">
        <v>82</v>
      </c>
      <c r="D245" s="1" t="s">
        <v>69</v>
      </c>
      <c r="E245">
        <v>1569</v>
      </c>
      <c r="F245">
        <v>13.2</v>
      </c>
      <c r="G245">
        <v>7</v>
      </c>
      <c r="H245" s="1" t="s">
        <v>40</v>
      </c>
    </row>
    <row r="246" spans="1:8" x14ac:dyDescent="0.25">
      <c r="A246">
        <v>245</v>
      </c>
      <c r="B246">
        <f t="shared" si="2"/>
        <v>80</v>
      </c>
      <c r="C246">
        <v>102.5</v>
      </c>
      <c r="D246" s="1" t="s">
        <v>70</v>
      </c>
      <c r="E246">
        <v>1580</v>
      </c>
      <c r="F246">
        <v>7.4</v>
      </c>
      <c r="G246">
        <v>8.3000000000000007</v>
      </c>
      <c r="H246" s="1" t="s">
        <v>40</v>
      </c>
    </row>
    <row r="247" spans="1:8" x14ac:dyDescent="0.25">
      <c r="A247">
        <v>246</v>
      </c>
      <c r="B247">
        <f t="shared" si="2"/>
        <v>80</v>
      </c>
      <c r="C247">
        <v>124.5</v>
      </c>
      <c r="D247" s="1" t="s">
        <v>71</v>
      </c>
      <c r="E247">
        <v>1680</v>
      </c>
      <c r="F247">
        <v>10.199999999999999</v>
      </c>
      <c r="G247">
        <v>8.3000000000000007</v>
      </c>
      <c r="H247" s="1" t="s">
        <v>59</v>
      </c>
    </row>
    <row r="248" spans="1:8" x14ac:dyDescent="0.25">
      <c r="A248">
        <v>247</v>
      </c>
      <c r="B248">
        <f t="shared" si="2"/>
        <v>81</v>
      </c>
      <c r="C248">
        <v>28</v>
      </c>
      <c r="D248" s="1" t="s">
        <v>72</v>
      </c>
      <c r="E248">
        <v>0</v>
      </c>
      <c r="F248">
        <v>2.6</v>
      </c>
      <c r="G248">
        <v>6.7</v>
      </c>
      <c r="H248" s="1" t="s">
        <v>14</v>
      </c>
    </row>
    <row r="249" spans="1:8" x14ac:dyDescent="0.25">
      <c r="A249">
        <v>248</v>
      </c>
      <c r="B249">
        <f t="shared" si="2"/>
        <v>81</v>
      </c>
      <c r="C249">
        <v>56</v>
      </c>
      <c r="D249" s="1" t="s">
        <v>73</v>
      </c>
      <c r="E249">
        <v>0</v>
      </c>
      <c r="F249">
        <v>2</v>
      </c>
      <c r="G249">
        <v>7</v>
      </c>
      <c r="H249" s="1" t="s">
        <v>14</v>
      </c>
    </row>
    <row r="250" spans="1:8" x14ac:dyDescent="0.25">
      <c r="A250">
        <v>249</v>
      </c>
      <c r="B250">
        <f t="shared" si="2"/>
        <v>81</v>
      </c>
      <c r="C250">
        <v>95.5</v>
      </c>
      <c r="D250" s="1" t="s">
        <v>74</v>
      </c>
      <c r="E250">
        <v>2115</v>
      </c>
      <c r="F250">
        <v>17.100000000000001</v>
      </c>
      <c r="G250">
        <v>7.3</v>
      </c>
      <c r="H250" s="1" t="s">
        <v>59</v>
      </c>
    </row>
    <row r="251" spans="1:8" x14ac:dyDescent="0.25">
      <c r="A251">
        <v>250</v>
      </c>
      <c r="B251">
        <f t="shared" si="2"/>
        <v>81</v>
      </c>
      <c r="C251">
        <v>145.5</v>
      </c>
      <c r="D251" s="1" t="s">
        <v>75</v>
      </c>
      <c r="E251">
        <v>1520</v>
      </c>
      <c r="F251">
        <v>13.6</v>
      </c>
      <c r="G251">
        <v>7.8</v>
      </c>
      <c r="H251" s="1" t="s">
        <v>59</v>
      </c>
    </row>
    <row r="252" spans="1:8" x14ac:dyDescent="0.25">
      <c r="A252">
        <v>251</v>
      </c>
      <c r="B252">
        <f t="shared" si="2"/>
        <v>82</v>
      </c>
      <c r="C252">
        <v>195.5</v>
      </c>
      <c r="D252" s="1" t="s">
        <v>76</v>
      </c>
      <c r="E252">
        <v>0</v>
      </c>
      <c r="F252">
        <v>1.3</v>
      </c>
      <c r="G252">
        <v>7.6</v>
      </c>
      <c r="H252" s="1" t="s">
        <v>12</v>
      </c>
    </row>
    <row r="253" spans="1:8" x14ac:dyDescent="0.25">
      <c r="A253">
        <v>252</v>
      </c>
      <c r="B253">
        <f t="shared" si="2"/>
        <v>84</v>
      </c>
      <c r="C253">
        <v>31</v>
      </c>
      <c r="D253" s="1" t="s">
        <v>77</v>
      </c>
      <c r="E253">
        <v>0</v>
      </c>
      <c r="F253">
        <v>0</v>
      </c>
      <c r="G253">
        <v>0</v>
      </c>
      <c r="H253" s="1" t="s">
        <v>12</v>
      </c>
    </row>
    <row r="254" spans="1:8" x14ac:dyDescent="0.25">
      <c r="A254">
        <v>253</v>
      </c>
      <c r="B254">
        <f t="shared" si="2"/>
        <v>85</v>
      </c>
      <c r="C254">
        <v>68</v>
      </c>
      <c r="D254" s="1" t="s">
        <v>11</v>
      </c>
      <c r="E254">
        <v>0</v>
      </c>
      <c r="F254">
        <v>1.6</v>
      </c>
      <c r="G254">
        <v>7.1</v>
      </c>
      <c r="H254" s="1" t="s">
        <v>12</v>
      </c>
    </row>
    <row r="255" spans="1:8" x14ac:dyDescent="0.25">
      <c r="A255">
        <v>254</v>
      </c>
      <c r="B255">
        <f t="shared" si="2"/>
        <v>85</v>
      </c>
      <c r="C255">
        <v>103.5</v>
      </c>
      <c r="D255" s="1" t="s">
        <v>13</v>
      </c>
      <c r="E255">
        <v>0</v>
      </c>
      <c r="F255">
        <v>4.5</v>
      </c>
      <c r="G255">
        <v>6.8</v>
      </c>
      <c r="H255" s="1" t="s">
        <v>14</v>
      </c>
    </row>
    <row r="256" spans="1:8" x14ac:dyDescent="0.25">
      <c r="A256">
        <v>255</v>
      </c>
      <c r="B256">
        <f t="shared" si="2"/>
        <v>85</v>
      </c>
      <c r="C256">
        <v>129.5</v>
      </c>
      <c r="D256" s="1" t="s">
        <v>15</v>
      </c>
      <c r="E256">
        <v>0</v>
      </c>
      <c r="F256">
        <v>3</v>
      </c>
      <c r="G256">
        <v>6.6</v>
      </c>
      <c r="H256" s="1" t="s">
        <v>14</v>
      </c>
    </row>
    <row r="257" spans="1:8" x14ac:dyDescent="0.25">
      <c r="A257">
        <v>256</v>
      </c>
      <c r="B257">
        <f t="shared" si="2"/>
        <v>86</v>
      </c>
      <c r="C257">
        <v>47</v>
      </c>
      <c r="D257" s="1" t="s">
        <v>16</v>
      </c>
      <c r="E257">
        <v>0</v>
      </c>
      <c r="F257">
        <v>1.8</v>
      </c>
      <c r="G257">
        <v>6.1</v>
      </c>
      <c r="H257" s="1" t="s">
        <v>12</v>
      </c>
    </row>
    <row r="258" spans="1:8" x14ac:dyDescent="0.25">
      <c r="A258">
        <v>257</v>
      </c>
      <c r="B258">
        <f t="shared" ref="B258:B321" si="3">B195+21</f>
        <v>86</v>
      </c>
      <c r="C258">
        <v>85</v>
      </c>
      <c r="D258" s="1" t="s">
        <v>17</v>
      </c>
      <c r="E258">
        <v>0</v>
      </c>
      <c r="F258">
        <v>3.1</v>
      </c>
      <c r="G258">
        <v>6.4</v>
      </c>
      <c r="H258" s="1" t="s">
        <v>14</v>
      </c>
    </row>
    <row r="259" spans="1:8" x14ac:dyDescent="0.25">
      <c r="A259">
        <v>258</v>
      </c>
      <c r="B259">
        <f t="shared" si="3"/>
        <v>86</v>
      </c>
      <c r="C259">
        <v>112.5</v>
      </c>
      <c r="D259" s="1" t="s">
        <v>18</v>
      </c>
      <c r="E259">
        <v>0</v>
      </c>
      <c r="F259">
        <v>1.3</v>
      </c>
      <c r="G259">
        <v>8.6</v>
      </c>
      <c r="H259" s="1" t="s">
        <v>14</v>
      </c>
    </row>
    <row r="260" spans="1:8" x14ac:dyDescent="0.25">
      <c r="A260">
        <v>259</v>
      </c>
      <c r="B260">
        <f t="shared" si="3"/>
        <v>86</v>
      </c>
      <c r="C260">
        <v>119.5</v>
      </c>
      <c r="D260" s="1" t="s">
        <v>19</v>
      </c>
      <c r="E260">
        <v>0</v>
      </c>
      <c r="F260">
        <v>1.6</v>
      </c>
      <c r="G260">
        <v>6.7</v>
      </c>
      <c r="H260" s="1" t="s">
        <v>14</v>
      </c>
    </row>
    <row r="261" spans="1:8" x14ac:dyDescent="0.25">
      <c r="A261">
        <v>260</v>
      </c>
      <c r="B261">
        <f t="shared" si="3"/>
        <v>86</v>
      </c>
      <c r="C261">
        <v>143.5</v>
      </c>
      <c r="D261" s="1" t="s">
        <v>20</v>
      </c>
      <c r="E261">
        <v>0</v>
      </c>
      <c r="F261">
        <v>4.7</v>
      </c>
      <c r="G261">
        <v>7</v>
      </c>
      <c r="H261" s="1" t="s">
        <v>21</v>
      </c>
    </row>
    <row r="262" spans="1:8" x14ac:dyDescent="0.25">
      <c r="A262">
        <v>261</v>
      </c>
      <c r="B262">
        <f t="shared" si="3"/>
        <v>86</v>
      </c>
      <c r="C262">
        <v>167</v>
      </c>
      <c r="D262" s="1" t="s">
        <v>22</v>
      </c>
      <c r="E262">
        <v>0</v>
      </c>
      <c r="F262">
        <v>2.5</v>
      </c>
      <c r="G262">
        <v>6.1</v>
      </c>
      <c r="H262" s="1" t="s">
        <v>14</v>
      </c>
    </row>
    <row r="263" spans="1:8" x14ac:dyDescent="0.25">
      <c r="A263">
        <v>262</v>
      </c>
      <c r="B263">
        <f t="shared" si="3"/>
        <v>86</v>
      </c>
      <c r="C263">
        <v>175</v>
      </c>
      <c r="D263" s="1" t="s">
        <v>23</v>
      </c>
      <c r="E263">
        <v>0</v>
      </c>
      <c r="F263">
        <v>1</v>
      </c>
      <c r="G263">
        <v>7.4</v>
      </c>
      <c r="H263" s="1" t="s">
        <v>12</v>
      </c>
    </row>
    <row r="264" spans="1:8" x14ac:dyDescent="0.25">
      <c r="A264">
        <v>263</v>
      </c>
      <c r="B264">
        <f t="shared" si="3"/>
        <v>86</v>
      </c>
      <c r="C264">
        <v>182</v>
      </c>
      <c r="D264" s="1" t="s">
        <v>24</v>
      </c>
      <c r="E264">
        <v>0</v>
      </c>
      <c r="F264">
        <v>1.5</v>
      </c>
      <c r="G264">
        <v>9.1</v>
      </c>
      <c r="H264" s="1" t="s">
        <v>14</v>
      </c>
    </row>
    <row r="265" spans="1:8" x14ac:dyDescent="0.25">
      <c r="A265">
        <v>264</v>
      </c>
      <c r="B265">
        <f t="shared" si="3"/>
        <v>86</v>
      </c>
      <c r="C265">
        <v>196</v>
      </c>
      <c r="D265" s="1" t="s">
        <v>25</v>
      </c>
      <c r="E265">
        <v>0</v>
      </c>
      <c r="F265">
        <v>0.8</v>
      </c>
      <c r="G265">
        <v>10.8</v>
      </c>
      <c r="H265" s="1" t="s">
        <v>12</v>
      </c>
    </row>
    <row r="266" spans="1:8" x14ac:dyDescent="0.25">
      <c r="A266">
        <v>265</v>
      </c>
      <c r="B266">
        <f t="shared" si="3"/>
        <v>88</v>
      </c>
      <c r="C266">
        <v>34</v>
      </c>
      <c r="D266" s="1" t="s">
        <v>26</v>
      </c>
      <c r="E266">
        <v>0</v>
      </c>
      <c r="F266">
        <v>1</v>
      </c>
      <c r="G266">
        <v>6.5</v>
      </c>
      <c r="H266" s="1" t="s">
        <v>12</v>
      </c>
    </row>
    <row r="267" spans="1:8" x14ac:dyDescent="0.25">
      <c r="A267">
        <v>266</v>
      </c>
      <c r="B267">
        <f t="shared" si="3"/>
        <v>88</v>
      </c>
      <c r="C267">
        <v>117.5</v>
      </c>
      <c r="D267" s="1" t="s">
        <v>27</v>
      </c>
      <c r="E267">
        <v>0</v>
      </c>
      <c r="F267">
        <v>1.3</v>
      </c>
      <c r="G267">
        <v>5.7</v>
      </c>
      <c r="H267" s="1" t="s">
        <v>12</v>
      </c>
    </row>
    <row r="268" spans="1:8" x14ac:dyDescent="0.25">
      <c r="A268">
        <v>267</v>
      </c>
      <c r="B268">
        <f t="shared" si="3"/>
        <v>90</v>
      </c>
      <c r="C268">
        <v>107.5</v>
      </c>
      <c r="D268" s="1" t="s">
        <v>28</v>
      </c>
      <c r="E268">
        <v>0</v>
      </c>
      <c r="F268">
        <v>0.9</v>
      </c>
      <c r="G268">
        <v>6.2</v>
      </c>
      <c r="H268" s="1" t="s">
        <v>12</v>
      </c>
    </row>
    <row r="269" spans="1:8" x14ac:dyDescent="0.25">
      <c r="A269">
        <v>268</v>
      </c>
      <c r="B269">
        <f t="shared" si="3"/>
        <v>90</v>
      </c>
      <c r="C269">
        <v>157</v>
      </c>
      <c r="D269" s="1" t="s">
        <v>29</v>
      </c>
      <c r="E269">
        <v>0</v>
      </c>
      <c r="F269">
        <v>1.5</v>
      </c>
      <c r="G269">
        <v>6.2</v>
      </c>
      <c r="H269" s="1" t="s">
        <v>12</v>
      </c>
    </row>
    <row r="270" spans="1:8" x14ac:dyDescent="0.25">
      <c r="A270">
        <v>269</v>
      </c>
      <c r="B270">
        <f t="shared" si="3"/>
        <v>91</v>
      </c>
      <c r="C270">
        <v>217.5</v>
      </c>
      <c r="D270" s="1" t="s">
        <v>30</v>
      </c>
      <c r="E270">
        <v>0</v>
      </c>
      <c r="F270">
        <v>3.2</v>
      </c>
      <c r="G270">
        <v>5</v>
      </c>
      <c r="H270" s="1" t="s">
        <v>12</v>
      </c>
    </row>
    <row r="271" spans="1:8" x14ac:dyDescent="0.25">
      <c r="A271">
        <v>270</v>
      </c>
      <c r="B271">
        <f t="shared" si="3"/>
        <v>91</v>
      </c>
      <c r="C271">
        <v>229</v>
      </c>
      <c r="D271" s="1" t="s">
        <v>31</v>
      </c>
      <c r="E271">
        <v>0</v>
      </c>
      <c r="F271">
        <v>1.3</v>
      </c>
      <c r="G271">
        <v>7.9</v>
      </c>
      <c r="H271" s="1" t="s">
        <v>12</v>
      </c>
    </row>
    <row r="272" spans="1:8" x14ac:dyDescent="0.25">
      <c r="A272">
        <v>271</v>
      </c>
      <c r="B272">
        <f t="shared" si="3"/>
        <v>92</v>
      </c>
      <c r="C272">
        <v>142</v>
      </c>
      <c r="D272" s="1" t="s">
        <v>32</v>
      </c>
      <c r="E272">
        <v>891</v>
      </c>
      <c r="F272">
        <v>7.6</v>
      </c>
      <c r="G272">
        <v>6</v>
      </c>
      <c r="H272" s="1" t="s">
        <v>21</v>
      </c>
    </row>
    <row r="273" spans="1:8" x14ac:dyDescent="0.25">
      <c r="A273">
        <v>272</v>
      </c>
      <c r="B273">
        <f t="shared" si="3"/>
        <v>92</v>
      </c>
      <c r="C273">
        <v>150</v>
      </c>
      <c r="D273" s="1" t="s">
        <v>33</v>
      </c>
      <c r="E273">
        <v>901</v>
      </c>
      <c r="F273">
        <v>3</v>
      </c>
      <c r="G273">
        <v>7.5</v>
      </c>
      <c r="H273" s="1" t="s">
        <v>21</v>
      </c>
    </row>
    <row r="274" spans="1:8" x14ac:dyDescent="0.25">
      <c r="A274">
        <v>273</v>
      </c>
      <c r="B274">
        <f t="shared" si="3"/>
        <v>92</v>
      </c>
      <c r="C274">
        <v>161</v>
      </c>
      <c r="D274" s="1" t="s">
        <v>34</v>
      </c>
      <c r="E274">
        <v>0</v>
      </c>
      <c r="F274">
        <v>1.8</v>
      </c>
      <c r="G274">
        <v>10.3</v>
      </c>
      <c r="H274" s="1" t="s">
        <v>14</v>
      </c>
    </row>
    <row r="275" spans="1:8" x14ac:dyDescent="0.25">
      <c r="A275">
        <v>274</v>
      </c>
      <c r="B275">
        <f t="shared" si="3"/>
        <v>93</v>
      </c>
      <c r="C275">
        <v>11.5</v>
      </c>
      <c r="D275" s="1" t="s">
        <v>35</v>
      </c>
      <c r="E275">
        <v>1140</v>
      </c>
      <c r="F275">
        <v>8.6</v>
      </c>
      <c r="G275">
        <v>4.5</v>
      </c>
      <c r="H275" s="1" t="s">
        <v>21</v>
      </c>
    </row>
    <row r="276" spans="1:8" x14ac:dyDescent="0.25">
      <c r="A276">
        <v>275</v>
      </c>
      <c r="B276">
        <f t="shared" si="3"/>
        <v>93</v>
      </c>
      <c r="C276">
        <v>41</v>
      </c>
      <c r="D276" s="1" t="s">
        <v>36</v>
      </c>
      <c r="E276">
        <v>0</v>
      </c>
      <c r="F276">
        <v>7.7</v>
      </c>
      <c r="G276">
        <v>4.0999999999999996</v>
      </c>
      <c r="H276" s="1" t="s">
        <v>14</v>
      </c>
    </row>
    <row r="277" spans="1:8" x14ac:dyDescent="0.25">
      <c r="A277">
        <v>276</v>
      </c>
      <c r="B277">
        <f t="shared" si="3"/>
        <v>93</v>
      </c>
      <c r="C277">
        <v>70</v>
      </c>
      <c r="D277" s="1" t="s">
        <v>37</v>
      </c>
      <c r="E277">
        <v>0</v>
      </c>
      <c r="F277">
        <v>4.5</v>
      </c>
      <c r="G277">
        <v>6.1</v>
      </c>
      <c r="H277" s="1" t="s">
        <v>14</v>
      </c>
    </row>
    <row r="278" spans="1:8" x14ac:dyDescent="0.25">
      <c r="A278">
        <v>277</v>
      </c>
      <c r="B278">
        <f t="shared" si="3"/>
        <v>93</v>
      </c>
      <c r="C278">
        <v>86</v>
      </c>
      <c r="D278" s="1" t="s">
        <v>38</v>
      </c>
      <c r="E278">
        <v>559</v>
      </c>
      <c r="F278">
        <v>4.0999999999999996</v>
      </c>
      <c r="G278">
        <v>7.9</v>
      </c>
      <c r="H278" s="1" t="s">
        <v>21</v>
      </c>
    </row>
    <row r="279" spans="1:8" x14ac:dyDescent="0.25">
      <c r="A279">
        <v>278</v>
      </c>
      <c r="B279">
        <f t="shared" si="3"/>
        <v>93</v>
      </c>
      <c r="C279">
        <v>120</v>
      </c>
      <c r="D279" s="1" t="s">
        <v>39</v>
      </c>
      <c r="E279">
        <v>1183</v>
      </c>
      <c r="F279">
        <v>10.8</v>
      </c>
      <c r="G279">
        <v>5.4</v>
      </c>
      <c r="H279" s="1" t="s">
        <v>40</v>
      </c>
    </row>
    <row r="280" spans="1:8" x14ac:dyDescent="0.25">
      <c r="A280">
        <v>279</v>
      </c>
      <c r="B280">
        <f t="shared" si="3"/>
        <v>93</v>
      </c>
      <c r="C280">
        <v>127</v>
      </c>
      <c r="D280" s="1" t="s">
        <v>41</v>
      </c>
      <c r="E280">
        <v>0</v>
      </c>
      <c r="F280">
        <v>1.4</v>
      </c>
      <c r="G280">
        <v>8.6</v>
      </c>
      <c r="H280" s="1" t="s">
        <v>14</v>
      </c>
    </row>
    <row r="281" spans="1:8" x14ac:dyDescent="0.25">
      <c r="A281">
        <v>280</v>
      </c>
      <c r="B281">
        <f t="shared" si="3"/>
        <v>94</v>
      </c>
      <c r="C281">
        <v>30.5</v>
      </c>
      <c r="D281" s="1" t="s">
        <v>42</v>
      </c>
      <c r="E281">
        <v>722</v>
      </c>
      <c r="F281">
        <v>8.3000000000000007</v>
      </c>
      <c r="G281">
        <v>5.4</v>
      </c>
      <c r="H281" s="1" t="s">
        <v>21</v>
      </c>
    </row>
    <row r="282" spans="1:8" x14ac:dyDescent="0.25">
      <c r="A282">
        <v>281</v>
      </c>
      <c r="B282">
        <f t="shared" si="3"/>
        <v>94</v>
      </c>
      <c r="C282">
        <v>54.5</v>
      </c>
      <c r="D282" s="1" t="s">
        <v>43</v>
      </c>
      <c r="E282">
        <v>1163</v>
      </c>
      <c r="F282">
        <v>9.3000000000000007</v>
      </c>
      <c r="G282">
        <v>8.1</v>
      </c>
      <c r="H282" s="1" t="s">
        <v>40</v>
      </c>
    </row>
    <row r="283" spans="1:8" x14ac:dyDescent="0.25">
      <c r="A283">
        <v>282</v>
      </c>
      <c r="B283">
        <f t="shared" si="3"/>
        <v>94</v>
      </c>
      <c r="C283">
        <v>71.5</v>
      </c>
      <c r="D283" s="1" t="s">
        <v>44</v>
      </c>
      <c r="E283">
        <v>1193</v>
      </c>
      <c r="F283">
        <v>7.1</v>
      </c>
      <c r="G283">
        <v>8.4</v>
      </c>
      <c r="H283" s="1" t="s">
        <v>40</v>
      </c>
    </row>
    <row r="284" spans="1:8" x14ac:dyDescent="0.25">
      <c r="A284">
        <v>283</v>
      </c>
      <c r="B284">
        <f t="shared" si="3"/>
        <v>94</v>
      </c>
      <c r="C284">
        <v>103.5</v>
      </c>
      <c r="D284" s="1" t="s">
        <v>45</v>
      </c>
      <c r="E284">
        <v>884</v>
      </c>
      <c r="F284">
        <v>6.7</v>
      </c>
      <c r="G284">
        <v>6.1</v>
      </c>
      <c r="H284" s="1" t="s">
        <v>21</v>
      </c>
    </row>
    <row r="285" spans="1:8" x14ac:dyDescent="0.25">
      <c r="A285">
        <v>284</v>
      </c>
      <c r="B285">
        <f t="shared" si="3"/>
        <v>94</v>
      </c>
      <c r="C285">
        <v>125.5</v>
      </c>
      <c r="D285" s="1" t="s">
        <v>46</v>
      </c>
      <c r="E285">
        <v>0</v>
      </c>
      <c r="F285">
        <v>3.2</v>
      </c>
      <c r="G285">
        <v>6.2</v>
      </c>
      <c r="H285" s="1" t="s">
        <v>14</v>
      </c>
    </row>
    <row r="286" spans="1:8" x14ac:dyDescent="0.25">
      <c r="A286">
        <v>285</v>
      </c>
      <c r="B286">
        <f t="shared" si="3"/>
        <v>94</v>
      </c>
      <c r="C286">
        <v>143.5</v>
      </c>
      <c r="D286" s="1" t="s">
        <v>47</v>
      </c>
      <c r="E286">
        <v>914</v>
      </c>
      <c r="F286">
        <v>3.5</v>
      </c>
      <c r="G286">
        <v>9.5</v>
      </c>
      <c r="H286" s="1" t="s">
        <v>40</v>
      </c>
    </row>
    <row r="287" spans="1:8" x14ac:dyDescent="0.25">
      <c r="A287">
        <v>286</v>
      </c>
      <c r="B287">
        <f t="shared" si="3"/>
        <v>94</v>
      </c>
      <c r="C287">
        <v>161.5</v>
      </c>
      <c r="D287" s="1" t="s">
        <v>4</v>
      </c>
      <c r="E287">
        <v>1035</v>
      </c>
      <c r="F287">
        <v>5.9</v>
      </c>
      <c r="G287">
        <v>8.5</v>
      </c>
      <c r="H287" s="1" t="s">
        <v>40</v>
      </c>
    </row>
    <row r="288" spans="1:8" x14ac:dyDescent="0.25">
      <c r="A288">
        <v>287</v>
      </c>
      <c r="B288">
        <f t="shared" si="3"/>
        <v>95</v>
      </c>
      <c r="C288">
        <v>141</v>
      </c>
      <c r="D288" s="1" t="s">
        <v>48</v>
      </c>
      <c r="E288">
        <v>0</v>
      </c>
      <c r="F288">
        <v>7.6</v>
      </c>
      <c r="G288">
        <v>4.9000000000000004</v>
      </c>
      <c r="H288" s="1" t="s">
        <v>14</v>
      </c>
    </row>
    <row r="289" spans="1:8" x14ac:dyDescent="0.25">
      <c r="A289">
        <v>288</v>
      </c>
      <c r="B289">
        <f t="shared" si="3"/>
        <v>95</v>
      </c>
      <c r="C289">
        <v>148.5</v>
      </c>
      <c r="D289" s="1" t="s">
        <v>49</v>
      </c>
      <c r="E289">
        <v>0</v>
      </c>
      <c r="F289">
        <v>1.7</v>
      </c>
      <c r="G289">
        <v>6.5</v>
      </c>
      <c r="H289" s="1" t="s">
        <v>14</v>
      </c>
    </row>
    <row r="290" spans="1:8" x14ac:dyDescent="0.25">
      <c r="A290">
        <v>289</v>
      </c>
      <c r="B290">
        <f t="shared" si="3"/>
        <v>95</v>
      </c>
      <c r="C290">
        <v>152.5</v>
      </c>
      <c r="D290" s="1" t="s">
        <v>50</v>
      </c>
      <c r="E290">
        <v>0</v>
      </c>
      <c r="F290">
        <v>3.1</v>
      </c>
      <c r="G290">
        <v>5.2</v>
      </c>
      <c r="H290" s="1" t="s">
        <v>12</v>
      </c>
    </row>
    <row r="291" spans="1:8" x14ac:dyDescent="0.25">
      <c r="A291">
        <v>290</v>
      </c>
      <c r="B291">
        <f t="shared" si="3"/>
        <v>95</v>
      </c>
      <c r="C291">
        <v>168</v>
      </c>
      <c r="D291" s="1" t="s">
        <v>51</v>
      </c>
      <c r="E291">
        <v>0</v>
      </c>
      <c r="F291">
        <v>3</v>
      </c>
      <c r="G291">
        <v>6.6</v>
      </c>
      <c r="H291" s="1" t="s">
        <v>14</v>
      </c>
    </row>
    <row r="292" spans="1:8" x14ac:dyDescent="0.25">
      <c r="A292">
        <v>291</v>
      </c>
      <c r="B292">
        <f t="shared" si="3"/>
        <v>96</v>
      </c>
      <c r="C292">
        <v>58.5</v>
      </c>
      <c r="D292" s="1" t="s">
        <v>52</v>
      </c>
      <c r="E292">
        <v>0</v>
      </c>
      <c r="F292">
        <v>1.7</v>
      </c>
      <c r="G292">
        <v>5.0999999999999996</v>
      </c>
      <c r="H292" s="1" t="s">
        <v>12</v>
      </c>
    </row>
    <row r="293" spans="1:8" x14ac:dyDescent="0.25">
      <c r="A293">
        <v>292</v>
      </c>
      <c r="B293">
        <f t="shared" si="3"/>
        <v>96</v>
      </c>
      <c r="C293">
        <v>83</v>
      </c>
      <c r="D293" s="1" t="s">
        <v>53</v>
      </c>
      <c r="E293">
        <v>0</v>
      </c>
      <c r="F293">
        <v>3.8</v>
      </c>
      <c r="G293">
        <v>4.5</v>
      </c>
      <c r="H293" s="1" t="s">
        <v>14</v>
      </c>
    </row>
    <row r="294" spans="1:8" x14ac:dyDescent="0.25">
      <c r="A294">
        <v>293</v>
      </c>
      <c r="B294">
        <f t="shared" si="3"/>
        <v>96</v>
      </c>
      <c r="C294">
        <v>138</v>
      </c>
      <c r="D294" s="1" t="s">
        <v>54</v>
      </c>
      <c r="E294">
        <v>0</v>
      </c>
      <c r="F294">
        <v>15.3</v>
      </c>
      <c r="G294">
        <v>3.3</v>
      </c>
      <c r="H294" s="1" t="s">
        <v>14</v>
      </c>
    </row>
    <row r="295" spans="1:8" x14ac:dyDescent="0.25">
      <c r="A295">
        <v>294</v>
      </c>
      <c r="B295">
        <f t="shared" si="3"/>
        <v>96</v>
      </c>
      <c r="C295">
        <v>164</v>
      </c>
      <c r="D295" s="1" t="s">
        <v>55</v>
      </c>
      <c r="E295">
        <v>0</v>
      </c>
      <c r="F295">
        <v>9.8000000000000007</v>
      </c>
      <c r="G295">
        <v>2.9</v>
      </c>
      <c r="H295" s="1" t="s">
        <v>12</v>
      </c>
    </row>
    <row r="296" spans="1:8" x14ac:dyDescent="0.25">
      <c r="A296">
        <v>295</v>
      </c>
      <c r="B296">
        <f t="shared" si="3"/>
        <v>97</v>
      </c>
      <c r="C296">
        <v>24</v>
      </c>
      <c r="D296" s="1" t="s">
        <v>56</v>
      </c>
      <c r="E296">
        <v>0</v>
      </c>
      <c r="F296">
        <v>8</v>
      </c>
      <c r="G296">
        <v>4.0999999999999996</v>
      </c>
      <c r="H296" s="1" t="s">
        <v>14</v>
      </c>
    </row>
    <row r="297" spans="1:8" x14ac:dyDescent="0.25">
      <c r="A297">
        <v>296</v>
      </c>
      <c r="B297">
        <f t="shared" si="3"/>
        <v>97</v>
      </c>
      <c r="C297">
        <v>152</v>
      </c>
      <c r="D297" s="1" t="s">
        <v>57</v>
      </c>
      <c r="E297">
        <v>1154</v>
      </c>
      <c r="F297">
        <v>14.1</v>
      </c>
      <c r="G297">
        <v>6.1</v>
      </c>
      <c r="H297" s="1" t="s">
        <v>40</v>
      </c>
    </row>
    <row r="298" spans="1:8" x14ac:dyDescent="0.25">
      <c r="A298">
        <v>297</v>
      </c>
      <c r="B298">
        <f t="shared" si="3"/>
        <v>97</v>
      </c>
      <c r="C298">
        <v>197.5</v>
      </c>
      <c r="D298" s="1" t="s">
        <v>58</v>
      </c>
      <c r="E298">
        <v>1730</v>
      </c>
      <c r="F298">
        <v>18.2</v>
      </c>
      <c r="G298">
        <v>7.3</v>
      </c>
      <c r="H298" s="1" t="s">
        <v>59</v>
      </c>
    </row>
    <row r="299" spans="1:8" x14ac:dyDescent="0.25">
      <c r="A299">
        <v>298</v>
      </c>
      <c r="B299">
        <f t="shared" si="3"/>
        <v>98</v>
      </c>
      <c r="C299">
        <v>82</v>
      </c>
      <c r="D299" s="1" t="s">
        <v>60</v>
      </c>
      <c r="E299">
        <v>2058</v>
      </c>
      <c r="F299">
        <v>34</v>
      </c>
      <c r="G299">
        <v>3.9</v>
      </c>
      <c r="H299" s="1" t="s">
        <v>40</v>
      </c>
    </row>
    <row r="300" spans="1:8" x14ac:dyDescent="0.25">
      <c r="A300">
        <v>299</v>
      </c>
      <c r="B300">
        <f t="shared" si="3"/>
        <v>98</v>
      </c>
      <c r="C300">
        <v>132.5</v>
      </c>
      <c r="D300" s="1" t="s">
        <v>61</v>
      </c>
      <c r="E300">
        <v>2360</v>
      </c>
      <c r="F300">
        <v>19</v>
      </c>
      <c r="G300">
        <v>6</v>
      </c>
      <c r="H300" s="1" t="s">
        <v>59</v>
      </c>
    </row>
    <row r="301" spans="1:8" x14ac:dyDescent="0.25">
      <c r="A301">
        <v>300</v>
      </c>
      <c r="B301">
        <f t="shared" si="3"/>
        <v>98</v>
      </c>
      <c r="C301">
        <v>177</v>
      </c>
      <c r="D301" s="1" t="s">
        <v>62</v>
      </c>
      <c r="E301">
        <v>1855</v>
      </c>
      <c r="F301">
        <v>12.6</v>
      </c>
      <c r="G301">
        <v>6.9</v>
      </c>
      <c r="H301" s="1" t="s">
        <v>40</v>
      </c>
    </row>
    <row r="302" spans="1:8" x14ac:dyDescent="0.25">
      <c r="A302">
        <v>301</v>
      </c>
      <c r="B302">
        <f t="shared" si="3"/>
        <v>100</v>
      </c>
      <c r="C302">
        <v>25</v>
      </c>
      <c r="D302" s="1" t="s">
        <v>63</v>
      </c>
      <c r="E302">
        <v>0</v>
      </c>
      <c r="F302">
        <v>2.4</v>
      </c>
      <c r="G302">
        <v>4.9000000000000004</v>
      </c>
      <c r="H302" s="1" t="s">
        <v>12</v>
      </c>
    </row>
    <row r="303" spans="1:8" x14ac:dyDescent="0.25">
      <c r="A303">
        <v>302</v>
      </c>
      <c r="B303">
        <f t="shared" si="3"/>
        <v>100</v>
      </c>
      <c r="C303">
        <v>71.5</v>
      </c>
      <c r="D303" s="1" t="s">
        <v>64</v>
      </c>
      <c r="E303">
        <v>0</v>
      </c>
      <c r="F303">
        <v>2.5</v>
      </c>
      <c r="G303">
        <v>5.4</v>
      </c>
      <c r="H303" s="1" t="s">
        <v>12</v>
      </c>
    </row>
    <row r="304" spans="1:8" x14ac:dyDescent="0.25">
      <c r="A304">
        <v>303</v>
      </c>
      <c r="B304">
        <f t="shared" si="3"/>
        <v>100</v>
      </c>
      <c r="C304">
        <v>155</v>
      </c>
      <c r="D304" s="1" t="s">
        <v>65</v>
      </c>
      <c r="E304">
        <v>1069</v>
      </c>
      <c r="F304">
        <v>5.4</v>
      </c>
      <c r="G304">
        <v>6.9</v>
      </c>
      <c r="H304" s="1" t="s">
        <v>21</v>
      </c>
    </row>
    <row r="305" spans="1:8" x14ac:dyDescent="0.25">
      <c r="A305">
        <v>304</v>
      </c>
      <c r="B305">
        <f t="shared" si="3"/>
        <v>100</v>
      </c>
      <c r="C305">
        <v>176.5</v>
      </c>
      <c r="D305" s="1" t="s">
        <v>66</v>
      </c>
      <c r="E305">
        <v>0</v>
      </c>
      <c r="F305">
        <v>6</v>
      </c>
      <c r="G305">
        <v>5.2</v>
      </c>
      <c r="H305" s="1" t="s">
        <v>14</v>
      </c>
    </row>
    <row r="306" spans="1:8" x14ac:dyDescent="0.25">
      <c r="A306">
        <v>305</v>
      </c>
      <c r="B306">
        <f t="shared" si="3"/>
        <v>100</v>
      </c>
      <c r="C306">
        <v>216</v>
      </c>
      <c r="D306" s="1" t="s">
        <v>67</v>
      </c>
      <c r="E306">
        <v>1755</v>
      </c>
      <c r="F306">
        <v>11.7</v>
      </c>
      <c r="G306">
        <v>7.7</v>
      </c>
      <c r="H306" s="1" t="s">
        <v>59</v>
      </c>
    </row>
    <row r="307" spans="1:8" x14ac:dyDescent="0.25">
      <c r="A307">
        <v>306</v>
      </c>
      <c r="B307">
        <f t="shared" si="3"/>
        <v>101</v>
      </c>
      <c r="C307">
        <v>57.5</v>
      </c>
      <c r="D307" s="1" t="s">
        <v>68</v>
      </c>
      <c r="E307">
        <v>1292</v>
      </c>
      <c r="F307">
        <v>8.3000000000000007</v>
      </c>
      <c r="G307">
        <v>7.1</v>
      </c>
      <c r="H307" s="1" t="s">
        <v>40</v>
      </c>
    </row>
    <row r="308" spans="1:8" x14ac:dyDescent="0.25">
      <c r="A308">
        <v>307</v>
      </c>
      <c r="B308">
        <f t="shared" si="3"/>
        <v>101</v>
      </c>
      <c r="C308">
        <v>82</v>
      </c>
      <c r="D308" s="1" t="s">
        <v>69</v>
      </c>
      <c r="E308">
        <v>1569</v>
      </c>
      <c r="F308">
        <v>13.2</v>
      </c>
      <c r="G308">
        <v>7</v>
      </c>
      <c r="H308" s="1" t="s">
        <v>40</v>
      </c>
    </row>
    <row r="309" spans="1:8" x14ac:dyDescent="0.25">
      <c r="A309">
        <v>308</v>
      </c>
      <c r="B309">
        <f t="shared" si="3"/>
        <v>101</v>
      </c>
      <c r="C309">
        <v>102.5</v>
      </c>
      <c r="D309" s="1" t="s">
        <v>70</v>
      </c>
      <c r="E309">
        <v>1580</v>
      </c>
      <c r="F309">
        <v>7.4</v>
      </c>
      <c r="G309">
        <v>8.3000000000000007</v>
      </c>
      <c r="H309" s="1" t="s">
        <v>40</v>
      </c>
    </row>
    <row r="310" spans="1:8" x14ac:dyDescent="0.25">
      <c r="A310">
        <v>309</v>
      </c>
      <c r="B310">
        <f t="shared" si="3"/>
        <v>101</v>
      </c>
      <c r="C310">
        <v>124.5</v>
      </c>
      <c r="D310" s="1" t="s">
        <v>71</v>
      </c>
      <c r="E310">
        <v>1680</v>
      </c>
      <c r="F310">
        <v>10.199999999999999</v>
      </c>
      <c r="G310">
        <v>8.3000000000000007</v>
      </c>
      <c r="H310" s="1" t="s">
        <v>59</v>
      </c>
    </row>
    <row r="311" spans="1:8" x14ac:dyDescent="0.25">
      <c r="A311">
        <v>310</v>
      </c>
      <c r="B311">
        <f t="shared" si="3"/>
        <v>102</v>
      </c>
      <c r="C311">
        <v>28</v>
      </c>
      <c r="D311" s="1" t="s">
        <v>72</v>
      </c>
      <c r="E311">
        <v>0</v>
      </c>
      <c r="F311">
        <v>2.6</v>
      </c>
      <c r="G311">
        <v>6.7</v>
      </c>
      <c r="H311" s="1" t="s">
        <v>14</v>
      </c>
    </row>
    <row r="312" spans="1:8" x14ac:dyDescent="0.25">
      <c r="A312">
        <v>311</v>
      </c>
      <c r="B312">
        <f t="shared" si="3"/>
        <v>102</v>
      </c>
      <c r="C312">
        <v>56</v>
      </c>
      <c r="D312" s="1" t="s">
        <v>73</v>
      </c>
      <c r="E312">
        <v>0</v>
      </c>
      <c r="F312">
        <v>2</v>
      </c>
      <c r="G312">
        <v>7</v>
      </c>
      <c r="H312" s="1" t="s">
        <v>14</v>
      </c>
    </row>
    <row r="313" spans="1:8" x14ac:dyDescent="0.25">
      <c r="A313">
        <v>312</v>
      </c>
      <c r="B313">
        <f t="shared" si="3"/>
        <v>102</v>
      </c>
      <c r="C313">
        <v>95.5</v>
      </c>
      <c r="D313" s="1" t="s">
        <v>74</v>
      </c>
      <c r="E313">
        <v>2115</v>
      </c>
      <c r="F313">
        <v>17.100000000000001</v>
      </c>
      <c r="G313">
        <v>7.3</v>
      </c>
      <c r="H313" s="1" t="s">
        <v>59</v>
      </c>
    </row>
    <row r="314" spans="1:8" x14ac:dyDescent="0.25">
      <c r="A314">
        <v>313</v>
      </c>
      <c r="B314">
        <f t="shared" si="3"/>
        <v>102</v>
      </c>
      <c r="C314">
        <v>145.5</v>
      </c>
      <c r="D314" s="1" t="s">
        <v>75</v>
      </c>
      <c r="E314">
        <v>1520</v>
      </c>
      <c r="F314">
        <v>13.6</v>
      </c>
      <c r="G314">
        <v>7.8</v>
      </c>
      <c r="H314" s="1" t="s">
        <v>59</v>
      </c>
    </row>
    <row r="315" spans="1:8" x14ac:dyDescent="0.25">
      <c r="A315">
        <v>314</v>
      </c>
      <c r="B315">
        <f t="shared" si="3"/>
        <v>103</v>
      </c>
      <c r="C315">
        <v>195.5</v>
      </c>
      <c r="D315" s="1" t="s">
        <v>76</v>
      </c>
      <c r="E315">
        <v>0</v>
      </c>
      <c r="F315">
        <v>1.3</v>
      </c>
      <c r="G315">
        <v>7.6</v>
      </c>
      <c r="H315" s="1" t="s">
        <v>12</v>
      </c>
    </row>
    <row r="316" spans="1:8" x14ac:dyDescent="0.25">
      <c r="A316">
        <v>315</v>
      </c>
      <c r="B316">
        <f t="shared" si="3"/>
        <v>105</v>
      </c>
      <c r="C316">
        <v>31</v>
      </c>
      <c r="D316" s="1" t="s">
        <v>77</v>
      </c>
      <c r="E316">
        <v>0</v>
      </c>
      <c r="F316">
        <v>0</v>
      </c>
      <c r="G316">
        <v>0</v>
      </c>
      <c r="H316" s="1" t="s">
        <v>12</v>
      </c>
    </row>
    <row r="317" spans="1:8" x14ac:dyDescent="0.25">
      <c r="A317">
        <v>316</v>
      </c>
      <c r="B317">
        <f t="shared" si="3"/>
        <v>106</v>
      </c>
      <c r="C317">
        <v>68</v>
      </c>
      <c r="D317" s="1" t="s">
        <v>11</v>
      </c>
      <c r="E317">
        <v>0</v>
      </c>
      <c r="F317">
        <v>1.6</v>
      </c>
      <c r="G317">
        <v>7.1</v>
      </c>
      <c r="H317" s="1" t="s">
        <v>12</v>
      </c>
    </row>
    <row r="318" spans="1:8" x14ac:dyDescent="0.25">
      <c r="A318">
        <v>317</v>
      </c>
      <c r="B318">
        <f t="shared" si="3"/>
        <v>106</v>
      </c>
      <c r="C318">
        <v>103.5</v>
      </c>
      <c r="D318" s="1" t="s">
        <v>13</v>
      </c>
      <c r="E318">
        <v>0</v>
      </c>
      <c r="F318">
        <v>4.5</v>
      </c>
      <c r="G318">
        <v>6.8</v>
      </c>
      <c r="H318" s="1" t="s">
        <v>14</v>
      </c>
    </row>
    <row r="319" spans="1:8" x14ac:dyDescent="0.25">
      <c r="A319">
        <v>318</v>
      </c>
      <c r="B319">
        <f t="shared" si="3"/>
        <v>106</v>
      </c>
      <c r="C319">
        <v>129.5</v>
      </c>
      <c r="D319" s="1" t="s">
        <v>15</v>
      </c>
      <c r="E319">
        <v>0</v>
      </c>
      <c r="F319">
        <v>3</v>
      </c>
      <c r="G319">
        <v>6.6</v>
      </c>
      <c r="H319" s="1" t="s">
        <v>14</v>
      </c>
    </row>
    <row r="320" spans="1:8" x14ac:dyDescent="0.25">
      <c r="A320">
        <v>319</v>
      </c>
      <c r="B320">
        <f t="shared" si="3"/>
        <v>107</v>
      </c>
      <c r="C320">
        <v>47</v>
      </c>
      <c r="D320" s="1" t="s">
        <v>16</v>
      </c>
      <c r="E320">
        <v>0</v>
      </c>
      <c r="F320">
        <v>1.8</v>
      </c>
      <c r="G320">
        <v>6.1</v>
      </c>
      <c r="H320" s="1" t="s">
        <v>12</v>
      </c>
    </row>
    <row r="321" spans="1:8" x14ac:dyDescent="0.25">
      <c r="A321">
        <v>320</v>
      </c>
      <c r="B321">
        <f t="shared" si="3"/>
        <v>107</v>
      </c>
      <c r="C321">
        <v>85</v>
      </c>
      <c r="D321" s="1" t="s">
        <v>17</v>
      </c>
      <c r="E321">
        <v>0</v>
      </c>
      <c r="F321">
        <v>3.1</v>
      </c>
      <c r="G321">
        <v>6.4</v>
      </c>
      <c r="H321" s="1" t="s">
        <v>14</v>
      </c>
    </row>
    <row r="322" spans="1:8" x14ac:dyDescent="0.25">
      <c r="A322">
        <v>321</v>
      </c>
      <c r="B322">
        <f t="shared" ref="B322:B385" si="4">B259+21</f>
        <v>107</v>
      </c>
      <c r="C322">
        <v>112.5</v>
      </c>
      <c r="D322" s="1" t="s">
        <v>18</v>
      </c>
      <c r="E322">
        <v>0</v>
      </c>
      <c r="F322">
        <v>1.3</v>
      </c>
      <c r="G322">
        <v>8.6</v>
      </c>
      <c r="H322" s="1" t="s">
        <v>14</v>
      </c>
    </row>
    <row r="323" spans="1:8" x14ac:dyDescent="0.25">
      <c r="A323">
        <v>322</v>
      </c>
      <c r="B323">
        <f t="shared" si="4"/>
        <v>107</v>
      </c>
      <c r="C323">
        <v>119.5</v>
      </c>
      <c r="D323" s="1" t="s">
        <v>19</v>
      </c>
      <c r="E323">
        <v>0</v>
      </c>
      <c r="F323">
        <v>1.6</v>
      </c>
      <c r="G323">
        <v>6.7</v>
      </c>
      <c r="H323" s="1" t="s">
        <v>14</v>
      </c>
    </row>
    <row r="324" spans="1:8" x14ac:dyDescent="0.25">
      <c r="A324">
        <v>323</v>
      </c>
      <c r="B324">
        <f t="shared" si="4"/>
        <v>107</v>
      </c>
      <c r="C324">
        <v>143.5</v>
      </c>
      <c r="D324" s="1" t="s">
        <v>20</v>
      </c>
      <c r="E324">
        <v>0</v>
      </c>
      <c r="F324">
        <v>4.7</v>
      </c>
      <c r="G324">
        <v>7</v>
      </c>
      <c r="H324" s="1" t="s">
        <v>21</v>
      </c>
    </row>
    <row r="325" spans="1:8" x14ac:dyDescent="0.25">
      <c r="A325">
        <v>324</v>
      </c>
      <c r="B325">
        <f t="shared" si="4"/>
        <v>107</v>
      </c>
      <c r="C325">
        <v>167</v>
      </c>
      <c r="D325" s="1" t="s">
        <v>22</v>
      </c>
      <c r="E325">
        <v>0</v>
      </c>
      <c r="F325">
        <v>2.5</v>
      </c>
      <c r="G325">
        <v>6.1</v>
      </c>
      <c r="H325" s="1" t="s">
        <v>14</v>
      </c>
    </row>
    <row r="326" spans="1:8" x14ac:dyDescent="0.25">
      <c r="A326">
        <v>325</v>
      </c>
      <c r="B326">
        <f t="shared" si="4"/>
        <v>107</v>
      </c>
      <c r="C326">
        <v>175</v>
      </c>
      <c r="D326" s="1" t="s">
        <v>23</v>
      </c>
      <c r="E326">
        <v>0</v>
      </c>
      <c r="F326">
        <v>1</v>
      </c>
      <c r="G326">
        <v>7.4</v>
      </c>
      <c r="H326" s="1" t="s">
        <v>12</v>
      </c>
    </row>
    <row r="327" spans="1:8" x14ac:dyDescent="0.25">
      <c r="A327">
        <v>326</v>
      </c>
      <c r="B327">
        <f t="shared" si="4"/>
        <v>107</v>
      </c>
      <c r="C327">
        <v>182</v>
      </c>
      <c r="D327" s="1" t="s">
        <v>24</v>
      </c>
      <c r="E327">
        <v>0</v>
      </c>
      <c r="F327">
        <v>1.5</v>
      </c>
      <c r="G327">
        <v>9.1</v>
      </c>
      <c r="H327" s="1" t="s">
        <v>14</v>
      </c>
    </row>
    <row r="328" spans="1:8" x14ac:dyDescent="0.25">
      <c r="A328">
        <v>327</v>
      </c>
      <c r="B328">
        <f t="shared" si="4"/>
        <v>107</v>
      </c>
      <c r="C328">
        <v>196</v>
      </c>
      <c r="D328" s="1" t="s">
        <v>25</v>
      </c>
      <c r="E328">
        <v>0</v>
      </c>
      <c r="F328">
        <v>0.8</v>
      </c>
      <c r="G328">
        <v>10.8</v>
      </c>
      <c r="H328" s="1" t="s">
        <v>12</v>
      </c>
    </row>
    <row r="329" spans="1:8" x14ac:dyDescent="0.25">
      <c r="A329">
        <v>328</v>
      </c>
      <c r="B329">
        <f t="shared" si="4"/>
        <v>109</v>
      </c>
      <c r="C329">
        <v>34</v>
      </c>
      <c r="D329" s="1" t="s">
        <v>26</v>
      </c>
      <c r="E329">
        <v>0</v>
      </c>
      <c r="F329">
        <v>1</v>
      </c>
      <c r="G329">
        <v>6.5</v>
      </c>
      <c r="H329" s="1" t="s">
        <v>12</v>
      </c>
    </row>
    <row r="330" spans="1:8" x14ac:dyDescent="0.25">
      <c r="A330">
        <v>329</v>
      </c>
      <c r="B330">
        <f t="shared" si="4"/>
        <v>109</v>
      </c>
      <c r="C330">
        <v>117.5</v>
      </c>
      <c r="D330" s="1" t="s">
        <v>27</v>
      </c>
      <c r="E330">
        <v>0</v>
      </c>
      <c r="F330">
        <v>1.3</v>
      </c>
      <c r="G330">
        <v>5.7</v>
      </c>
      <c r="H330" s="1" t="s">
        <v>12</v>
      </c>
    </row>
    <row r="331" spans="1:8" x14ac:dyDescent="0.25">
      <c r="A331">
        <v>330</v>
      </c>
      <c r="B331">
        <f t="shared" si="4"/>
        <v>111</v>
      </c>
      <c r="C331">
        <v>107.5</v>
      </c>
      <c r="D331" s="1" t="s">
        <v>28</v>
      </c>
      <c r="E331">
        <v>0</v>
      </c>
      <c r="F331">
        <v>0.9</v>
      </c>
      <c r="G331">
        <v>6.2</v>
      </c>
      <c r="H331" s="1" t="s">
        <v>12</v>
      </c>
    </row>
    <row r="332" spans="1:8" x14ac:dyDescent="0.25">
      <c r="A332">
        <v>331</v>
      </c>
      <c r="B332">
        <f t="shared" si="4"/>
        <v>111</v>
      </c>
      <c r="C332">
        <v>157</v>
      </c>
      <c r="D332" s="1" t="s">
        <v>29</v>
      </c>
      <c r="E332">
        <v>0</v>
      </c>
      <c r="F332">
        <v>1.5</v>
      </c>
      <c r="G332">
        <v>6.2</v>
      </c>
      <c r="H332" s="1" t="s">
        <v>12</v>
      </c>
    </row>
    <row r="333" spans="1:8" x14ac:dyDescent="0.25">
      <c r="A333">
        <v>332</v>
      </c>
      <c r="B333">
        <f t="shared" si="4"/>
        <v>112</v>
      </c>
      <c r="C333">
        <v>217.5</v>
      </c>
      <c r="D333" s="1" t="s">
        <v>30</v>
      </c>
      <c r="E333">
        <v>0</v>
      </c>
      <c r="F333">
        <v>3.2</v>
      </c>
      <c r="G333">
        <v>5</v>
      </c>
      <c r="H333" s="1" t="s">
        <v>12</v>
      </c>
    </row>
    <row r="334" spans="1:8" x14ac:dyDescent="0.25">
      <c r="A334">
        <v>333</v>
      </c>
      <c r="B334">
        <f t="shared" si="4"/>
        <v>112</v>
      </c>
      <c r="C334">
        <v>229</v>
      </c>
      <c r="D334" s="1" t="s">
        <v>31</v>
      </c>
      <c r="E334">
        <v>0</v>
      </c>
      <c r="F334">
        <v>1.3</v>
      </c>
      <c r="G334">
        <v>7.9</v>
      </c>
      <c r="H334" s="1" t="s">
        <v>12</v>
      </c>
    </row>
    <row r="335" spans="1:8" x14ac:dyDescent="0.25">
      <c r="A335">
        <v>334</v>
      </c>
      <c r="B335">
        <f t="shared" si="4"/>
        <v>113</v>
      </c>
      <c r="C335">
        <v>142</v>
      </c>
      <c r="D335" s="1" t="s">
        <v>32</v>
      </c>
      <c r="E335">
        <v>891</v>
      </c>
      <c r="F335">
        <v>7.6</v>
      </c>
      <c r="G335">
        <v>6</v>
      </c>
      <c r="H335" s="1" t="s">
        <v>21</v>
      </c>
    </row>
    <row r="336" spans="1:8" x14ac:dyDescent="0.25">
      <c r="A336">
        <v>335</v>
      </c>
      <c r="B336">
        <f t="shared" si="4"/>
        <v>113</v>
      </c>
      <c r="C336">
        <v>150</v>
      </c>
      <c r="D336" s="1" t="s">
        <v>33</v>
      </c>
      <c r="E336">
        <v>901</v>
      </c>
      <c r="F336">
        <v>3</v>
      </c>
      <c r="G336">
        <v>7.5</v>
      </c>
      <c r="H336" s="1" t="s">
        <v>21</v>
      </c>
    </row>
    <row r="337" spans="1:8" x14ac:dyDescent="0.25">
      <c r="A337">
        <v>336</v>
      </c>
      <c r="B337">
        <f t="shared" si="4"/>
        <v>113</v>
      </c>
      <c r="C337">
        <v>161</v>
      </c>
      <c r="D337" s="1" t="s">
        <v>34</v>
      </c>
      <c r="E337">
        <v>0</v>
      </c>
      <c r="F337">
        <v>1.8</v>
      </c>
      <c r="G337">
        <v>10.3</v>
      </c>
      <c r="H337" s="1" t="s">
        <v>14</v>
      </c>
    </row>
    <row r="338" spans="1:8" x14ac:dyDescent="0.25">
      <c r="A338">
        <v>337</v>
      </c>
      <c r="B338">
        <f t="shared" si="4"/>
        <v>114</v>
      </c>
      <c r="C338">
        <v>11.5</v>
      </c>
      <c r="D338" s="1" t="s">
        <v>35</v>
      </c>
      <c r="E338">
        <v>1140</v>
      </c>
      <c r="F338">
        <v>8.6</v>
      </c>
      <c r="G338">
        <v>4.5</v>
      </c>
      <c r="H338" s="1" t="s">
        <v>21</v>
      </c>
    </row>
    <row r="339" spans="1:8" x14ac:dyDescent="0.25">
      <c r="A339">
        <v>338</v>
      </c>
      <c r="B339">
        <f t="shared" si="4"/>
        <v>114</v>
      </c>
      <c r="C339">
        <v>41</v>
      </c>
      <c r="D339" s="1" t="s">
        <v>36</v>
      </c>
      <c r="E339">
        <v>0</v>
      </c>
      <c r="F339">
        <v>7.7</v>
      </c>
      <c r="G339">
        <v>4.0999999999999996</v>
      </c>
      <c r="H339" s="1" t="s">
        <v>14</v>
      </c>
    </row>
    <row r="340" spans="1:8" x14ac:dyDescent="0.25">
      <c r="A340">
        <v>339</v>
      </c>
      <c r="B340">
        <f t="shared" si="4"/>
        <v>114</v>
      </c>
      <c r="C340">
        <v>70</v>
      </c>
      <c r="D340" s="1" t="s">
        <v>37</v>
      </c>
      <c r="E340">
        <v>0</v>
      </c>
      <c r="F340">
        <v>4.5</v>
      </c>
      <c r="G340">
        <v>6.1</v>
      </c>
      <c r="H340" s="1" t="s">
        <v>14</v>
      </c>
    </row>
    <row r="341" spans="1:8" x14ac:dyDescent="0.25">
      <c r="A341">
        <v>340</v>
      </c>
      <c r="B341">
        <f t="shared" si="4"/>
        <v>114</v>
      </c>
      <c r="C341">
        <v>86</v>
      </c>
      <c r="D341" s="1" t="s">
        <v>38</v>
      </c>
      <c r="E341">
        <v>559</v>
      </c>
      <c r="F341">
        <v>4.0999999999999996</v>
      </c>
      <c r="G341">
        <v>7.9</v>
      </c>
      <c r="H341" s="1" t="s">
        <v>21</v>
      </c>
    </row>
    <row r="342" spans="1:8" x14ac:dyDescent="0.25">
      <c r="A342">
        <v>341</v>
      </c>
      <c r="B342">
        <f t="shared" si="4"/>
        <v>114</v>
      </c>
      <c r="C342">
        <v>120</v>
      </c>
      <c r="D342" s="1" t="s">
        <v>39</v>
      </c>
      <c r="E342">
        <v>1183</v>
      </c>
      <c r="F342">
        <v>10.8</v>
      </c>
      <c r="G342">
        <v>5.4</v>
      </c>
      <c r="H342" s="1" t="s">
        <v>40</v>
      </c>
    </row>
    <row r="343" spans="1:8" x14ac:dyDescent="0.25">
      <c r="A343">
        <v>342</v>
      </c>
      <c r="B343">
        <f t="shared" si="4"/>
        <v>114</v>
      </c>
      <c r="C343">
        <v>127</v>
      </c>
      <c r="D343" s="1" t="s">
        <v>41</v>
      </c>
      <c r="E343">
        <v>0</v>
      </c>
      <c r="F343">
        <v>1.4</v>
      </c>
      <c r="G343">
        <v>8.6</v>
      </c>
      <c r="H343" s="1" t="s">
        <v>14</v>
      </c>
    </row>
    <row r="344" spans="1:8" x14ac:dyDescent="0.25">
      <c r="A344">
        <v>343</v>
      </c>
      <c r="B344">
        <f t="shared" si="4"/>
        <v>115</v>
      </c>
      <c r="C344">
        <v>30.5</v>
      </c>
      <c r="D344" s="1" t="s">
        <v>42</v>
      </c>
      <c r="E344">
        <v>722</v>
      </c>
      <c r="F344">
        <v>8.3000000000000007</v>
      </c>
      <c r="G344">
        <v>5.4</v>
      </c>
      <c r="H344" s="1" t="s">
        <v>21</v>
      </c>
    </row>
    <row r="345" spans="1:8" x14ac:dyDescent="0.25">
      <c r="A345">
        <v>344</v>
      </c>
      <c r="B345">
        <f t="shared" si="4"/>
        <v>115</v>
      </c>
      <c r="C345">
        <v>54.5</v>
      </c>
      <c r="D345" s="1" t="s">
        <v>43</v>
      </c>
      <c r="E345">
        <v>1163</v>
      </c>
      <c r="F345">
        <v>9.3000000000000007</v>
      </c>
      <c r="G345">
        <v>8.1</v>
      </c>
      <c r="H345" s="1" t="s">
        <v>40</v>
      </c>
    </row>
    <row r="346" spans="1:8" x14ac:dyDescent="0.25">
      <c r="A346">
        <v>345</v>
      </c>
      <c r="B346">
        <f t="shared" si="4"/>
        <v>115</v>
      </c>
      <c r="C346">
        <v>71.5</v>
      </c>
      <c r="D346" s="1" t="s">
        <v>44</v>
      </c>
      <c r="E346">
        <v>1193</v>
      </c>
      <c r="F346">
        <v>7.1</v>
      </c>
      <c r="G346">
        <v>8.4</v>
      </c>
      <c r="H346" s="1" t="s">
        <v>40</v>
      </c>
    </row>
    <row r="347" spans="1:8" x14ac:dyDescent="0.25">
      <c r="A347">
        <v>346</v>
      </c>
      <c r="B347">
        <f t="shared" si="4"/>
        <v>115</v>
      </c>
      <c r="C347">
        <v>103.5</v>
      </c>
      <c r="D347" s="1" t="s">
        <v>45</v>
      </c>
      <c r="E347">
        <v>884</v>
      </c>
      <c r="F347">
        <v>6.7</v>
      </c>
      <c r="G347">
        <v>6.1</v>
      </c>
      <c r="H347" s="1" t="s">
        <v>21</v>
      </c>
    </row>
    <row r="348" spans="1:8" x14ac:dyDescent="0.25">
      <c r="A348">
        <v>347</v>
      </c>
      <c r="B348">
        <f t="shared" si="4"/>
        <v>115</v>
      </c>
      <c r="C348">
        <v>125.5</v>
      </c>
      <c r="D348" s="1" t="s">
        <v>46</v>
      </c>
      <c r="E348">
        <v>0</v>
      </c>
      <c r="F348">
        <v>3.2</v>
      </c>
      <c r="G348">
        <v>6.2</v>
      </c>
      <c r="H348" s="1" t="s">
        <v>14</v>
      </c>
    </row>
    <row r="349" spans="1:8" x14ac:dyDescent="0.25">
      <c r="A349">
        <v>348</v>
      </c>
      <c r="B349">
        <f t="shared" si="4"/>
        <v>115</v>
      </c>
      <c r="C349">
        <v>143.5</v>
      </c>
      <c r="D349" s="1" t="s">
        <v>47</v>
      </c>
      <c r="E349">
        <v>914</v>
      </c>
      <c r="F349">
        <v>3.5</v>
      </c>
      <c r="G349">
        <v>9.5</v>
      </c>
      <c r="H349" s="1" t="s">
        <v>40</v>
      </c>
    </row>
    <row r="350" spans="1:8" x14ac:dyDescent="0.25">
      <c r="A350">
        <v>349</v>
      </c>
      <c r="B350">
        <f t="shared" si="4"/>
        <v>115</v>
      </c>
      <c r="C350">
        <v>161.5</v>
      </c>
      <c r="D350" s="1" t="s">
        <v>4</v>
      </c>
      <c r="E350">
        <v>1035</v>
      </c>
      <c r="F350">
        <v>5.9</v>
      </c>
      <c r="G350">
        <v>8.5</v>
      </c>
      <c r="H350" s="1" t="s">
        <v>40</v>
      </c>
    </row>
    <row r="351" spans="1:8" x14ac:dyDescent="0.25">
      <c r="A351">
        <v>350</v>
      </c>
      <c r="B351">
        <f t="shared" si="4"/>
        <v>116</v>
      </c>
      <c r="C351">
        <v>141</v>
      </c>
      <c r="D351" s="1" t="s">
        <v>48</v>
      </c>
      <c r="E351">
        <v>0</v>
      </c>
      <c r="F351">
        <v>7.6</v>
      </c>
      <c r="G351">
        <v>4.9000000000000004</v>
      </c>
      <c r="H351" s="1" t="s">
        <v>14</v>
      </c>
    </row>
    <row r="352" spans="1:8" x14ac:dyDescent="0.25">
      <c r="A352">
        <v>351</v>
      </c>
      <c r="B352">
        <f t="shared" si="4"/>
        <v>116</v>
      </c>
      <c r="C352">
        <v>148.5</v>
      </c>
      <c r="D352" s="1" t="s">
        <v>49</v>
      </c>
      <c r="E352">
        <v>0</v>
      </c>
      <c r="F352">
        <v>1.7</v>
      </c>
      <c r="G352">
        <v>6.5</v>
      </c>
      <c r="H352" s="1" t="s">
        <v>14</v>
      </c>
    </row>
    <row r="353" spans="1:8" x14ac:dyDescent="0.25">
      <c r="A353">
        <v>352</v>
      </c>
      <c r="B353">
        <f t="shared" si="4"/>
        <v>116</v>
      </c>
      <c r="C353">
        <v>152.5</v>
      </c>
      <c r="D353" s="1" t="s">
        <v>50</v>
      </c>
      <c r="E353">
        <v>0</v>
      </c>
      <c r="F353">
        <v>3.1</v>
      </c>
      <c r="G353">
        <v>5.2</v>
      </c>
      <c r="H353" s="1" t="s">
        <v>12</v>
      </c>
    </row>
    <row r="354" spans="1:8" x14ac:dyDescent="0.25">
      <c r="A354">
        <v>353</v>
      </c>
      <c r="B354">
        <f t="shared" si="4"/>
        <v>116</v>
      </c>
      <c r="C354">
        <v>168</v>
      </c>
      <c r="D354" s="1" t="s">
        <v>51</v>
      </c>
      <c r="E354">
        <v>0</v>
      </c>
      <c r="F354">
        <v>3</v>
      </c>
      <c r="G354">
        <v>6.6</v>
      </c>
      <c r="H354" s="1" t="s">
        <v>14</v>
      </c>
    </row>
    <row r="355" spans="1:8" x14ac:dyDescent="0.25">
      <c r="A355">
        <v>354</v>
      </c>
      <c r="B355">
        <f t="shared" si="4"/>
        <v>117</v>
      </c>
      <c r="C355">
        <v>58.5</v>
      </c>
      <c r="D355" s="1" t="s">
        <v>52</v>
      </c>
      <c r="E355">
        <v>0</v>
      </c>
      <c r="F355">
        <v>1.7</v>
      </c>
      <c r="G355">
        <v>5.0999999999999996</v>
      </c>
      <c r="H355" s="1" t="s">
        <v>12</v>
      </c>
    </row>
    <row r="356" spans="1:8" x14ac:dyDescent="0.25">
      <c r="A356">
        <v>355</v>
      </c>
      <c r="B356">
        <f t="shared" si="4"/>
        <v>117</v>
      </c>
      <c r="C356">
        <v>83</v>
      </c>
      <c r="D356" s="1" t="s">
        <v>53</v>
      </c>
      <c r="E356">
        <v>0</v>
      </c>
      <c r="F356">
        <v>3.8</v>
      </c>
      <c r="G356">
        <v>4.5</v>
      </c>
      <c r="H356" s="1" t="s">
        <v>14</v>
      </c>
    </row>
    <row r="357" spans="1:8" x14ac:dyDescent="0.25">
      <c r="A357">
        <v>356</v>
      </c>
      <c r="B357">
        <f t="shared" si="4"/>
        <v>117</v>
      </c>
      <c r="C357">
        <v>138</v>
      </c>
      <c r="D357" s="1" t="s">
        <v>54</v>
      </c>
      <c r="E357">
        <v>0</v>
      </c>
      <c r="F357">
        <v>15.3</v>
      </c>
      <c r="G357">
        <v>3.3</v>
      </c>
      <c r="H357" s="1" t="s">
        <v>14</v>
      </c>
    </row>
    <row r="358" spans="1:8" x14ac:dyDescent="0.25">
      <c r="A358">
        <v>357</v>
      </c>
      <c r="B358">
        <f t="shared" si="4"/>
        <v>117</v>
      </c>
      <c r="C358">
        <v>164</v>
      </c>
      <c r="D358" s="1" t="s">
        <v>55</v>
      </c>
      <c r="E358">
        <v>0</v>
      </c>
      <c r="F358">
        <v>9.8000000000000007</v>
      </c>
      <c r="G358">
        <v>2.9</v>
      </c>
      <c r="H358" s="1" t="s">
        <v>12</v>
      </c>
    </row>
    <row r="359" spans="1:8" x14ac:dyDescent="0.25">
      <c r="A359">
        <v>358</v>
      </c>
      <c r="B359">
        <f t="shared" si="4"/>
        <v>118</v>
      </c>
      <c r="C359">
        <v>24</v>
      </c>
      <c r="D359" s="1" t="s">
        <v>56</v>
      </c>
      <c r="E359">
        <v>0</v>
      </c>
      <c r="F359">
        <v>8</v>
      </c>
      <c r="G359">
        <v>4.0999999999999996</v>
      </c>
      <c r="H359" s="1" t="s">
        <v>14</v>
      </c>
    </row>
    <row r="360" spans="1:8" x14ac:dyDescent="0.25">
      <c r="A360">
        <v>359</v>
      </c>
      <c r="B360">
        <f t="shared" si="4"/>
        <v>118</v>
      </c>
      <c r="C360">
        <v>152</v>
      </c>
      <c r="D360" s="1" t="s">
        <v>57</v>
      </c>
      <c r="E360">
        <v>1154</v>
      </c>
      <c r="F360">
        <v>14.1</v>
      </c>
      <c r="G360">
        <v>6.1</v>
      </c>
      <c r="H360" s="1" t="s">
        <v>40</v>
      </c>
    </row>
    <row r="361" spans="1:8" x14ac:dyDescent="0.25">
      <c r="A361">
        <v>360</v>
      </c>
      <c r="B361">
        <f t="shared" si="4"/>
        <v>118</v>
      </c>
      <c r="C361">
        <v>197.5</v>
      </c>
      <c r="D361" s="1" t="s">
        <v>58</v>
      </c>
      <c r="E361">
        <v>1730</v>
      </c>
      <c r="F361">
        <v>18.2</v>
      </c>
      <c r="G361">
        <v>7.3</v>
      </c>
      <c r="H361" s="1" t="s">
        <v>59</v>
      </c>
    </row>
    <row r="362" spans="1:8" x14ac:dyDescent="0.25">
      <c r="A362">
        <v>361</v>
      </c>
      <c r="B362">
        <f t="shared" si="4"/>
        <v>119</v>
      </c>
      <c r="C362">
        <v>82</v>
      </c>
      <c r="D362" s="1" t="s">
        <v>60</v>
      </c>
      <c r="E362">
        <v>2058</v>
      </c>
      <c r="F362">
        <v>34</v>
      </c>
      <c r="G362">
        <v>3.9</v>
      </c>
      <c r="H362" s="1" t="s">
        <v>40</v>
      </c>
    </row>
    <row r="363" spans="1:8" x14ac:dyDescent="0.25">
      <c r="A363">
        <v>362</v>
      </c>
      <c r="B363">
        <f t="shared" si="4"/>
        <v>119</v>
      </c>
      <c r="C363">
        <v>132.5</v>
      </c>
      <c r="D363" s="1" t="s">
        <v>61</v>
      </c>
      <c r="E363">
        <v>2360</v>
      </c>
      <c r="F363">
        <v>19</v>
      </c>
      <c r="G363">
        <v>6</v>
      </c>
      <c r="H363" s="1" t="s">
        <v>59</v>
      </c>
    </row>
    <row r="364" spans="1:8" x14ac:dyDescent="0.25">
      <c r="A364">
        <v>363</v>
      </c>
      <c r="B364">
        <f t="shared" si="4"/>
        <v>119</v>
      </c>
      <c r="C364">
        <v>177</v>
      </c>
      <c r="D364" s="1" t="s">
        <v>62</v>
      </c>
      <c r="E364">
        <v>1855</v>
      </c>
      <c r="F364">
        <v>12.6</v>
      </c>
      <c r="G364">
        <v>6.9</v>
      </c>
      <c r="H364" s="1" t="s">
        <v>40</v>
      </c>
    </row>
    <row r="365" spans="1:8" x14ac:dyDescent="0.25">
      <c r="A365">
        <v>364</v>
      </c>
      <c r="B365">
        <f t="shared" si="4"/>
        <v>121</v>
      </c>
      <c r="C365">
        <v>25</v>
      </c>
      <c r="D365" s="1" t="s">
        <v>63</v>
      </c>
      <c r="E365">
        <v>0</v>
      </c>
      <c r="F365">
        <v>2.4</v>
      </c>
      <c r="G365">
        <v>4.9000000000000004</v>
      </c>
      <c r="H365" s="1" t="s">
        <v>12</v>
      </c>
    </row>
    <row r="366" spans="1:8" x14ac:dyDescent="0.25">
      <c r="A366">
        <v>365</v>
      </c>
      <c r="B366">
        <f t="shared" si="4"/>
        <v>121</v>
      </c>
      <c r="C366">
        <v>71.5</v>
      </c>
      <c r="D366" s="1" t="s">
        <v>64</v>
      </c>
      <c r="E366">
        <v>0</v>
      </c>
      <c r="F366">
        <v>2.5</v>
      </c>
      <c r="G366">
        <v>5.4</v>
      </c>
      <c r="H366" s="1" t="s">
        <v>12</v>
      </c>
    </row>
    <row r="367" spans="1:8" x14ac:dyDescent="0.25">
      <c r="A367">
        <v>366</v>
      </c>
      <c r="B367">
        <f t="shared" si="4"/>
        <v>121</v>
      </c>
      <c r="C367">
        <v>155</v>
      </c>
      <c r="D367" s="1" t="s">
        <v>65</v>
      </c>
      <c r="E367">
        <v>1069</v>
      </c>
      <c r="F367">
        <v>5.4</v>
      </c>
      <c r="G367">
        <v>6.9</v>
      </c>
      <c r="H367" s="1" t="s">
        <v>21</v>
      </c>
    </row>
    <row r="368" spans="1:8" x14ac:dyDescent="0.25">
      <c r="A368">
        <v>367</v>
      </c>
      <c r="B368">
        <f t="shared" si="4"/>
        <v>121</v>
      </c>
      <c r="C368">
        <v>176.5</v>
      </c>
      <c r="D368" s="1" t="s">
        <v>66</v>
      </c>
      <c r="E368">
        <v>0</v>
      </c>
      <c r="F368">
        <v>6</v>
      </c>
      <c r="G368">
        <v>5.2</v>
      </c>
      <c r="H368" s="1" t="s">
        <v>14</v>
      </c>
    </row>
    <row r="369" spans="1:8" x14ac:dyDescent="0.25">
      <c r="A369">
        <v>368</v>
      </c>
      <c r="B369">
        <f t="shared" si="4"/>
        <v>121</v>
      </c>
      <c r="C369">
        <v>216</v>
      </c>
      <c r="D369" s="1" t="s">
        <v>67</v>
      </c>
      <c r="E369">
        <v>1755</v>
      </c>
      <c r="F369">
        <v>11.7</v>
      </c>
      <c r="G369">
        <v>7.7</v>
      </c>
      <c r="H369" s="1" t="s">
        <v>59</v>
      </c>
    </row>
    <row r="370" spans="1:8" x14ac:dyDescent="0.25">
      <c r="A370">
        <v>369</v>
      </c>
      <c r="B370">
        <f t="shared" si="4"/>
        <v>122</v>
      </c>
      <c r="C370">
        <v>57.5</v>
      </c>
      <c r="D370" s="1" t="s">
        <v>68</v>
      </c>
      <c r="E370">
        <v>1292</v>
      </c>
      <c r="F370">
        <v>8.3000000000000007</v>
      </c>
      <c r="G370">
        <v>7.1</v>
      </c>
      <c r="H370" s="1" t="s">
        <v>40</v>
      </c>
    </row>
    <row r="371" spans="1:8" x14ac:dyDescent="0.25">
      <c r="A371">
        <v>370</v>
      </c>
      <c r="B371">
        <f t="shared" si="4"/>
        <v>122</v>
      </c>
      <c r="C371">
        <v>82</v>
      </c>
      <c r="D371" s="1" t="s">
        <v>69</v>
      </c>
      <c r="E371">
        <v>1569</v>
      </c>
      <c r="F371">
        <v>13.2</v>
      </c>
      <c r="G371">
        <v>7</v>
      </c>
      <c r="H371" s="1" t="s">
        <v>40</v>
      </c>
    </row>
    <row r="372" spans="1:8" x14ac:dyDescent="0.25">
      <c r="A372">
        <v>371</v>
      </c>
      <c r="B372">
        <f t="shared" si="4"/>
        <v>122</v>
      </c>
      <c r="C372">
        <v>102.5</v>
      </c>
      <c r="D372" s="1" t="s">
        <v>70</v>
      </c>
      <c r="E372">
        <v>1580</v>
      </c>
      <c r="F372">
        <v>7.4</v>
      </c>
      <c r="G372">
        <v>8.3000000000000007</v>
      </c>
      <c r="H372" s="1" t="s">
        <v>40</v>
      </c>
    </row>
    <row r="373" spans="1:8" x14ac:dyDescent="0.25">
      <c r="A373">
        <v>372</v>
      </c>
      <c r="B373">
        <f t="shared" si="4"/>
        <v>122</v>
      </c>
      <c r="C373">
        <v>124.5</v>
      </c>
      <c r="D373" s="1" t="s">
        <v>71</v>
      </c>
      <c r="E373">
        <v>1680</v>
      </c>
      <c r="F373">
        <v>10.199999999999999</v>
      </c>
      <c r="G373">
        <v>8.3000000000000007</v>
      </c>
      <c r="H373" s="1" t="s">
        <v>59</v>
      </c>
    </row>
    <row r="374" spans="1:8" x14ac:dyDescent="0.25">
      <c r="A374">
        <v>373</v>
      </c>
      <c r="B374">
        <f t="shared" si="4"/>
        <v>123</v>
      </c>
      <c r="C374">
        <v>28</v>
      </c>
      <c r="D374" s="1" t="s">
        <v>72</v>
      </c>
      <c r="E374">
        <v>0</v>
      </c>
      <c r="F374">
        <v>2.6</v>
      </c>
      <c r="G374">
        <v>6.7</v>
      </c>
      <c r="H374" s="1" t="s">
        <v>14</v>
      </c>
    </row>
    <row r="375" spans="1:8" x14ac:dyDescent="0.25">
      <c r="A375">
        <v>374</v>
      </c>
      <c r="B375">
        <f t="shared" si="4"/>
        <v>123</v>
      </c>
      <c r="C375">
        <v>56</v>
      </c>
      <c r="D375" s="1" t="s">
        <v>73</v>
      </c>
      <c r="E375">
        <v>0</v>
      </c>
      <c r="F375">
        <v>2</v>
      </c>
      <c r="G375">
        <v>7</v>
      </c>
      <c r="H375" s="1" t="s">
        <v>14</v>
      </c>
    </row>
    <row r="376" spans="1:8" x14ac:dyDescent="0.25">
      <c r="A376">
        <v>375</v>
      </c>
      <c r="B376">
        <f t="shared" si="4"/>
        <v>123</v>
      </c>
      <c r="C376">
        <v>95.5</v>
      </c>
      <c r="D376" s="1" t="s">
        <v>74</v>
      </c>
      <c r="E376">
        <v>2115</v>
      </c>
      <c r="F376">
        <v>17.100000000000001</v>
      </c>
      <c r="G376">
        <v>7.3</v>
      </c>
      <c r="H376" s="1" t="s">
        <v>59</v>
      </c>
    </row>
    <row r="377" spans="1:8" x14ac:dyDescent="0.25">
      <c r="A377">
        <v>376</v>
      </c>
      <c r="B377">
        <f t="shared" si="4"/>
        <v>123</v>
      </c>
      <c r="C377">
        <v>145.5</v>
      </c>
      <c r="D377" s="1" t="s">
        <v>75</v>
      </c>
      <c r="E377">
        <v>1520</v>
      </c>
      <c r="F377">
        <v>13.6</v>
      </c>
      <c r="G377">
        <v>7.8</v>
      </c>
      <c r="H377" s="1" t="s">
        <v>59</v>
      </c>
    </row>
    <row r="378" spans="1:8" x14ac:dyDescent="0.25">
      <c r="A378">
        <v>377</v>
      </c>
      <c r="B378">
        <f t="shared" si="4"/>
        <v>124</v>
      </c>
      <c r="C378">
        <v>195.5</v>
      </c>
      <c r="D378" s="1" t="s">
        <v>76</v>
      </c>
      <c r="E378">
        <v>0</v>
      </c>
      <c r="F378">
        <v>1.3</v>
      </c>
      <c r="G378">
        <v>7.6</v>
      </c>
      <c r="H378" s="1" t="s">
        <v>12</v>
      </c>
    </row>
    <row r="379" spans="1:8" x14ac:dyDescent="0.25">
      <c r="A379">
        <v>378</v>
      </c>
      <c r="B379">
        <f t="shared" si="4"/>
        <v>126</v>
      </c>
      <c r="C379">
        <v>31</v>
      </c>
      <c r="D379" s="1" t="s">
        <v>77</v>
      </c>
      <c r="E379">
        <v>0</v>
      </c>
      <c r="F379">
        <v>0</v>
      </c>
      <c r="G379">
        <v>0</v>
      </c>
      <c r="H379" s="1" t="s">
        <v>12</v>
      </c>
    </row>
    <row r="380" spans="1:8" x14ac:dyDescent="0.25">
      <c r="A380">
        <v>379</v>
      </c>
      <c r="B380">
        <f t="shared" si="4"/>
        <v>127</v>
      </c>
      <c r="C380">
        <v>68</v>
      </c>
      <c r="D380" s="1" t="s">
        <v>11</v>
      </c>
      <c r="E380">
        <v>0</v>
      </c>
      <c r="F380">
        <v>1.6</v>
      </c>
      <c r="G380">
        <v>7.1</v>
      </c>
      <c r="H380" s="1" t="s">
        <v>12</v>
      </c>
    </row>
    <row r="381" spans="1:8" x14ac:dyDescent="0.25">
      <c r="A381">
        <v>380</v>
      </c>
      <c r="B381">
        <f t="shared" si="4"/>
        <v>127</v>
      </c>
      <c r="C381">
        <v>103.5</v>
      </c>
      <c r="D381" s="1" t="s">
        <v>13</v>
      </c>
      <c r="E381">
        <v>0</v>
      </c>
      <c r="F381">
        <v>4.5</v>
      </c>
      <c r="G381">
        <v>6.8</v>
      </c>
      <c r="H381" s="1" t="s">
        <v>14</v>
      </c>
    </row>
    <row r="382" spans="1:8" x14ac:dyDescent="0.25">
      <c r="A382">
        <v>381</v>
      </c>
      <c r="B382">
        <f t="shared" si="4"/>
        <v>127</v>
      </c>
      <c r="C382">
        <v>129.5</v>
      </c>
      <c r="D382" s="1" t="s">
        <v>15</v>
      </c>
      <c r="E382">
        <v>0</v>
      </c>
      <c r="F382">
        <v>3</v>
      </c>
      <c r="G382">
        <v>6.6</v>
      </c>
      <c r="H382" s="1" t="s">
        <v>14</v>
      </c>
    </row>
    <row r="383" spans="1:8" x14ac:dyDescent="0.25">
      <c r="A383">
        <v>382</v>
      </c>
      <c r="B383">
        <f t="shared" si="4"/>
        <v>128</v>
      </c>
      <c r="C383">
        <v>47</v>
      </c>
      <c r="D383" s="1" t="s">
        <v>16</v>
      </c>
      <c r="E383">
        <v>0</v>
      </c>
      <c r="F383">
        <v>1.8</v>
      </c>
      <c r="G383">
        <v>6.1</v>
      </c>
      <c r="H383" s="1" t="s">
        <v>12</v>
      </c>
    </row>
    <row r="384" spans="1:8" x14ac:dyDescent="0.25">
      <c r="A384">
        <v>383</v>
      </c>
      <c r="B384">
        <f t="shared" si="4"/>
        <v>128</v>
      </c>
      <c r="C384">
        <v>85</v>
      </c>
      <c r="D384" s="1" t="s">
        <v>17</v>
      </c>
      <c r="E384">
        <v>0</v>
      </c>
      <c r="F384">
        <v>3.1</v>
      </c>
      <c r="G384">
        <v>6.4</v>
      </c>
      <c r="H384" s="1" t="s">
        <v>14</v>
      </c>
    </row>
    <row r="385" spans="1:8" x14ac:dyDescent="0.25">
      <c r="A385">
        <v>384</v>
      </c>
      <c r="B385">
        <f t="shared" si="4"/>
        <v>128</v>
      </c>
      <c r="C385">
        <v>112.5</v>
      </c>
      <c r="D385" s="1" t="s">
        <v>18</v>
      </c>
      <c r="E385">
        <v>0</v>
      </c>
      <c r="F385">
        <v>1.3</v>
      </c>
      <c r="G385">
        <v>8.6</v>
      </c>
      <c r="H385" s="1" t="s">
        <v>14</v>
      </c>
    </row>
    <row r="386" spans="1:8" x14ac:dyDescent="0.25">
      <c r="A386">
        <v>385</v>
      </c>
      <c r="B386">
        <f t="shared" ref="B386:B449" si="5">B323+21</f>
        <v>128</v>
      </c>
      <c r="C386">
        <v>119.5</v>
      </c>
      <c r="D386" s="1" t="s">
        <v>19</v>
      </c>
      <c r="E386">
        <v>0</v>
      </c>
      <c r="F386">
        <v>1.6</v>
      </c>
      <c r="G386">
        <v>6.7</v>
      </c>
      <c r="H386" s="1" t="s">
        <v>14</v>
      </c>
    </row>
    <row r="387" spans="1:8" x14ac:dyDescent="0.25">
      <c r="A387">
        <v>386</v>
      </c>
      <c r="B387">
        <f t="shared" si="5"/>
        <v>128</v>
      </c>
      <c r="C387">
        <v>143.5</v>
      </c>
      <c r="D387" s="1" t="s">
        <v>20</v>
      </c>
      <c r="E387">
        <v>0</v>
      </c>
      <c r="F387">
        <v>4.7</v>
      </c>
      <c r="G387">
        <v>7</v>
      </c>
      <c r="H387" s="1" t="s">
        <v>21</v>
      </c>
    </row>
    <row r="388" spans="1:8" x14ac:dyDescent="0.25">
      <c r="A388">
        <v>387</v>
      </c>
      <c r="B388">
        <f t="shared" si="5"/>
        <v>128</v>
      </c>
      <c r="C388">
        <v>167</v>
      </c>
      <c r="D388" s="1" t="s">
        <v>22</v>
      </c>
      <c r="E388">
        <v>0</v>
      </c>
      <c r="F388">
        <v>2.5</v>
      </c>
      <c r="G388">
        <v>6.1</v>
      </c>
      <c r="H388" s="1" t="s">
        <v>14</v>
      </c>
    </row>
    <row r="389" spans="1:8" x14ac:dyDescent="0.25">
      <c r="A389">
        <v>388</v>
      </c>
      <c r="B389">
        <f t="shared" si="5"/>
        <v>128</v>
      </c>
      <c r="C389">
        <v>175</v>
      </c>
      <c r="D389" s="1" t="s">
        <v>23</v>
      </c>
      <c r="E389">
        <v>0</v>
      </c>
      <c r="F389">
        <v>1</v>
      </c>
      <c r="G389">
        <v>7.4</v>
      </c>
      <c r="H389" s="1" t="s">
        <v>12</v>
      </c>
    </row>
    <row r="390" spans="1:8" x14ac:dyDescent="0.25">
      <c r="A390">
        <v>389</v>
      </c>
      <c r="B390">
        <f t="shared" si="5"/>
        <v>128</v>
      </c>
      <c r="C390">
        <v>182</v>
      </c>
      <c r="D390" s="1" t="s">
        <v>24</v>
      </c>
      <c r="E390">
        <v>0</v>
      </c>
      <c r="F390">
        <v>1.5</v>
      </c>
      <c r="G390">
        <v>9.1</v>
      </c>
      <c r="H390" s="1" t="s">
        <v>14</v>
      </c>
    </row>
    <row r="391" spans="1:8" x14ac:dyDescent="0.25">
      <c r="A391">
        <v>390</v>
      </c>
      <c r="B391">
        <f t="shared" si="5"/>
        <v>128</v>
      </c>
      <c r="C391">
        <v>196</v>
      </c>
      <c r="D391" s="1" t="s">
        <v>25</v>
      </c>
      <c r="E391">
        <v>0</v>
      </c>
      <c r="F391">
        <v>0.8</v>
      </c>
      <c r="G391">
        <v>10.8</v>
      </c>
      <c r="H391" s="1" t="s">
        <v>12</v>
      </c>
    </row>
    <row r="392" spans="1:8" x14ac:dyDescent="0.25">
      <c r="A392">
        <v>391</v>
      </c>
      <c r="B392">
        <f t="shared" si="5"/>
        <v>130</v>
      </c>
      <c r="C392">
        <v>34</v>
      </c>
      <c r="D392" s="1" t="s">
        <v>26</v>
      </c>
      <c r="E392">
        <v>0</v>
      </c>
      <c r="F392">
        <v>1</v>
      </c>
      <c r="G392">
        <v>6.5</v>
      </c>
      <c r="H392" s="1" t="s">
        <v>12</v>
      </c>
    </row>
    <row r="393" spans="1:8" x14ac:dyDescent="0.25">
      <c r="A393">
        <v>392</v>
      </c>
      <c r="B393">
        <f t="shared" si="5"/>
        <v>130</v>
      </c>
      <c r="C393">
        <v>117.5</v>
      </c>
      <c r="D393" s="1" t="s">
        <v>27</v>
      </c>
      <c r="E393">
        <v>0</v>
      </c>
      <c r="F393">
        <v>1.3</v>
      </c>
      <c r="G393">
        <v>5.7</v>
      </c>
      <c r="H393" s="1" t="s">
        <v>12</v>
      </c>
    </row>
    <row r="394" spans="1:8" x14ac:dyDescent="0.25">
      <c r="A394">
        <v>393</v>
      </c>
      <c r="B394">
        <f t="shared" si="5"/>
        <v>132</v>
      </c>
      <c r="C394">
        <v>107.5</v>
      </c>
      <c r="D394" s="1" t="s">
        <v>28</v>
      </c>
      <c r="E394">
        <v>0</v>
      </c>
      <c r="F394">
        <v>0.9</v>
      </c>
      <c r="G394">
        <v>6.2</v>
      </c>
      <c r="H394" s="1" t="s">
        <v>12</v>
      </c>
    </row>
    <row r="395" spans="1:8" x14ac:dyDescent="0.25">
      <c r="A395">
        <v>394</v>
      </c>
      <c r="B395">
        <f t="shared" si="5"/>
        <v>132</v>
      </c>
      <c r="C395">
        <v>157</v>
      </c>
      <c r="D395" s="1" t="s">
        <v>29</v>
      </c>
      <c r="E395">
        <v>0</v>
      </c>
      <c r="F395">
        <v>1.5</v>
      </c>
      <c r="G395">
        <v>6.2</v>
      </c>
      <c r="H395" s="1" t="s">
        <v>12</v>
      </c>
    </row>
    <row r="396" spans="1:8" x14ac:dyDescent="0.25">
      <c r="A396">
        <v>395</v>
      </c>
      <c r="B396">
        <f t="shared" si="5"/>
        <v>133</v>
      </c>
      <c r="C396">
        <v>217.5</v>
      </c>
      <c r="D396" s="1" t="s">
        <v>30</v>
      </c>
      <c r="E396">
        <v>0</v>
      </c>
      <c r="F396">
        <v>3.2</v>
      </c>
      <c r="G396">
        <v>5</v>
      </c>
      <c r="H396" s="1" t="s">
        <v>12</v>
      </c>
    </row>
    <row r="397" spans="1:8" x14ac:dyDescent="0.25">
      <c r="A397">
        <v>396</v>
      </c>
      <c r="B397">
        <f t="shared" si="5"/>
        <v>133</v>
      </c>
      <c r="C397">
        <v>229</v>
      </c>
      <c r="D397" s="1" t="s">
        <v>31</v>
      </c>
      <c r="E397">
        <v>0</v>
      </c>
      <c r="F397">
        <v>1.3</v>
      </c>
      <c r="G397">
        <v>7.9</v>
      </c>
      <c r="H397" s="1" t="s">
        <v>12</v>
      </c>
    </row>
    <row r="398" spans="1:8" x14ac:dyDescent="0.25">
      <c r="A398">
        <v>397</v>
      </c>
      <c r="B398">
        <f t="shared" si="5"/>
        <v>134</v>
      </c>
      <c r="C398">
        <v>142</v>
      </c>
      <c r="D398" s="1" t="s">
        <v>32</v>
      </c>
      <c r="E398">
        <v>891</v>
      </c>
      <c r="F398">
        <v>7.6</v>
      </c>
      <c r="G398">
        <v>6</v>
      </c>
      <c r="H398" s="1" t="s">
        <v>21</v>
      </c>
    </row>
    <row r="399" spans="1:8" x14ac:dyDescent="0.25">
      <c r="A399">
        <v>398</v>
      </c>
      <c r="B399">
        <f t="shared" si="5"/>
        <v>134</v>
      </c>
      <c r="C399">
        <v>150</v>
      </c>
      <c r="D399" s="1" t="s">
        <v>33</v>
      </c>
      <c r="E399">
        <v>901</v>
      </c>
      <c r="F399">
        <v>3</v>
      </c>
      <c r="G399">
        <v>7.5</v>
      </c>
      <c r="H399" s="1" t="s">
        <v>21</v>
      </c>
    </row>
    <row r="400" spans="1:8" x14ac:dyDescent="0.25">
      <c r="A400">
        <v>399</v>
      </c>
      <c r="B400">
        <f t="shared" si="5"/>
        <v>134</v>
      </c>
      <c r="C400">
        <v>161</v>
      </c>
      <c r="D400" s="1" t="s">
        <v>34</v>
      </c>
      <c r="E400">
        <v>0</v>
      </c>
      <c r="F400">
        <v>1.8</v>
      </c>
      <c r="G400">
        <v>10.3</v>
      </c>
      <c r="H400" s="1" t="s">
        <v>14</v>
      </c>
    </row>
    <row r="401" spans="1:8" x14ac:dyDescent="0.25">
      <c r="A401">
        <v>400</v>
      </c>
      <c r="B401">
        <f t="shared" si="5"/>
        <v>135</v>
      </c>
      <c r="C401">
        <v>11.5</v>
      </c>
      <c r="D401" s="1" t="s">
        <v>35</v>
      </c>
      <c r="E401">
        <v>1140</v>
      </c>
      <c r="F401">
        <v>8.6</v>
      </c>
      <c r="G401">
        <v>4.5</v>
      </c>
      <c r="H401" s="1" t="s">
        <v>21</v>
      </c>
    </row>
    <row r="402" spans="1:8" x14ac:dyDescent="0.25">
      <c r="A402">
        <v>401</v>
      </c>
      <c r="B402">
        <f t="shared" si="5"/>
        <v>135</v>
      </c>
      <c r="C402">
        <v>41</v>
      </c>
      <c r="D402" s="1" t="s">
        <v>36</v>
      </c>
      <c r="E402">
        <v>0</v>
      </c>
      <c r="F402">
        <v>7.7</v>
      </c>
      <c r="G402">
        <v>4.0999999999999996</v>
      </c>
      <c r="H402" s="1" t="s">
        <v>14</v>
      </c>
    </row>
    <row r="403" spans="1:8" x14ac:dyDescent="0.25">
      <c r="A403">
        <v>402</v>
      </c>
      <c r="B403">
        <f t="shared" si="5"/>
        <v>135</v>
      </c>
      <c r="C403">
        <v>70</v>
      </c>
      <c r="D403" s="1" t="s">
        <v>37</v>
      </c>
      <c r="E403">
        <v>0</v>
      </c>
      <c r="F403">
        <v>4.5</v>
      </c>
      <c r="G403">
        <v>6.1</v>
      </c>
      <c r="H403" s="1" t="s">
        <v>14</v>
      </c>
    </row>
    <row r="404" spans="1:8" x14ac:dyDescent="0.25">
      <c r="A404">
        <v>403</v>
      </c>
      <c r="B404">
        <f t="shared" si="5"/>
        <v>135</v>
      </c>
      <c r="C404">
        <v>86</v>
      </c>
      <c r="D404" s="1" t="s">
        <v>38</v>
      </c>
      <c r="E404">
        <v>559</v>
      </c>
      <c r="F404">
        <v>4.0999999999999996</v>
      </c>
      <c r="G404">
        <v>7.9</v>
      </c>
      <c r="H404" s="1" t="s">
        <v>21</v>
      </c>
    </row>
    <row r="405" spans="1:8" x14ac:dyDescent="0.25">
      <c r="A405">
        <v>404</v>
      </c>
      <c r="B405">
        <f t="shared" si="5"/>
        <v>135</v>
      </c>
      <c r="C405">
        <v>120</v>
      </c>
      <c r="D405" s="1" t="s">
        <v>39</v>
      </c>
      <c r="E405">
        <v>1183</v>
      </c>
      <c r="F405">
        <v>10.8</v>
      </c>
      <c r="G405">
        <v>5.4</v>
      </c>
      <c r="H405" s="1" t="s">
        <v>40</v>
      </c>
    </row>
    <row r="406" spans="1:8" x14ac:dyDescent="0.25">
      <c r="A406">
        <v>405</v>
      </c>
      <c r="B406">
        <f t="shared" si="5"/>
        <v>135</v>
      </c>
      <c r="C406">
        <v>127</v>
      </c>
      <c r="D406" s="1" t="s">
        <v>41</v>
      </c>
      <c r="E406">
        <v>0</v>
      </c>
      <c r="F406">
        <v>1.4</v>
      </c>
      <c r="G406">
        <v>8.6</v>
      </c>
      <c r="H406" s="1" t="s">
        <v>14</v>
      </c>
    </row>
    <row r="407" spans="1:8" x14ac:dyDescent="0.25">
      <c r="A407">
        <v>406</v>
      </c>
      <c r="B407">
        <f t="shared" si="5"/>
        <v>136</v>
      </c>
      <c r="C407">
        <v>30.5</v>
      </c>
      <c r="D407" s="1" t="s">
        <v>42</v>
      </c>
      <c r="E407">
        <v>722</v>
      </c>
      <c r="F407">
        <v>8.3000000000000007</v>
      </c>
      <c r="G407">
        <v>5.4</v>
      </c>
      <c r="H407" s="1" t="s">
        <v>21</v>
      </c>
    </row>
    <row r="408" spans="1:8" x14ac:dyDescent="0.25">
      <c r="A408">
        <v>407</v>
      </c>
      <c r="B408">
        <f t="shared" si="5"/>
        <v>136</v>
      </c>
      <c r="C408">
        <v>54.5</v>
      </c>
      <c r="D408" s="1" t="s">
        <v>43</v>
      </c>
      <c r="E408">
        <v>1163</v>
      </c>
      <c r="F408">
        <v>9.3000000000000007</v>
      </c>
      <c r="G408">
        <v>8.1</v>
      </c>
      <c r="H408" s="1" t="s">
        <v>40</v>
      </c>
    </row>
    <row r="409" spans="1:8" x14ac:dyDescent="0.25">
      <c r="A409">
        <v>408</v>
      </c>
      <c r="B409">
        <f t="shared" si="5"/>
        <v>136</v>
      </c>
      <c r="C409">
        <v>71.5</v>
      </c>
      <c r="D409" s="1" t="s">
        <v>44</v>
      </c>
      <c r="E409">
        <v>1193</v>
      </c>
      <c r="F409">
        <v>7.1</v>
      </c>
      <c r="G409">
        <v>8.4</v>
      </c>
      <c r="H409" s="1" t="s">
        <v>40</v>
      </c>
    </row>
    <row r="410" spans="1:8" x14ac:dyDescent="0.25">
      <c r="A410">
        <v>409</v>
      </c>
      <c r="B410">
        <f t="shared" si="5"/>
        <v>136</v>
      </c>
      <c r="C410">
        <v>103.5</v>
      </c>
      <c r="D410" s="1" t="s">
        <v>45</v>
      </c>
      <c r="E410">
        <v>884</v>
      </c>
      <c r="F410">
        <v>6.7</v>
      </c>
      <c r="G410">
        <v>6.1</v>
      </c>
      <c r="H410" s="1" t="s">
        <v>21</v>
      </c>
    </row>
    <row r="411" spans="1:8" x14ac:dyDescent="0.25">
      <c r="A411">
        <v>410</v>
      </c>
      <c r="B411">
        <f t="shared" si="5"/>
        <v>136</v>
      </c>
      <c r="C411">
        <v>125.5</v>
      </c>
      <c r="D411" s="1" t="s">
        <v>46</v>
      </c>
      <c r="E411">
        <v>0</v>
      </c>
      <c r="F411">
        <v>3.2</v>
      </c>
      <c r="G411">
        <v>6.2</v>
      </c>
      <c r="H411" s="1" t="s">
        <v>14</v>
      </c>
    </row>
    <row r="412" spans="1:8" x14ac:dyDescent="0.25">
      <c r="A412">
        <v>411</v>
      </c>
      <c r="B412">
        <f t="shared" si="5"/>
        <v>136</v>
      </c>
      <c r="C412">
        <v>143.5</v>
      </c>
      <c r="D412" s="1" t="s">
        <v>47</v>
      </c>
      <c r="E412">
        <v>914</v>
      </c>
      <c r="F412">
        <v>3.5</v>
      </c>
      <c r="G412">
        <v>9.5</v>
      </c>
      <c r="H412" s="1" t="s">
        <v>40</v>
      </c>
    </row>
    <row r="413" spans="1:8" x14ac:dyDescent="0.25">
      <c r="A413">
        <v>412</v>
      </c>
      <c r="B413">
        <f t="shared" si="5"/>
        <v>136</v>
      </c>
      <c r="C413">
        <v>161.5</v>
      </c>
      <c r="D413" s="1" t="s">
        <v>4</v>
      </c>
      <c r="E413">
        <v>1035</v>
      </c>
      <c r="F413">
        <v>5.9</v>
      </c>
      <c r="G413">
        <v>8.5</v>
      </c>
      <c r="H413" s="1" t="s">
        <v>40</v>
      </c>
    </row>
    <row r="414" spans="1:8" x14ac:dyDescent="0.25">
      <c r="A414">
        <v>413</v>
      </c>
      <c r="B414">
        <f t="shared" si="5"/>
        <v>137</v>
      </c>
      <c r="C414">
        <v>141</v>
      </c>
      <c r="D414" s="1" t="s">
        <v>48</v>
      </c>
      <c r="E414">
        <v>0</v>
      </c>
      <c r="F414">
        <v>7.6</v>
      </c>
      <c r="G414">
        <v>4.9000000000000004</v>
      </c>
      <c r="H414" s="1" t="s">
        <v>14</v>
      </c>
    </row>
    <row r="415" spans="1:8" x14ac:dyDescent="0.25">
      <c r="A415">
        <v>414</v>
      </c>
      <c r="B415">
        <f t="shared" si="5"/>
        <v>137</v>
      </c>
      <c r="C415">
        <v>148.5</v>
      </c>
      <c r="D415" s="1" t="s">
        <v>49</v>
      </c>
      <c r="E415">
        <v>0</v>
      </c>
      <c r="F415">
        <v>1.7</v>
      </c>
      <c r="G415">
        <v>6.5</v>
      </c>
      <c r="H415" s="1" t="s">
        <v>14</v>
      </c>
    </row>
    <row r="416" spans="1:8" x14ac:dyDescent="0.25">
      <c r="A416">
        <v>415</v>
      </c>
      <c r="B416">
        <f t="shared" si="5"/>
        <v>137</v>
      </c>
      <c r="C416">
        <v>152.5</v>
      </c>
      <c r="D416" s="1" t="s">
        <v>50</v>
      </c>
      <c r="E416">
        <v>0</v>
      </c>
      <c r="F416">
        <v>3.1</v>
      </c>
      <c r="G416">
        <v>5.2</v>
      </c>
      <c r="H416" s="1" t="s">
        <v>12</v>
      </c>
    </row>
    <row r="417" spans="1:8" x14ac:dyDescent="0.25">
      <c r="A417">
        <v>416</v>
      </c>
      <c r="B417">
        <f t="shared" si="5"/>
        <v>137</v>
      </c>
      <c r="C417">
        <v>168</v>
      </c>
      <c r="D417" s="1" t="s">
        <v>51</v>
      </c>
      <c r="E417">
        <v>0</v>
      </c>
      <c r="F417">
        <v>3</v>
      </c>
      <c r="G417">
        <v>6.6</v>
      </c>
      <c r="H417" s="1" t="s">
        <v>14</v>
      </c>
    </row>
    <row r="418" spans="1:8" x14ac:dyDescent="0.25">
      <c r="A418">
        <v>417</v>
      </c>
      <c r="B418">
        <f t="shared" si="5"/>
        <v>138</v>
      </c>
      <c r="C418">
        <v>58.5</v>
      </c>
      <c r="D418" s="1" t="s">
        <v>52</v>
      </c>
      <c r="E418">
        <v>0</v>
      </c>
      <c r="F418">
        <v>1.7</v>
      </c>
      <c r="G418">
        <v>5.0999999999999996</v>
      </c>
      <c r="H418" s="1" t="s">
        <v>12</v>
      </c>
    </row>
    <row r="419" spans="1:8" x14ac:dyDescent="0.25">
      <c r="A419">
        <v>418</v>
      </c>
      <c r="B419">
        <f t="shared" si="5"/>
        <v>138</v>
      </c>
      <c r="C419">
        <v>83</v>
      </c>
      <c r="D419" s="1" t="s">
        <v>53</v>
      </c>
      <c r="E419">
        <v>0</v>
      </c>
      <c r="F419">
        <v>3.8</v>
      </c>
      <c r="G419">
        <v>4.5</v>
      </c>
      <c r="H419" s="1" t="s">
        <v>14</v>
      </c>
    </row>
    <row r="420" spans="1:8" x14ac:dyDescent="0.25">
      <c r="A420">
        <v>419</v>
      </c>
      <c r="B420">
        <f t="shared" si="5"/>
        <v>138</v>
      </c>
      <c r="C420">
        <v>138</v>
      </c>
      <c r="D420" s="1" t="s">
        <v>54</v>
      </c>
      <c r="E420">
        <v>0</v>
      </c>
      <c r="F420">
        <v>15.3</v>
      </c>
      <c r="G420">
        <v>3.3</v>
      </c>
      <c r="H420" s="1" t="s">
        <v>14</v>
      </c>
    </row>
    <row r="421" spans="1:8" x14ac:dyDescent="0.25">
      <c r="A421">
        <v>420</v>
      </c>
      <c r="B421">
        <f t="shared" si="5"/>
        <v>138</v>
      </c>
      <c r="C421">
        <v>164</v>
      </c>
      <c r="D421" s="1" t="s">
        <v>55</v>
      </c>
      <c r="E421">
        <v>0</v>
      </c>
      <c r="F421">
        <v>9.8000000000000007</v>
      </c>
      <c r="G421">
        <v>2.9</v>
      </c>
      <c r="H421" s="1" t="s">
        <v>12</v>
      </c>
    </row>
    <row r="422" spans="1:8" x14ac:dyDescent="0.25">
      <c r="A422">
        <v>421</v>
      </c>
      <c r="B422">
        <f t="shared" si="5"/>
        <v>139</v>
      </c>
      <c r="C422">
        <v>24</v>
      </c>
      <c r="D422" s="1" t="s">
        <v>56</v>
      </c>
      <c r="E422">
        <v>0</v>
      </c>
      <c r="F422">
        <v>8</v>
      </c>
      <c r="G422">
        <v>4.0999999999999996</v>
      </c>
      <c r="H422" s="1" t="s">
        <v>14</v>
      </c>
    </row>
    <row r="423" spans="1:8" x14ac:dyDescent="0.25">
      <c r="A423">
        <v>422</v>
      </c>
      <c r="B423">
        <f t="shared" si="5"/>
        <v>139</v>
      </c>
      <c r="C423">
        <v>152</v>
      </c>
      <c r="D423" s="1" t="s">
        <v>57</v>
      </c>
      <c r="E423">
        <v>1154</v>
      </c>
      <c r="F423">
        <v>14.1</v>
      </c>
      <c r="G423">
        <v>6.1</v>
      </c>
      <c r="H423" s="1" t="s">
        <v>40</v>
      </c>
    </row>
    <row r="424" spans="1:8" x14ac:dyDescent="0.25">
      <c r="A424">
        <v>423</v>
      </c>
      <c r="B424">
        <f t="shared" si="5"/>
        <v>139</v>
      </c>
      <c r="C424">
        <v>197.5</v>
      </c>
      <c r="D424" s="1" t="s">
        <v>58</v>
      </c>
      <c r="E424">
        <v>1730</v>
      </c>
      <c r="F424">
        <v>18.2</v>
      </c>
      <c r="G424">
        <v>7.3</v>
      </c>
      <c r="H424" s="1" t="s">
        <v>59</v>
      </c>
    </row>
    <row r="425" spans="1:8" x14ac:dyDescent="0.25">
      <c r="A425">
        <v>424</v>
      </c>
      <c r="B425">
        <f t="shared" si="5"/>
        <v>140</v>
      </c>
      <c r="C425">
        <v>82</v>
      </c>
      <c r="D425" s="1" t="s">
        <v>60</v>
      </c>
      <c r="E425">
        <v>2058</v>
      </c>
      <c r="F425">
        <v>34</v>
      </c>
      <c r="G425">
        <v>3.9</v>
      </c>
      <c r="H425" s="1" t="s">
        <v>40</v>
      </c>
    </row>
    <row r="426" spans="1:8" x14ac:dyDescent="0.25">
      <c r="A426">
        <v>425</v>
      </c>
      <c r="B426">
        <f t="shared" si="5"/>
        <v>140</v>
      </c>
      <c r="C426">
        <v>132.5</v>
      </c>
      <c r="D426" s="1" t="s">
        <v>61</v>
      </c>
      <c r="E426">
        <v>2360</v>
      </c>
      <c r="F426">
        <v>19</v>
      </c>
      <c r="G426">
        <v>6</v>
      </c>
      <c r="H426" s="1" t="s">
        <v>59</v>
      </c>
    </row>
    <row r="427" spans="1:8" x14ac:dyDescent="0.25">
      <c r="A427">
        <v>426</v>
      </c>
      <c r="B427">
        <f t="shared" si="5"/>
        <v>140</v>
      </c>
      <c r="C427">
        <v>177</v>
      </c>
      <c r="D427" s="1" t="s">
        <v>62</v>
      </c>
      <c r="E427">
        <v>1855</v>
      </c>
      <c r="F427">
        <v>12.6</v>
      </c>
      <c r="G427">
        <v>6.9</v>
      </c>
      <c r="H427" s="1" t="s">
        <v>40</v>
      </c>
    </row>
    <row r="428" spans="1:8" x14ac:dyDescent="0.25">
      <c r="A428">
        <v>427</v>
      </c>
      <c r="B428">
        <f t="shared" si="5"/>
        <v>142</v>
      </c>
      <c r="C428">
        <v>25</v>
      </c>
      <c r="D428" s="1" t="s">
        <v>63</v>
      </c>
      <c r="E428">
        <v>0</v>
      </c>
      <c r="F428">
        <v>2.4</v>
      </c>
      <c r="G428">
        <v>4.9000000000000004</v>
      </c>
      <c r="H428" s="1" t="s">
        <v>12</v>
      </c>
    </row>
    <row r="429" spans="1:8" x14ac:dyDescent="0.25">
      <c r="A429">
        <v>428</v>
      </c>
      <c r="B429">
        <f t="shared" si="5"/>
        <v>142</v>
      </c>
      <c r="C429">
        <v>71.5</v>
      </c>
      <c r="D429" s="1" t="s">
        <v>64</v>
      </c>
      <c r="E429">
        <v>0</v>
      </c>
      <c r="F429">
        <v>2.5</v>
      </c>
      <c r="G429">
        <v>5.4</v>
      </c>
      <c r="H429" s="1" t="s">
        <v>12</v>
      </c>
    </row>
    <row r="430" spans="1:8" x14ac:dyDescent="0.25">
      <c r="A430">
        <v>429</v>
      </c>
      <c r="B430">
        <f t="shared" si="5"/>
        <v>142</v>
      </c>
      <c r="C430">
        <v>155</v>
      </c>
      <c r="D430" s="1" t="s">
        <v>65</v>
      </c>
      <c r="E430">
        <v>1069</v>
      </c>
      <c r="F430">
        <v>5.4</v>
      </c>
      <c r="G430">
        <v>6.9</v>
      </c>
      <c r="H430" s="1" t="s">
        <v>21</v>
      </c>
    </row>
    <row r="431" spans="1:8" x14ac:dyDescent="0.25">
      <c r="A431">
        <v>430</v>
      </c>
      <c r="B431">
        <f t="shared" si="5"/>
        <v>142</v>
      </c>
      <c r="C431">
        <v>176.5</v>
      </c>
      <c r="D431" s="1" t="s">
        <v>66</v>
      </c>
      <c r="E431">
        <v>0</v>
      </c>
      <c r="F431">
        <v>6</v>
      </c>
      <c r="G431">
        <v>5.2</v>
      </c>
      <c r="H431" s="1" t="s">
        <v>14</v>
      </c>
    </row>
    <row r="432" spans="1:8" x14ac:dyDescent="0.25">
      <c r="A432">
        <v>431</v>
      </c>
      <c r="B432">
        <f t="shared" si="5"/>
        <v>142</v>
      </c>
      <c r="C432">
        <v>216</v>
      </c>
      <c r="D432" s="1" t="s">
        <v>67</v>
      </c>
      <c r="E432">
        <v>1755</v>
      </c>
      <c r="F432">
        <v>11.7</v>
      </c>
      <c r="G432">
        <v>7.7</v>
      </c>
      <c r="H432" s="1" t="s">
        <v>59</v>
      </c>
    </row>
    <row r="433" spans="1:8" x14ac:dyDescent="0.25">
      <c r="A433">
        <v>432</v>
      </c>
      <c r="B433">
        <f t="shared" si="5"/>
        <v>143</v>
      </c>
      <c r="C433">
        <v>57.5</v>
      </c>
      <c r="D433" s="1" t="s">
        <v>68</v>
      </c>
      <c r="E433">
        <v>1292</v>
      </c>
      <c r="F433">
        <v>8.3000000000000007</v>
      </c>
      <c r="G433">
        <v>7.1</v>
      </c>
      <c r="H433" s="1" t="s">
        <v>40</v>
      </c>
    </row>
    <row r="434" spans="1:8" x14ac:dyDescent="0.25">
      <c r="A434">
        <v>433</v>
      </c>
      <c r="B434">
        <f t="shared" si="5"/>
        <v>143</v>
      </c>
      <c r="C434">
        <v>82</v>
      </c>
      <c r="D434" s="1" t="s">
        <v>69</v>
      </c>
      <c r="E434">
        <v>1569</v>
      </c>
      <c r="F434">
        <v>13.2</v>
      </c>
      <c r="G434">
        <v>7</v>
      </c>
      <c r="H434" s="1" t="s">
        <v>40</v>
      </c>
    </row>
    <row r="435" spans="1:8" x14ac:dyDescent="0.25">
      <c r="A435">
        <v>434</v>
      </c>
      <c r="B435">
        <f t="shared" si="5"/>
        <v>143</v>
      </c>
      <c r="C435">
        <v>102.5</v>
      </c>
      <c r="D435" s="1" t="s">
        <v>70</v>
      </c>
      <c r="E435">
        <v>1580</v>
      </c>
      <c r="F435">
        <v>7.4</v>
      </c>
      <c r="G435">
        <v>8.3000000000000007</v>
      </c>
      <c r="H435" s="1" t="s">
        <v>40</v>
      </c>
    </row>
    <row r="436" spans="1:8" x14ac:dyDescent="0.25">
      <c r="A436">
        <v>435</v>
      </c>
      <c r="B436">
        <f t="shared" si="5"/>
        <v>143</v>
      </c>
      <c r="C436">
        <v>124.5</v>
      </c>
      <c r="D436" s="1" t="s">
        <v>71</v>
      </c>
      <c r="E436">
        <v>1680</v>
      </c>
      <c r="F436">
        <v>10.199999999999999</v>
      </c>
      <c r="G436">
        <v>8.3000000000000007</v>
      </c>
      <c r="H436" s="1" t="s">
        <v>59</v>
      </c>
    </row>
    <row r="437" spans="1:8" x14ac:dyDescent="0.25">
      <c r="A437">
        <v>436</v>
      </c>
      <c r="B437">
        <f t="shared" si="5"/>
        <v>144</v>
      </c>
      <c r="C437">
        <v>28</v>
      </c>
      <c r="D437" s="1" t="s">
        <v>72</v>
      </c>
      <c r="E437">
        <v>0</v>
      </c>
      <c r="F437">
        <v>2.6</v>
      </c>
      <c r="G437">
        <v>6.7</v>
      </c>
      <c r="H437" s="1" t="s">
        <v>14</v>
      </c>
    </row>
    <row r="438" spans="1:8" x14ac:dyDescent="0.25">
      <c r="A438">
        <v>437</v>
      </c>
      <c r="B438">
        <f t="shared" si="5"/>
        <v>144</v>
      </c>
      <c r="C438">
        <v>56</v>
      </c>
      <c r="D438" s="1" t="s">
        <v>73</v>
      </c>
      <c r="E438">
        <v>0</v>
      </c>
      <c r="F438">
        <v>2</v>
      </c>
      <c r="G438">
        <v>7</v>
      </c>
      <c r="H438" s="1" t="s">
        <v>14</v>
      </c>
    </row>
    <row r="439" spans="1:8" x14ac:dyDescent="0.25">
      <c r="A439">
        <v>438</v>
      </c>
      <c r="B439">
        <f t="shared" si="5"/>
        <v>144</v>
      </c>
      <c r="C439">
        <v>95.5</v>
      </c>
      <c r="D439" s="1" t="s">
        <v>74</v>
      </c>
      <c r="E439">
        <v>2115</v>
      </c>
      <c r="F439">
        <v>17.100000000000001</v>
      </c>
      <c r="G439">
        <v>7.3</v>
      </c>
      <c r="H439" s="1" t="s">
        <v>59</v>
      </c>
    </row>
    <row r="440" spans="1:8" x14ac:dyDescent="0.25">
      <c r="A440">
        <v>439</v>
      </c>
      <c r="B440">
        <f t="shared" si="5"/>
        <v>144</v>
      </c>
      <c r="C440">
        <v>145.5</v>
      </c>
      <c r="D440" s="1" t="s">
        <v>75</v>
      </c>
      <c r="E440">
        <v>1520</v>
      </c>
      <c r="F440">
        <v>13.6</v>
      </c>
      <c r="G440">
        <v>7.8</v>
      </c>
      <c r="H440" s="1" t="s">
        <v>59</v>
      </c>
    </row>
    <row r="441" spans="1:8" x14ac:dyDescent="0.25">
      <c r="A441">
        <v>440</v>
      </c>
      <c r="B441">
        <f t="shared" si="5"/>
        <v>145</v>
      </c>
      <c r="C441">
        <v>195.5</v>
      </c>
      <c r="D441" s="1" t="s">
        <v>76</v>
      </c>
      <c r="E441">
        <v>0</v>
      </c>
      <c r="F441">
        <v>1.3</v>
      </c>
      <c r="G441">
        <v>7.6</v>
      </c>
      <c r="H441" s="1" t="s">
        <v>12</v>
      </c>
    </row>
    <row r="442" spans="1:8" x14ac:dyDescent="0.25">
      <c r="A442">
        <v>441</v>
      </c>
      <c r="B442">
        <f t="shared" si="5"/>
        <v>147</v>
      </c>
      <c r="C442">
        <v>31</v>
      </c>
      <c r="D442" s="1" t="s">
        <v>77</v>
      </c>
      <c r="E442">
        <v>0</v>
      </c>
      <c r="F442">
        <v>0</v>
      </c>
      <c r="G442">
        <v>0</v>
      </c>
      <c r="H442" s="1" t="s">
        <v>12</v>
      </c>
    </row>
    <row r="443" spans="1:8" x14ac:dyDescent="0.25">
      <c r="A443">
        <v>442</v>
      </c>
      <c r="B443">
        <f t="shared" si="5"/>
        <v>148</v>
      </c>
      <c r="C443">
        <v>68</v>
      </c>
      <c r="D443" s="1" t="s">
        <v>11</v>
      </c>
      <c r="E443">
        <v>0</v>
      </c>
      <c r="F443">
        <v>1.6</v>
      </c>
      <c r="G443">
        <v>7.1</v>
      </c>
      <c r="H443" s="1" t="s">
        <v>12</v>
      </c>
    </row>
    <row r="444" spans="1:8" x14ac:dyDescent="0.25">
      <c r="A444">
        <v>443</v>
      </c>
      <c r="B444">
        <f t="shared" si="5"/>
        <v>148</v>
      </c>
      <c r="C444">
        <v>103.5</v>
      </c>
      <c r="D444" s="1" t="s">
        <v>13</v>
      </c>
      <c r="E444">
        <v>0</v>
      </c>
      <c r="F444">
        <v>4.5</v>
      </c>
      <c r="G444">
        <v>6.8</v>
      </c>
      <c r="H444" s="1" t="s">
        <v>14</v>
      </c>
    </row>
    <row r="445" spans="1:8" x14ac:dyDescent="0.25">
      <c r="A445">
        <v>444</v>
      </c>
      <c r="B445">
        <f t="shared" si="5"/>
        <v>148</v>
      </c>
      <c r="C445">
        <v>129.5</v>
      </c>
      <c r="D445" s="1" t="s">
        <v>15</v>
      </c>
      <c r="E445">
        <v>0</v>
      </c>
      <c r="F445">
        <v>3</v>
      </c>
      <c r="G445">
        <v>6.6</v>
      </c>
      <c r="H445" s="1" t="s">
        <v>14</v>
      </c>
    </row>
    <row r="446" spans="1:8" x14ac:dyDescent="0.25">
      <c r="A446">
        <v>445</v>
      </c>
      <c r="B446">
        <f t="shared" si="5"/>
        <v>149</v>
      </c>
      <c r="C446">
        <v>47</v>
      </c>
      <c r="D446" s="1" t="s">
        <v>16</v>
      </c>
      <c r="E446">
        <v>0</v>
      </c>
      <c r="F446">
        <v>1.8</v>
      </c>
      <c r="G446">
        <v>6.1</v>
      </c>
      <c r="H446" s="1" t="s">
        <v>12</v>
      </c>
    </row>
    <row r="447" spans="1:8" x14ac:dyDescent="0.25">
      <c r="A447">
        <v>446</v>
      </c>
      <c r="B447">
        <f t="shared" si="5"/>
        <v>149</v>
      </c>
      <c r="C447">
        <v>85</v>
      </c>
      <c r="D447" s="1" t="s">
        <v>17</v>
      </c>
      <c r="E447">
        <v>0</v>
      </c>
      <c r="F447">
        <v>3.1</v>
      </c>
      <c r="G447">
        <v>6.4</v>
      </c>
      <c r="H447" s="1" t="s">
        <v>14</v>
      </c>
    </row>
    <row r="448" spans="1:8" x14ac:dyDescent="0.25">
      <c r="A448">
        <v>447</v>
      </c>
      <c r="B448">
        <f t="shared" si="5"/>
        <v>149</v>
      </c>
      <c r="C448">
        <v>112.5</v>
      </c>
      <c r="D448" s="1" t="s">
        <v>18</v>
      </c>
      <c r="E448">
        <v>0</v>
      </c>
      <c r="F448">
        <v>1.3</v>
      </c>
      <c r="G448">
        <v>8.6</v>
      </c>
      <c r="H448" s="1" t="s">
        <v>14</v>
      </c>
    </row>
    <row r="449" spans="1:8" x14ac:dyDescent="0.25">
      <c r="A449">
        <v>448</v>
      </c>
      <c r="B449">
        <f t="shared" si="5"/>
        <v>149</v>
      </c>
      <c r="C449">
        <v>119.5</v>
      </c>
      <c r="D449" s="1" t="s">
        <v>19</v>
      </c>
      <c r="E449">
        <v>0</v>
      </c>
      <c r="F449">
        <v>1.6</v>
      </c>
      <c r="G449">
        <v>6.7</v>
      </c>
      <c r="H449" s="1" t="s">
        <v>14</v>
      </c>
    </row>
    <row r="450" spans="1:8" x14ac:dyDescent="0.25">
      <c r="A450">
        <v>449</v>
      </c>
      <c r="B450">
        <f t="shared" ref="B450:B513" si="6">B387+21</f>
        <v>149</v>
      </c>
      <c r="C450">
        <v>143.5</v>
      </c>
      <c r="D450" s="1" t="s">
        <v>20</v>
      </c>
      <c r="E450">
        <v>0</v>
      </c>
      <c r="F450">
        <v>4.7</v>
      </c>
      <c r="G450">
        <v>7</v>
      </c>
      <c r="H450" s="1" t="s">
        <v>21</v>
      </c>
    </row>
    <row r="451" spans="1:8" x14ac:dyDescent="0.25">
      <c r="A451">
        <v>450</v>
      </c>
      <c r="B451">
        <f t="shared" si="6"/>
        <v>149</v>
      </c>
      <c r="C451">
        <v>167</v>
      </c>
      <c r="D451" s="1" t="s">
        <v>22</v>
      </c>
      <c r="E451">
        <v>0</v>
      </c>
      <c r="F451">
        <v>2.5</v>
      </c>
      <c r="G451">
        <v>6.1</v>
      </c>
      <c r="H451" s="1" t="s">
        <v>14</v>
      </c>
    </row>
    <row r="452" spans="1:8" x14ac:dyDescent="0.25">
      <c r="A452">
        <v>451</v>
      </c>
      <c r="B452">
        <f t="shared" si="6"/>
        <v>149</v>
      </c>
      <c r="C452">
        <v>175</v>
      </c>
      <c r="D452" s="1" t="s">
        <v>23</v>
      </c>
      <c r="E452">
        <v>0</v>
      </c>
      <c r="F452">
        <v>1</v>
      </c>
      <c r="G452">
        <v>7.4</v>
      </c>
      <c r="H452" s="1" t="s">
        <v>12</v>
      </c>
    </row>
    <row r="453" spans="1:8" x14ac:dyDescent="0.25">
      <c r="A453">
        <v>452</v>
      </c>
      <c r="B453">
        <f t="shared" si="6"/>
        <v>149</v>
      </c>
      <c r="C453">
        <v>182</v>
      </c>
      <c r="D453" s="1" t="s">
        <v>24</v>
      </c>
      <c r="E453">
        <v>0</v>
      </c>
      <c r="F453">
        <v>1.5</v>
      </c>
      <c r="G453">
        <v>9.1</v>
      </c>
      <c r="H453" s="1" t="s">
        <v>14</v>
      </c>
    </row>
    <row r="454" spans="1:8" x14ac:dyDescent="0.25">
      <c r="A454">
        <v>453</v>
      </c>
      <c r="B454">
        <f t="shared" si="6"/>
        <v>149</v>
      </c>
      <c r="C454">
        <v>196</v>
      </c>
      <c r="D454" s="1" t="s">
        <v>25</v>
      </c>
      <c r="E454">
        <v>0</v>
      </c>
      <c r="F454">
        <v>0.8</v>
      </c>
      <c r="G454">
        <v>10.8</v>
      </c>
      <c r="H454" s="1" t="s">
        <v>12</v>
      </c>
    </row>
    <row r="455" spans="1:8" x14ac:dyDescent="0.25">
      <c r="A455">
        <v>454</v>
      </c>
      <c r="B455">
        <f t="shared" si="6"/>
        <v>151</v>
      </c>
      <c r="C455">
        <v>34</v>
      </c>
      <c r="D455" s="1" t="s">
        <v>26</v>
      </c>
      <c r="E455">
        <v>0</v>
      </c>
      <c r="F455">
        <v>1</v>
      </c>
      <c r="G455">
        <v>6.5</v>
      </c>
      <c r="H455" s="1" t="s">
        <v>12</v>
      </c>
    </row>
    <row r="456" spans="1:8" x14ac:dyDescent="0.25">
      <c r="A456">
        <v>455</v>
      </c>
      <c r="B456">
        <f t="shared" si="6"/>
        <v>151</v>
      </c>
      <c r="C456">
        <v>117.5</v>
      </c>
      <c r="D456" s="1" t="s">
        <v>27</v>
      </c>
      <c r="E456">
        <v>0</v>
      </c>
      <c r="F456">
        <v>1.3</v>
      </c>
      <c r="G456">
        <v>5.7</v>
      </c>
      <c r="H456" s="1" t="s">
        <v>12</v>
      </c>
    </row>
    <row r="457" spans="1:8" x14ac:dyDescent="0.25">
      <c r="A457">
        <v>456</v>
      </c>
      <c r="B457">
        <f t="shared" si="6"/>
        <v>153</v>
      </c>
      <c r="C457">
        <v>107.5</v>
      </c>
      <c r="D457" s="1" t="s">
        <v>28</v>
      </c>
      <c r="E457">
        <v>0</v>
      </c>
      <c r="F457">
        <v>0.9</v>
      </c>
      <c r="G457">
        <v>6.2</v>
      </c>
      <c r="H457" s="1" t="s">
        <v>12</v>
      </c>
    </row>
    <row r="458" spans="1:8" x14ac:dyDescent="0.25">
      <c r="A458">
        <v>457</v>
      </c>
      <c r="B458">
        <f t="shared" si="6"/>
        <v>153</v>
      </c>
      <c r="C458">
        <v>157</v>
      </c>
      <c r="D458" s="1" t="s">
        <v>29</v>
      </c>
      <c r="E458">
        <v>0</v>
      </c>
      <c r="F458">
        <v>1.5</v>
      </c>
      <c r="G458">
        <v>6.2</v>
      </c>
      <c r="H458" s="1" t="s">
        <v>12</v>
      </c>
    </row>
    <row r="459" spans="1:8" x14ac:dyDescent="0.25">
      <c r="A459">
        <v>458</v>
      </c>
      <c r="B459">
        <f t="shared" si="6"/>
        <v>154</v>
      </c>
      <c r="C459">
        <v>217.5</v>
      </c>
      <c r="D459" s="1" t="s">
        <v>30</v>
      </c>
      <c r="E459">
        <v>0</v>
      </c>
      <c r="F459">
        <v>3.2</v>
      </c>
      <c r="G459">
        <v>5</v>
      </c>
      <c r="H459" s="1" t="s">
        <v>12</v>
      </c>
    </row>
    <row r="460" spans="1:8" x14ac:dyDescent="0.25">
      <c r="A460">
        <v>459</v>
      </c>
      <c r="B460">
        <f t="shared" si="6"/>
        <v>154</v>
      </c>
      <c r="C460">
        <v>229</v>
      </c>
      <c r="D460" s="1" t="s">
        <v>31</v>
      </c>
      <c r="E460">
        <v>0</v>
      </c>
      <c r="F460">
        <v>1.3</v>
      </c>
      <c r="G460">
        <v>7.9</v>
      </c>
      <c r="H460" s="1" t="s">
        <v>12</v>
      </c>
    </row>
    <row r="461" spans="1:8" x14ac:dyDescent="0.25">
      <c r="A461">
        <v>460</v>
      </c>
      <c r="B461">
        <f t="shared" si="6"/>
        <v>155</v>
      </c>
      <c r="C461">
        <v>142</v>
      </c>
      <c r="D461" s="1" t="s">
        <v>32</v>
      </c>
      <c r="E461">
        <v>891</v>
      </c>
      <c r="F461">
        <v>7.6</v>
      </c>
      <c r="G461">
        <v>6</v>
      </c>
      <c r="H461" s="1" t="s">
        <v>21</v>
      </c>
    </row>
    <row r="462" spans="1:8" x14ac:dyDescent="0.25">
      <c r="A462">
        <v>461</v>
      </c>
      <c r="B462">
        <f t="shared" si="6"/>
        <v>155</v>
      </c>
      <c r="C462">
        <v>150</v>
      </c>
      <c r="D462" s="1" t="s">
        <v>33</v>
      </c>
      <c r="E462">
        <v>901</v>
      </c>
      <c r="F462">
        <v>3</v>
      </c>
      <c r="G462">
        <v>7.5</v>
      </c>
      <c r="H462" s="1" t="s">
        <v>21</v>
      </c>
    </row>
    <row r="463" spans="1:8" x14ac:dyDescent="0.25">
      <c r="A463">
        <v>462</v>
      </c>
      <c r="B463">
        <f t="shared" si="6"/>
        <v>155</v>
      </c>
      <c r="C463">
        <v>161</v>
      </c>
      <c r="D463" s="1" t="s">
        <v>34</v>
      </c>
      <c r="E463">
        <v>0</v>
      </c>
      <c r="F463">
        <v>1.8</v>
      </c>
      <c r="G463">
        <v>10.3</v>
      </c>
      <c r="H463" s="1" t="s">
        <v>14</v>
      </c>
    </row>
    <row r="464" spans="1:8" x14ac:dyDescent="0.25">
      <c r="A464">
        <v>463</v>
      </c>
      <c r="B464">
        <f t="shared" si="6"/>
        <v>156</v>
      </c>
      <c r="C464">
        <v>11.5</v>
      </c>
      <c r="D464" s="1" t="s">
        <v>35</v>
      </c>
      <c r="E464">
        <v>1140</v>
      </c>
      <c r="F464">
        <v>8.6</v>
      </c>
      <c r="G464">
        <v>4.5</v>
      </c>
      <c r="H464" s="1" t="s">
        <v>21</v>
      </c>
    </row>
    <row r="465" spans="1:8" x14ac:dyDescent="0.25">
      <c r="A465">
        <v>464</v>
      </c>
      <c r="B465">
        <f t="shared" si="6"/>
        <v>156</v>
      </c>
      <c r="C465">
        <v>41</v>
      </c>
      <c r="D465" s="1" t="s">
        <v>36</v>
      </c>
      <c r="E465">
        <v>0</v>
      </c>
      <c r="F465">
        <v>7.7</v>
      </c>
      <c r="G465">
        <v>4.0999999999999996</v>
      </c>
      <c r="H465" s="1" t="s">
        <v>14</v>
      </c>
    </row>
    <row r="466" spans="1:8" x14ac:dyDescent="0.25">
      <c r="A466">
        <v>465</v>
      </c>
      <c r="B466">
        <f t="shared" si="6"/>
        <v>156</v>
      </c>
      <c r="C466">
        <v>70</v>
      </c>
      <c r="D466" s="1" t="s">
        <v>37</v>
      </c>
      <c r="E466">
        <v>0</v>
      </c>
      <c r="F466">
        <v>4.5</v>
      </c>
      <c r="G466">
        <v>6.1</v>
      </c>
      <c r="H466" s="1" t="s">
        <v>14</v>
      </c>
    </row>
    <row r="467" spans="1:8" x14ac:dyDescent="0.25">
      <c r="A467">
        <v>466</v>
      </c>
      <c r="B467">
        <f t="shared" si="6"/>
        <v>156</v>
      </c>
      <c r="C467">
        <v>86</v>
      </c>
      <c r="D467" s="1" t="s">
        <v>38</v>
      </c>
      <c r="E467">
        <v>559</v>
      </c>
      <c r="F467">
        <v>4.0999999999999996</v>
      </c>
      <c r="G467">
        <v>7.9</v>
      </c>
      <c r="H467" s="1" t="s">
        <v>21</v>
      </c>
    </row>
    <row r="468" spans="1:8" x14ac:dyDescent="0.25">
      <c r="A468">
        <v>467</v>
      </c>
      <c r="B468">
        <f t="shared" si="6"/>
        <v>156</v>
      </c>
      <c r="C468">
        <v>120</v>
      </c>
      <c r="D468" s="1" t="s">
        <v>39</v>
      </c>
      <c r="E468">
        <v>1183</v>
      </c>
      <c r="F468">
        <v>10.8</v>
      </c>
      <c r="G468">
        <v>5.4</v>
      </c>
      <c r="H468" s="1" t="s">
        <v>40</v>
      </c>
    </row>
    <row r="469" spans="1:8" x14ac:dyDescent="0.25">
      <c r="A469">
        <v>468</v>
      </c>
      <c r="B469">
        <f t="shared" si="6"/>
        <v>156</v>
      </c>
      <c r="C469">
        <v>127</v>
      </c>
      <c r="D469" s="1" t="s">
        <v>41</v>
      </c>
      <c r="E469">
        <v>0</v>
      </c>
      <c r="F469">
        <v>1.4</v>
      </c>
      <c r="G469">
        <v>8.6</v>
      </c>
      <c r="H469" s="1" t="s">
        <v>14</v>
      </c>
    </row>
    <row r="470" spans="1:8" x14ac:dyDescent="0.25">
      <c r="A470">
        <v>469</v>
      </c>
      <c r="B470">
        <f t="shared" si="6"/>
        <v>157</v>
      </c>
      <c r="C470">
        <v>30.5</v>
      </c>
      <c r="D470" s="1" t="s">
        <v>42</v>
      </c>
      <c r="E470">
        <v>722</v>
      </c>
      <c r="F470">
        <v>8.3000000000000007</v>
      </c>
      <c r="G470">
        <v>5.4</v>
      </c>
      <c r="H470" s="1" t="s">
        <v>21</v>
      </c>
    </row>
    <row r="471" spans="1:8" x14ac:dyDescent="0.25">
      <c r="A471">
        <v>470</v>
      </c>
      <c r="B471">
        <f t="shared" si="6"/>
        <v>157</v>
      </c>
      <c r="C471">
        <v>54.5</v>
      </c>
      <c r="D471" s="1" t="s">
        <v>43</v>
      </c>
      <c r="E471">
        <v>1163</v>
      </c>
      <c r="F471">
        <v>9.3000000000000007</v>
      </c>
      <c r="G471">
        <v>8.1</v>
      </c>
      <c r="H471" s="1" t="s">
        <v>40</v>
      </c>
    </row>
    <row r="472" spans="1:8" x14ac:dyDescent="0.25">
      <c r="A472">
        <v>471</v>
      </c>
      <c r="B472">
        <f t="shared" si="6"/>
        <v>157</v>
      </c>
      <c r="C472">
        <v>71.5</v>
      </c>
      <c r="D472" s="1" t="s">
        <v>44</v>
      </c>
      <c r="E472">
        <v>1193</v>
      </c>
      <c r="F472">
        <v>7.1</v>
      </c>
      <c r="G472">
        <v>8.4</v>
      </c>
      <c r="H472" s="1" t="s">
        <v>40</v>
      </c>
    </row>
    <row r="473" spans="1:8" x14ac:dyDescent="0.25">
      <c r="A473">
        <v>472</v>
      </c>
      <c r="B473">
        <f t="shared" si="6"/>
        <v>157</v>
      </c>
      <c r="C473">
        <v>103.5</v>
      </c>
      <c r="D473" s="1" t="s">
        <v>45</v>
      </c>
      <c r="E473">
        <v>884</v>
      </c>
      <c r="F473">
        <v>6.7</v>
      </c>
      <c r="G473">
        <v>6.1</v>
      </c>
      <c r="H473" s="1" t="s">
        <v>21</v>
      </c>
    </row>
    <row r="474" spans="1:8" x14ac:dyDescent="0.25">
      <c r="A474">
        <v>473</v>
      </c>
      <c r="B474">
        <f t="shared" si="6"/>
        <v>157</v>
      </c>
      <c r="C474">
        <v>125.5</v>
      </c>
      <c r="D474" s="1" t="s">
        <v>46</v>
      </c>
      <c r="E474">
        <v>0</v>
      </c>
      <c r="F474">
        <v>3.2</v>
      </c>
      <c r="G474">
        <v>6.2</v>
      </c>
      <c r="H474" s="1" t="s">
        <v>14</v>
      </c>
    </row>
    <row r="475" spans="1:8" x14ac:dyDescent="0.25">
      <c r="A475">
        <v>474</v>
      </c>
      <c r="B475">
        <f t="shared" si="6"/>
        <v>157</v>
      </c>
      <c r="C475">
        <v>143.5</v>
      </c>
      <c r="D475" s="1" t="s">
        <v>47</v>
      </c>
      <c r="E475">
        <v>914</v>
      </c>
      <c r="F475">
        <v>3.5</v>
      </c>
      <c r="G475">
        <v>9.5</v>
      </c>
      <c r="H475" s="1" t="s">
        <v>40</v>
      </c>
    </row>
    <row r="476" spans="1:8" x14ac:dyDescent="0.25">
      <c r="A476">
        <v>475</v>
      </c>
      <c r="B476">
        <f t="shared" si="6"/>
        <v>157</v>
      </c>
      <c r="C476">
        <v>161.5</v>
      </c>
      <c r="D476" s="1" t="s">
        <v>4</v>
      </c>
      <c r="E476">
        <v>1035</v>
      </c>
      <c r="F476">
        <v>5.9</v>
      </c>
      <c r="G476">
        <v>8.5</v>
      </c>
      <c r="H476" s="1" t="s">
        <v>40</v>
      </c>
    </row>
    <row r="477" spans="1:8" x14ac:dyDescent="0.25">
      <c r="A477">
        <v>476</v>
      </c>
      <c r="B477">
        <f t="shared" si="6"/>
        <v>158</v>
      </c>
      <c r="C477">
        <v>141</v>
      </c>
      <c r="D477" s="1" t="s">
        <v>48</v>
      </c>
      <c r="E477">
        <v>0</v>
      </c>
      <c r="F477">
        <v>7.6</v>
      </c>
      <c r="G477">
        <v>4.9000000000000004</v>
      </c>
      <c r="H477" s="1" t="s">
        <v>14</v>
      </c>
    </row>
    <row r="478" spans="1:8" x14ac:dyDescent="0.25">
      <c r="A478">
        <v>477</v>
      </c>
      <c r="B478">
        <f t="shared" si="6"/>
        <v>158</v>
      </c>
      <c r="C478">
        <v>148.5</v>
      </c>
      <c r="D478" s="1" t="s">
        <v>49</v>
      </c>
      <c r="E478">
        <v>0</v>
      </c>
      <c r="F478">
        <v>1.7</v>
      </c>
      <c r="G478">
        <v>6.5</v>
      </c>
      <c r="H478" s="1" t="s">
        <v>14</v>
      </c>
    </row>
    <row r="479" spans="1:8" x14ac:dyDescent="0.25">
      <c r="A479">
        <v>478</v>
      </c>
      <c r="B479">
        <f t="shared" si="6"/>
        <v>158</v>
      </c>
      <c r="C479">
        <v>152.5</v>
      </c>
      <c r="D479" s="1" t="s">
        <v>50</v>
      </c>
      <c r="E479">
        <v>0</v>
      </c>
      <c r="F479">
        <v>3.1</v>
      </c>
      <c r="G479">
        <v>5.2</v>
      </c>
      <c r="H479" s="1" t="s">
        <v>12</v>
      </c>
    </row>
    <row r="480" spans="1:8" x14ac:dyDescent="0.25">
      <c r="A480">
        <v>479</v>
      </c>
      <c r="B480">
        <f t="shared" si="6"/>
        <v>158</v>
      </c>
      <c r="C480">
        <v>168</v>
      </c>
      <c r="D480" s="1" t="s">
        <v>51</v>
      </c>
      <c r="E480">
        <v>0</v>
      </c>
      <c r="F480">
        <v>3</v>
      </c>
      <c r="G480">
        <v>6.6</v>
      </c>
      <c r="H480" s="1" t="s">
        <v>14</v>
      </c>
    </row>
    <row r="481" spans="1:8" x14ac:dyDescent="0.25">
      <c r="A481">
        <v>480</v>
      </c>
      <c r="B481">
        <f t="shared" si="6"/>
        <v>159</v>
      </c>
      <c r="C481">
        <v>58.5</v>
      </c>
      <c r="D481" s="1" t="s">
        <v>52</v>
      </c>
      <c r="E481">
        <v>0</v>
      </c>
      <c r="F481">
        <v>1.7</v>
      </c>
      <c r="G481">
        <v>5.0999999999999996</v>
      </c>
      <c r="H481" s="1" t="s">
        <v>12</v>
      </c>
    </row>
    <row r="482" spans="1:8" x14ac:dyDescent="0.25">
      <c r="A482">
        <v>481</v>
      </c>
      <c r="B482">
        <f t="shared" si="6"/>
        <v>159</v>
      </c>
      <c r="C482">
        <v>83</v>
      </c>
      <c r="D482" s="1" t="s">
        <v>53</v>
      </c>
      <c r="E482">
        <v>0</v>
      </c>
      <c r="F482">
        <v>3.8</v>
      </c>
      <c r="G482">
        <v>4.5</v>
      </c>
      <c r="H482" s="1" t="s">
        <v>14</v>
      </c>
    </row>
    <row r="483" spans="1:8" x14ac:dyDescent="0.25">
      <c r="A483">
        <v>482</v>
      </c>
      <c r="B483">
        <f t="shared" si="6"/>
        <v>159</v>
      </c>
      <c r="C483">
        <v>138</v>
      </c>
      <c r="D483" s="1" t="s">
        <v>54</v>
      </c>
      <c r="E483">
        <v>0</v>
      </c>
      <c r="F483">
        <v>15.3</v>
      </c>
      <c r="G483">
        <v>3.3</v>
      </c>
      <c r="H483" s="1" t="s">
        <v>14</v>
      </c>
    </row>
    <row r="484" spans="1:8" x14ac:dyDescent="0.25">
      <c r="A484">
        <v>483</v>
      </c>
      <c r="B484">
        <f t="shared" si="6"/>
        <v>159</v>
      </c>
      <c r="C484">
        <v>164</v>
      </c>
      <c r="D484" s="1" t="s">
        <v>55</v>
      </c>
      <c r="E484">
        <v>0</v>
      </c>
      <c r="F484">
        <v>9.8000000000000007</v>
      </c>
      <c r="G484">
        <v>2.9</v>
      </c>
      <c r="H484" s="1" t="s">
        <v>12</v>
      </c>
    </row>
    <row r="485" spans="1:8" x14ac:dyDescent="0.25">
      <c r="A485">
        <v>484</v>
      </c>
      <c r="B485">
        <f t="shared" si="6"/>
        <v>160</v>
      </c>
      <c r="C485">
        <v>24</v>
      </c>
      <c r="D485" s="1" t="s">
        <v>56</v>
      </c>
      <c r="E485">
        <v>0</v>
      </c>
      <c r="F485">
        <v>8</v>
      </c>
      <c r="G485">
        <v>4.0999999999999996</v>
      </c>
      <c r="H485" s="1" t="s">
        <v>14</v>
      </c>
    </row>
    <row r="486" spans="1:8" x14ac:dyDescent="0.25">
      <c r="A486">
        <v>485</v>
      </c>
      <c r="B486">
        <f t="shared" si="6"/>
        <v>160</v>
      </c>
      <c r="C486">
        <v>152</v>
      </c>
      <c r="D486" s="1" t="s">
        <v>57</v>
      </c>
      <c r="E486">
        <v>1154</v>
      </c>
      <c r="F486">
        <v>14.1</v>
      </c>
      <c r="G486">
        <v>6.1</v>
      </c>
      <c r="H486" s="1" t="s">
        <v>40</v>
      </c>
    </row>
    <row r="487" spans="1:8" x14ac:dyDescent="0.25">
      <c r="A487">
        <v>486</v>
      </c>
      <c r="B487">
        <f t="shared" si="6"/>
        <v>160</v>
      </c>
      <c r="C487">
        <v>197.5</v>
      </c>
      <c r="D487" s="1" t="s">
        <v>58</v>
      </c>
      <c r="E487">
        <v>1730</v>
      </c>
      <c r="F487">
        <v>18.2</v>
      </c>
      <c r="G487">
        <v>7.3</v>
      </c>
      <c r="H487" s="1" t="s">
        <v>59</v>
      </c>
    </row>
    <row r="488" spans="1:8" x14ac:dyDescent="0.25">
      <c r="A488">
        <v>487</v>
      </c>
      <c r="B488">
        <f t="shared" si="6"/>
        <v>161</v>
      </c>
      <c r="C488">
        <v>82</v>
      </c>
      <c r="D488" s="1" t="s">
        <v>60</v>
      </c>
      <c r="E488">
        <v>2058</v>
      </c>
      <c r="F488">
        <v>34</v>
      </c>
      <c r="G488">
        <v>3.9</v>
      </c>
      <c r="H488" s="1" t="s">
        <v>40</v>
      </c>
    </row>
    <row r="489" spans="1:8" x14ac:dyDescent="0.25">
      <c r="A489">
        <v>488</v>
      </c>
      <c r="B489">
        <f t="shared" si="6"/>
        <v>161</v>
      </c>
      <c r="C489">
        <v>132.5</v>
      </c>
      <c r="D489" s="1" t="s">
        <v>61</v>
      </c>
      <c r="E489">
        <v>2360</v>
      </c>
      <c r="F489">
        <v>19</v>
      </c>
      <c r="G489">
        <v>6</v>
      </c>
      <c r="H489" s="1" t="s">
        <v>59</v>
      </c>
    </row>
    <row r="490" spans="1:8" x14ac:dyDescent="0.25">
      <c r="A490">
        <v>489</v>
      </c>
      <c r="B490">
        <f t="shared" si="6"/>
        <v>161</v>
      </c>
      <c r="C490">
        <v>177</v>
      </c>
      <c r="D490" s="1" t="s">
        <v>62</v>
      </c>
      <c r="E490">
        <v>1855</v>
      </c>
      <c r="F490">
        <v>12.6</v>
      </c>
      <c r="G490">
        <v>6.9</v>
      </c>
      <c r="H490" s="1" t="s">
        <v>40</v>
      </c>
    </row>
    <row r="491" spans="1:8" x14ac:dyDescent="0.25">
      <c r="A491">
        <v>490</v>
      </c>
      <c r="B491">
        <f t="shared" si="6"/>
        <v>163</v>
      </c>
      <c r="C491">
        <v>25</v>
      </c>
      <c r="D491" s="1" t="s">
        <v>63</v>
      </c>
      <c r="E491">
        <v>0</v>
      </c>
      <c r="F491">
        <v>2.4</v>
      </c>
      <c r="G491">
        <v>4.9000000000000004</v>
      </c>
      <c r="H491" s="1" t="s">
        <v>12</v>
      </c>
    </row>
    <row r="492" spans="1:8" x14ac:dyDescent="0.25">
      <c r="A492">
        <v>491</v>
      </c>
      <c r="B492">
        <f t="shared" si="6"/>
        <v>163</v>
      </c>
      <c r="C492">
        <v>71.5</v>
      </c>
      <c r="D492" s="1" t="s">
        <v>64</v>
      </c>
      <c r="E492">
        <v>0</v>
      </c>
      <c r="F492">
        <v>2.5</v>
      </c>
      <c r="G492">
        <v>5.4</v>
      </c>
      <c r="H492" s="1" t="s">
        <v>12</v>
      </c>
    </row>
    <row r="493" spans="1:8" x14ac:dyDescent="0.25">
      <c r="A493">
        <v>492</v>
      </c>
      <c r="B493">
        <f t="shared" si="6"/>
        <v>163</v>
      </c>
      <c r="C493">
        <v>155</v>
      </c>
      <c r="D493" s="1" t="s">
        <v>65</v>
      </c>
      <c r="E493">
        <v>1069</v>
      </c>
      <c r="F493">
        <v>5.4</v>
      </c>
      <c r="G493">
        <v>6.9</v>
      </c>
      <c r="H493" s="1" t="s">
        <v>21</v>
      </c>
    </row>
    <row r="494" spans="1:8" x14ac:dyDescent="0.25">
      <c r="A494">
        <v>493</v>
      </c>
      <c r="B494">
        <f t="shared" si="6"/>
        <v>163</v>
      </c>
      <c r="C494">
        <v>176.5</v>
      </c>
      <c r="D494" s="1" t="s">
        <v>66</v>
      </c>
      <c r="E494">
        <v>0</v>
      </c>
      <c r="F494">
        <v>6</v>
      </c>
      <c r="G494">
        <v>5.2</v>
      </c>
      <c r="H494" s="1" t="s">
        <v>14</v>
      </c>
    </row>
    <row r="495" spans="1:8" x14ac:dyDescent="0.25">
      <c r="A495">
        <v>494</v>
      </c>
      <c r="B495">
        <f t="shared" si="6"/>
        <v>163</v>
      </c>
      <c r="C495">
        <v>216</v>
      </c>
      <c r="D495" s="1" t="s">
        <v>67</v>
      </c>
      <c r="E495">
        <v>1755</v>
      </c>
      <c r="F495">
        <v>11.7</v>
      </c>
      <c r="G495">
        <v>7.7</v>
      </c>
      <c r="H495" s="1" t="s">
        <v>59</v>
      </c>
    </row>
    <row r="496" spans="1:8" x14ac:dyDescent="0.25">
      <c r="A496">
        <v>495</v>
      </c>
      <c r="B496">
        <f t="shared" si="6"/>
        <v>164</v>
      </c>
      <c r="C496">
        <v>57.5</v>
      </c>
      <c r="D496" s="1" t="s">
        <v>68</v>
      </c>
      <c r="E496">
        <v>1292</v>
      </c>
      <c r="F496">
        <v>8.3000000000000007</v>
      </c>
      <c r="G496">
        <v>7.1</v>
      </c>
      <c r="H496" s="1" t="s">
        <v>40</v>
      </c>
    </row>
    <row r="497" spans="1:8" x14ac:dyDescent="0.25">
      <c r="A497">
        <v>496</v>
      </c>
      <c r="B497">
        <f t="shared" si="6"/>
        <v>164</v>
      </c>
      <c r="C497">
        <v>82</v>
      </c>
      <c r="D497" s="1" t="s">
        <v>69</v>
      </c>
      <c r="E497">
        <v>1569</v>
      </c>
      <c r="F497">
        <v>13.2</v>
      </c>
      <c r="G497">
        <v>7</v>
      </c>
      <c r="H497" s="1" t="s">
        <v>40</v>
      </c>
    </row>
    <row r="498" spans="1:8" x14ac:dyDescent="0.25">
      <c r="A498">
        <v>497</v>
      </c>
      <c r="B498">
        <f t="shared" si="6"/>
        <v>164</v>
      </c>
      <c r="C498">
        <v>102.5</v>
      </c>
      <c r="D498" s="1" t="s">
        <v>70</v>
      </c>
      <c r="E498">
        <v>1580</v>
      </c>
      <c r="F498">
        <v>7.4</v>
      </c>
      <c r="G498">
        <v>8.3000000000000007</v>
      </c>
      <c r="H498" s="1" t="s">
        <v>40</v>
      </c>
    </row>
    <row r="499" spans="1:8" x14ac:dyDescent="0.25">
      <c r="A499">
        <v>498</v>
      </c>
      <c r="B499">
        <f t="shared" si="6"/>
        <v>164</v>
      </c>
      <c r="C499">
        <v>124.5</v>
      </c>
      <c r="D499" s="1" t="s">
        <v>71</v>
      </c>
      <c r="E499">
        <v>1680</v>
      </c>
      <c r="F499">
        <v>10.199999999999999</v>
      </c>
      <c r="G499">
        <v>8.3000000000000007</v>
      </c>
      <c r="H499" s="1" t="s">
        <v>59</v>
      </c>
    </row>
    <row r="500" spans="1:8" x14ac:dyDescent="0.25">
      <c r="A500">
        <v>499</v>
      </c>
      <c r="B500">
        <f t="shared" si="6"/>
        <v>165</v>
      </c>
      <c r="C500">
        <v>28</v>
      </c>
      <c r="D500" s="1" t="s">
        <v>72</v>
      </c>
      <c r="E500">
        <v>0</v>
      </c>
      <c r="F500">
        <v>2.6</v>
      </c>
      <c r="G500">
        <v>6.7</v>
      </c>
      <c r="H500" s="1" t="s">
        <v>14</v>
      </c>
    </row>
    <row r="501" spans="1:8" x14ac:dyDescent="0.25">
      <c r="A501">
        <v>500</v>
      </c>
      <c r="B501">
        <f t="shared" si="6"/>
        <v>165</v>
      </c>
      <c r="C501">
        <v>56</v>
      </c>
      <c r="D501" s="1" t="s">
        <v>73</v>
      </c>
      <c r="E501">
        <v>0</v>
      </c>
      <c r="F501">
        <v>2</v>
      </c>
      <c r="G501">
        <v>7</v>
      </c>
      <c r="H501" s="1" t="s">
        <v>14</v>
      </c>
    </row>
    <row r="502" spans="1:8" x14ac:dyDescent="0.25">
      <c r="A502">
        <v>501</v>
      </c>
      <c r="B502">
        <f t="shared" si="6"/>
        <v>165</v>
      </c>
      <c r="C502">
        <v>95.5</v>
      </c>
      <c r="D502" s="1" t="s">
        <v>74</v>
      </c>
      <c r="E502">
        <v>2115</v>
      </c>
      <c r="F502">
        <v>17.100000000000001</v>
      </c>
      <c r="G502">
        <v>7.3</v>
      </c>
      <c r="H502" s="1" t="s">
        <v>59</v>
      </c>
    </row>
    <row r="503" spans="1:8" x14ac:dyDescent="0.25">
      <c r="A503">
        <v>502</v>
      </c>
      <c r="B503">
        <f t="shared" si="6"/>
        <v>165</v>
      </c>
      <c r="C503">
        <v>145.5</v>
      </c>
      <c r="D503" s="1" t="s">
        <v>75</v>
      </c>
      <c r="E503">
        <v>1520</v>
      </c>
      <c r="F503">
        <v>13.6</v>
      </c>
      <c r="G503">
        <v>7.8</v>
      </c>
      <c r="H503" s="1" t="s">
        <v>59</v>
      </c>
    </row>
    <row r="504" spans="1:8" x14ac:dyDescent="0.25">
      <c r="A504">
        <v>503</v>
      </c>
      <c r="B504">
        <f t="shared" si="6"/>
        <v>166</v>
      </c>
      <c r="C504">
        <v>195.5</v>
      </c>
      <c r="D504" s="1" t="s">
        <v>76</v>
      </c>
      <c r="E504">
        <v>0</v>
      </c>
      <c r="F504">
        <v>1.3</v>
      </c>
      <c r="G504">
        <v>7.6</v>
      </c>
      <c r="H504" s="1" t="s">
        <v>12</v>
      </c>
    </row>
    <row r="505" spans="1:8" x14ac:dyDescent="0.25">
      <c r="A505">
        <v>504</v>
      </c>
      <c r="B505">
        <f t="shared" si="6"/>
        <v>168</v>
      </c>
      <c r="C505">
        <v>31</v>
      </c>
      <c r="D505" s="1" t="s">
        <v>77</v>
      </c>
      <c r="E505">
        <v>0</v>
      </c>
      <c r="F505">
        <v>0</v>
      </c>
      <c r="G505">
        <v>0</v>
      </c>
      <c r="H505" s="1" t="s">
        <v>12</v>
      </c>
    </row>
    <row r="506" spans="1:8" x14ac:dyDescent="0.25">
      <c r="A506">
        <v>505</v>
      </c>
      <c r="B506">
        <f t="shared" si="6"/>
        <v>169</v>
      </c>
      <c r="C506">
        <v>68</v>
      </c>
      <c r="D506" s="1" t="s">
        <v>11</v>
      </c>
      <c r="E506">
        <v>0</v>
      </c>
      <c r="F506">
        <v>1.6</v>
      </c>
      <c r="G506">
        <v>7.1</v>
      </c>
      <c r="H506" s="1" t="s">
        <v>12</v>
      </c>
    </row>
    <row r="507" spans="1:8" x14ac:dyDescent="0.25">
      <c r="A507">
        <v>506</v>
      </c>
      <c r="B507">
        <f t="shared" si="6"/>
        <v>169</v>
      </c>
      <c r="C507">
        <v>103.5</v>
      </c>
      <c r="D507" s="1" t="s">
        <v>13</v>
      </c>
      <c r="E507">
        <v>0</v>
      </c>
      <c r="F507">
        <v>4.5</v>
      </c>
      <c r="G507">
        <v>6.8</v>
      </c>
      <c r="H507" s="1" t="s">
        <v>14</v>
      </c>
    </row>
    <row r="508" spans="1:8" x14ac:dyDescent="0.25">
      <c r="A508">
        <v>507</v>
      </c>
      <c r="B508">
        <f t="shared" si="6"/>
        <v>169</v>
      </c>
      <c r="C508">
        <v>129.5</v>
      </c>
      <c r="D508" s="1" t="s">
        <v>15</v>
      </c>
      <c r="E508">
        <v>0</v>
      </c>
      <c r="F508">
        <v>3</v>
      </c>
      <c r="G508">
        <v>6.6</v>
      </c>
      <c r="H508" s="1" t="s">
        <v>14</v>
      </c>
    </row>
    <row r="509" spans="1:8" x14ac:dyDescent="0.25">
      <c r="A509">
        <v>508</v>
      </c>
      <c r="B509">
        <f t="shared" si="6"/>
        <v>170</v>
      </c>
      <c r="C509">
        <v>47</v>
      </c>
      <c r="D509" s="1" t="s">
        <v>16</v>
      </c>
      <c r="E509">
        <v>0</v>
      </c>
      <c r="F509">
        <v>1.8</v>
      </c>
      <c r="G509">
        <v>6.1</v>
      </c>
      <c r="H509" s="1" t="s">
        <v>12</v>
      </c>
    </row>
    <row r="510" spans="1:8" x14ac:dyDescent="0.25">
      <c r="A510">
        <v>509</v>
      </c>
      <c r="B510">
        <f t="shared" si="6"/>
        <v>170</v>
      </c>
      <c r="C510">
        <v>85</v>
      </c>
      <c r="D510" s="1" t="s">
        <v>17</v>
      </c>
      <c r="E510">
        <v>0</v>
      </c>
      <c r="F510">
        <v>3.1</v>
      </c>
      <c r="G510">
        <v>6.4</v>
      </c>
      <c r="H510" s="1" t="s">
        <v>14</v>
      </c>
    </row>
    <row r="511" spans="1:8" x14ac:dyDescent="0.25">
      <c r="A511">
        <v>510</v>
      </c>
      <c r="B511">
        <f t="shared" si="6"/>
        <v>170</v>
      </c>
      <c r="C511">
        <v>112.5</v>
      </c>
      <c r="D511" s="1" t="s">
        <v>18</v>
      </c>
      <c r="E511">
        <v>0</v>
      </c>
      <c r="F511">
        <v>1.3</v>
      </c>
      <c r="G511">
        <v>8.6</v>
      </c>
      <c r="H511" s="1" t="s">
        <v>14</v>
      </c>
    </row>
    <row r="512" spans="1:8" x14ac:dyDescent="0.25">
      <c r="A512">
        <v>511</v>
      </c>
      <c r="B512">
        <f t="shared" si="6"/>
        <v>170</v>
      </c>
      <c r="C512">
        <v>119.5</v>
      </c>
      <c r="D512" s="1" t="s">
        <v>19</v>
      </c>
      <c r="E512">
        <v>0</v>
      </c>
      <c r="F512">
        <v>1.6</v>
      </c>
      <c r="G512">
        <v>6.7</v>
      </c>
      <c r="H512" s="1" t="s">
        <v>14</v>
      </c>
    </row>
    <row r="513" spans="1:8" x14ac:dyDescent="0.25">
      <c r="A513">
        <v>512</v>
      </c>
      <c r="B513">
        <f t="shared" si="6"/>
        <v>170</v>
      </c>
      <c r="C513">
        <v>143.5</v>
      </c>
      <c r="D513" s="1" t="s">
        <v>20</v>
      </c>
      <c r="E513">
        <v>0</v>
      </c>
      <c r="F513">
        <v>4.7</v>
      </c>
      <c r="G513">
        <v>7</v>
      </c>
      <c r="H513" s="1" t="s">
        <v>21</v>
      </c>
    </row>
    <row r="514" spans="1:8" x14ac:dyDescent="0.25">
      <c r="A514">
        <v>513</v>
      </c>
      <c r="B514">
        <f t="shared" ref="B514:B577" si="7">B451+21</f>
        <v>170</v>
      </c>
      <c r="C514">
        <v>167</v>
      </c>
      <c r="D514" s="1" t="s">
        <v>22</v>
      </c>
      <c r="E514">
        <v>0</v>
      </c>
      <c r="F514">
        <v>2.5</v>
      </c>
      <c r="G514">
        <v>6.1</v>
      </c>
      <c r="H514" s="1" t="s">
        <v>14</v>
      </c>
    </row>
    <row r="515" spans="1:8" x14ac:dyDescent="0.25">
      <c r="A515">
        <v>514</v>
      </c>
      <c r="B515">
        <f t="shared" si="7"/>
        <v>170</v>
      </c>
      <c r="C515">
        <v>175</v>
      </c>
      <c r="D515" s="1" t="s">
        <v>23</v>
      </c>
      <c r="E515">
        <v>0</v>
      </c>
      <c r="F515">
        <v>1</v>
      </c>
      <c r="G515">
        <v>7.4</v>
      </c>
      <c r="H515" s="1" t="s">
        <v>12</v>
      </c>
    </row>
    <row r="516" spans="1:8" x14ac:dyDescent="0.25">
      <c r="A516">
        <v>515</v>
      </c>
      <c r="B516">
        <f t="shared" si="7"/>
        <v>170</v>
      </c>
      <c r="C516">
        <v>182</v>
      </c>
      <c r="D516" s="1" t="s">
        <v>24</v>
      </c>
      <c r="E516">
        <v>0</v>
      </c>
      <c r="F516">
        <v>1.5</v>
      </c>
      <c r="G516">
        <v>9.1</v>
      </c>
      <c r="H516" s="1" t="s">
        <v>14</v>
      </c>
    </row>
    <row r="517" spans="1:8" x14ac:dyDescent="0.25">
      <c r="A517">
        <v>516</v>
      </c>
      <c r="B517">
        <f t="shared" si="7"/>
        <v>170</v>
      </c>
      <c r="C517">
        <v>196</v>
      </c>
      <c r="D517" s="1" t="s">
        <v>25</v>
      </c>
      <c r="E517">
        <v>0</v>
      </c>
      <c r="F517">
        <v>0.8</v>
      </c>
      <c r="G517">
        <v>10.8</v>
      </c>
      <c r="H517" s="1" t="s">
        <v>12</v>
      </c>
    </row>
    <row r="518" spans="1:8" x14ac:dyDescent="0.25">
      <c r="A518">
        <v>517</v>
      </c>
      <c r="B518">
        <f t="shared" si="7"/>
        <v>172</v>
      </c>
      <c r="C518">
        <v>34</v>
      </c>
      <c r="D518" s="1" t="s">
        <v>26</v>
      </c>
      <c r="E518">
        <v>0</v>
      </c>
      <c r="F518">
        <v>1</v>
      </c>
      <c r="G518">
        <v>6.5</v>
      </c>
      <c r="H518" s="1" t="s">
        <v>12</v>
      </c>
    </row>
    <row r="519" spans="1:8" x14ac:dyDescent="0.25">
      <c r="A519">
        <v>518</v>
      </c>
      <c r="B519">
        <f t="shared" si="7"/>
        <v>172</v>
      </c>
      <c r="C519">
        <v>117.5</v>
      </c>
      <c r="D519" s="1" t="s">
        <v>27</v>
      </c>
      <c r="E519">
        <v>0</v>
      </c>
      <c r="F519">
        <v>1.3</v>
      </c>
      <c r="G519">
        <v>5.7</v>
      </c>
      <c r="H519" s="1" t="s">
        <v>12</v>
      </c>
    </row>
    <row r="520" spans="1:8" x14ac:dyDescent="0.25">
      <c r="A520">
        <v>519</v>
      </c>
      <c r="B520">
        <f t="shared" si="7"/>
        <v>174</v>
      </c>
      <c r="C520">
        <v>107.5</v>
      </c>
      <c r="D520" s="1" t="s">
        <v>28</v>
      </c>
      <c r="E520">
        <v>0</v>
      </c>
      <c r="F520">
        <v>0.9</v>
      </c>
      <c r="G520">
        <v>6.2</v>
      </c>
      <c r="H520" s="1" t="s">
        <v>12</v>
      </c>
    </row>
    <row r="521" spans="1:8" x14ac:dyDescent="0.25">
      <c r="A521">
        <v>520</v>
      </c>
      <c r="B521">
        <f t="shared" si="7"/>
        <v>174</v>
      </c>
      <c r="C521">
        <v>157</v>
      </c>
      <c r="D521" s="1" t="s">
        <v>29</v>
      </c>
      <c r="E521">
        <v>0</v>
      </c>
      <c r="F521">
        <v>1.5</v>
      </c>
      <c r="G521">
        <v>6.2</v>
      </c>
      <c r="H521" s="1" t="s">
        <v>12</v>
      </c>
    </row>
    <row r="522" spans="1:8" x14ac:dyDescent="0.25">
      <c r="A522">
        <v>521</v>
      </c>
      <c r="B522">
        <f t="shared" si="7"/>
        <v>175</v>
      </c>
      <c r="C522">
        <v>217.5</v>
      </c>
      <c r="D522" s="1" t="s">
        <v>30</v>
      </c>
      <c r="E522">
        <v>0</v>
      </c>
      <c r="F522">
        <v>3.2</v>
      </c>
      <c r="G522">
        <v>5</v>
      </c>
      <c r="H522" s="1" t="s">
        <v>12</v>
      </c>
    </row>
    <row r="523" spans="1:8" x14ac:dyDescent="0.25">
      <c r="A523">
        <v>522</v>
      </c>
      <c r="B523">
        <f t="shared" si="7"/>
        <v>175</v>
      </c>
      <c r="C523">
        <v>229</v>
      </c>
      <c r="D523" s="1" t="s">
        <v>31</v>
      </c>
      <c r="E523">
        <v>0</v>
      </c>
      <c r="F523">
        <v>1.3</v>
      </c>
      <c r="G523">
        <v>7.9</v>
      </c>
      <c r="H523" s="1" t="s">
        <v>12</v>
      </c>
    </row>
    <row r="524" spans="1:8" x14ac:dyDescent="0.25">
      <c r="A524">
        <v>523</v>
      </c>
      <c r="B524">
        <f t="shared" si="7"/>
        <v>176</v>
      </c>
      <c r="C524">
        <v>142</v>
      </c>
      <c r="D524" s="1" t="s">
        <v>32</v>
      </c>
      <c r="E524">
        <v>891</v>
      </c>
      <c r="F524">
        <v>7.6</v>
      </c>
      <c r="G524">
        <v>6</v>
      </c>
      <c r="H524" s="1" t="s">
        <v>21</v>
      </c>
    </row>
    <row r="525" spans="1:8" x14ac:dyDescent="0.25">
      <c r="A525">
        <v>524</v>
      </c>
      <c r="B525">
        <f t="shared" si="7"/>
        <v>176</v>
      </c>
      <c r="C525">
        <v>150</v>
      </c>
      <c r="D525" s="1" t="s">
        <v>33</v>
      </c>
      <c r="E525">
        <v>901</v>
      </c>
      <c r="F525">
        <v>3</v>
      </c>
      <c r="G525">
        <v>7.5</v>
      </c>
      <c r="H525" s="1" t="s">
        <v>21</v>
      </c>
    </row>
    <row r="526" spans="1:8" x14ac:dyDescent="0.25">
      <c r="A526">
        <v>525</v>
      </c>
      <c r="B526">
        <f t="shared" si="7"/>
        <v>176</v>
      </c>
      <c r="C526">
        <v>161</v>
      </c>
      <c r="D526" s="1" t="s">
        <v>34</v>
      </c>
      <c r="E526">
        <v>0</v>
      </c>
      <c r="F526">
        <v>1.8</v>
      </c>
      <c r="G526">
        <v>10.3</v>
      </c>
      <c r="H526" s="1" t="s">
        <v>14</v>
      </c>
    </row>
    <row r="527" spans="1:8" x14ac:dyDescent="0.25">
      <c r="A527">
        <v>526</v>
      </c>
      <c r="B527">
        <f t="shared" si="7"/>
        <v>177</v>
      </c>
      <c r="C527">
        <v>11.5</v>
      </c>
      <c r="D527" s="1" t="s">
        <v>35</v>
      </c>
      <c r="E527">
        <v>1140</v>
      </c>
      <c r="F527">
        <v>8.6</v>
      </c>
      <c r="G527">
        <v>4.5</v>
      </c>
      <c r="H527" s="1" t="s">
        <v>21</v>
      </c>
    </row>
    <row r="528" spans="1:8" x14ac:dyDescent="0.25">
      <c r="A528">
        <v>527</v>
      </c>
      <c r="B528">
        <f t="shared" si="7"/>
        <v>177</v>
      </c>
      <c r="C528">
        <v>41</v>
      </c>
      <c r="D528" s="1" t="s">
        <v>36</v>
      </c>
      <c r="E528">
        <v>0</v>
      </c>
      <c r="F528">
        <v>7.7</v>
      </c>
      <c r="G528">
        <v>4.0999999999999996</v>
      </c>
      <c r="H528" s="1" t="s">
        <v>14</v>
      </c>
    </row>
    <row r="529" spans="1:8" x14ac:dyDescent="0.25">
      <c r="A529">
        <v>528</v>
      </c>
      <c r="B529">
        <f t="shared" si="7"/>
        <v>177</v>
      </c>
      <c r="C529">
        <v>70</v>
      </c>
      <c r="D529" s="1" t="s">
        <v>37</v>
      </c>
      <c r="E529">
        <v>0</v>
      </c>
      <c r="F529">
        <v>4.5</v>
      </c>
      <c r="G529">
        <v>6.1</v>
      </c>
      <c r="H529" s="1" t="s">
        <v>14</v>
      </c>
    </row>
    <row r="530" spans="1:8" x14ac:dyDescent="0.25">
      <c r="A530">
        <v>529</v>
      </c>
      <c r="B530">
        <f t="shared" si="7"/>
        <v>177</v>
      </c>
      <c r="C530">
        <v>86</v>
      </c>
      <c r="D530" s="1" t="s">
        <v>38</v>
      </c>
      <c r="E530">
        <v>559</v>
      </c>
      <c r="F530">
        <v>4.0999999999999996</v>
      </c>
      <c r="G530">
        <v>7.9</v>
      </c>
      <c r="H530" s="1" t="s">
        <v>21</v>
      </c>
    </row>
    <row r="531" spans="1:8" x14ac:dyDescent="0.25">
      <c r="A531">
        <v>530</v>
      </c>
      <c r="B531">
        <f t="shared" si="7"/>
        <v>177</v>
      </c>
      <c r="C531">
        <v>120</v>
      </c>
      <c r="D531" s="1" t="s">
        <v>39</v>
      </c>
      <c r="E531">
        <v>1183</v>
      </c>
      <c r="F531">
        <v>10.8</v>
      </c>
      <c r="G531">
        <v>5.4</v>
      </c>
      <c r="H531" s="1" t="s">
        <v>40</v>
      </c>
    </row>
    <row r="532" spans="1:8" x14ac:dyDescent="0.25">
      <c r="A532">
        <v>531</v>
      </c>
      <c r="B532">
        <f t="shared" si="7"/>
        <v>177</v>
      </c>
      <c r="C532">
        <v>127</v>
      </c>
      <c r="D532" s="1" t="s">
        <v>41</v>
      </c>
      <c r="E532">
        <v>0</v>
      </c>
      <c r="F532">
        <v>1.4</v>
      </c>
      <c r="G532">
        <v>8.6</v>
      </c>
      <c r="H532" s="1" t="s">
        <v>14</v>
      </c>
    </row>
    <row r="533" spans="1:8" x14ac:dyDescent="0.25">
      <c r="A533">
        <v>532</v>
      </c>
      <c r="B533">
        <f t="shared" si="7"/>
        <v>178</v>
      </c>
      <c r="C533">
        <v>30.5</v>
      </c>
      <c r="D533" s="1" t="s">
        <v>42</v>
      </c>
      <c r="E533">
        <v>722</v>
      </c>
      <c r="F533">
        <v>8.3000000000000007</v>
      </c>
      <c r="G533">
        <v>5.4</v>
      </c>
      <c r="H533" s="1" t="s">
        <v>21</v>
      </c>
    </row>
    <row r="534" spans="1:8" x14ac:dyDescent="0.25">
      <c r="A534">
        <v>533</v>
      </c>
      <c r="B534">
        <f t="shared" si="7"/>
        <v>178</v>
      </c>
      <c r="C534">
        <v>54.5</v>
      </c>
      <c r="D534" s="1" t="s">
        <v>43</v>
      </c>
      <c r="E534">
        <v>1163</v>
      </c>
      <c r="F534">
        <v>9.3000000000000007</v>
      </c>
      <c r="G534">
        <v>8.1</v>
      </c>
      <c r="H534" s="1" t="s">
        <v>40</v>
      </c>
    </row>
    <row r="535" spans="1:8" x14ac:dyDescent="0.25">
      <c r="A535">
        <v>534</v>
      </c>
      <c r="B535">
        <f t="shared" si="7"/>
        <v>178</v>
      </c>
      <c r="C535">
        <v>71.5</v>
      </c>
      <c r="D535" s="1" t="s">
        <v>44</v>
      </c>
      <c r="E535">
        <v>1193</v>
      </c>
      <c r="F535">
        <v>7.1</v>
      </c>
      <c r="G535">
        <v>8.4</v>
      </c>
      <c r="H535" s="1" t="s">
        <v>40</v>
      </c>
    </row>
    <row r="536" spans="1:8" x14ac:dyDescent="0.25">
      <c r="A536">
        <v>535</v>
      </c>
      <c r="B536">
        <f t="shared" si="7"/>
        <v>178</v>
      </c>
      <c r="C536">
        <v>103.5</v>
      </c>
      <c r="D536" s="1" t="s">
        <v>45</v>
      </c>
      <c r="E536">
        <v>884</v>
      </c>
      <c r="F536">
        <v>6.7</v>
      </c>
      <c r="G536">
        <v>6.1</v>
      </c>
      <c r="H536" s="1" t="s">
        <v>21</v>
      </c>
    </row>
    <row r="537" spans="1:8" x14ac:dyDescent="0.25">
      <c r="A537">
        <v>536</v>
      </c>
      <c r="B537">
        <f t="shared" si="7"/>
        <v>178</v>
      </c>
      <c r="C537">
        <v>125.5</v>
      </c>
      <c r="D537" s="1" t="s">
        <v>46</v>
      </c>
      <c r="E537">
        <v>0</v>
      </c>
      <c r="F537">
        <v>3.2</v>
      </c>
      <c r="G537">
        <v>6.2</v>
      </c>
      <c r="H537" s="1" t="s">
        <v>14</v>
      </c>
    </row>
    <row r="538" spans="1:8" x14ac:dyDescent="0.25">
      <c r="A538">
        <v>537</v>
      </c>
      <c r="B538">
        <f t="shared" si="7"/>
        <v>178</v>
      </c>
      <c r="C538">
        <v>143.5</v>
      </c>
      <c r="D538" s="1" t="s">
        <v>47</v>
      </c>
      <c r="E538">
        <v>914</v>
      </c>
      <c r="F538">
        <v>3.5</v>
      </c>
      <c r="G538">
        <v>9.5</v>
      </c>
      <c r="H538" s="1" t="s">
        <v>40</v>
      </c>
    </row>
    <row r="539" spans="1:8" x14ac:dyDescent="0.25">
      <c r="A539">
        <v>538</v>
      </c>
      <c r="B539">
        <f t="shared" si="7"/>
        <v>178</v>
      </c>
      <c r="C539">
        <v>161.5</v>
      </c>
      <c r="D539" s="1" t="s">
        <v>4</v>
      </c>
      <c r="E539">
        <v>1035</v>
      </c>
      <c r="F539">
        <v>5.9</v>
      </c>
      <c r="G539">
        <v>8.5</v>
      </c>
      <c r="H539" s="1" t="s">
        <v>40</v>
      </c>
    </row>
    <row r="540" spans="1:8" x14ac:dyDescent="0.25">
      <c r="A540">
        <v>539</v>
      </c>
      <c r="B540">
        <f t="shared" si="7"/>
        <v>179</v>
      </c>
      <c r="C540">
        <v>141</v>
      </c>
      <c r="D540" s="1" t="s">
        <v>48</v>
      </c>
      <c r="E540">
        <v>0</v>
      </c>
      <c r="F540">
        <v>7.6</v>
      </c>
      <c r="G540">
        <v>4.9000000000000004</v>
      </c>
      <c r="H540" s="1" t="s">
        <v>14</v>
      </c>
    </row>
    <row r="541" spans="1:8" x14ac:dyDescent="0.25">
      <c r="A541">
        <v>540</v>
      </c>
      <c r="B541">
        <f t="shared" si="7"/>
        <v>179</v>
      </c>
      <c r="C541">
        <v>148.5</v>
      </c>
      <c r="D541" s="1" t="s">
        <v>49</v>
      </c>
      <c r="E541">
        <v>0</v>
      </c>
      <c r="F541">
        <v>1.7</v>
      </c>
      <c r="G541">
        <v>6.5</v>
      </c>
      <c r="H541" s="1" t="s">
        <v>14</v>
      </c>
    </row>
    <row r="542" spans="1:8" x14ac:dyDescent="0.25">
      <c r="A542">
        <v>541</v>
      </c>
      <c r="B542">
        <f t="shared" si="7"/>
        <v>179</v>
      </c>
      <c r="C542">
        <v>152.5</v>
      </c>
      <c r="D542" s="1" t="s">
        <v>50</v>
      </c>
      <c r="E542">
        <v>0</v>
      </c>
      <c r="F542">
        <v>3.1</v>
      </c>
      <c r="G542">
        <v>5.2</v>
      </c>
      <c r="H542" s="1" t="s">
        <v>12</v>
      </c>
    </row>
    <row r="543" spans="1:8" x14ac:dyDescent="0.25">
      <c r="A543">
        <v>542</v>
      </c>
      <c r="B543">
        <f t="shared" si="7"/>
        <v>179</v>
      </c>
      <c r="C543">
        <v>168</v>
      </c>
      <c r="D543" s="1" t="s">
        <v>51</v>
      </c>
      <c r="E543">
        <v>0</v>
      </c>
      <c r="F543">
        <v>3</v>
      </c>
      <c r="G543">
        <v>6.6</v>
      </c>
      <c r="H543" s="1" t="s">
        <v>14</v>
      </c>
    </row>
    <row r="544" spans="1:8" x14ac:dyDescent="0.25">
      <c r="A544">
        <v>543</v>
      </c>
      <c r="B544">
        <f t="shared" si="7"/>
        <v>180</v>
      </c>
      <c r="C544">
        <v>58.5</v>
      </c>
      <c r="D544" s="1" t="s">
        <v>52</v>
      </c>
      <c r="E544">
        <v>0</v>
      </c>
      <c r="F544">
        <v>1.7</v>
      </c>
      <c r="G544">
        <v>5.0999999999999996</v>
      </c>
      <c r="H544" s="1" t="s">
        <v>12</v>
      </c>
    </row>
    <row r="545" spans="1:8" x14ac:dyDescent="0.25">
      <c r="A545">
        <v>544</v>
      </c>
      <c r="B545">
        <f t="shared" si="7"/>
        <v>180</v>
      </c>
      <c r="C545">
        <v>83</v>
      </c>
      <c r="D545" s="1" t="s">
        <v>53</v>
      </c>
      <c r="E545">
        <v>0</v>
      </c>
      <c r="F545">
        <v>3.8</v>
      </c>
      <c r="G545">
        <v>4.5</v>
      </c>
      <c r="H545" s="1" t="s">
        <v>14</v>
      </c>
    </row>
    <row r="546" spans="1:8" x14ac:dyDescent="0.25">
      <c r="A546">
        <v>545</v>
      </c>
      <c r="B546">
        <f t="shared" si="7"/>
        <v>180</v>
      </c>
      <c r="C546">
        <v>138</v>
      </c>
      <c r="D546" s="1" t="s">
        <v>54</v>
      </c>
      <c r="E546">
        <v>0</v>
      </c>
      <c r="F546">
        <v>15.3</v>
      </c>
      <c r="G546">
        <v>3.3</v>
      </c>
      <c r="H546" s="1" t="s">
        <v>14</v>
      </c>
    </row>
    <row r="547" spans="1:8" x14ac:dyDescent="0.25">
      <c r="A547">
        <v>546</v>
      </c>
      <c r="B547">
        <f t="shared" si="7"/>
        <v>180</v>
      </c>
      <c r="C547">
        <v>164</v>
      </c>
      <c r="D547" s="1" t="s">
        <v>55</v>
      </c>
      <c r="E547">
        <v>0</v>
      </c>
      <c r="F547">
        <v>9.8000000000000007</v>
      </c>
      <c r="G547">
        <v>2.9</v>
      </c>
      <c r="H547" s="1" t="s">
        <v>12</v>
      </c>
    </row>
    <row r="548" spans="1:8" x14ac:dyDescent="0.25">
      <c r="A548">
        <v>547</v>
      </c>
      <c r="B548">
        <f t="shared" si="7"/>
        <v>181</v>
      </c>
      <c r="C548">
        <v>24</v>
      </c>
      <c r="D548" s="1" t="s">
        <v>56</v>
      </c>
      <c r="E548">
        <v>0</v>
      </c>
      <c r="F548">
        <v>8</v>
      </c>
      <c r="G548">
        <v>4.0999999999999996</v>
      </c>
      <c r="H548" s="1" t="s">
        <v>14</v>
      </c>
    </row>
    <row r="549" spans="1:8" x14ac:dyDescent="0.25">
      <c r="A549">
        <v>548</v>
      </c>
      <c r="B549">
        <f t="shared" si="7"/>
        <v>181</v>
      </c>
      <c r="C549">
        <v>152</v>
      </c>
      <c r="D549" s="1" t="s">
        <v>57</v>
      </c>
      <c r="E549">
        <v>1154</v>
      </c>
      <c r="F549">
        <v>14.1</v>
      </c>
      <c r="G549">
        <v>6.1</v>
      </c>
      <c r="H549" s="1" t="s">
        <v>40</v>
      </c>
    </row>
    <row r="550" spans="1:8" x14ac:dyDescent="0.25">
      <c r="A550">
        <v>549</v>
      </c>
      <c r="B550">
        <f t="shared" si="7"/>
        <v>181</v>
      </c>
      <c r="C550">
        <v>197.5</v>
      </c>
      <c r="D550" s="1" t="s">
        <v>58</v>
      </c>
      <c r="E550">
        <v>1730</v>
      </c>
      <c r="F550">
        <v>18.2</v>
      </c>
      <c r="G550">
        <v>7.3</v>
      </c>
      <c r="H550" s="1" t="s">
        <v>59</v>
      </c>
    </row>
    <row r="551" spans="1:8" x14ac:dyDescent="0.25">
      <c r="A551">
        <v>550</v>
      </c>
      <c r="B551">
        <f t="shared" si="7"/>
        <v>182</v>
      </c>
      <c r="C551">
        <v>82</v>
      </c>
      <c r="D551" s="1" t="s">
        <v>60</v>
      </c>
      <c r="E551">
        <v>2058</v>
      </c>
      <c r="F551">
        <v>34</v>
      </c>
      <c r="G551">
        <v>3.9</v>
      </c>
      <c r="H551" s="1" t="s">
        <v>40</v>
      </c>
    </row>
    <row r="552" spans="1:8" x14ac:dyDescent="0.25">
      <c r="A552">
        <v>551</v>
      </c>
      <c r="B552">
        <f t="shared" si="7"/>
        <v>182</v>
      </c>
      <c r="C552">
        <v>132.5</v>
      </c>
      <c r="D552" s="1" t="s">
        <v>61</v>
      </c>
      <c r="E552">
        <v>2360</v>
      </c>
      <c r="F552">
        <v>19</v>
      </c>
      <c r="G552">
        <v>6</v>
      </c>
      <c r="H552" s="1" t="s">
        <v>59</v>
      </c>
    </row>
    <row r="553" spans="1:8" x14ac:dyDescent="0.25">
      <c r="A553">
        <v>552</v>
      </c>
      <c r="B553">
        <f t="shared" si="7"/>
        <v>182</v>
      </c>
      <c r="C553">
        <v>177</v>
      </c>
      <c r="D553" s="1" t="s">
        <v>62</v>
      </c>
      <c r="E553">
        <v>1855</v>
      </c>
      <c r="F553">
        <v>12.6</v>
      </c>
      <c r="G553">
        <v>6.9</v>
      </c>
      <c r="H553" s="1" t="s">
        <v>40</v>
      </c>
    </row>
    <row r="554" spans="1:8" x14ac:dyDescent="0.25">
      <c r="A554">
        <v>553</v>
      </c>
      <c r="B554">
        <f t="shared" si="7"/>
        <v>184</v>
      </c>
      <c r="C554">
        <v>25</v>
      </c>
      <c r="D554" s="1" t="s">
        <v>63</v>
      </c>
      <c r="E554">
        <v>0</v>
      </c>
      <c r="F554">
        <v>2.4</v>
      </c>
      <c r="G554">
        <v>4.9000000000000004</v>
      </c>
      <c r="H554" s="1" t="s">
        <v>12</v>
      </c>
    </row>
    <row r="555" spans="1:8" x14ac:dyDescent="0.25">
      <c r="A555">
        <v>554</v>
      </c>
      <c r="B555">
        <f t="shared" si="7"/>
        <v>184</v>
      </c>
      <c r="C555">
        <v>71.5</v>
      </c>
      <c r="D555" s="1" t="s">
        <v>64</v>
      </c>
      <c r="E555">
        <v>0</v>
      </c>
      <c r="F555">
        <v>2.5</v>
      </c>
      <c r="G555">
        <v>5.4</v>
      </c>
      <c r="H555" s="1" t="s">
        <v>12</v>
      </c>
    </row>
    <row r="556" spans="1:8" x14ac:dyDescent="0.25">
      <c r="A556">
        <v>555</v>
      </c>
      <c r="B556">
        <f t="shared" si="7"/>
        <v>184</v>
      </c>
      <c r="C556">
        <v>155</v>
      </c>
      <c r="D556" s="1" t="s">
        <v>65</v>
      </c>
      <c r="E556">
        <v>1069</v>
      </c>
      <c r="F556">
        <v>5.4</v>
      </c>
      <c r="G556">
        <v>6.9</v>
      </c>
      <c r="H556" s="1" t="s">
        <v>21</v>
      </c>
    </row>
    <row r="557" spans="1:8" x14ac:dyDescent="0.25">
      <c r="A557">
        <v>556</v>
      </c>
      <c r="B557">
        <f t="shared" si="7"/>
        <v>184</v>
      </c>
      <c r="C557">
        <v>176.5</v>
      </c>
      <c r="D557" s="1" t="s">
        <v>66</v>
      </c>
      <c r="E557">
        <v>0</v>
      </c>
      <c r="F557">
        <v>6</v>
      </c>
      <c r="G557">
        <v>5.2</v>
      </c>
      <c r="H557" s="1" t="s">
        <v>14</v>
      </c>
    </row>
    <row r="558" spans="1:8" x14ac:dyDescent="0.25">
      <c r="A558">
        <v>557</v>
      </c>
      <c r="B558">
        <f t="shared" si="7"/>
        <v>184</v>
      </c>
      <c r="C558">
        <v>216</v>
      </c>
      <c r="D558" s="1" t="s">
        <v>67</v>
      </c>
      <c r="E558">
        <v>1755</v>
      </c>
      <c r="F558">
        <v>11.7</v>
      </c>
      <c r="G558">
        <v>7.7</v>
      </c>
      <c r="H558" s="1" t="s">
        <v>59</v>
      </c>
    </row>
    <row r="559" spans="1:8" x14ac:dyDescent="0.25">
      <c r="A559">
        <v>558</v>
      </c>
      <c r="B559">
        <f t="shared" si="7"/>
        <v>185</v>
      </c>
      <c r="C559">
        <v>57.5</v>
      </c>
      <c r="D559" s="1" t="s">
        <v>68</v>
      </c>
      <c r="E559">
        <v>1292</v>
      </c>
      <c r="F559">
        <v>8.3000000000000007</v>
      </c>
      <c r="G559">
        <v>7.1</v>
      </c>
      <c r="H559" s="1" t="s">
        <v>40</v>
      </c>
    </row>
    <row r="560" spans="1:8" x14ac:dyDescent="0.25">
      <c r="A560">
        <v>559</v>
      </c>
      <c r="B560">
        <f t="shared" si="7"/>
        <v>185</v>
      </c>
      <c r="C560">
        <v>82</v>
      </c>
      <c r="D560" s="1" t="s">
        <v>69</v>
      </c>
      <c r="E560">
        <v>1569</v>
      </c>
      <c r="F560">
        <v>13.2</v>
      </c>
      <c r="G560">
        <v>7</v>
      </c>
      <c r="H560" s="1" t="s">
        <v>40</v>
      </c>
    </row>
    <row r="561" spans="1:8" x14ac:dyDescent="0.25">
      <c r="A561">
        <v>560</v>
      </c>
      <c r="B561">
        <f t="shared" si="7"/>
        <v>185</v>
      </c>
      <c r="C561">
        <v>102.5</v>
      </c>
      <c r="D561" s="1" t="s">
        <v>70</v>
      </c>
      <c r="E561">
        <v>1580</v>
      </c>
      <c r="F561">
        <v>7.4</v>
      </c>
      <c r="G561">
        <v>8.3000000000000007</v>
      </c>
      <c r="H561" s="1" t="s">
        <v>40</v>
      </c>
    </row>
    <row r="562" spans="1:8" x14ac:dyDescent="0.25">
      <c r="A562">
        <v>561</v>
      </c>
      <c r="B562">
        <f t="shared" si="7"/>
        <v>185</v>
      </c>
      <c r="C562">
        <v>124.5</v>
      </c>
      <c r="D562" s="1" t="s">
        <v>71</v>
      </c>
      <c r="E562">
        <v>1680</v>
      </c>
      <c r="F562">
        <v>10.199999999999999</v>
      </c>
      <c r="G562">
        <v>8.3000000000000007</v>
      </c>
      <c r="H562" s="1" t="s">
        <v>59</v>
      </c>
    </row>
    <row r="563" spans="1:8" x14ac:dyDescent="0.25">
      <c r="A563">
        <v>562</v>
      </c>
      <c r="B563">
        <f t="shared" si="7"/>
        <v>186</v>
      </c>
      <c r="C563">
        <v>28</v>
      </c>
      <c r="D563" s="1" t="s">
        <v>72</v>
      </c>
      <c r="E563">
        <v>0</v>
      </c>
      <c r="F563">
        <v>2.6</v>
      </c>
      <c r="G563">
        <v>6.7</v>
      </c>
      <c r="H563" s="1" t="s">
        <v>14</v>
      </c>
    </row>
    <row r="564" spans="1:8" x14ac:dyDescent="0.25">
      <c r="A564">
        <v>563</v>
      </c>
      <c r="B564">
        <f t="shared" si="7"/>
        <v>186</v>
      </c>
      <c r="C564">
        <v>56</v>
      </c>
      <c r="D564" s="1" t="s">
        <v>73</v>
      </c>
      <c r="E564">
        <v>0</v>
      </c>
      <c r="F564">
        <v>2</v>
      </c>
      <c r="G564">
        <v>7</v>
      </c>
      <c r="H564" s="1" t="s">
        <v>14</v>
      </c>
    </row>
    <row r="565" spans="1:8" x14ac:dyDescent="0.25">
      <c r="A565">
        <v>564</v>
      </c>
      <c r="B565">
        <f t="shared" si="7"/>
        <v>186</v>
      </c>
      <c r="C565">
        <v>95.5</v>
      </c>
      <c r="D565" s="1" t="s">
        <v>74</v>
      </c>
      <c r="E565">
        <v>2115</v>
      </c>
      <c r="F565">
        <v>17.100000000000001</v>
      </c>
      <c r="G565">
        <v>7.3</v>
      </c>
      <c r="H565" s="1" t="s">
        <v>59</v>
      </c>
    </row>
    <row r="566" spans="1:8" x14ac:dyDescent="0.25">
      <c r="A566">
        <v>565</v>
      </c>
      <c r="B566">
        <f t="shared" si="7"/>
        <v>186</v>
      </c>
      <c r="C566">
        <v>145.5</v>
      </c>
      <c r="D566" s="1" t="s">
        <v>75</v>
      </c>
      <c r="E566">
        <v>1520</v>
      </c>
      <c r="F566">
        <v>13.6</v>
      </c>
      <c r="G566">
        <v>7.8</v>
      </c>
      <c r="H566" s="1" t="s">
        <v>59</v>
      </c>
    </row>
    <row r="567" spans="1:8" x14ac:dyDescent="0.25">
      <c r="A567">
        <v>566</v>
      </c>
      <c r="B567">
        <f t="shared" si="7"/>
        <v>187</v>
      </c>
      <c r="C567">
        <v>195.5</v>
      </c>
      <c r="D567" s="1" t="s">
        <v>76</v>
      </c>
      <c r="E567">
        <v>0</v>
      </c>
      <c r="F567">
        <v>1.3</v>
      </c>
      <c r="G567">
        <v>7.6</v>
      </c>
      <c r="H567" s="1" t="s">
        <v>12</v>
      </c>
    </row>
    <row r="568" spans="1:8" x14ac:dyDescent="0.25">
      <c r="A568">
        <v>567</v>
      </c>
      <c r="B568">
        <f t="shared" si="7"/>
        <v>189</v>
      </c>
      <c r="C568">
        <v>31</v>
      </c>
      <c r="D568" s="1" t="s">
        <v>77</v>
      </c>
      <c r="E568">
        <v>0</v>
      </c>
      <c r="F568">
        <v>0</v>
      </c>
      <c r="G568">
        <v>0</v>
      </c>
      <c r="H568" s="1" t="s">
        <v>12</v>
      </c>
    </row>
    <row r="569" spans="1:8" x14ac:dyDescent="0.25">
      <c r="A569">
        <v>568</v>
      </c>
      <c r="B569">
        <f t="shared" si="7"/>
        <v>190</v>
      </c>
      <c r="C569">
        <v>68</v>
      </c>
      <c r="D569" s="1" t="s">
        <v>11</v>
      </c>
      <c r="E569">
        <v>0</v>
      </c>
      <c r="F569">
        <v>1.6</v>
      </c>
      <c r="G569">
        <v>7.1</v>
      </c>
      <c r="H569" s="1" t="s">
        <v>12</v>
      </c>
    </row>
    <row r="570" spans="1:8" x14ac:dyDescent="0.25">
      <c r="A570">
        <v>569</v>
      </c>
      <c r="B570">
        <f t="shared" si="7"/>
        <v>190</v>
      </c>
      <c r="C570">
        <v>103.5</v>
      </c>
      <c r="D570" s="1" t="s">
        <v>13</v>
      </c>
      <c r="E570">
        <v>0</v>
      </c>
      <c r="F570">
        <v>4.5</v>
      </c>
      <c r="G570">
        <v>6.8</v>
      </c>
      <c r="H570" s="1" t="s">
        <v>14</v>
      </c>
    </row>
    <row r="571" spans="1:8" x14ac:dyDescent="0.25">
      <c r="A571">
        <v>570</v>
      </c>
      <c r="B571">
        <f t="shared" si="7"/>
        <v>190</v>
      </c>
      <c r="C571">
        <v>129.5</v>
      </c>
      <c r="D571" s="1" t="s">
        <v>15</v>
      </c>
      <c r="E571">
        <v>0</v>
      </c>
      <c r="F571">
        <v>3</v>
      </c>
      <c r="G571">
        <v>6.6</v>
      </c>
      <c r="H571" s="1" t="s">
        <v>14</v>
      </c>
    </row>
    <row r="572" spans="1:8" x14ac:dyDescent="0.25">
      <c r="A572">
        <v>571</v>
      </c>
      <c r="B572">
        <f t="shared" si="7"/>
        <v>191</v>
      </c>
      <c r="C572">
        <v>47</v>
      </c>
      <c r="D572" s="1" t="s">
        <v>16</v>
      </c>
      <c r="E572">
        <v>0</v>
      </c>
      <c r="F572">
        <v>1.8</v>
      </c>
      <c r="G572">
        <v>6.1</v>
      </c>
      <c r="H572" s="1" t="s">
        <v>12</v>
      </c>
    </row>
    <row r="573" spans="1:8" x14ac:dyDescent="0.25">
      <c r="A573">
        <v>572</v>
      </c>
      <c r="B573">
        <f t="shared" si="7"/>
        <v>191</v>
      </c>
      <c r="C573">
        <v>85</v>
      </c>
      <c r="D573" s="1" t="s">
        <v>17</v>
      </c>
      <c r="E573">
        <v>0</v>
      </c>
      <c r="F573">
        <v>3.1</v>
      </c>
      <c r="G573">
        <v>6.4</v>
      </c>
      <c r="H573" s="1" t="s">
        <v>14</v>
      </c>
    </row>
    <row r="574" spans="1:8" x14ac:dyDescent="0.25">
      <c r="A574">
        <v>573</v>
      </c>
      <c r="B574">
        <f t="shared" si="7"/>
        <v>191</v>
      </c>
      <c r="C574">
        <v>112.5</v>
      </c>
      <c r="D574" s="1" t="s">
        <v>18</v>
      </c>
      <c r="E574">
        <v>0</v>
      </c>
      <c r="F574">
        <v>1.3</v>
      </c>
      <c r="G574">
        <v>8.6</v>
      </c>
      <c r="H574" s="1" t="s">
        <v>14</v>
      </c>
    </row>
    <row r="575" spans="1:8" x14ac:dyDescent="0.25">
      <c r="A575">
        <v>574</v>
      </c>
      <c r="B575">
        <f t="shared" si="7"/>
        <v>191</v>
      </c>
      <c r="C575">
        <v>119.5</v>
      </c>
      <c r="D575" s="1" t="s">
        <v>19</v>
      </c>
      <c r="E575">
        <v>0</v>
      </c>
      <c r="F575">
        <v>1.6</v>
      </c>
      <c r="G575">
        <v>6.7</v>
      </c>
      <c r="H575" s="1" t="s">
        <v>14</v>
      </c>
    </row>
    <row r="576" spans="1:8" x14ac:dyDescent="0.25">
      <c r="A576">
        <v>575</v>
      </c>
      <c r="B576">
        <f t="shared" si="7"/>
        <v>191</v>
      </c>
      <c r="C576">
        <v>143.5</v>
      </c>
      <c r="D576" s="1" t="s">
        <v>20</v>
      </c>
      <c r="E576">
        <v>0</v>
      </c>
      <c r="F576">
        <v>4.7</v>
      </c>
      <c r="G576">
        <v>7</v>
      </c>
      <c r="H576" s="1" t="s">
        <v>21</v>
      </c>
    </row>
    <row r="577" spans="1:8" x14ac:dyDescent="0.25">
      <c r="A577">
        <v>576</v>
      </c>
      <c r="B577">
        <f t="shared" si="7"/>
        <v>191</v>
      </c>
      <c r="C577">
        <v>167</v>
      </c>
      <c r="D577" s="1" t="s">
        <v>22</v>
      </c>
      <c r="E577">
        <v>0</v>
      </c>
      <c r="F577">
        <v>2.5</v>
      </c>
      <c r="G577">
        <v>6.1</v>
      </c>
      <c r="H577" s="1" t="s">
        <v>14</v>
      </c>
    </row>
    <row r="578" spans="1:8" x14ac:dyDescent="0.25">
      <c r="A578">
        <v>577</v>
      </c>
      <c r="B578">
        <f t="shared" ref="B578:B631" si="8">B515+21</f>
        <v>191</v>
      </c>
      <c r="C578">
        <v>175</v>
      </c>
      <c r="D578" s="1" t="s">
        <v>23</v>
      </c>
      <c r="E578">
        <v>0</v>
      </c>
      <c r="F578">
        <v>1</v>
      </c>
      <c r="G578">
        <v>7.4</v>
      </c>
      <c r="H578" s="1" t="s">
        <v>12</v>
      </c>
    </row>
    <row r="579" spans="1:8" x14ac:dyDescent="0.25">
      <c r="A579">
        <v>578</v>
      </c>
      <c r="B579">
        <f t="shared" si="8"/>
        <v>191</v>
      </c>
      <c r="C579">
        <v>182</v>
      </c>
      <c r="D579" s="1" t="s">
        <v>24</v>
      </c>
      <c r="E579">
        <v>0</v>
      </c>
      <c r="F579">
        <v>1.5</v>
      </c>
      <c r="G579">
        <v>9.1</v>
      </c>
      <c r="H579" s="1" t="s">
        <v>14</v>
      </c>
    </row>
    <row r="580" spans="1:8" x14ac:dyDescent="0.25">
      <c r="A580">
        <v>579</v>
      </c>
      <c r="B580">
        <f t="shared" si="8"/>
        <v>191</v>
      </c>
      <c r="C580">
        <v>196</v>
      </c>
      <c r="D580" s="1" t="s">
        <v>25</v>
      </c>
      <c r="E580">
        <v>0</v>
      </c>
      <c r="F580">
        <v>0.8</v>
      </c>
      <c r="G580">
        <v>10.8</v>
      </c>
      <c r="H580" s="1" t="s">
        <v>12</v>
      </c>
    </row>
    <row r="581" spans="1:8" x14ac:dyDescent="0.25">
      <c r="A581">
        <v>580</v>
      </c>
      <c r="B581">
        <f t="shared" si="8"/>
        <v>193</v>
      </c>
      <c r="C581">
        <v>34</v>
      </c>
      <c r="D581" s="1" t="s">
        <v>26</v>
      </c>
      <c r="E581">
        <v>0</v>
      </c>
      <c r="F581">
        <v>1</v>
      </c>
      <c r="G581">
        <v>6.5</v>
      </c>
      <c r="H581" s="1" t="s">
        <v>12</v>
      </c>
    </row>
    <row r="582" spans="1:8" x14ac:dyDescent="0.25">
      <c r="A582">
        <v>581</v>
      </c>
      <c r="B582">
        <f t="shared" si="8"/>
        <v>193</v>
      </c>
      <c r="C582">
        <v>117.5</v>
      </c>
      <c r="D582" s="1" t="s">
        <v>27</v>
      </c>
      <c r="E582">
        <v>0</v>
      </c>
      <c r="F582">
        <v>1.3</v>
      </c>
      <c r="G582">
        <v>5.7</v>
      </c>
      <c r="H582" s="1" t="s">
        <v>12</v>
      </c>
    </row>
    <row r="583" spans="1:8" x14ac:dyDescent="0.25">
      <c r="A583">
        <v>582</v>
      </c>
      <c r="B583">
        <f t="shared" si="8"/>
        <v>195</v>
      </c>
      <c r="C583">
        <v>107.5</v>
      </c>
      <c r="D583" s="1" t="s">
        <v>28</v>
      </c>
      <c r="E583">
        <v>0</v>
      </c>
      <c r="F583">
        <v>0.9</v>
      </c>
      <c r="G583">
        <v>6.2</v>
      </c>
      <c r="H583" s="1" t="s">
        <v>12</v>
      </c>
    </row>
    <row r="584" spans="1:8" x14ac:dyDescent="0.25">
      <c r="A584">
        <v>583</v>
      </c>
      <c r="B584">
        <f t="shared" si="8"/>
        <v>195</v>
      </c>
      <c r="C584">
        <v>157</v>
      </c>
      <c r="D584" s="1" t="s">
        <v>29</v>
      </c>
      <c r="E584">
        <v>0</v>
      </c>
      <c r="F584">
        <v>1.5</v>
      </c>
      <c r="G584">
        <v>6.2</v>
      </c>
      <c r="H584" s="1" t="s">
        <v>12</v>
      </c>
    </row>
    <row r="585" spans="1:8" x14ac:dyDescent="0.25">
      <c r="A585">
        <v>584</v>
      </c>
      <c r="B585">
        <f t="shared" si="8"/>
        <v>196</v>
      </c>
      <c r="C585">
        <v>217.5</v>
      </c>
      <c r="D585" s="1" t="s">
        <v>30</v>
      </c>
      <c r="E585">
        <v>0</v>
      </c>
      <c r="F585">
        <v>3.2</v>
      </c>
      <c r="G585">
        <v>5</v>
      </c>
      <c r="H585" s="1" t="s">
        <v>12</v>
      </c>
    </row>
    <row r="586" spans="1:8" x14ac:dyDescent="0.25">
      <c r="A586">
        <v>585</v>
      </c>
      <c r="B586">
        <f t="shared" si="8"/>
        <v>196</v>
      </c>
      <c r="C586">
        <v>229</v>
      </c>
      <c r="D586" s="1" t="s">
        <v>31</v>
      </c>
      <c r="E586">
        <v>0</v>
      </c>
      <c r="F586">
        <v>1.3</v>
      </c>
      <c r="G586">
        <v>7.9</v>
      </c>
      <c r="H586" s="1" t="s">
        <v>12</v>
      </c>
    </row>
    <row r="587" spans="1:8" x14ac:dyDescent="0.25">
      <c r="A587">
        <v>586</v>
      </c>
      <c r="B587">
        <f t="shared" si="8"/>
        <v>197</v>
      </c>
      <c r="C587">
        <v>142</v>
      </c>
      <c r="D587" s="1" t="s">
        <v>32</v>
      </c>
      <c r="E587">
        <v>891</v>
      </c>
      <c r="F587">
        <v>7.6</v>
      </c>
      <c r="G587">
        <v>6</v>
      </c>
      <c r="H587" s="1" t="s">
        <v>21</v>
      </c>
    </row>
    <row r="588" spans="1:8" x14ac:dyDescent="0.25">
      <c r="A588">
        <v>587</v>
      </c>
      <c r="B588">
        <f t="shared" si="8"/>
        <v>197</v>
      </c>
      <c r="C588">
        <v>150</v>
      </c>
      <c r="D588" s="1" t="s">
        <v>33</v>
      </c>
      <c r="E588">
        <v>901</v>
      </c>
      <c r="F588">
        <v>3</v>
      </c>
      <c r="G588">
        <v>7.5</v>
      </c>
      <c r="H588" s="1" t="s">
        <v>21</v>
      </c>
    </row>
    <row r="589" spans="1:8" x14ac:dyDescent="0.25">
      <c r="A589">
        <v>588</v>
      </c>
      <c r="B589">
        <f t="shared" si="8"/>
        <v>197</v>
      </c>
      <c r="C589">
        <v>161</v>
      </c>
      <c r="D589" s="1" t="s">
        <v>34</v>
      </c>
      <c r="E589">
        <v>0</v>
      </c>
      <c r="F589">
        <v>1.8</v>
      </c>
      <c r="G589">
        <v>10.3</v>
      </c>
      <c r="H589" s="1" t="s">
        <v>14</v>
      </c>
    </row>
    <row r="590" spans="1:8" x14ac:dyDescent="0.25">
      <c r="A590">
        <v>589</v>
      </c>
      <c r="B590">
        <f t="shared" si="8"/>
        <v>198</v>
      </c>
      <c r="C590">
        <v>11.5</v>
      </c>
      <c r="D590" s="1" t="s">
        <v>35</v>
      </c>
      <c r="E590">
        <v>1140</v>
      </c>
      <c r="F590">
        <v>8.6</v>
      </c>
      <c r="G590">
        <v>4.5</v>
      </c>
      <c r="H590" s="1" t="s">
        <v>21</v>
      </c>
    </row>
    <row r="591" spans="1:8" x14ac:dyDescent="0.25">
      <c r="A591">
        <v>590</v>
      </c>
      <c r="B591">
        <f t="shared" si="8"/>
        <v>198</v>
      </c>
      <c r="C591">
        <v>41</v>
      </c>
      <c r="D591" s="1" t="s">
        <v>36</v>
      </c>
      <c r="E591">
        <v>0</v>
      </c>
      <c r="F591">
        <v>7.7</v>
      </c>
      <c r="G591">
        <v>4.0999999999999996</v>
      </c>
      <c r="H591" s="1" t="s">
        <v>14</v>
      </c>
    </row>
    <row r="592" spans="1:8" x14ac:dyDescent="0.25">
      <c r="A592">
        <v>591</v>
      </c>
      <c r="B592">
        <f t="shared" si="8"/>
        <v>198</v>
      </c>
      <c r="C592">
        <v>70</v>
      </c>
      <c r="D592" s="1" t="s">
        <v>37</v>
      </c>
      <c r="E592">
        <v>0</v>
      </c>
      <c r="F592">
        <v>4.5</v>
      </c>
      <c r="G592">
        <v>6.1</v>
      </c>
      <c r="H592" s="1" t="s">
        <v>14</v>
      </c>
    </row>
    <row r="593" spans="1:8" x14ac:dyDescent="0.25">
      <c r="A593">
        <v>592</v>
      </c>
      <c r="B593">
        <f t="shared" si="8"/>
        <v>198</v>
      </c>
      <c r="C593">
        <v>86</v>
      </c>
      <c r="D593" s="1" t="s">
        <v>38</v>
      </c>
      <c r="E593">
        <v>559</v>
      </c>
      <c r="F593">
        <v>4.0999999999999996</v>
      </c>
      <c r="G593">
        <v>7.9</v>
      </c>
      <c r="H593" s="1" t="s">
        <v>21</v>
      </c>
    </row>
    <row r="594" spans="1:8" x14ac:dyDescent="0.25">
      <c r="A594">
        <v>593</v>
      </c>
      <c r="B594">
        <f t="shared" si="8"/>
        <v>198</v>
      </c>
      <c r="C594">
        <v>120</v>
      </c>
      <c r="D594" s="1" t="s">
        <v>39</v>
      </c>
      <c r="E594">
        <v>1183</v>
      </c>
      <c r="F594">
        <v>10.8</v>
      </c>
      <c r="G594">
        <v>5.4</v>
      </c>
      <c r="H594" s="1" t="s">
        <v>40</v>
      </c>
    </row>
    <row r="595" spans="1:8" x14ac:dyDescent="0.25">
      <c r="A595">
        <v>594</v>
      </c>
      <c r="B595">
        <f t="shared" si="8"/>
        <v>198</v>
      </c>
      <c r="C595">
        <v>127</v>
      </c>
      <c r="D595" s="1" t="s">
        <v>41</v>
      </c>
      <c r="E595">
        <v>0</v>
      </c>
      <c r="F595">
        <v>1.4</v>
      </c>
      <c r="G595">
        <v>8.6</v>
      </c>
      <c r="H595" s="1" t="s">
        <v>14</v>
      </c>
    </row>
    <row r="596" spans="1:8" x14ac:dyDescent="0.25">
      <c r="A596">
        <v>595</v>
      </c>
      <c r="B596">
        <f t="shared" si="8"/>
        <v>199</v>
      </c>
      <c r="C596">
        <v>30.5</v>
      </c>
      <c r="D596" s="1" t="s">
        <v>42</v>
      </c>
      <c r="E596">
        <v>722</v>
      </c>
      <c r="F596">
        <v>8.3000000000000007</v>
      </c>
      <c r="G596">
        <v>5.4</v>
      </c>
      <c r="H596" s="1" t="s">
        <v>21</v>
      </c>
    </row>
    <row r="597" spans="1:8" x14ac:dyDescent="0.25">
      <c r="A597">
        <v>596</v>
      </c>
      <c r="B597">
        <f t="shared" si="8"/>
        <v>199</v>
      </c>
      <c r="C597">
        <v>54.5</v>
      </c>
      <c r="D597" s="1" t="s">
        <v>43</v>
      </c>
      <c r="E597">
        <v>1163</v>
      </c>
      <c r="F597">
        <v>9.3000000000000007</v>
      </c>
      <c r="G597">
        <v>8.1</v>
      </c>
      <c r="H597" s="1" t="s">
        <v>40</v>
      </c>
    </row>
    <row r="598" spans="1:8" x14ac:dyDescent="0.25">
      <c r="A598">
        <v>597</v>
      </c>
      <c r="B598">
        <f t="shared" si="8"/>
        <v>199</v>
      </c>
      <c r="C598">
        <v>71.5</v>
      </c>
      <c r="D598" s="1" t="s">
        <v>44</v>
      </c>
      <c r="E598">
        <v>1193</v>
      </c>
      <c r="F598">
        <v>7.1</v>
      </c>
      <c r="G598">
        <v>8.4</v>
      </c>
      <c r="H598" s="1" t="s">
        <v>40</v>
      </c>
    </row>
    <row r="599" spans="1:8" x14ac:dyDescent="0.25">
      <c r="A599">
        <v>598</v>
      </c>
      <c r="B599">
        <f t="shared" si="8"/>
        <v>199</v>
      </c>
      <c r="C599">
        <v>103.5</v>
      </c>
      <c r="D599" s="1" t="s">
        <v>45</v>
      </c>
      <c r="E599">
        <v>884</v>
      </c>
      <c r="F599">
        <v>6.7</v>
      </c>
      <c r="G599">
        <v>6.1</v>
      </c>
      <c r="H599" s="1" t="s">
        <v>21</v>
      </c>
    </row>
    <row r="600" spans="1:8" x14ac:dyDescent="0.25">
      <c r="A600">
        <v>599</v>
      </c>
      <c r="B600">
        <f t="shared" si="8"/>
        <v>199</v>
      </c>
      <c r="C600">
        <v>125.5</v>
      </c>
      <c r="D600" s="1" t="s">
        <v>46</v>
      </c>
      <c r="E600">
        <v>0</v>
      </c>
      <c r="F600">
        <v>3.2</v>
      </c>
      <c r="G600">
        <v>6.2</v>
      </c>
      <c r="H600" s="1" t="s">
        <v>14</v>
      </c>
    </row>
    <row r="601" spans="1:8" x14ac:dyDescent="0.25">
      <c r="A601">
        <v>600</v>
      </c>
      <c r="B601">
        <f t="shared" si="8"/>
        <v>199</v>
      </c>
      <c r="C601">
        <v>143.5</v>
      </c>
      <c r="D601" s="1" t="s">
        <v>47</v>
      </c>
      <c r="E601">
        <v>914</v>
      </c>
      <c r="F601">
        <v>3.5</v>
      </c>
      <c r="G601">
        <v>9.5</v>
      </c>
      <c r="H601" s="1" t="s">
        <v>40</v>
      </c>
    </row>
    <row r="602" spans="1:8" x14ac:dyDescent="0.25">
      <c r="A602">
        <v>601</v>
      </c>
      <c r="B602">
        <f t="shared" si="8"/>
        <v>199</v>
      </c>
      <c r="C602">
        <v>161.5</v>
      </c>
      <c r="D602" s="1" t="s">
        <v>4</v>
      </c>
      <c r="E602">
        <v>1035</v>
      </c>
      <c r="F602">
        <v>5.9</v>
      </c>
      <c r="G602">
        <v>8.5</v>
      </c>
      <c r="H602" s="1" t="s">
        <v>40</v>
      </c>
    </row>
    <row r="603" spans="1:8" x14ac:dyDescent="0.25">
      <c r="A603">
        <v>602</v>
      </c>
      <c r="B603">
        <f t="shared" si="8"/>
        <v>200</v>
      </c>
      <c r="C603">
        <v>141</v>
      </c>
      <c r="D603" s="1" t="s">
        <v>48</v>
      </c>
      <c r="E603">
        <v>0</v>
      </c>
      <c r="F603">
        <v>7.6</v>
      </c>
      <c r="G603">
        <v>4.9000000000000004</v>
      </c>
      <c r="H603" s="1" t="s">
        <v>14</v>
      </c>
    </row>
    <row r="604" spans="1:8" x14ac:dyDescent="0.25">
      <c r="A604">
        <v>603</v>
      </c>
      <c r="B604">
        <f t="shared" si="8"/>
        <v>200</v>
      </c>
      <c r="C604">
        <v>148.5</v>
      </c>
      <c r="D604" s="1" t="s">
        <v>49</v>
      </c>
      <c r="E604">
        <v>0</v>
      </c>
      <c r="F604">
        <v>1.7</v>
      </c>
      <c r="G604">
        <v>6.5</v>
      </c>
      <c r="H604" s="1" t="s">
        <v>14</v>
      </c>
    </row>
    <row r="605" spans="1:8" x14ac:dyDescent="0.25">
      <c r="A605">
        <v>604</v>
      </c>
      <c r="B605">
        <f t="shared" si="8"/>
        <v>200</v>
      </c>
      <c r="C605">
        <v>152.5</v>
      </c>
      <c r="D605" s="1" t="s">
        <v>50</v>
      </c>
      <c r="E605">
        <v>0</v>
      </c>
      <c r="F605">
        <v>3.1</v>
      </c>
      <c r="G605">
        <v>5.2</v>
      </c>
      <c r="H605" s="1" t="s">
        <v>12</v>
      </c>
    </row>
    <row r="606" spans="1:8" x14ac:dyDescent="0.25">
      <c r="A606">
        <v>605</v>
      </c>
      <c r="B606">
        <f t="shared" si="8"/>
        <v>200</v>
      </c>
      <c r="C606">
        <v>168</v>
      </c>
      <c r="D606" s="1" t="s">
        <v>51</v>
      </c>
      <c r="E606">
        <v>0</v>
      </c>
      <c r="F606">
        <v>3</v>
      </c>
      <c r="G606">
        <v>6.6</v>
      </c>
      <c r="H606" s="1" t="s">
        <v>14</v>
      </c>
    </row>
    <row r="607" spans="1:8" x14ac:dyDescent="0.25">
      <c r="A607">
        <v>606</v>
      </c>
      <c r="B607">
        <f t="shared" si="8"/>
        <v>201</v>
      </c>
      <c r="C607">
        <v>58.5</v>
      </c>
      <c r="D607" s="1" t="s">
        <v>52</v>
      </c>
      <c r="E607">
        <v>0</v>
      </c>
      <c r="F607">
        <v>1.7</v>
      </c>
      <c r="G607">
        <v>5.0999999999999996</v>
      </c>
      <c r="H607" s="1" t="s">
        <v>12</v>
      </c>
    </row>
    <row r="608" spans="1:8" x14ac:dyDescent="0.25">
      <c r="A608">
        <v>607</v>
      </c>
      <c r="B608">
        <f t="shared" si="8"/>
        <v>201</v>
      </c>
      <c r="C608">
        <v>83</v>
      </c>
      <c r="D608" s="1" t="s">
        <v>53</v>
      </c>
      <c r="E608">
        <v>0</v>
      </c>
      <c r="F608">
        <v>3.8</v>
      </c>
      <c r="G608">
        <v>4.5</v>
      </c>
      <c r="H608" s="1" t="s">
        <v>14</v>
      </c>
    </row>
    <row r="609" spans="1:8" x14ac:dyDescent="0.25">
      <c r="A609">
        <v>608</v>
      </c>
      <c r="B609">
        <f t="shared" si="8"/>
        <v>201</v>
      </c>
      <c r="C609">
        <v>138</v>
      </c>
      <c r="D609" s="1" t="s">
        <v>54</v>
      </c>
      <c r="E609">
        <v>0</v>
      </c>
      <c r="F609">
        <v>15.3</v>
      </c>
      <c r="G609">
        <v>3.3</v>
      </c>
      <c r="H609" s="1" t="s">
        <v>14</v>
      </c>
    </row>
    <row r="610" spans="1:8" x14ac:dyDescent="0.25">
      <c r="A610">
        <v>609</v>
      </c>
      <c r="B610">
        <f t="shared" si="8"/>
        <v>201</v>
      </c>
      <c r="C610">
        <v>164</v>
      </c>
      <c r="D610" s="1" t="s">
        <v>55</v>
      </c>
      <c r="E610">
        <v>0</v>
      </c>
      <c r="F610">
        <v>9.8000000000000007</v>
      </c>
      <c r="G610">
        <v>2.9</v>
      </c>
      <c r="H610" s="1" t="s">
        <v>12</v>
      </c>
    </row>
    <row r="611" spans="1:8" x14ac:dyDescent="0.25">
      <c r="A611">
        <v>610</v>
      </c>
      <c r="B611">
        <f t="shared" si="8"/>
        <v>202</v>
      </c>
      <c r="C611">
        <v>24</v>
      </c>
      <c r="D611" s="1" t="s">
        <v>56</v>
      </c>
      <c r="E611">
        <v>0</v>
      </c>
      <c r="F611">
        <v>8</v>
      </c>
      <c r="G611">
        <v>4.0999999999999996</v>
      </c>
      <c r="H611" s="1" t="s">
        <v>14</v>
      </c>
    </row>
    <row r="612" spans="1:8" x14ac:dyDescent="0.25">
      <c r="A612">
        <v>611</v>
      </c>
      <c r="B612">
        <f t="shared" si="8"/>
        <v>202</v>
      </c>
      <c r="C612">
        <v>152</v>
      </c>
      <c r="D612" s="1" t="s">
        <v>57</v>
      </c>
      <c r="E612">
        <v>1154</v>
      </c>
      <c r="F612">
        <v>14.1</v>
      </c>
      <c r="G612">
        <v>6.1</v>
      </c>
      <c r="H612" s="1" t="s">
        <v>40</v>
      </c>
    </row>
    <row r="613" spans="1:8" x14ac:dyDescent="0.25">
      <c r="A613">
        <v>612</v>
      </c>
      <c r="B613">
        <f t="shared" si="8"/>
        <v>202</v>
      </c>
      <c r="C613">
        <v>197.5</v>
      </c>
      <c r="D613" s="1" t="s">
        <v>58</v>
      </c>
      <c r="E613">
        <v>1730</v>
      </c>
      <c r="F613">
        <v>18.2</v>
      </c>
      <c r="G613">
        <v>7.3</v>
      </c>
      <c r="H613" s="1" t="s">
        <v>59</v>
      </c>
    </row>
    <row r="614" spans="1:8" x14ac:dyDescent="0.25">
      <c r="A614">
        <v>613</v>
      </c>
      <c r="B614">
        <f t="shared" si="8"/>
        <v>203</v>
      </c>
      <c r="C614">
        <v>82</v>
      </c>
      <c r="D614" s="1" t="s">
        <v>60</v>
      </c>
      <c r="E614">
        <v>2058</v>
      </c>
      <c r="F614">
        <v>34</v>
      </c>
      <c r="G614">
        <v>3.9</v>
      </c>
      <c r="H614" s="1" t="s">
        <v>40</v>
      </c>
    </row>
    <row r="615" spans="1:8" x14ac:dyDescent="0.25">
      <c r="A615">
        <v>614</v>
      </c>
      <c r="B615">
        <f t="shared" si="8"/>
        <v>203</v>
      </c>
      <c r="C615">
        <v>132.5</v>
      </c>
      <c r="D615" s="1" t="s">
        <v>61</v>
      </c>
      <c r="E615">
        <v>2360</v>
      </c>
      <c r="F615">
        <v>19</v>
      </c>
      <c r="G615">
        <v>6</v>
      </c>
      <c r="H615" s="1" t="s">
        <v>59</v>
      </c>
    </row>
    <row r="616" spans="1:8" x14ac:dyDescent="0.25">
      <c r="A616">
        <v>615</v>
      </c>
      <c r="B616">
        <f t="shared" si="8"/>
        <v>203</v>
      </c>
      <c r="C616">
        <v>177</v>
      </c>
      <c r="D616" s="1" t="s">
        <v>62</v>
      </c>
      <c r="E616">
        <v>1855</v>
      </c>
      <c r="F616">
        <v>12.6</v>
      </c>
      <c r="G616">
        <v>6.9</v>
      </c>
      <c r="H616" s="1" t="s">
        <v>40</v>
      </c>
    </row>
    <row r="617" spans="1:8" x14ac:dyDescent="0.25">
      <c r="A617">
        <v>616</v>
      </c>
      <c r="B617">
        <f t="shared" si="8"/>
        <v>205</v>
      </c>
      <c r="C617">
        <v>25</v>
      </c>
      <c r="D617" s="1" t="s">
        <v>63</v>
      </c>
      <c r="E617">
        <v>0</v>
      </c>
      <c r="F617">
        <v>2.4</v>
      </c>
      <c r="G617">
        <v>4.9000000000000004</v>
      </c>
      <c r="H617" s="1" t="s">
        <v>12</v>
      </c>
    </row>
    <row r="618" spans="1:8" x14ac:dyDescent="0.25">
      <c r="A618">
        <v>617</v>
      </c>
      <c r="B618">
        <f t="shared" si="8"/>
        <v>205</v>
      </c>
      <c r="C618">
        <v>71.5</v>
      </c>
      <c r="D618" s="1" t="s">
        <v>64</v>
      </c>
      <c r="E618">
        <v>0</v>
      </c>
      <c r="F618">
        <v>2.5</v>
      </c>
      <c r="G618">
        <v>5.4</v>
      </c>
      <c r="H618" s="1" t="s">
        <v>12</v>
      </c>
    </row>
    <row r="619" spans="1:8" x14ac:dyDescent="0.25">
      <c r="A619">
        <v>618</v>
      </c>
      <c r="B619">
        <f t="shared" si="8"/>
        <v>205</v>
      </c>
      <c r="C619">
        <v>155</v>
      </c>
      <c r="D619" s="1" t="s">
        <v>65</v>
      </c>
      <c r="E619">
        <v>1069</v>
      </c>
      <c r="F619">
        <v>5.4</v>
      </c>
      <c r="G619">
        <v>6.9</v>
      </c>
      <c r="H619" s="1" t="s">
        <v>21</v>
      </c>
    </row>
    <row r="620" spans="1:8" x14ac:dyDescent="0.25">
      <c r="A620">
        <v>619</v>
      </c>
      <c r="B620">
        <f t="shared" si="8"/>
        <v>205</v>
      </c>
      <c r="C620">
        <v>176.5</v>
      </c>
      <c r="D620" s="1" t="s">
        <v>66</v>
      </c>
      <c r="E620">
        <v>0</v>
      </c>
      <c r="F620">
        <v>6</v>
      </c>
      <c r="G620">
        <v>5.2</v>
      </c>
      <c r="H620" s="1" t="s">
        <v>14</v>
      </c>
    </row>
    <row r="621" spans="1:8" x14ac:dyDescent="0.25">
      <c r="A621">
        <v>620</v>
      </c>
      <c r="B621">
        <f t="shared" si="8"/>
        <v>205</v>
      </c>
      <c r="C621">
        <v>216</v>
      </c>
      <c r="D621" s="1" t="s">
        <v>67</v>
      </c>
      <c r="E621">
        <v>1755</v>
      </c>
      <c r="F621">
        <v>11.7</v>
      </c>
      <c r="G621">
        <v>7.7</v>
      </c>
      <c r="H621" s="1" t="s">
        <v>59</v>
      </c>
    </row>
    <row r="622" spans="1:8" x14ac:dyDescent="0.25">
      <c r="A622">
        <v>621</v>
      </c>
      <c r="B622">
        <f t="shared" si="8"/>
        <v>206</v>
      </c>
      <c r="C622">
        <v>57.5</v>
      </c>
      <c r="D622" s="1" t="s">
        <v>68</v>
      </c>
      <c r="E622">
        <v>1292</v>
      </c>
      <c r="F622">
        <v>8.3000000000000007</v>
      </c>
      <c r="G622">
        <v>7.1</v>
      </c>
      <c r="H622" s="1" t="s">
        <v>40</v>
      </c>
    </row>
    <row r="623" spans="1:8" x14ac:dyDescent="0.25">
      <c r="A623">
        <v>622</v>
      </c>
      <c r="B623">
        <f t="shared" si="8"/>
        <v>206</v>
      </c>
      <c r="C623">
        <v>82</v>
      </c>
      <c r="D623" s="1" t="s">
        <v>69</v>
      </c>
      <c r="E623">
        <v>1569</v>
      </c>
      <c r="F623">
        <v>13.2</v>
      </c>
      <c r="G623">
        <v>7</v>
      </c>
      <c r="H623" s="1" t="s">
        <v>40</v>
      </c>
    </row>
    <row r="624" spans="1:8" x14ac:dyDescent="0.25">
      <c r="A624">
        <v>623</v>
      </c>
      <c r="B624">
        <f t="shared" si="8"/>
        <v>206</v>
      </c>
      <c r="C624">
        <v>102.5</v>
      </c>
      <c r="D624" s="1" t="s">
        <v>70</v>
      </c>
      <c r="E624">
        <v>1580</v>
      </c>
      <c r="F624">
        <v>7.4</v>
      </c>
      <c r="G624">
        <v>8.3000000000000007</v>
      </c>
      <c r="H624" s="1" t="s">
        <v>40</v>
      </c>
    </row>
    <row r="625" spans="1:8" x14ac:dyDescent="0.25">
      <c r="A625">
        <v>624</v>
      </c>
      <c r="B625">
        <f t="shared" si="8"/>
        <v>206</v>
      </c>
      <c r="C625">
        <v>124.5</v>
      </c>
      <c r="D625" s="1" t="s">
        <v>71</v>
      </c>
      <c r="E625">
        <v>1680</v>
      </c>
      <c r="F625">
        <v>10.199999999999999</v>
      </c>
      <c r="G625">
        <v>8.3000000000000007</v>
      </c>
      <c r="H625" s="1" t="s">
        <v>59</v>
      </c>
    </row>
    <row r="626" spans="1:8" x14ac:dyDescent="0.25">
      <c r="A626">
        <v>625</v>
      </c>
      <c r="B626">
        <f t="shared" si="8"/>
        <v>207</v>
      </c>
      <c r="C626">
        <v>28</v>
      </c>
      <c r="D626" s="1" t="s">
        <v>72</v>
      </c>
      <c r="E626">
        <v>0</v>
      </c>
      <c r="F626">
        <v>2.6</v>
      </c>
      <c r="G626">
        <v>6.7</v>
      </c>
      <c r="H626" s="1" t="s">
        <v>14</v>
      </c>
    </row>
    <row r="627" spans="1:8" x14ac:dyDescent="0.25">
      <c r="A627">
        <v>626</v>
      </c>
      <c r="B627">
        <f t="shared" si="8"/>
        <v>207</v>
      </c>
      <c r="C627">
        <v>56</v>
      </c>
      <c r="D627" s="1" t="s">
        <v>73</v>
      </c>
      <c r="E627">
        <v>0</v>
      </c>
      <c r="F627">
        <v>2</v>
      </c>
      <c r="G627">
        <v>7</v>
      </c>
      <c r="H627" s="1" t="s">
        <v>14</v>
      </c>
    </row>
    <row r="628" spans="1:8" x14ac:dyDescent="0.25">
      <c r="A628">
        <v>627</v>
      </c>
      <c r="B628">
        <f t="shared" si="8"/>
        <v>207</v>
      </c>
      <c r="C628">
        <v>95.5</v>
      </c>
      <c r="D628" s="1" t="s">
        <v>74</v>
      </c>
      <c r="E628">
        <v>2115</v>
      </c>
      <c r="F628">
        <v>17.100000000000001</v>
      </c>
      <c r="G628">
        <v>7.3</v>
      </c>
      <c r="H628" s="1" t="s">
        <v>59</v>
      </c>
    </row>
    <row r="629" spans="1:8" x14ac:dyDescent="0.25">
      <c r="A629">
        <v>628</v>
      </c>
      <c r="B629">
        <f t="shared" si="8"/>
        <v>207</v>
      </c>
      <c r="C629">
        <v>145.5</v>
      </c>
      <c r="D629" s="1" t="s">
        <v>75</v>
      </c>
      <c r="E629">
        <v>1520</v>
      </c>
      <c r="F629">
        <v>13.6</v>
      </c>
      <c r="G629">
        <v>7.8</v>
      </c>
      <c r="H629" s="1" t="s">
        <v>59</v>
      </c>
    </row>
    <row r="630" spans="1:8" x14ac:dyDescent="0.25">
      <c r="A630">
        <v>629</v>
      </c>
      <c r="B630">
        <f t="shared" si="8"/>
        <v>208</v>
      </c>
      <c r="C630">
        <v>195.5</v>
      </c>
      <c r="D630" s="1" t="s">
        <v>76</v>
      </c>
      <c r="E630">
        <v>0</v>
      </c>
      <c r="F630">
        <v>1.3</v>
      </c>
      <c r="G630">
        <v>7.6</v>
      </c>
      <c r="H630" s="1" t="s">
        <v>12</v>
      </c>
    </row>
    <row r="631" spans="1:8" x14ac:dyDescent="0.25">
      <c r="A631">
        <v>630</v>
      </c>
      <c r="B631">
        <f t="shared" si="8"/>
        <v>210</v>
      </c>
      <c r="C631">
        <v>31</v>
      </c>
      <c r="D631" s="1" t="s">
        <v>77</v>
      </c>
      <c r="E631">
        <v>0</v>
      </c>
      <c r="F631">
        <v>0</v>
      </c>
      <c r="G631">
        <v>0</v>
      </c>
      <c r="H631" s="1" t="s"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31"/>
  <sheetViews>
    <sheetView topLeftCell="A591" workbookViewId="0">
      <selection activeCell="H127" sqref="A127:H631"/>
    </sheetView>
  </sheetViews>
  <sheetFormatPr defaultRowHeight="15" x14ac:dyDescent="0.25"/>
  <cols>
    <col min="1" max="1" width="20" bestFit="1" customWidth="1"/>
    <col min="2" max="2" width="48.28515625" bestFit="1" customWidth="1"/>
    <col min="3" max="3" width="24.140625" bestFit="1" customWidth="1"/>
    <col min="4" max="4" width="110" bestFit="1" customWidth="1"/>
    <col min="5" max="5" width="28.5703125" bestFit="1" customWidth="1"/>
    <col min="6" max="6" width="33.42578125" bestFit="1" customWidth="1"/>
    <col min="7" max="7" width="35.140625" bestFit="1" customWidth="1"/>
    <col min="8" max="8" width="24.42578125" bestFit="1" customWidth="1"/>
    <col min="9" max="9" width="29" bestFit="1" customWidth="1"/>
    <col min="10" max="10" width="30.85546875" bestFit="1" customWidth="1"/>
    <col min="11" max="11" width="32.42578125" bestFit="1" customWidth="1"/>
    <col min="12" max="12" width="23.140625" bestFit="1" customWidth="1"/>
    <col min="13" max="13" width="63.42578125" bestFit="1" customWidth="1"/>
  </cols>
  <sheetData>
    <row r="1" spans="1:8" x14ac:dyDescent="0.25">
      <c r="A1" t="s">
        <v>0</v>
      </c>
    </row>
    <row r="2" spans="1:8" x14ac:dyDescent="0.25">
      <c r="A2" t="str">
        <f>CONCATENATE(climbs!A$1, "=",IF(TYPE(climbs!A2)=2,CHAR(34),""),climbs!A2,IF(TYPE(climbs!A2)=2,CHAR(34),""))</f>
        <v>CLIMB_ID=1</v>
      </c>
      <c r="B2" t="str">
        <f>CONCATENATE(climbs!B$1, "=",IF(TYPE(climbs!B2)=2,CHAR(34),""),climbs!B2,IF(TYPE(climbs!B2)=2,CHAR(34),""))</f>
        <v>STAGE_NUMBER=1</v>
      </c>
      <c r="C2" t="str">
        <f>CONCATENATE(climbs!C$1, "=",IF(TYPE(climbs!C2)=2,CHAR(34),""),climbs!C2,IF(TYPE(climbs!C2)=2,CHAR(34),""))</f>
        <v>STARTING_AT_KM=68</v>
      </c>
      <c r="D2" t="str">
        <f>CONCATENATE(climbs!D$1, "=",IF(TYPE(climbs!D2)=2,CHAR(34),""),climbs!D2,IF(TYPE(climbs!D2)=2,CHAR(34),""))</f>
        <v>NAME="Côte de Cray"</v>
      </c>
      <c r="E2" t="str">
        <f>CONCATENATE(climbs!E$1, "=",IF(TYPE(climbs!E2)=2,CHAR(34),""),climbs!E2,IF(TYPE(climbs!E2)=2,CHAR(34),""))</f>
        <v>INITIAL_ALTITUDE=0</v>
      </c>
      <c r="F2" t="str">
        <f>CONCATENATE(climbs!F$1, "=",IF(TYPE(climbs!F2)=2,CHAR(34),""),climbs!F2,IF(TYPE(climbs!F2)=2,CHAR(34),""))</f>
        <v>DISTANCE=1.6</v>
      </c>
      <c r="G2" t="str">
        <f>CONCATENATE(climbs!G$1, "=",IF(TYPE(climbs!G2)=2,CHAR(34),""),climbs!G2,IF(TYPE(climbs!G2)=2,CHAR(34),""))</f>
        <v>AVERAGE_SLOPE=7.1</v>
      </c>
      <c r="H2" t="str">
        <f>CONCATENATE(climbs!H$1, "=",IF(TYPE(climbs!H2)=2,CHAR(34),""),climbs!H2,IF(TYPE(climbs!H2)=2,CHAR(34),""))</f>
        <v>CATEGORY="4"</v>
      </c>
    </row>
    <row r="3" spans="1:8" x14ac:dyDescent="0.25">
      <c r="A3" t="str">
        <f>CONCATENATE(climbs!A$1, "=",IF(TYPE(climbs!A3)=2,CHAR(34),""),climbs!A3,IF(TYPE(climbs!A3)=2,CHAR(34),""))</f>
        <v>CLIMB_ID=2</v>
      </c>
      <c r="B3" t="str">
        <f>CONCATENATE(climbs!B$1, "=",IF(TYPE(climbs!B3)=2,CHAR(34),""),climbs!B3,IF(TYPE(climbs!B3)=2,CHAR(34),""))</f>
        <v>STAGE_NUMBER=1</v>
      </c>
      <c r="C3" t="str">
        <f>CONCATENATE(climbs!C$1, "=",IF(TYPE(climbs!C3)=2,CHAR(34),""),climbs!C3,IF(TYPE(climbs!C3)=2,CHAR(34),""))</f>
        <v>STARTING_AT_KM=103.5</v>
      </c>
      <c r="D3" t="str">
        <f>CONCATENATE(climbs!D$1, "=",IF(TYPE(climbs!D3)=2,CHAR(34),""),climbs!D3,IF(TYPE(climbs!D3)=2,CHAR(34),""))</f>
        <v>NAME="Côte de Buttertubs"</v>
      </c>
      <c r="E3" t="str">
        <f>CONCATENATE(climbs!E$1, "=",IF(TYPE(climbs!E3)=2,CHAR(34),""),climbs!E3,IF(TYPE(climbs!E3)=2,CHAR(34),""))</f>
        <v>INITIAL_ALTITUDE=0</v>
      </c>
      <c r="F3" t="str">
        <f>CONCATENATE(climbs!F$1, "=",IF(TYPE(climbs!F3)=2,CHAR(34),""),climbs!F3,IF(TYPE(climbs!F3)=2,CHAR(34),""))</f>
        <v>DISTANCE=4.5</v>
      </c>
      <c r="G3" t="str">
        <f>CONCATENATE(climbs!G$1, "=",IF(TYPE(climbs!G3)=2,CHAR(34),""),climbs!G3,IF(TYPE(climbs!G3)=2,CHAR(34),""))</f>
        <v>AVERAGE_SLOPE=6.8</v>
      </c>
      <c r="H3" t="str">
        <f>CONCATENATE(climbs!H$1, "=",IF(TYPE(climbs!H3)=2,CHAR(34),""),climbs!H3,IF(TYPE(climbs!H3)=2,CHAR(34),""))</f>
        <v>CATEGORY="3"</v>
      </c>
    </row>
    <row r="4" spans="1:8" x14ac:dyDescent="0.25">
      <c r="A4" t="str">
        <f>CONCATENATE(climbs!A$1, "=",IF(TYPE(climbs!A4)=2,CHAR(34),""),climbs!A4,IF(TYPE(climbs!A4)=2,CHAR(34),""))</f>
        <v>CLIMB_ID=3</v>
      </c>
      <c r="B4" t="str">
        <f>CONCATENATE(climbs!B$1, "=",IF(TYPE(climbs!B4)=2,CHAR(34),""),climbs!B4,IF(TYPE(climbs!B4)=2,CHAR(34),""))</f>
        <v>STAGE_NUMBER=1</v>
      </c>
      <c r="C4" t="str">
        <f>CONCATENATE(climbs!C$1, "=",IF(TYPE(climbs!C4)=2,CHAR(34),""),climbs!C4,IF(TYPE(climbs!C4)=2,CHAR(34),""))</f>
        <v>STARTING_AT_KM=129.5</v>
      </c>
      <c r="D4" t="str">
        <f>CONCATENATE(climbs!D$1, "=",IF(TYPE(climbs!D4)=2,CHAR(34),""),climbs!D4,IF(TYPE(climbs!D4)=2,CHAR(34),""))</f>
        <v>NAME="Côte de Griton Moor"</v>
      </c>
      <c r="E4" t="str">
        <f>CONCATENATE(climbs!E$1, "=",IF(TYPE(climbs!E4)=2,CHAR(34),""),climbs!E4,IF(TYPE(climbs!E4)=2,CHAR(34),""))</f>
        <v>INITIAL_ALTITUDE=0</v>
      </c>
      <c r="F4" t="str">
        <f>CONCATENATE(climbs!F$1, "=",IF(TYPE(climbs!F4)=2,CHAR(34),""),climbs!F4,IF(TYPE(climbs!F4)=2,CHAR(34),""))</f>
        <v>DISTANCE=3</v>
      </c>
      <c r="G4" t="str">
        <f>CONCATENATE(climbs!G$1, "=",IF(TYPE(climbs!G4)=2,CHAR(34),""),climbs!G4,IF(TYPE(climbs!G4)=2,CHAR(34),""))</f>
        <v>AVERAGE_SLOPE=6.6</v>
      </c>
      <c r="H4" t="str">
        <f>CONCATENATE(climbs!H$1, "=",IF(TYPE(climbs!H4)=2,CHAR(34),""),climbs!H4,IF(TYPE(climbs!H4)=2,CHAR(34),""))</f>
        <v>CATEGORY="3"</v>
      </c>
    </row>
    <row r="5" spans="1:8" x14ac:dyDescent="0.25">
      <c r="A5" t="str">
        <f>CONCATENATE(climbs!A$1, "=",IF(TYPE(climbs!A5)=2,CHAR(34),""),climbs!A5,IF(TYPE(climbs!A5)=2,CHAR(34),""))</f>
        <v>CLIMB_ID=4</v>
      </c>
      <c r="B5" t="str">
        <f>CONCATENATE(climbs!B$1, "=",IF(TYPE(climbs!B5)=2,CHAR(34),""),climbs!B5,IF(TYPE(climbs!B5)=2,CHAR(34),""))</f>
        <v>STAGE_NUMBER=2</v>
      </c>
      <c r="C5" t="str">
        <f>CONCATENATE(climbs!C$1, "=",IF(TYPE(climbs!C5)=2,CHAR(34),""),climbs!C5,IF(TYPE(climbs!C5)=2,CHAR(34),""))</f>
        <v>STARTING_AT_KM=47</v>
      </c>
      <c r="D5" t="str">
        <f>CONCATENATE(climbs!D$1, "=",IF(TYPE(climbs!D5)=2,CHAR(34),""),climbs!D5,IF(TYPE(climbs!D5)=2,CHAR(34),""))</f>
        <v>NAME="Côte de Blubberhouses"</v>
      </c>
      <c r="E5" t="str">
        <f>CONCATENATE(climbs!E$1, "=",IF(TYPE(climbs!E5)=2,CHAR(34),""),climbs!E5,IF(TYPE(climbs!E5)=2,CHAR(34),""))</f>
        <v>INITIAL_ALTITUDE=0</v>
      </c>
      <c r="F5" t="str">
        <f>CONCATENATE(climbs!F$1, "=",IF(TYPE(climbs!F5)=2,CHAR(34),""),climbs!F5,IF(TYPE(climbs!F5)=2,CHAR(34),""))</f>
        <v>DISTANCE=1.8</v>
      </c>
      <c r="G5" t="str">
        <f>CONCATENATE(climbs!G$1, "=",IF(TYPE(climbs!G5)=2,CHAR(34),""),climbs!G5,IF(TYPE(climbs!G5)=2,CHAR(34),""))</f>
        <v>AVERAGE_SLOPE=6.1</v>
      </c>
      <c r="H5" t="str">
        <f>CONCATENATE(climbs!H$1, "=",IF(TYPE(climbs!H5)=2,CHAR(34),""),climbs!H5,IF(TYPE(climbs!H5)=2,CHAR(34),""))</f>
        <v>CATEGORY="4"</v>
      </c>
    </row>
    <row r="6" spans="1:8" x14ac:dyDescent="0.25">
      <c r="A6" t="str">
        <f>CONCATENATE(climbs!A$1, "=",IF(TYPE(climbs!A6)=2,CHAR(34),""),climbs!A6,IF(TYPE(climbs!A6)=2,CHAR(34),""))</f>
        <v>CLIMB_ID=5</v>
      </c>
      <c r="B6" t="str">
        <f>CONCATENATE(climbs!B$1, "=",IF(TYPE(climbs!B6)=2,CHAR(34),""),climbs!B6,IF(TYPE(climbs!B6)=2,CHAR(34),""))</f>
        <v>STAGE_NUMBER=2</v>
      </c>
      <c r="C6" t="str">
        <f>CONCATENATE(climbs!C$1, "=",IF(TYPE(climbs!C6)=2,CHAR(34),""),climbs!C6,IF(TYPE(climbs!C6)=2,CHAR(34),""))</f>
        <v>STARTING_AT_KM=85</v>
      </c>
      <c r="D6" t="str">
        <f>CONCATENATE(climbs!D$1, "=",IF(TYPE(climbs!D6)=2,CHAR(34),""),climbs!D6,IF(TYPE(climbs!D6)=2,CHAR(34),""))</f>
        <v>NAME="Côte d'Oxenhope Moor"</v>
      </c>
      <c r="E6" t="str">
        <f>CONCATENATE(climbs!E$1, "=",IF(TYPE(climbs!E6)=2,CHAR(34),""),climbs!E6,IF(TYPE(climbs!E6)=2,CHAR(34),""))</f>
        <v>INITIAL_ALTITUDE=0</v>
      </c>
      <c r="F6" t="str">
        <f>CONCATENATE(climbs!F$1, "=",IF(TYPE(climbs!F6)=2,CHAR(34),""),climbs!F6,IF(TYPE(climbs!F6)=2,CHAR(34),""))</f>
        <v>DISTANCE=3.1</v>
      </c>
      <c r="G6" t="str">
        <f>CONCATENATE(climbs!G$1, "=",IF(TYPE(climbs!G6)=2,CHAR(34),""),climbs!G6,IF(TYPE(climbs!G6)=2,CHAR(34),""))</f>
        <v>AVERAGE_SLOPE=6.4</v>
      </c>
      <c r="H6" t="str">
        <f>CONCATENATE(climbs!H$1, "=",IF(TYPE(climbs!H6)=2,CHAR(34),""),climbs!H6,IF(TYPE(climbs!H6)=2,CHAR(34),""))</f>
        <v>CATEGORY="3"</v>
      </c>
    </row>
    <row r="7" spans="1:8" x14ac:dyDescent="0.25">
      <c r="A7" t="str">
        <f>CONCATENATE(climbs!A$1, "=",IF(TYPE(climbs!A7)=2,CHAR(34),""),climbs!A7,IF(TYPE(climbs!A7)=2,CHAR(34),""))</f>
        <v>CLIMB_ID=6</v>
      </c>
      <c r="B7" t="str">
        <f>CONCATENATE(climbs!B$1, "=",IF(TYPE(climbs!B7)=2,CHAR(34),""),climbs!B7,IF(TYPE(climbs!B7)=2,CHAR(34),""))</f>
        <v>STAGE_NUMBER=2</v>
      </c>
      <c r="C7" t="str">
        <f>CONCATENATE(climbs!C$1, "=",IF(TYPE(climbs!C7)=2,CHAR(34),""),climbs!C7,IF(TYPE(climbs!C7)=2,CHAR(34),""))</f>
        <v>STARTING_AT_KM=112.5</v>
      </c>
      <c r="D7" t="str">
        <f>CONCATENATE(climbs!D$1, "=",IF(TYPE(climbs!D7)=2,CHAR(34),""),climbs!D7,IF(TYPE(climbs!D7)=2,CHAR(34),""))</f>
        <v>NAME="VC Côte de Ripponden"</v>
      </c>
      <c r="E7" t="str">
        <f>CONCATENATE(climbs!E$1, "=",IF(TYPE(climbs!E7)=2,CHAR(34),""),climbs!E7,IF(TYPE(climbs!E7)=2,CHAR(34),""))</f>
        <v>INITIAL_ALTITUDE=0</v>
      </c>
      <c r="F7" t="str">
        <f>CONCATENATE(climbs!F$1, "=",IF(TYPE(climbs!F7)=2,CHAR(34),""),climbs!F7,IF(TYPE(climbs!F7)=2,CHAR(34),""))</f>
        <v>DISTANCE=1.3</v>
      </c>
      <c r="G7" t="str">
        <f>CONCATENATE(climbs!G$1, "=",IF(TYPE(climbs!G7)=2,CHAR(34),""),climbs!G7,IF(TYPE(climbs!G7)=2,CHAR(34),""))</f>
        <v>AVERAGE_SLOPE=8.6</v>
      </c>
      <c r="H7" t="str">
        <f>CONCATENATE(climbs!H$1, "=",IF(TYPE(climbs!H7)=2,CHAR(34),""),climbs!H7,IF(TYPE(climbs!H7)=2,CHAR(34),""))</f>
        <v>CATEGORY="3"</v>
      </c>
    </row>
    <row r="8" spans="1:8" x14ac:dyDescent="0.25">
      <c r="A8" t="str">
        <f>CONCATENATE(climbs!A$1, "=",IF(TYPE(climbs!A8)=2,CHAR(34),""),climbs!A8,IF(TYPE(climbs!A8)=2,CHAR(34),""))</f>
        <v>CLIMB_ID=7</v>
      </c>
      <c r="B8" t="str">
        <f>CONCATENATE(climbs!B$1, "=",IF(TYPE(climbs!B8)=2,CHAR(34),""),climbs!B8,IF(TYPE(climbs!B8)=2,CHAR(34),""))</f>
        <v>STAGE_NUMBER=2</v>
      </c>
      <c r="C8" t="str">
        <f>CONCATENATE(climbs!C$1, "=",IF(TYPE(climbs!C8)=2,CHAR(34),""),climbs!C8,IF(TYPE(climbs!C8)=2,CHAR(34),""))</f>
        <v>STARTING_AT_KM=119.5</v>
      </c>
      <c r="D8" t="str">
        <f>CONCATENATE(climbs!D$1, "=",IF(TYPE(climbs!D8)=2,CHAR(34),""),climbs!D8,IF(TYPE(climbs!D8)=2,CHAR(34),""))</f>
        <v>NAME="Côte de Greetland"</v>
      </c>
      <c r="E8" t="str">
        <f>CONCATENATE(climbs!E$1, "=",IF(TYPE(climbs!E8)=2,CHAR(34),""),climbs!E8,IF(TYPE(climbs!E8)=2,CHAR(34),""))</f>
        <v>INITIAL_ALTITUDE=0</v>
      </c>
      <c r="F8" t="str">
        <f>CONCATENATE(climbs!F$1, "=",IF(TYPE(climbs!F8)=2,CHAR(34),""),climbs!F8,IF(TYPE(climbs!F8)=2,CHAR(34),""))</f>
        <v>DISTANCE=1.6</v>
      </c>
      <c r="G8" t="str">
        <f>CONCATENATE(climbs!G$1, "=",IF(TYPE(climbs!G8)=2,CHAR(34),""),climbs!G8,IF(TYPE(climbs!G8)=2,CHAR(34),""))</f>
        <v>AVERAGE_SLOPE=6.7</v>
      </c>
      <c r="H8" t="str">
        <f>CONCATENATE(climbs!H$1, "=",IF(TYPE(climbs!H8)=2,CHAR(34),""),climbs!H8,IF(TYPE(climbs!H8)=2,CHAR(34),""))</f>
        <v>CATEGORY="3"</v>
      </c>
    </row>
    <row r="9" spans="1:8" x14ac:dyDescent="0.25">
      <c r="A9" t="str">
        <f>CONCATENATE(climbs!A$1, "=",IF(TYPE(climbs!A9)=2,CHAR(34),""),climbs!A9,IF(TYPE(climbs!A9)=2,CHAR(34),""))</f>
        <v>CLIMB_ID=8</v>
      </c>
      <c r="B9" t="str">
        <f>CONCATENATE(climbs!B$1, "=",IF(TYPE(climbs!B9)=2,CHAR(34),""),climbs!B9,IF(TYPE(climbs!B9)=2,CHAR(34),""))</f>
        <v>STAGE_NUMBER=2</v>
      </c>
      <c r="C9" t="str">
        <f>CONCATENATE(climbs!C$1, "=",IF(TYPE(climbs!C9)=2,CHAR(34),""),climbs!C9,IF(TYPE(climbs!C9)=2,CHAR(34),""))</f>
        <v>STARTING_AT_KM=143.5</v>
      </c>
      <c r="D9" t="str">
        <f>CONCATENATE(climbs!D$1, "=",IF(TYPE(climbs!D9)=2,CHAR(34),""),climbs!D9,IF(TYPE(climbs!D9)=2,CHAR(34),""))</f>
        <v>NAME="Côte de Holme Moss"</v>
      </c>
      <c r="E9" t="str">
        <f>CONCATENATE(climbs!E$1, "=",IF(TYPE(climbs!E9)=2,CHAR(34),""),climbs!E9,IF(TYPE(climbs!E9)=2,CHAR(34),""))</f>
        <v>INITIAL_ALTITUDE=0</v>
      </c>
      <c r="F9" t="str">
        <f>CONCATENATE(climbs!F$1, "=",IF(TYPE(climbs!F9)=2,CHAR(34),""),climbs!F9,IF(TYPE(climbs!F9)=2,CHAR(34),""))</f>
        <v>DISTANCE=4.7</v>
      </c>
      <c r="G9" t="str">
        <f>CONCATENATE(climbs!G$1, "=",IF(TYPE(climbs!G9)=2,CHAR(34),""),climbs!G9,IF(TYPE(climbs!G9)=2,CHAR(34),""))</f>
        <v>AVERAGE_SLOPE=7</v>
      </c>
      <c r="H9" t="str">
        <f>CONCATENATE(climbs!H$1, "=",IF(TYPE(climbs!H9)=2,CHAR(34),""),climbs!H9,IF(TYPE(climbs!H9)=2,CHAR(34),""))</f>
        <v>CATEGORY="2"</v>
      </c>
    </row>
    <row r="10" spans="1:8" x14ac:dyDescent="0.25">
      <c r="A10" t="str">
        <f>CONCATENATE(climbs!A$1, "=",IF(TYPE(climbs!A10)=2,CHAR(34),""),climbs!A10,IF(TYPE(climbs!A10)=2,CHAR(34),""))</f>
        <v>CLIMB_ID=9</v>
      </c>
      <c r="B10" t="str">
        <f>CONCATENATE(climbs!B$1, "=",IF(TYPE(climbs!B10)=2,CHAR(34),""),climbs!B10,IF(TYPE(climbs!B10)=2,CHAR(34),""))</f>
        <v>STAGE_NUMBER=2</v>
      </c>
      <c r="C10" t="str">
        <f>CONCATENATE(climbs!C$1, "=",IF(TYPE(climbs!C10)=2,CHAR(34),""),climbs!C10,IF(TYPE(climbs!C10)=2,CHAR(34),""))</f>
        <v>STARTING_AT_KM=167</v>
      </c>
      <c r="D10" t="str">
        <f>CONCATENATE(climbs!D$1, "=",IF(TYPE(climbs!D10)=2,CHAR(34),""),climbs!D10,IF(TYPE(climbs!D10)=2,CHAR(34),""))</f>
        <v>NAME="Côte de Midhopestones"</v>
      </c>
      <c r="E10" t="str">
        <f>CONCATENATE(climbs!E$1, "=",IF(TYPE(climbs!E10)=2,CHAR(34),""),climbs!E10,IF(TYPE(climbs!E10)=2,CHAR(34),""))</f>
        <v>INITIAL_ALTITUDE=0</v>
      </c>
      <c r="F10" t="str">
        <f>CONCATENATE(climbs!F$1, "=",IF(TYPE(climbs!F10)=2,CHAR(34),""),climbs!F10,IF(TYPE(climbs!F10)=2,CHAR(34),""))</f>
        <v>DISTANCE=2.5</v>
      </c>
      <c r="G10" t="str">
        <f>CONCATENATE(climbs!G$1, "=",IF(TYPE(climbs!G10)=2,CHAR(34),""),climbs!G10,IF(TYPE(climbs!G10)=2,CHAR(34),""))</f>
        <v>AVERAGE_SLOPE=6.1</v>
      </c>
      <c r="H10" t="str">
        <f>CONCATENATE(climbs!H$1, "=",IF(TYPE(climbs!H10)=2,CHAR(34),""),climbs!H10,IF(TYPE(climbs!H10)=2,CHAR(34),""))</f>
        <v>CATEGORY="3"</v>
      </c>
    </row>
    <row r="11" spans="1:8" x14ac:dyDescent="0.25">
      <c r="A11" t="str">
        <f>CONCATENATE(climbs!A$1, "=",IF(TYPE(climbs!A11)=2,CHAR(34),""),climbs!A11,IF(TYPE(climbs!A11)=2,CHAR(34),""))</f>
        <v>CLIMB_ID=10</v>
      </c>
      <c r="B11" t="str">
        <f>CONCATENATE(climbs!B$1, "=",IF(TYPE(climbs!B11)=2,CHAR(34),""),climbs!B11,IF(TYPE(climbs!B11)=2,CHAR(34),""))</f>
        <v>STAGE_NUMBER=2</v>
      </c>
      <c r="C11" t="str">
        <f>CONCATENATE(climbs!C$1, "=",IF(TYPE(climbs!C11)=2,CHAR(34),""),climbs!C11,IF(TYPE(climbs!C11)=2,CHAR(34),""))</f>
        <v>STARTING_AT_KM=175</v>
      </c>
      <c r="D11" t="str">
        <f>CONCATENATE(climbs!D$1, "=",IF(TYPE(climbs!D11)=2,CHAR(34),""),climbs!D11,IF(TYPE(climbs!D11)=2,CHAR(34),""))</f>
        <v>NAME="Côte de Bradfield"</v>
      </c>
      <c r="E11" t="str">
        <f>CONCATENATE(climbs!E$1, "=",IF(TYPE(climbs!E11)=2,CHAR(34),""),climbs!E11,IF(TYPE(climbs!E11)=2,CHAR(34),""))</f>
        <v>INITIAL_ALTITUDE=0</v>
      </c>
      <c r="F11" t="str">
        <f>CONCATENATE(climbs!F$1, "=",IF(TYPE(climbs!F11)=2,CHAR(34),""),climbs!F11,IF(TYPE(climbs!F11)=2,CHAR(34),""))</f>
        <v>DISTANCE=1</v>
      </c>
      <c r="G11" t="str">
        <f>CONCATENATE(climbs!G$1, "=",IF(TYPE(climbs!G11)=2,CHAR(34),""),climbs!G11,IF(TYPE(climbs!G11)=2,CHAR(34),""))</f>
        <v>AVERAGE_SLOPE=7.4</v>
      </c>
      <c r="H11" t="str">
        <f>CONCATENATE(climbs!H$1, "=",IF(TYPE(climbs!H11)=2,CHAR(34),""),climbs!H11,IF(TYPE(climbs!H11)=2,CHAR(34),""))</f>
        <v>CATEGORY="4"</v>
      </c>
    </row>
    <row r="12" spans="1:8" x14ac:dyDescent="0.25">
      <c r="A12" t="str">
        <f>CONCATENATE(climbs!A$1, "=",IF(TYPE(climbs!A12)=2,CHAR(34),""),climbs!A12,IF(TYPE(climbs!A12)=2,CHAR(34),""))</f>
        <v>CLIMB_ID=11</v>
      </c>
      <c r="B12" t="str">
        <f>CONCATENATE(climbs!B$1, "=",IF(TYPE(climbs!B12)=2,CHAR(34),""),climbs!B12,IF(TYPE(climbs!B12)=2,CHAR(34),""))</f>
        <v>STAGE_NUMBER=2</v>
      </c>
      <c r="C12" t="str">
        <f>CONCATENATE(climbs!C$1, "=",IF(TYPE(climbs!C12)=2,CHAR(34),""),climbs!C12,IF(TYPE(climbs!C12)=2,CHAR(34),""))</f>
        <v>STARTING_AT_KM=182</v>
      </c>
      <c r="D12" t="str">
        <f>CONCATENATE(climbs!D$1, "=",IF(TYPE(climbs!D12)=2,CHAR(34),""),climbs!D12,IF(TYPE(climbs!D12)=2,CHAR(34),""))</f>
        <v>NAME="Côte d'Oughtibridge"</v>
      </c>
      <c r="E12" t="str">
        <f>CONCATENATE(climbs!E$1, "=",IF(TYPE(climbs!E12)=2,CHAR(34),""),climbs!E12,IF(TYPE(climbs!E12)=2,CHAR(34),""))</f>
        <v>INITIAL_ALTITUDE=0</v>
      </c>
      <c r="F12" t="str">
        <f>CONCATENATE(climbs!F$1, "=",IF(TYPE(climbs!F12)=2,CHAR(34),""),climbs!F12,IF(TYPE(climbs!F12)=2,CHAR(34),""))</f>
        <v>DISTANCE=1.5</v>
      </c>
      <c r="G12" t="str">
        <f>CONCATENATE(climbs!G$1, "=",IF(TYPE(climbs!G12)=2,CHAR(34),""),climbs!G12,IF(TYPE(climbs!G12)=2,CHAR(34),""))</f>
        <v>AVERAGE_SLOPE=9.1</v>
      </c>
      <c r="H12" t="str">
        <f>CONCATENATE(climbs!H$1, "=",IF(TYPE(climbs!H12)=2,CHAR(34),""),climbs!H12,IF(TYPE(climbs!H12)=2,CHAR(34),""))</f>
        <v>CATEGORY="3"</v>
      </c>
    </row>
    <row r="13" spans="1:8" x14ac:dyDescent="0.25">
      <c r="A13" t="str">
        <f>CONCATENATE(climbs!A$1, "=",IF(TYPE(climbs!A13)=2,CHAR(34),""),climbs!A13,IF(TYPE(climbs!A13)=2,CHAR(34),""))</f>
        <v>CLIMB_ID=12</v>
      </c>
      <c r="B13" t="str">
        <f>CONCATENATE(climbs!B$1, "=",IF(TYPE(climbs!B13)=2,CHAR(34),""),climbs!B13,IF(TYPE(climbs!B13)=2,CHAR(34),""))</f>
        <v>STAGE_NUMBER=2</v>
      </c>
      <c r="C13" t="str">
        <f>CONCATENATE(climbs!C$1, "=",IF(TYPE(climbs!C13)=2,CHAR(34),""),climbs!C13,IF(TYPE(climbs!C13)=2,CHAR(34),""))</f>
        <v>STARTING_AT_KM=196</v>
      </c>
      <c r="D13" t="str">
        <f>CONCATENATE(climbs!D$1, "=",IF(TYPE(climbs!D13)=2,CHAR(34),""),climbs!D13,IF(TYPE(climbs!D13)=2,CHAR(34),""))</f>
        <v>NAME="VC Côte de Jenkin Road"</v>
      </c>
      <c r="E13" t="str">
        <f>CONCATENATE(climbs!E$1, "=",IF(TYPE(climbs!E13)=2,CHAR(34),""),climbs!E13,IF(TYPE(climbs!E13)=2,CHAR(34),""))</f>
        <v>INITIAL_ALTITUDE=0</v>
      </c>
      <c r="F13" t="str">
        <f>CONCATENATE(climbs!F$1, "=",IF(TYPE(climbs!F13)=2,CHAR(34),""),climbs!F13,IF(TYPE(climbs!F13)=2,CHAR(34),""))</f>
        <v>DISTANCE=0.8</v>
      </c>
      <c r="G13" t="str">
        <f>CONCATENATE(climbs!G$1, "=",IF(TYPE(climbs!G13)=2,CHAR(34),""),climbs!G13,IF(TYPE(climbs!G13)=2,CHAR(34),""))</f>
        <v>AVERAGE_SLOPE=10.8</v>
      </c>
      <c r="H13" t="str">
        <f>CONCATENATE(climbs!H$1, "=",IF(TYPE(climbs!H13)=2,CHAR(34),""),climbs!H13,IF(TYPE(climbs!H13)=2,CHAR(34),""))</f>
        <v>CATEGORY="4"</v>
      </c>
    </row>
    <row r="14" spans="1:8" x14ac:dyDescent="0.25">
      <c r="A14" t="str">
        <f>CONCATENATE(climbs!A$1, "=",IF(TYPE(climbs!A14)=2,CHAR(34),""),climbs!A14,IF(TYPE(climbs!A14)=2,CHAR(34),""))</f>
        <v>CLIMB_ID=13</v>
      </c>
      <c r="B14" t="str">
        <f>CONCATENATE(climbs!B$1, "=",IF(TYPE(climbs!B14)=2,CHAR(34),""),climbs!B14,IF(TYPE(climbs!B14)=2,CHAR(34),""))</f>
        <v>STAGE_NUMBER=4</v>
      </c>
      <c r="C14" t="str">
        <f>CONCATENATE(climbs!C$1, "=",IF(TYPE(climbs!C14)=2,CHAR(34),""),climbs!C14,IF(TYPE(climbs!C14)=2,CHAR(34),""))</f>
        <v>STARTING_AT_KM=34</v>
      </c>
      <c r="D14" t="str">
        <f>CONCATENATE(climbs!D$1, "=",IF(TYPE(climbs!D14)=2,CHAR(34),""),climbs!D14,IF(TYPE(climbs!D14)=2,CHAR(34),""))</f>
        <v>NAME="Côte de Campagnette"</v>
      </c>
      <c r="E14" t="str">
        <f>CONCATENATE(climbs!E$1, "=",IF(TYPE(climbs!E14)=2,CHAR(34),""),climbs!E14,IF(TYPE(climbs!E14)=2,CHAR(34),""))</f>
        <v>INITIAL_ALTITUDE=0</v>
      </c>
      <c r="F14" t="str">
        <f>CONCATENATE(climbs!F$1, "=",IF(TYPE(climbs!F14)=2,CHAR(34),""),climbs!F14,IF(TYPE(climbs!F14)=2,CHAR(34),""))</f>
        <v>DISTANCE=1</v>
      </c>
      <c r="G14" t="str">
        <f>CONCATENATE(climbs!G$1, "=",IF(TYPE(climbs!G14)=2,CHAR(34),""),climbs!G14,IF(TYPE(climbs!G14)=2,CHAR(34),""))</f>
        <v>AVERAGE_SLOPE=6.5</v>
      </c>
      <c r="H14" t="str">
        <f>CONCATENATE(climbs!H$1, "=",IF(TYPE(climbs!H14)=2,CHAR(34),""),climbs!H14,IF(TYPE(climbs!H14)=2,CHAR(34),""))</f>
        <v>CATEGORY="4"</v>
      </c>
    </row>
    <row r="15" spans="1:8" x14ac:dyDescent="0.25">
      <c r="A15" t="str">
        <f>CONCATENATE(climbs!A$1, "=",IF(TYPE(climbs!A15)=2,CHAR(34),""),climbs!A15,IF(TYPE(climbs!A15)=2,CHAR(34),""))</f>
        <v>CLIMB_ID=14</v>
      </c>
      <c r="B15" t="str">
        <f>CONCATENATE(climbs!B$1, "=",IF(TYPE(climbs!B15)=2,CHAR(34),""),climbs!B15,IF(TYPE(climbs!B15)=2,CHAR(34),""))</f>
        <v>STAGE_NUMBER=4</v>
      </c>
      <c r="C15" t="str">
        <f>CONCATENATE(climbs!C$1, "=",IF(TYPE(climbs!C15)=2,CHAR(34),""),climbs!C15,IF(TYPE(climbs!C15)=2,CHAR(34),""))</f>
        <v>STARTING_AT_KM=117.5</v>
      </c>
      <c r="D15" t="str">
        <f>CONCATENATE(climbs!D$1, "=",IF(TYPE(climbs!D15)=2,CHAR(34),""),climbs!D15,IF(TYPE(climbs!D15)=2,CHAR(34),""))</f>
        <v>NAME="Mont Noir"</v>
      </c>
      <c r="E15" t="str">
        <f>CONCATENATE(climbs!E$1, "=",IF(TYPE(climbs!E15)=2,CHAR(34),""),climbs!E15,IF(TYPE(climbs!E15)=2,CHAR(34),""))</f>
        <v>INITIAL_ALTITUDE=0</v>
      </c>
      <c r="F15" t="str">
        <f>CONCATENATE(climbs!F$1, "=",IF(TYPE(climbs!F15)=2,CHAR(34),""),climbs!F15,IF(TYPE(climbs!F15)=2,CHAR(34),""))</f>
        <v>DISTANCE=1.3</v>
      </c>
      <c r="G15" t="str">
        <f>CONCATENATE(climbs!G$1, "=",IF(TYPE(climbs!G15)=2,CHAR(34),""),climbs!G15,IF(TYPE(climbs!G15)=2,CHAR(34),""))</f>
        <v>AVERAGE_SLOPE=5.7</v>
      </c>
      <c r="H15" t="str">
        <f>CONCATENATE(climbs!H$1, "=",IF(TYPE(climbs!H15)=2,CHAR(34),""),climbs!H15,IF(TYPE(climbs!H15)=2,CHAR(34),""))</f>
        <v>CATEGORY="4"</v>
      </c>
    </row>
    <row r="16" spans="1:8" x14ac:dyDescent="0.25">
      <c r="A16" t="str">
        <f>CONCATENATE(climbs!A$1, "=",IF(TYPE(climbs!A16)=2,CHAR(34),""),climbs!A16,IF(TYPE(climbs!A16)=2,CHAR(34),""))</f>
        <v>CLIMB_ID=15</v>
      </c>
      <c r="B16" t="str">
        <f>CONCATENATE(climbs!B$1, "=",IF(TYPE(climbs!B16)=2,CHAR(34),""),climbs!B16,IF(TYPE(climbs!B16)=2,CHAR(34),""))</f>
        <v>STAGE_NUMBER=6</v>
      </c>
      <c r="C16" t="str">
        <f>CONCATENATE(climbs!C$1, "=",IF(TYPE(climbs!C16)=2,CHAR(34),""),climbs!C16,IF(TYPE(climbs!C16)=2,CHAR(34),""))</f>
        <v>STARTING_AT_KM=107.5</v>
      </c>
      <c r="D16" t="str">
        <f>CONCATENATE(climbs!D$1, "=",IF(TYPE(climbs!D16)=2,CHAR(34),""),climbs!D16,IF(TYPE(climbs!D16)=2,CHAR(34),""))</f>
        <v>NAME="Côte de Coucy-le-Château-Auffrique"</v>
      </c>
      <c r="E16" t="str">
        <f>CONCATENATE(climbs!E$1, "=",IF(TYPE(climbs!E16)=2,CHAR(34),""),climbs!E16,IF(TYPE(climbs!E16)=2,CHAR(34),""))</f>
        <v>INITIAL_ALTITUDE=0</v>
      </c>
      <c r="F16" t="str">
        <f>CONCATENATE(climbs!F$1, "=",IF(TYPE(climbs!F16)=2,CHAR(34),""),climbs!F16,IF(TYPE(climbs!F16)=2,CHAR(34),""))</f>
        <v>DISTANCE=0.9</v>
      </c>
      <c r="G16" t="str">
        <f>CONCATENATE(climbs!G$1, "=",IF(TYPE(climbs!G16)=2,CHAR(34),""),climbs!G16,IF(TYPE(climbs!G16)=2,CHAR(34),""))</f>
        <v>AVERAGE_SLOPE=6.2</v>
      </c>
      <c r="H16" t="str">
        <f>CONCATENATE(climbs!H$1, "=",IF(TYPE(climbs!H16)=2,CHAR(34),""),climbs!H16,IF(TYPE(climbs!H16)=2,CHAR(34),""))</f>
        <v>CATEGORY="4"</v>
      </c>
    </row>
    <row r="17" spans="1:8" x14ac:dyDescent="0.25">
      <c r="A17" t="str">
        <f>CONCATENATE(climbs!A$1, "=",IF(TYPE(climbs!A17)=2,CHAR(34),""),climbs!A17,IF(TYPE(climbs!A17)=2,CHAR(34),""))</f>
        <v>CLIMB_ID=16</v>
      </c>
      <c r="B17" t="str">
        <f>CONCATENATE(climbs!B$1, "=",IF(TYPE(climbs!B17)=2,CHAR(34),""),climbs!B17,IF(TYPE(climbs!B17)=2,CHAR(34),""))</f>
        <v>STAGE_NUMBER=6</v>
      </c>
      <c r="C17" t="str">
        <f>CONCATENATE(climbs!C$1, "=",IF(TYPE(climbs!C17)=2,CHAR(34),""),climbs!C17,IF(TYPE(climbs!C17)=2,CHAR(34),""))</f>
        <v>STARTING_AT_KM=157</v>
      </c>
      <c r="D17" t="str">
        <f>CONCATENATE(climbs!D$1, "=",IF(TYPE(climbs!D17)=2,CHAR(34),""),climbs!D17,IF(TYPE(climbs!D17)=2,CHAR(34),""))</f>
        <v>NAME="Côte de Roucy"</v>
      </c>
      <c r="E17" t="str">
        <f>CONCATENATE(climbs!E$1, "=",IF(TYPE(climbs!E17)=2,CHAR(34),""),climbs!E17,IF(TYPE(climbs!E17)=2,CHAR(34),""))</f>
        <v>INITIAL_ALTITUDE=0</v>
      </c>
      <c r="F17" t="str">
        <f>CONCATENATE(climbs!F$1, "=",IF(TYPE(climbs!F17)=2,CHAR(34),""),climbs!F17,IF(TYPE(climbs!F17)=2,CHAR(34),""))</f>
        <v>DISTANCE=1.5</v>
      </c>
      <c r="G17" t="str">
        <f>CONCATENATE(climbs!G$1, "=",IF(TYPE(climbs!G17)=2,CHAR(34),""),climbs!G17,IF(TYPE(climbs!G17)=2,CHAR(34),""))</f>
        <v>AVERAGE_SLOPE=6.2</v>
      </c>
      <c r="H17" t="str">
        <f>CONCATENATE(climbs!H$1, "=",IF(TYPE(climbs!H17)=2,CHAR(34),""),climbs!H17,IF(TYPE(climbs!H17)=2,CHAR(34),""))</f>
        <v>CATEGORY="4"</v>
      </c>
    </row>
    <row r="18" spans="1:8" x14ac:dyDescent="0.25">
      <c r="A18" t="str">
        <f>CONCATENATE(climbs!A$1, "=",IF(TYPE(climbs!A18)=2,CHAR(34),""),climbs!A18,IF(TYPE(climbs!A18)=2,CHAR(34),""))</f>
        <v>CLIMB_ID=17</v>
      </c>
      <c r="B18" t="str">
        <f>CONCATENATE(climbs!B$1, "=",IF(TYPE(climbs!B18)=2,CHAR(34),""),climbs!B18,IF(TYPE(climbs!B18)=2,CHAR(34),""))</f>
        <v>STAGE_NUMBER=7</v>
      </c>
      <c r="C18" t="str">
        <f>CONCATENATE(climbs!C$1, "=",IF(TYPE(climbs!C18)=2,CHAR(34),""),climbs!C18,IF(TYPE(climbs!C18)=2,CHAR(34),""))</f>
        <v>STARTING_AT_KM=217.5</v>
      </c>
      <c r="D18" t="str">
        <f>CONCATENATE(climbs!D$1, "=",IF(TYPE(climbs!D18)=2,CHAR(34),""),climbs!D18,IF(TYPE(climbs!D18)=2,CHAR(34),""))</f>
        <v>NAME="Côte de Maron"</v>
      </c>
      <c r="E18" t="str">
        <f>CONCATENATE(climbs!E$1, "=",IF(TYPE(climbs!E18)=2,CHAR(34),""),climbs!E18,IF(TYPE(climbs!E18)=2,CHAR(34),""))</f>
        <v>INITIAL_ALTITUDE=0</v>
      </c>
      <c r="F18" t="str">
        <f>CONCATENATE(climbs!F$1, "=",IF(TYPE(climbs!F18)=2,CHAR(34),""),climbs!F18,IF(TYPE(climbs!F18)=2,CHAR(34),""))</f>
        <v>DISTANCE=3.2</v>
      </c>
      <c r="G18" t="str">
        <f>CONCATENATE(climbs!G$1, "=",IF(TYPE(climbs!G18)=2,CHAR(34),""),climbs!G18,IF(TYPE(climbs!G18)=2,CHAR(34),""))</f>
        <v>AVERAGE_SLOPE=5</v>
      </c>
      <c r="H18" t="str">
        <f>CONCATENATE(climbs!H$1, "=",IF(TYPE(climbs!H18)=2,CHAR(34),""),climbs!H18,IF(TYPE(climbs!H18)=2,CHAR(34),""))</f>
        <v>CATEGORY="4"</v>
      </c>
    </row>
    <row r="19" spans="1:8" x14ac:dyDescent="0.25">
      <c r="A19" t="str">
        <f>CONCATENATE(climbs!A$1, "=",IF(TYPE(climbs!A19)=2,CHAR(34),""),climbs!A19,IF(TYPE(climbs!A19)=2,CHAR(34),""))</f>
        <v>CLIMB_ID=18</v>
      </c>
      <c r="B19" t="str">
        <f>CONCATENATE(climbs!B$1, "=",IF(TYPE(climbs!B19)=2,CHAR(34),""),climbs!B19,IF(TYPE(climbs!B19)=2,CHAR(34),""))</f>
        <v>STAGE_NUMBER=7</v>
      </c>
      <c r="C19" t="str">
        <f>CONCATENATE(climbs!C$1, "=",IF(TYPE(climbs!C19)=2,CHAR(34),""),climbs!C19,IF(TYPE(climbs!C19)=2,CHAR(34),""))</f>
        <v>STARTING_AT_KM=229</v>
      </c>
      <c r="D19" t="str">
        <f>CONCATENATE(climbs!D$1, "=",IF(TYPE(climbs!D19)=2,CHAR(34),""),climbs!D19,IF(TYPE(climbs!D19)=2,CHAR(34),""))</f>
        <v>NAME="Côte de Boufflers"</v>
      </c>
      <c r="E19" t="str">
        <f>CONCATENATE(climbs!E$1, "=",IF(TYPE(climbs!E19)=2,CHAR(34),""),climbs!E19,IF(TYPE(climbs!E19)=2,CHAR(34),""))</f>
        <v>INITIAL_ALTITUDE=0</v>
      </c>
      <c r="F19" t="str">
        <f>CONCATENATE(climbs!F$1, "=",IF(TYPE(climbs!F19)=2,CHAR(34),""),climbs!F19,IF(TYPE(climbs!F19)=2,CHAR(34),""))</f>
        <v>DISTANCE=1.3</v>
      </c>
      <c r="G19" t="str">
        <f>CONCATENATE(climbs!G$1, "=",IF(TYPE(climbs!G19)=2,CHAR(34),""),climbs!G19,IF(TYPE(climbs!G19)=2,CHAR(34),""))</f>
        <v>AVERAGE_SLOPE=7.9</v>
      </c>
      <c r="H19" t="str">
        <f>CONCATENATE(climbs!H$1, "=",IF(TYPE(climbs!H19)=2,CHAR(34),""),climbs!H19,IF(TYPE(climbs!H19)=2,CHAR(34),""))</f>
        <v>CATEGORY="4"</v>
      </c>
    </row>
    <row r="20" spans="1:8" x14ac:dyDescent="0.25">
      <c r="A20" t="str">
        <f>CONCATENATE(climbs!A$1, "=",IF(TYPE(climbs!A20)=2,CHAR(34),""),climbs!A20,IF(TYPE(climbs!A20)=2,CHAR(34),""))</f>
        <v>CLIMB_ID=19</v>
      </c>
      <c r="B20" t="str">
        <f>CONCATENATE(climbs!B$1, "=",IF(TYPE(climbs!B20)=2,CHAR(34),""),climbs!B20,IF(TYPE(climbs!B20)=2,CHAR(34),""))</f>
        <v>STAGE_NUMBER=8</v>
      </c>
      <c r="C20" t="str">
        <f>CONCATENATE(climbs!C$1, "=",IF(TYPE(climbs!C20)=2,CHAR(34),""),climbs!C20,IF(TYPE(climbs!C20)=2,CHAR(34),""))</f>
        <v>STARTING_AT_KM=142</v>
      </c>
      <c r="D20" t="str">
        <f>CONCATENATE(climbs!D$1, "=",IF(TYPE(climbs!D20)=2,CHAR(34),""),climbs!D20,IF(TYPE(climbs!D20)=2,CHAR(34),""))</f>
        <v>NAME="Col de la Croix des Moinats"</v>
      </c>
      <c r="E20" t="str">
        <f>CONCATENATE(climbs!E$1, "=",IF(TYPE(climbs!E20)=2,CHAR(34),""),climbs!E20,IF(TYPE(climbs!E20)=2,CHAR(34),""))</f>
        <v>INITIAL_ALTITUDE=891</v>
      </c>
      <c r="F20" t="str">
        <f>CONCATENATE(climbs!F$1, "=",IF(TYPE(climbs!F20)=2,CHAR(34),""),climbs!F20,IF(TYPE(climbs!F20)=2,CHAR(34),""))</f>
        <v>DISTANCE=7.6</v>
      </c>
      <c r="G20" t="str">
        <f>CONCATENATE(climbs!G$1, "=",IF(TYPE(climbs!G20)=2,CHAR(34),""),climbs!G20,IF(TYPE(climbs!G20)=2,CHAR(34),""))</f>
        <v>AVERAGE_SLOPE=6</v>
      </c>
      <c r="H20" t="str">
        <f>CONCATENATE(climbs!H$1, "=",IF(TYPE(climbs!H20)=2,CHAR(34),""),climbs!H20,IF(TYPE(climbs!H20)=2,CHAR(34),""))</f>
        <v>CATEGORY="2"</v>
      </c>
    </row>
    <row r="21" spans="1:8" x14ac:dyDescent="0.25">
      <c r="A21" t="str">
        <f>CONCATENATE(climbs!A$1, "=",IF(TYPE(climbs!A21)=2,CHAR(34),""),climbs!A21,IF(TYPE(climbs!A21)=2,CHAR(34),""))</f>
        <v>CLIMB_ID=20</v>
      </c>
      <c r="B21" t="str">
        <f>CONCATENATE(climbs!B$1, "=",IF(TYPE(climbs!B21)=2,CHAR(34),""),climbs!B21,IF(TYPE(climbs!B21)=2,CHAR(34),""))</f>
        <v>STAGE_NUMBER=8</v>
      </c>
      <c r="C21" t="str">
        <f>CONCATENATE(climbs!C$1, "=",IF(TYPE(climbs!C21)=2,CHAR(34),""),climbs!C21,IF(TYPE(climbs!C21)=2,CHAR(34),""))</f>
        <v>STARTING_AT_KM=150</v>
      </c>
      <c r="D21" t="str">
        <f>CONCATENATE(climbs!D$1, "=",IF(TYPE(climbs!D21)=2,CHAR(34),""),climbs!D21,IF(TYPE(climbs!D21)=2,CHAR(34),""))</f>
        <v>NAME="Col de Grosse Pierre"</v>
      </c>
      <c r="E21" t="str">
        <f>CONCATENATE(climbs!E$1, "=",IF(TYPE(climbs!E21)=2,CHAR(34),""),climbs!E21,IF(TYPE(climbs!E21)=2,CHAR(34),""))</f>
        <v>INITIAL_ALTITUDE=901</v>
      </c>
      <c r="F21" t="str">
        <f>CONCATENATE(climbs!F$1, "=",IF(TYPE(climbs!F21)=2,CHAR(34),""),climbs!F21,IF(TYPE(climbs!F21)=2,CHAR(34),""))</f>
        <v>DISTANCE=3</v>
      </c>
      <c r="G21" t="str">
        <f>CONCATENATE(climbs!G$1, "=",IF(TYPE(climbs!G21)=2,CHAR(34),""),climbs!G21,IF(TYPE(climbs!G21)=2,CHAR(34),""))</f>
        <v>AVERAGE_SLOPE=7.5</v>
      </c>
      <c r="H21" t="str">
        <f>CONCATENATE(climbs!H$1, "=",IF(TYPE(climbs!H21)=2,CHAR(34),""),climbs!H21,IF(TYPE(climbs!H21)=2,CHAR(34),""))</f>
        <v>CATEGORY="2"</v>
      </c>
    </row>
    <row r="22" spans="1:8" x14ac:dyDescent="0.25">
      <c r="A22" t="str">
        <f>CONCATENATE(climbs!A$1, "=",IF(TYPE(climbs!A22)=2,CHAR(34),""),climbs!A22,IF(TYPE(climbs!A22)=2,CHAR(34),""))</f>
        <v>CLIMB_ID=21</v>
      </c>
      <c r="B22" t="str">
        <f>CONCATENATE(climbs!B$1, "=",IF(TYPE(climbs!B22)=2,CHAR(34),""),climbs!B22,IF(TYPE(climbs!B22)=2,CHAR(34),""))</f>
        <v>STAGE_NUMBER=8</v>
      </c>
      <c r="C22" t="str">
        <f>CONCATENATE(climbs!C$1, "=",IF(TYPE(climbs!C22)=2,CHAR(34),""),climbs!C22,IF(TYPE(climbs!C22)=2,CHAR(34),""))</f>
        <v>STARTING_AT_KM=161</v>
      </c>
      <c r="D22" t="str">
        <f>CONCATENATE(climbs!D$1, "=",IF(TYPE(climbs!D22)=2,CHAR(34),""),climbs!D22,IF(TYPE(climbs!D22)=2,CHAR(34),""))</f>
        <v>NAME="Côte de La Mauselaine"</v>
      </c>
      <c r="E22" t="str">
        <f>CONCATENATE(climbs!E$1, "=",IF(TYPE(climbs!E22)=2,CHAR(34),""),climbs!E22,IF(TYPE(climbs!E22)=2,CHAR(34),""))</f>
        <v>INITIAL_ALTITUDE=0</v>
      </c>
      <c r="F22" t="str">
        <f>CONCATENATE(climbs!F$1, "=",IF(TYPE(climbs!F22)=2,CHAR(34),""),climbs!F22,IF(TYPE(climbs!F22)=2,CHAR(34),""))</f>
        <v>DISTANCE=1.8</v>
      </c>
      <c r="G22" t="str">
        <f>CONCATENATE(climbs!G$1, "=",IF(TYPE(climbs!G22)=2,CHAR(34),""),climbs!G22,IF(TYPE(climbs!G22)=2,CHAR(34),""))</f>
        <v>AVERAGE_SLOPE=10.3</v>
      </c>
      <c r="H22" t="str">
        <f>CONCATENATE(climbs!H$1, "=",IF(TYPE(climbs!H22)=2,CHAR(34),""),climbs!H22,IF(TYPE(climbs!H22)=2,CHAR(34),""))</f>
        <v>CATEGORY="3"</v>
      </c>
    </row>
    <row r="23" spans="1:8" x14ac:dyDescent="0.25">
      <c r="A23" t="str">
        <f>CONCATENATE(climbs!A$1, "=",IF(TYPE(climbs!A23)=2,CHAR(34),""),climbs!A23,IF(TYPE(climbs!A23)=2,CHAR(34),""))</f>
        <v>CLIMB_ID=22</v>
      </c>
      <c r="B23" t="str">
        <f>CONCATENATE(climbs!B$1, "=",IF(TYPE(climbs!B23)=2,CHAR(34),""),climbs!B23,IF(TYPE(climbs!B23)=2,CHAR(34),""))</f>
        <v>STAGE_NUMBER=9</v>
      </c>
      <c r="C23" t="str">
        <f>CONCATENATE(climbs!C$1, "=",IF(TYPE(climbs!C23)=2,CHAR(34),""),climbs!C23,IF(TYPE(climbs!C23)=2,CHAR(34),""))</f>
        <v>STARTING_AT_KM=11.5</v>
      </c>
      <c r="D23" t="str">
        <f>CONCATENATE(climbs!D$1, "=",IF(TYPE(climbs!D23)=2,CHAR(34),""),climbs!D23,IF(TYPE(climbs!D23)=2,CHAR(34),""))</f>
        <v>NAME="Col de la Schlucht"</v>
      </c>
      <c r="E23" t="str">
        <f>CONCATENATE(climbs!E$1, "=",IF(TYPE(climbs!E23)=2,CHAR(34),""),climbs!E23,IF(TYPE(climbs!E23)=2,CHAR(34),""))</f>
        <v>INITIAL_ALTITUDE=1140</v>
      </c>
      <c r="F23" t="str">
        <f>CONCATENATE(climbs!F$1, "=",IF(TYPE(climbs!F23)=2,CHAR(34),""),climbs!F23,IF(TYPE(climbs!F23)=2,CHAR(34),""))</f>
        <v>DISTANCE=8.6</v>
      </c>
      <c r="G23" t="str">
        <f>CONCATENATE(climbs!G$1, "=",IF(TYPE(climbs!G23)=2,CHAR(34),""),climbs!G23,IF(TYPE(climbs!G23)=2,CHAR(34),""))</f>
        <v>AVERAGE_SLOPE=4.5</v>
      </c>
      <c r="H23" t="str">
        <f>CONCATENATE(climbs!H$1, "=",IF(TYPE(climbs!H23)=2,CHAR(34),""),climbs!H23,IF(TYPE(climbs!H23)=2,CHAR(34),""))</f>
        <v>CATEGORY="2"</v>
      </c>
    </row>
    <row r="24" spans="1:8" x14ac:dyDescent="0.25">
      <c r="A24" t="str">
        <f>CONCATENATE(climbs!A$1, "=",IF(TYPE(climbs!A24)=2,CHAR(34),""),climbs!A24,IF(TYPE(climbs!A24)=2,CHAR(34),""))</f>
        <v>CLIMB_ID=23</v>
      </c>
      <c r="B24" t="str">
        <f>CONCATENATE(climbs!B$1, "=",IF(TYPE(climbs!B24)=2,CHAR(34),""),climbs!B24,IF(TYPE(climbs!B24)=2,CHAR(34),""))</f>
        <v>STAGE_NUMBER=9</v>
      </c>
      <c r="C24" t="str">
        <f>CONCATENATE(climbs!C$1, "=",IF(TYPE(climbs!C24)=2,CHAR(34),""),climbs!C24,IF(TYPE(climbs!C24)=2,CHAR(34),""))</f>
        <v>STARTING_AT_KM=41</v>
      </c>
      <c r="D24" t="str">
        <f>CONCATENATE(climbs!D$1, "=",IF(TYPE(climbs!D24)=2,CHAR(34),""),climbs!D24,IF(TYPE(climbs!D24)=2,CHAR(34),""))</f>
        <v>NAME="Col du Wettstein"</v>
      </c>
      <c r="E24" t="str">
        <f>CONCATENATE(climbs!E$1, "=",IF(TYPE(climbs!E24)=2,CHAR(34),""),climbs!E24,IF(TYPE(climbs!E24)=2,CHAR(34),""))</f>
        <v>INITIAL_ALTITUDE=0</v>
      </c>
      <c r="F24" t="str">
        <f>CONCATENATE(climbs!F$1, "=",IF(TYPE(climbs!F24)=2,CHAR(34),""),climbs!F24,IF(TYPE(climbs!F24)=2,CHAR(34),""))</f>
        <v>DISTANCE=7.7</v>
      </c>
      <c r="G24" t="str">
        <f>CONCATENATE(climbs!G$1, "=",IF(TYPE(climbs!G24)=2,CHAR(34),""),climbs!G24,IF(TYPE(climbs!G24)=2,CHAR(34),""))</f>
        <v>AVERAGE_SLOPE=4.1</v>
      </c>
      <c r="H24" t="str">
        <f>CONCATENATE(climbs!H$1, "=",IF(TYPE(climbs!H24)=2,CHAR(34),""),climbs!H24,IF(TYPE(climbs!H24)=2,CHAR(34),""))</f>
        <v>CATEGORY="3"</v>
      </c>
    </row>
    <row r="25" spans="1:8" x14ac:dyDescent="0.25">
      <c r="A25" t="str">
        <f>CONCATENATE(climbs!A$1, "=",IF(TYPE(climbs!A25)=2,CHAR(34),""),climbs!A25,IF(TYPE(climbs!A25)=2,CHAR(34),""))</f>
        <v>CLIMB_ID=24</v>
      </c>
      <c r="B25" t="str">
        <f>CONCATENATE(climbs!B$1, "=",IF(TYPE(climbs!B25)=2,CHAR(34),""),climbs!B25,IF(TYPE(climbs!B25)=2,CHAR(34),""))</f>
        <v>STAGE_NUMBER=9</v>
      </c>
      <c r="C25" t="str">
        <f>CONCATENATE(climbs!C$1, "=",IF(TYPE(climbs!C25)=2,CHAR(34),""),climbs!C25,IF(TYPE(climbs!C25)=2,CHAR(34),""))</f>
        <v>STARTING_AT_KM=70</v>
      </c>
      <c r="D25" t="str">
        <f>CONCATENATE(climbs!D$1, "=",IF(TYPE(climbs!D25)=2,CHAR(34),""),climbs!D25,IF(TYPE(climbs!D25)=2,CHAR(34),""))</f>
        <v>NAME="Côte des Cinq Châteaux"</v>
      </c>
      <c r="E25" t="str">
        <f>CONCATENATE(climbs!E$1, "=",IF(TYPE(climbs!E25)=2,CHAR(34),""),climbs!E25,IF(TYPE(climbs!E25)=2,CHAR(34),""))</f>
        <v>INITIAL_ALTITUDE=0</v>
      </c>
      <c r="F25" t="str">
        <f>CONCATENATE(climbs!F$1, "=",IF(TYPE(climbs!F25)=2,CHAR(34),""),climbs!F25,IF(TYPE(climbs!F25)=2,CHAR(34),""))</f>
        <v>DISTANCE=4.5</v>
      </c>
      <c r="G25" t="str">
        <f>CONCATENATE(climbs!G$1, "=",IF(TYPE(climbs!G25)=2,CHAR(34),""),climbs!G25,IF(TYPE(climbs!G25)=2,CHAR(34),""))</f>
        <v>AVERAGE_SLOPE=6.1</v>
      </c>
      <c r="H25" t="str">
        <f>CONCATENATE(climbs!H$1, "=",IF(TYPE(climbs!H25)=2,CHAR(34),""),climbs!H25,IF(TYPE(climbs!H25)=2,CHAR(34),""))</f>
        <v>CATEGORY="3"</v>
      </c>
    </row>
    <row r="26" spans="1:8" x14ac:dyDescent="0.25">
      <c r="A26" t="str">
        <f>CONCATENATE(climbs!A$1, "=",IF(TYPE(climbs!A26)=2,CHAR(34),""),climbs!A26,IF(TYPE(climbs!A26)=2,CHAR(34),""))</f>
        <v>CLIMB_ID=25</v>
      </c>
      <c r="B26" t="str">
        <f>CONCATENATE(climbs!B$1, "=",IF(TYPE(climbs!B26)=2,CHAR(34),""),climbs!B26,IF(TYPE(climbs!B26)=2,CHAR(34),""))</f>
        <v>STAGE_NUMBER=9</v>
      </c>
      <c r="C26" t="str">
        <f>CONCATENATE(climbs!C$1, "=",IF(TYPE(climbs!C26)=2,CHAR(34),""),climbs!C26,IF(TYPE(climbs!C26)=2,CHAR(34),""))</f>
        <v>STARTING_AT_KM=86</v>
      </c>
      <c r="D26" t="str">
        <f>CONCATENATE(climbs!D$1, "=",IF(TYPE(climbs!D26)=2,CHAR(34),""),climbs!D26,IF(TYPE(climbs!D26)=2,CHAR(34),""))</f>
        <v>NAME="Côte de Gueberschwihr"</v>
      </c>
      <c r="E26" t="str">
        <f>CONCATENATE(climbs!E$1, "=",IF(TYPE(climbs!E26)=2,CHAR(34),""),climbs!E26,IF(TYPE(climbs!E26)=2,CHAR(34),""))</f>
        <v>INITIAL_ALTITUDE=559</v>
      </c>
      <c r="F26" t="str">
        <f>CONCATENATE(climbs!F$1, "=",IF(TYPE(climbs!F26)=2,CHAR(34),""),climbs!F26,IF(TYPE(climbs!F26)=2,CHAR(34),""))</f>
        <v>DISTANCE=4.1</v>
      </c>
      <c r="G26" t="str">
        <f>CONCATENATE(climbs!G$1, "=",IF(TYPE(climbs!G26)=2,CHAR(34),""),climbs!G26,IF(TYPE(climbs!G26)=2,CHAR(34),""))</f>
        <v>AVERAGE_SLOPE=7.9</v>
      </c>
      <c r="H26" t="str">
        <f>CONCATENATE(climbs!H$1, "=",IF(TYPE(climbs!H26)=2,CHAR(34),""),climbs!H26,IF(TYPE(climbs!H26)=2,CHAR(34),""))</f>
        <v>CATEGORY="2"</v>
      </c>
    </row>
    <row r="27" spans="1:8" x14ac:dyDescent="0.25">
      <c r="A27" t="str">
        <f>CONCATENATE(climbs!A$1, "=",IF(TYPE(climbs!A27)=2,CHAR(34),""),climbs!A27,IF(TYPE(climbs!A27)=2,CHAR(34),""))</f>
        <v>CLIMB_ID=26</v>
      </c>
      <c r="B27" t="str">
        <f>CONCATENATE(climbs!B$1, "=",IF(TYPE(climbs!B27)=2,CHAR(34),""),climbs!B27,IF(TYPE(climbs!B27)=2,CHAR(34),""))</f>
        <v>STAGE_NUMBER=9</v>
      </c>
      <c r="C27" t="str">
        <f>CONCATENATE(climbs!C$1, "=",IF(TYPE(climbs!C27)=2,CHAR(34),""),climbs!C27,IF(TYPE(climbs!C27)=2,CHAR(34),""))</f>
        <v>STARTING_AT_KM=120</v>
      </c>
      <c r="D27" t="str">
        <f>CONCATENATE(climbs!D$1, "=",IF(TYPE(climbs!D27)=2,CHAR(34),""),climbs!D27,IF(TYPE(climbs!D27)=2,CHAR(34),""))</f>
        <v>NAME="Le Markstein"</v>
      </c>
      <c r="E27" t="str">
        <f>CONCATENATE(climbs!E$1, "=",IF(TYPE(climbs!E27)=2,CHAR(34),""),climbs!E27,IF(TYPE(climbs!E27)=2,CHAR(34),""))</f>
        <v>INITIAL_ALTITUDE=1183</v>
      </c>
      <c r="F27" t="str">
        <f>CONCATENATE(climbs!F$1, "=",IF(TYPE(climbs!F27)=2,CHAR(34),""),climbs!F27,IF(TYPE(climbs!F27)=2,CHAR(34),""))</f>
        <v>DISTANCE=10.8</v>
      </c>
      <c r="G27" t="str">
        <f>CONCATENATE(climbs!G$1, "=",IF(TYPE(climbs!G27)=2,CHAR(34),""),climbs!G27,IF(TYPE(climbs!G27)=2,CHAR(34),""))</f>
        <v>AVERAGE_SLOPE=5.4</v>
      </c>
      <c r="H27" t="str">
        <f>CONCATENATE(climbs!H$1, "=",IF(TYPE(climbs!H27)=2,CHAR(34),""),climbs!H27,IF(TYPE(climbs!H27)=2,CHAR(34),""))</f>
        <v>CATEGORY="1"</v>
      </c>
    </row>
    <row r="28" spans="1:8" x14ac:dyDescent="0.25">
      <c r="A28" t="str">
        <f>CONCATENATE(climbs!A$1, "=",IF(TYPE(climbs!A28)=2,CHAR(34),""),climbs!A28,IF(TYPE(climbs!A28)=2,CHAR(34),""))</f>
        <v>CLIMB_ID=27</v>
      </c>
      <c r="B28" t="str">
        <f>CONCATENATE(climbs!B$1, "=",IF(TYPE(climbs!B28)=2,CHAR(34),""),climbs!B28,IF(TYPE(climbs!B28)=2,CHAR(34),""))</f>
        <v>STAGE_NUMBER=9</v>
      </c>
      <c r="C28" t="str">
        <f>CONCATENATE(climbs!C$1, "=",IF(TYPE(climbs!C28)=2,CHAR(34),""),climbs!C28,IF(TYPE(climbs!C28)=2,CHAR(34),""))</f>
        <v>STARTING_AT_KM=127</v>
      </c>
      <c r="D28" t="str">
        <f>CONCATENATE(climbs!D$1, "=",IF(TYPE(climbs!D28)=2,CHAR(34),""),climbs!D28,IF(TYPE(climbs!D28)=2,CHAR(34),""))</f>
        <v>NAME="Grand Ballon"</v>
      </c>
      <c r="E28" t="str">
        <f>CONCATENATE(climbs!E$1, "=",IF(TYPE(climbs!E28)=2,CHAR(34),""),climbs!E28,IF(TYPE(climbs!E28)=2,CHAR(34),""))</f>
        <v>INITIAL_ALTITUDE=0</v>
      </c>
      <c r="F28" t="str">
        <f>CONCATENATE(climbs!F$1, "=",IF(TYPE(climbs!F28)=2,CHAR(34),""),climbs!F28,IF(TYPE(climbs!F28)=2,CHAR(34),""))</f>
        <v>DISTANCE=1.4</v>
      </c>
      <c r="G28" t="str">
        <f>CONCATENATE(climbs!G$1, "=",IF(TYPE(climbs!G28)=2,CHAR(34),""),climbs!G28,IF(TYPE(climbs!G28)=2,CHAR(34),""))</f>
        <v>AVERAGE_SLOPE=8.6</v>
      </c>
      <c r="H28" t="str">
        <f>CONCATENATE(climbs!H$1, "=",IF(TYPE(climbs!H28)=2,CHAR(34),""),climbs!H28,IF(TYPE(climbs!H28)=2,CHAR(34),""))</f>
        <v>CATEGORY="3"</v>
      </c>
    </row>
    <row r="29" spans="1:8" x14ac:dyDescent="0.25">
      <c r="A29" t="str">
        <f>CONCATENATE(climbs!A$1, "=",IF(TYPE(climbs!A29)=2,CHAR(34),""),climbs!A29,IF(TYPE(climbs!A29)=2,CHAR(34),""))</f>
        <v>CLIMB_ID=28</v>
      </c>
      <c r="B29" t="str">
        <f>CONCATENATE(climbs!B$1, "=",IF(TYPE(climbs!B29)=2,CHAR(34),""),climbs!B29,IF(TYPE(climbs!B29)=2,CHAR(34),""))</f>
        <v>STAGE_NUMBER=10</v>
      </c>
      <c r="C29" t="str">
        <f>CONCATENATE(climbs!C$1, "=",IF(TYPE(climbs!C29)=2,CHAR(34),""),climbs!C29,IF(TYPE(climbs!C29)=2,CHAR(34),""))</f>
        <v>STARTING_AT_KM=30.5</v>
      </c>
      <c r="D29" t="str">
        <f>CONCATENATE(climbs!D$1, "=",IF(TYPE(climbs!D29)=2,CHAR(34),""),climbs!D29,IF(TYPE(climbs!D29)=2,CHAR(34),""))</f>
        <v>NAME="Col du Firstplan"</v>
      </c>
      <c r="E29" t="str">
        <f>CONCATENATE(climbs!E$1, "=",IF(TYPE(climbs!E29)=2,CHAR(34),""),climbs!E29,IF(TYPE(climbs!E29)=2,CHAR(34),""))</f>
        <v>INITIAL_ALTITUDE=722</v>
      </c>
      <c r="F29" t="str">
        <f>CONCATENATE(climbs!F$1, "=",IF(TYPE(climbs!F29)=2,CHAR(34),""),climbs!F29,IF(TYPE(climbs!F29)=2,CHAR(34),""))</f>
        <v>DISTANCE=8.3</v>
      </c>
      <c r="G29" t="str">
        <f>CONCATENATE(climbs!G$1, "=",IF(TYPE(climbs!G29)=2,CHAR(34),""),climbs!G29,IF(TYPE(climbs!G29)=2,CHAR(34),""))</f>
        <v>AVERAGE_SLOPE=5.4</v>
      </c>
      <c r="H29" t="str">
        <f>CONCATENATE(climbs!H$1, "=",IF(TYPE(climbs!H29)=2,CHAR(34),""),climbs!H29,IF(TYPE(climbs!H29)=2,CHAR(34),""))</f>
        <v>CATEGORY="2"</v>
      </c>
    </row>
    <row r="30" spans="1:8" x14ac:dyDescent="0.25">
      <c r="A30" t="str">
        <f>CONCATENATE(climbs!A$1, "=",IF(TYPE(climbs!A30)=2,CHAR(34),""),climbs!A30,IF(TYPE(climbs!A30)=2,CHAR(34),""))</f>
        <v>CLIMB_ID=29</v>
      </c>
      <c r="B30" t="str">
        <f>CONCATENATE(climbs!B$1, "=",IF(TYPE(climbs!B30)=2,CHAR(34),""),climbs!B30,IF(TYPE(climbs!B30)=2,CHAR(34),""))</f>
        <v>STAGE_NUMBER=10</v>
      </c>
      <c r="C30" t="str">
        <f>CONCATENATE(climbs!C$1, "=",IF(TYPE(climbs!C30)=2,CHAR(34),""),climbs!C30,IF(TYPE(climbs!C30)=2,CHAR(34),""))</f>
        <v>STARTING_AT_KM=54.5</v>
      </c>
      <c r="D30" t="str">
        <f>CONCATENATE(climbs!D$1, "=",IF(TYPE(climbs!D30)=2,CHAR(34),""),climbs!D30,IF(TYPE(climbs!D30)=2,CHAR(34),""))</f>
        <v>NAME="Petit Ballon"</v>
      </c>
      <c r="E30" t="str">
        <f>CONCATENATE(climbs!E$1, "=",IF(TYPE(climbs!E30)=2,CHAR(34),""),climbs!E30,IF(TYPE(climbs!E30)=2,CHAR(34),""))</f>
        <v>INITIAL_ALTITUDE=1163</v>
      </c>
      <c r="F30" t="str">
        <f>CONCATENATE(climbs!F$1, "=",IF(TYPE(climbs!F30)=2,CHAR(34),""),climbs!F30,IF(TYPE(climbs!F30)=2,CHAR(34),""))</f>
        <v>DISTANCE=9.3</v>
      </c>
      <c r="G30" t="str">
        <f>CONCATENATE(climbs!G$1, "=",IF(TYPE(climbs!G30)=2,CHAR(34),""),climbs!G30,IF(TYPE(climbs!G30)=2,CHAR(34),""))</f>
        <v>AVERAGE_SLOPE=8.1</v>
      </c>
      <c r="H30" t="str">
        <f>CONCATENATE(climbs!H$1, "=",IF(TYPE(climbs!H30)=2,CHAR(34),""),climbs!H30,IF(TYPE(climbs!H30)=2,CHAR(34),""))</f>
        <v>CATEGORY="1"</v>
      </c>
    </row>
    <row r="31" spans="1:8" x14ac:dyDescent="0.25">
      <c r="A31" t="str">
        <f>CONCATENATE(climbs!A$1, "=",IF(TYPE(climbs!A31)=2,CHAR(34),""),climbs!A31,IF(TYPE(climbs!A31)=2,CHAR(34),""))</f>
        <v>CLIMB_ID=30</v>
      </c>
      <c r="B31" t="str">
        <f>CONCATENATE(climbs!B$1, "=",IF(TYPE(climbs!B31)=2,CHAR(34),""),climbs!B31,IF(TYPE(climbs!B31)=2,CHAR(34),""))</f>
        <v>STAGE_NUMBER=10</v>
      </c>
      <c r="C31" t="str">
        <f>CONCATENATE(climbs!C$1, "=",IF(TYPE(climbs!C31)=2,CHAR(34),""),climbs!C31,IF(TYPE(climbs!C31)=2,CHAR(34),""))</f>
        <v>STARTING_AT_KM=71.5</v>
      </c>
      <c r="D31" t="str">
        <f>CONCATENATE(climbs!D$1, "=",IF(TYPE(climbs!D31)=2,CHAR(34),""),climbs!D31,IF(TYPE(climbs!D31)=2,CHAR(34),""))</f>
        <v>NAME="Col du Platzerwasel"</v>
      </c>
      <c r="E31" t="str">
        <f>CONCATENATE(climbs!E$1, "=",IF(TYPE(climbs!E31)=2,CHAR(34),""),climbs!E31,IF(TYPE(climbs!E31)=2,CHAR(34),""))</f>
        <v>INITIAL_ALTITUDE=1193</v>
      </c>
      <c r="F31" t="str">
        <f>CONCATENATE(climbs!F$1, "=",IF(TYPE(climbs!F31)=2,CHAR(34),""),climbs!F31,IF(TYPE(climbs!F31)=2,CHAR(34),""))</f>
        <v>DISTANCE=7.1</v>
      </c>
      <c r="G31" t="str">
        <f>CONCATENATE(climbs!G$1, "=",IF(TYPE(climbs!G31)=2,CHAR(34),""),climbs!G31,IF(TYPE(climbs!G31)=2,CHAR(34),""))</f>
        <v>AVERAGE_SLOPE=8.4</v>
      </c>
      <c r="H31" t="str">
        <f>CONCATENATE(climbs!H$1, "=",IF(TYPE(climbs!H31)=2,CHAR(34),""),climbs!H31,IF(TYPE(climbs!H31)=2,CHAR(34),""))</f>
        <v>CATEGORY="1"</v>
      </c>
    </row>
    <row r="32" spans="1:8" x14ac:dyDescent="0.25">
      <c r="A32" t="str">
        <f>CONCATENATE(climbs!A$1, "=",IF(TYPE(climbs!A32)=2,CHAR(34),""),climbs!A32,IF(TYPE(climbs!A32)=2,CHAR(34),""))</f>
        <v>CLIMB_ID=31</v>
      </c>
      <c r="B32" t="str">
        <f>CONCATENATE(climbs!B$1, "=",IF(TYPE(climbs!B32)=2,CHAR(34),""),climbs!B32,IF(TYPE(climbs!B32)=2,CHAR(34),""))</f>
        <v>STAGE_NUMBER=10</v>
      </c>
      <c r="C32" t="str">
        <f>CONCATENATE(climbs!C$1, "=",IF(TYPE(climbs!C32)=2,CHAR(34),""),climbs!C32,IF(TYPE(climbs!C32)=2,CHAR(34),""))</f>
        <v>STARTING_AT_KM=103.5</v>
      </c>
      <c r="D32" t="str">
        <f>CONCATENATE(climbs!D$1, "=",IF(TYPE(climbs!D32)=2,CHAR(34),""),climbs!D32,IF(TYPE(climbs!D32)=2,CHAR(34),""))</f>
        <v>NAME="Col d'Oderen"</v>
      </c>
      <c r="E32" t="str">
        <f>CONCATENATE(climbs!E$1, "=",IF(TYPE(climbs!E32)=2,CHAR(34),""),climbs!E32,IF(TYPE(climbs!E32)=2,CHAR(34),""))</f>
        <v>INITIAL_ALTITUDE=884</v>
      </c>
      <c r="F32" t="str">
        <f>CONCATENATE(climbs!F$1, "=",IF(TYPE(climbs!F32)=2,CHAR(34),""),climbs!F32,IF(TYPE(climbs!F32)=2,CHAR(34),""))</f>
        <v>DISTANCE=6.7</v>
      </c>
      <c r="G32" t="str">
        <f>CONCATENATE(climbs!G$1, "=",IF(TYPE(climbs!G32)=2,CHAR(34),""),climbs!G32,IF(TYPE(climbs!G32)=2,CHAR(34),""))</f>
        <v>AVERAGE_SLOPE=6.1</v>
      </c>
      <c r="H32" t="str">
        <f>CONCATENATE(climbs!H$1, "=",IF(TYPE(climbs!H32)=2,CHAR(34),""),climbs!H32,IF(TYPE(climbs!H32)=2,CHAR(34),""))</f>
        <v>CATEGORY="2"</v>
      </c>
    </row>
    <row r="33" spans="1:8" x14ac:dyDescent="0.25">
      <c r="A33" t="str">
        <f>CONCATENATE(climbs!A$1, "=",IF(TYPE(climbs!A33)=2,CHAR(34),""),climbs!A33,IF(TYPE(climbs!A33)=2,CHAR(34),""))</f>
        <v>CLIMB_ID=32</v>
      </c>
      <c r="B33" t="str">
        <f>CONCATENATE(climbs!B$1, "=",IF(TYPE(climbs!B33)=2,CHAR(34),""),climbs!B33,IF(TYPE(climbs!B33)=2,CHAR(34),""))</f>
        <v>STAGE_NUMBER=10</v>
      </c>
      <c r="C33" t="str">
        <f>CONCATENATE(climbs!C$1, "=",IF(TYPE(climbs!C33)=2,CHAR(34),""),climbs!C33,IF(TYPE(climbs!C33)=2,CHAR(34),""))</f>
        <v>STARTING_AT_KM=125.5</v>
      </c>
      <c r="D33" t="str">
        <f>CONCATENATE(climbs!D$1, "=",IF(TYPE(climbs!D33)=2,CHAR(34),""),climbs!D33,IF(TYPE(climbs!D33)=2,CHAR(34),""))</f>
        <v>NAME="Col des Croix"</v>
      </c>
      <c r="E33" t="str">
        <f>CONCATENATE(climbs!E$1, "=",IF(TYPE(climbs!E33)=2,CHAR(34),""),climbs!E33,IF(TYPE(climbs!E33)=2,CHAR(34),""))</f>
        <v>INITIAL_ALTITUDE=0</v>
      </c>
      <c r="F33" t="str">
        <f>CONCATENATE(climbs!F$1, "=",IF(TYPE(climbs!F33)=2,CHAR(34),""),climbs!F33,IF(TYPE(climbs!F33)=2,CHAR(34),""))</f>
        <v>DISTANCE=3.2</v>
      </c>
      <c r="G33" t="str">
        <f>CONCATENATE(climbs!G$1, "=",IF(TYPE(climbs!G33)=2,CHAR(34),""),climbs!G33,IF(TYPE(climbs!G33)=2,CHAR(34),""))</f>
        <v>AVERAGE_SLOPE=6.2</v>
      </c>
      <c r="H33" t="str">
        <f>CONCATENATE(climbs!H$1, "=",IF(TYPE(climbs!H33)=2,CHAR(34),""),climbs!H33,IF(TYPE(climbs!H33)=2,CHAR(34),""))</f>
        <v>CATEGORY="3"</v>
      </c>
    </row>
    <row r="34" spans="1:8" x14ac:dyDescent="0.25">
      <c r="A34" t="str">
        <f>CONCATENATE(climbs!A$1, "=",IF(TYPE(climbs!A34)=2,CHAR(34),""),climbs!A34,IF(TYPE(climbs!A34)=2,CHAR(34),""))</f>
        <v>CLIMB_ID=33</v>
      </c>
      <c r="B34" t="str">
        <f>CONCATENATE(climbs!B$1, "=",IF(TYPE(climbs!B34)=2,CHAR(34),""),climbs!B34,IF(TYPE(climbs!B34)=2,CHAR(34),""))</f>
        <v>STAGE_NUMBER=10</v>
      </c>
      <c r="C34" t="str">
        <f>CONCATENATE(climbs!C$1, "=",IF(TYPE(climbs!C34)=2,CHAR(34),""),climbs!C34,IF(TYPE(climbs!C34)=2,CHAR(34),""))</f>
        <v>STARTING_AT_KM=143.5</v>
      </c>
      <c r="D34" t="str">
        <f>CONCATENATE(climbs!D$1, "=",IF(TYPE(climbs!D34)=2,CHAR(34),""),climbs!D34,IF(TYPE(climbs!D34)=2,CHAR(34),""))</f>
        <v>NAME="Col des Chevrères"</v>
      </c>
      <c r="E34" t="str">
        <f>CONCATENATE(climbs!E$1, "=",IF(TYPE(climbs!E34)=2,CHAR(34),""),climbs!E34,IF(TYPE(climbs!E34)=2,CHAR(34),""))</f>
        <v>INITIAL_ALTITUDE=914</v>
      </c>
      <c r="F34" t="str">
        <f>CONCATENATE(climbs!F$1, "=",IF(TYPE(climbs!F34)=2,CHAR(34),""),climbs!F34,IF(TYPE(climbs!F34)=2,CHAR(34),""))</f>
        <v>DISTANCE=3.5</v>
      </c>
      <c r="G34" t="str">
        <f>CONCATENATE(climbs!G$1, "=",IF(TYPE(climbs!G34)=2,CHAR(34),""),climbs!G34,IF(TYPE(climbs!G34)=2,CHAR(34),""))</f>
        <v>AVERAGE_SLOPE=9.5</v>
      </c>
      <c r="H34" t="str">
        <f>CONCATENATE(climbs!H$1, "=",IF(TYPE(climbs!H34)=2,CHAR(34),""),climbs!H34,IF(TYPE(climbs!H34)=2,CHAR(34),""))</f>
        <v>CATEGORY="1"</v>
      </c>
    </row>
    <row r="35" spans="1:8" x14ac:dyDescent="0.25">
      <c r="A35" t="str">
        <f>CONCATENATE(climbs!A$1, "=",IF(TYPE(climbs!A35)=2,CHAR(34),""),climbs!A35,IF(TYPE(climbs!A35)=2,CHAR(34),""))</f>
        <v>CLIMB_ID=34</v>
      </c>
      <c r="B35" t="str">
        <f>CONCATENATE(climbs!B$1, "=",IF(TYPE(climbs!B35)=2,CHAR(34),""),climbs!B35,IF(TYPE(climbs!B35)=2,CHAR(34),""))</f>
        <v>STAGE_NUMBER=10</v>
      </c>
      <c r="C35" t="str">
        <f>CONCATENATE(climbs!C$1, "=",IF(TYPE(climbs!C35)=2,CHAR(34),""),climbs!C35,IF(TYPE(climbs!C35)=2,CHAR(34),""))</f>
        <v>STARTING_AT_KM=161.5</v>
      </c>
      <c r="D35" t="str">
        <f>CONCATENATE(climbs!D$1, "=",IF(TYPE(climbs!D35)=2,CHAR(34),""),climbs!D35,IF(TYPE(climbs!D35)=2,CHAR(34),""))</f>
        <v>NAME="La Planche des Belles Filles"</v>
      </c>
      <c r="E35" t="str">
        <f>CONCATENATE(climbs!E$1, "=",IF(TYPE(climbs!E35)=2,CHAR(34),""),climbs!E35,IF(TYPE(climbs!E35)=2,CHAR(34),""))</f>
        <v>INITIAL_ALTITUDE=1035</v>
      </c>
      <c r="F35" t="str">
        <f>CONCATENATE(climbs!F$1, "=",IF(TYPE(climbs!F35)=2,CHAR(34),""),climbs!F35,IF(TYPE(climbs!F35)=2,CHAR(34),""))</f>
        <v>DISTANCE=5.9</v>
      </c>
      <c r="G35" t="str">
        <f>CONCATENATE(climbs!G$1, "=",IF(TYPE(climbs!G35)=2,CHAR(34),""),climbs!G35,IF(TYPE(climbs!G35)=2,CHAR(34),""))</f>
        <v>AVERAGE_SLOPE=8.5</v>
      </c>
      <c r="H35" t="str">
        <f>CONCATENATE(climbs!H$1, "=",IF(TYPE(climbs!H35)=2,CHAR(34),""),climbs!H35,IF(TYPE(climbs!H35)=2,CHAR(34),""))</f>
        <v>CATEGORY="1"</v>
      </c>
    </row>
    <row r="36" spans="1:8" x14ac:dyDescent="0.25">
      <c r="A36" t="str">
        <f>CONCATENATE(climbs!A$1, "=",IF(TYPE(climbs!A36)=2,CHAR(34),""),climbs!A36,IF(TYPE(climbs!A36)=2,CHAR(34),""))</f>
        <v>CLIMB_ID=35</v>
      </c>
      <c r="B36" t="str">
        <f>CONCATENATE(climbs!B$1, "=",IF(TYPE(climbs!B36)=2,CHAR(34),""),climbs!B36,IF(TYPE(climbs!B36)=2,CHAR(34),""))</f>
        <v>STAGE_NUMBER=11</v>
      </c>
      <c r="C36" t="str">
        <f>CONCATENATE(climbs!C$1, "=",IF(TYPE(climbs!C36)=2,CHAR(34),""),climbs!C36,IF(TYPE(climbs!C36)=2,CHAR(34),""))</f>
        <v>STARTING_AT_KM=141</v>
      </c>
      <c r="D36" t="str">
        <f>CONCATENATE(climbs!D$1, "=",IF(TYPE(climbs!D36)=2,CHAR(34),""),climbs!D36,IF(TYPE(climbs!D36)=2,CHAR(34),""))</f>
        <v>NAME="Côte de Rogna"</v>
      </c>
      <c r="E36" t="str">
        <f>CONCATENATE(climbs!E$1, "=",IF(TYPE(climbs!E36)=2,CHAR(34),""),climbs!E36,IF(TYPE(climbs!E36)=2,CHAR(34),""))</f>
        <v>INITIAL_ALTITUDE=0</v>
      </c>
      <c r="F36" t="str">
        <f>CONCATENATE(climbs!F$1, "=",IF(TYPE(climbs!F36)=2,CHAR(34),""),climbs!F36,IF(TYPE(climbs!F36)=2,CHAR(34),""))</f>
        <v>DISTANCE=7.6</v>
      </c>
      <c r="G36" t="str">
        <f>CONCATENATE(climbs!G$1, "=",IF(TYPE(climbs!G36)=2,CHAR(34),""),climbs!G36,IF(TYPE(climbs!G36)=2,CHAR(34),""))</f>
        <v>AVERAGE_SLOPE=4.9</v>
      </c>
      <c r="H36" t="str">
        <f>CONCATENATE(climbs!H$1, "=",IF(TYPE(climbs!H36)=2,CHAR(34),""),climbs!H36,IF(TYPE(climbs!H36)=2,CHAR(34),""))</f>
        <v>CATEGORY="3"</v>
      </c>
    </row>
    <row r="37" spans="1:8" x14ac:dyDescent="0.25">
      <c r="A37" t="str">
        <f>CONCATENATE(climbs!A$1, "=",IF(TYPE(climbs!A37)=2,CHAR(34),""),climbs!A37,IF(TYPE(climbs!A37)=2,CHAR(34),""))</f>
        <v>CLIMB_ID=36</v>
      </c>
      <c r="B37" t="str">
        <f>CONCATENATE(climbs!B$1, "=",IF(TYPE(climbs!B37)=2,CHAR(34),""),climbs!B37,IF(TYPE(climbs!B37)=2,CHAR(34),""))</f>
        <v>STAGE_NUMBER=11</v>
      </c>
      <c r="C37" t="str">
        <f>CONCATENATE(climbs!C$1, "=",IF(TYPE(climbs!C37)=2,CHAR(34),""),climbs!C37,IF(TYPE(climbs!C37)=2,CHAR(34),""))</f>
        <v>STARTING_AT_KM=148.5</v>
      </c>
      <c r="D37" t="str">
        <f>CONCATENATE(climbs!D$1, "=",IF(TYPE(climbs!D37)=2,CHAR(34),""),climbs!D37,IF(TYPE(climbs!D37)=2,CHAR(34),""))</f>
        <v>NAME="Côte de Choux"</v>
      </c>
      <c r="E37" t="str">
        <f>CONCATENATE(climbs!E$1, "=",IF(TYPE(climbs!E37)=2,CHAR(34),""),climbs!E37,IF(TYPE(climbs!E37)=2,CHAR(34),""))</f>
        <v>INITIAL_ALTITUDE=0</v>
      </c>
      <c r="F37" t="str">
        <f>CONCATENATE(climbs!F$1, "=",IF(TYPE(climbs!F37)=2,CHAR(34),""),climbs!F37,IF(TYPE(climbs!F37)=2,CHAR(34),""))</f>
        <v>DISTANCE=1.7</v>
      </c>
      <c r="G37" t="str">
        <f>CONCATENATE(climbs!G$1, "=",IF(TYPE(climbs!G37)=2,CHAR(34),""),climbs!G37,IF(TYPE(climbs!G37)=2,CHAR(34),""))</f>
        <v>AVERAGE_SLOPE=6.5</v>
      </c>
      <c r="H37" t="str">
        <f>CONCATENATE(climbs!H$1, "=",IF(TYPE(climbs!H37)=2,CHAR(34),""),climbs!H37,IF(TYPE(climbs!H37)=2,CHAR(34),""))</f>
        <v>CATEGORY="3"</v>
      </c>
    </row>
    <row r="38" spans="1:8" x14ac:dyDescent="0.25">
      <c r="A38" t="str">
        <f>CONCATENATE(climbs!A$1, "=",IF(TYPE(climbs!A38)=2,CHAR(34),""),climbs!A38,IF(TYPE(climbs!A38)=2,CHAR(34),""))</f>
        <v>CLIMB_ID=37</v>
      </c>
      <c r="B38" t="str">
        <f>CONCATENATE(climbs!B$1, "=",IF(TYPE(climbs!B38)=2,CHAR(34),""),climbs!B38,IF(TYPE(climbs!B38)=2,CHAR(34),""))</f>
        <v>STAGE_NUMBER=11</v>
      </c>
      <c r="C38" t="str">
        <f>CONCATENATE(climbs!C$1, "=",IF(TYPE(climbs!C38)=2,CHAR(34),""),climbs!C38,IF(TYPE(climbs!C38)=2,CHAR(34),""))</f>
        <v>STARTING_AT_KM=152.5</v>
      </c>
      <c r="D38" t="str">
        <f>CONCATENATE(climbs!D$1, "=",IF(TYPE(climbs!D38)=2,CHAR(34),""),climbs!D38,IF(TYPE(climbs!D38)=2,CHAR(34),""))</f>
        <v>NAME="Côte de Désertin"</v>
      </c>
      <c r="E38" t="str">
        <f>CONCATENATE(climbs!E$1, "=",IF(TYPE(climbs!E38)=2,CHAR(34),""),climbs!E38,IF(TYPE(climbs!E38)=2,CHAR(34),""))</f>
        <v>INITIAL_ALTITUDE=0</v>
      </c>
      <c r="F38" t="str">
        <f>CONCATENATE(climbs!F$1, "=",IF(TYPE(climbs!F38)=2,CHAR(34),""),climbs!F38,IF(TYPE(climbs!F38)=2,CHAR(34),""))</f>
        <v>DISTANCE=3.1</v>
      </c>
      <c r="G38" t="str">
        <f>CONCATENATE(climbs!G$1, "=",IF(TYPE(climbs!G38)=2,CHAR(34),""),climbs!G38,IF(TYPE(climbs!G38)=2,CHAR(34),""))</f>
        <v>AVERAGE_SLOPE=5.2</v>
      </c>
      <c r="H38" t="str">
        <f>CONCATENATE(climbs!H$1, "=",IF(TYPE(climbs!H38)=2,CHAR(34),""),climbs!H38,IF(TYPE(climbs!H38)=2,CHAR(34),""))</f>
        <v>CATEGORY="4"</v>
      </c>
    </row>
    <row r="39" spans="1:8" x14ac:dyDescent="0.25">
      <c r="A39" t="str">
        <f>CONCATENATE(climbs!A$1, "=",IF(TYPE(climbs!A39)=2,CHAR(34),""),climbs!A39,IF(TYPE(climbs!A39)=2,CHAR(34),""))</f>
        <v>CLIMB_ID=38</v>
      </c>
      <c r="B39" t="str">
        <f>CONCATENATE(climbs!B$1, "=",IF(TYPE(climbs!B39)=2,CHAR(34),""),climbs!B39,IF(TYPE(climbs!B39)=2,CHAR(34),""))</f>
        <v>STAGE_NUMBER=11</v>
      </c>
      <c r="C39" t="str">
        <f>CONCATENATE(climbs!C$1, "=",IF(TYPE(climbs!C39)=2,CHAR(34),""),climbs!C39,IF(TYPE(climbs!C39)=2,CHAR(34),""))</f>
        <v>STARTING_AT_KM=168</v>
      </c>
      <c r="D39" t="str">
        <f>CONCATENATE(climbs!D$1, "=",IF(TYPE(climbs!D39)=2,CHAR(34),""),climbs!D39,IF(TYPE(climbs!D39)=2,CHAR(34),""))</f>
        <v>NAME="Côte d'Échallon"</v>
      </c>
      <c r="E39" t="str">
        <f>CONCATENATE(climbs!E$1, "=",IF(TYPE(climbs!E39)=2,CHAR(34),""),climbs!E39,IF(TYPE(climbs!E39)=2,CHAR(34),""))</f>
        <v>INITIAL_ALTITUDE=0</v>
      </c>
      <c r="F39" t="str">
        <f>CONCATENATE(climbs!F$1, "=",IF(TYPE(climbs!F39)=2,CHAR(34),""),climbs!F39,IF(TYPE(climbs!F39)=2,CHAR(34),""))</f>
        <v>DISTANCE=3</v>
      </c>
      <c r="G39" t="str">
        <f>CONCATENATE(climbs!G$1, "=",IF(TYPE(climbs!G39)=2,CHAR(34),""),climbs!G39,IF(TYPE(climbs!G39)=2,CHAR(34),""))</f>
        <v>AVERAGE_SLOPE=6.6</v>
      </c>
      <c r="H39" t="str">
        <f>CONCATENATE(climbs!H$1, "=",IF(TYPE(climbs!H39)=2,CHAR(34),""),climbs!H39,IF(TYPE(climbs!H39)=2,CHAR(34),""))</f>
        <v>CATEGORY="3"</v>
      </c>
    </row>
    <row r="40" spans="1:8" x14ac:dyDescent="0.25">
      <c r="A40" t="str">
        <f>CONCATENATE(climbs!A$1, "=",IF(TYPE(climbs!A40)=2,CHAR(34),""),climbs!A40,IF(TYPE(climbs!A40)=2,CHAR(34),""))</f>
        <v>CLIMB_ID=39</v>
      </c>
      <c r="B40" t="str">
        <f>CONCATENATE(climbs!B$1, "=",IF(TYPE(climbs!B40)=2,CHAR(34),""),climbs!B40,IF(TYPE(climbs!B40)=2,CHAR(34),""))</f>
        <v>STAGE_NUMBER=12</v>
      </c>
      <c r="C40" t="str">
        <f>CONCATENATE(climbs!C$1, "=",IF(TYPE(climbs!C40)=2,CHAR(34),""),climbs!C40,IF(TYPE(climbs!C40)=2,CHAR(34),""))</f>
        <v>STARTING_AT_KM=58.5</v>
      </c>
      <c r="D40" t="str">
        <f>CONCATENATE(climbs!D$1, "=",IF(TYPE(climbs!D40)=2,CHAR(34),""),climbs!D40,IF(TYPE(climbs!D40)=2,CHAR(34),""))</f>
        <v>NAME="Col de Brouilly"</v>
      </c>
      <c r="E40" t="str">
        <f>CONCATENATE(climbs!E$1, "=",IF(TYPE(climbs!E40)=2,CHAR(34),""),climbs!E40,IF(TYPE(climbs!E40)=2,CHAR(34),""))</f>
        <v>INITIAL_ALTITUDE=0</v>
      </c>
      <c r="F40" t="str">
        <f>CONCATENATE(climbs!F$1, "=",IF(TYPE(climbs!F40)=2,CHAR(34),""),climbs!F40,IF(TYPE(climbs!F40)=2,CHAR(34),""))</f>
        <v>DISTANCE=1.7</v>
      </c>
      <c r="G40" t="str">
        <f>CONCATENATE(climbs!G$1, "=",IF(TYPE(climbs!G40)=2,CHAR(34),""),climbs!G40,IF(TYPE(climbs!G40)=2,CHAR(34),""))</f>
        <v>AVERAGE_SLOPE=5.1</v>
      </c>
      <c r="H40" t="str">
        <f>CONCATENATE(climbs!H$1, "=",IF(TYPE(climbs!H40)=2,CHAR(34),""),climbs!H40,IF(TYPE(climbs!H40)=2,CHAR(34),""))</f>
        <v>CATEGORY="4"</v>
      </c>
    </row>
    <row r="41" spans="1:8" x14ac:dyDescent="0.25">
      <c r="A41" t="str">
        <f>CONCATENATE(climbs!A$1, "=",IF(TYPE(climbs!A41)=2,CHAR(34),""),climbs!A41,IF(TYPE(climbs!A41)=2,CHAR(34),""))</f>
        <v>CLIMB_ID=40</v>
      </c>
      <c r="B41" t="str">
        <f>CONCATENATE(climbs!B$1, "=",IF(TYPE(climbs!B41)=2,CHAR(34),""),climbs!B41,IF(TYPE(climbs!B41)=2,CHAR(34),""))</f>
        <v>STAGE_NUMBER=12</v>
      </c>
      <c r="C41" t="str">
        <f>CONCATENATE(climbs!C$1, "=",IF(TYPE(climbs!C41)=2,CHAR(34),""),climbs!C41,IF(TYPE(climbs!C41)=2,CHAR(34),""))</f>
        <v>STARTING_AT_KM=83</v>
      </c>
      <c r="D41" t="str">
        <f>CONCATENATE(climbs!D$1, "=",IF(TYPE(climbs!D41)=2,CHAR(34),""),climbs!D41,IF(TYPE(climbs!D41)=2,CHAR(34),""))</f>
        <v>NAME="Côte du Saule-d'Oingt"</v>
      </c>
      <c r="E41" t="str">
        <f>CONCATENATE(climbs!E$1, "=",IF(TYPE(climbs!E41)=2,CHAR(34),""),climbs!E41,IF(TYPE(climbs!E41)=2,CHAR(34),""))</f>
        <v>INITIAL_ALTITUDE=0</v>
      </c>
      <c r="F41" t="str">
        <f>CONCATENATE(climbs!F$1, "=",IF(TYPE(climbs!F41)=2,CHAR(34),""),climbs!F41,IF(TYPE(climbs!F41)=2,CHAR(34),""))</f>
        <v>DISTANCE=3.8</v>
      </c>
      <c r="G41" t="str">
        <f>CONCATENATE(climbs!G$1, "=",IF(TYPE(climbs!G41)=2,CHAR(34),""),climbs!G41,IF(TYPE(climbs!G41)=2,CHAR(34),""))</f>
        <v>AVERAGE_SLOPE=4.5</v>
      </c>
      <c r="H41" t="str">
        <f>CONCATENATE(climbs!H$1, "=",IF(TYPE(climbs!H41)=2,CHAR(34),""),climbs!H41,IF(TYPE(climbs!H41)=2,CHAR(34),""))</f>
        <v>CATEGORY="3"</v>
      </c>
    </row>
    <row r="42" spans="1:8" x14ac:dyDescent="0.25">
      <c r="A42" t="str">
        <f>CONCATENATE(climbs!A$1, "=",IF(TYPE(climbs!A42)=2,CHAR(34),""),climbs!A42,IF(TYPE(climbs!A42)=2,CHAR(34),""))</f>
        <v>CLIMB_ID=41</v>
      </c>
      <c r="B42" t="str">
        <f>CONCATENATE(climbs!B$1, "=",IF(TYPE(climbs!B42)=2,CHAR(34),""),climbs!B42,IF(TYPE(climbs!B42)=2,CHAR(34),""))</f>
        <v>STAGE_NUMBER=12</v>
      </c>
      <c r="C42" t="str">
        <f>CONCATENATE(climbs!C$1, "=",IF(TYPE(climbs!C42)=2,CHAR(34),""),climbs!C42,IF(TYPE(climbs!C42)=2,CHAR(34),""))</f>
        <v>STARTING_AT_KM=138</v>
      </c>
      <c r="D42" t="str">
        <f>CONCATENATE(climbs!D$1, "=",IF(TYPE(climbs!D42)=2,CHAR(34),""),climbs!D42,IF(TYPE(climbs!D42)=2,CHAR(34),""))</f>
        <v>NAME="Col des Brosses"</v>
      </c>
      <c r="E42" t="str">
        <f>CONCATENATE(climbs!E$1, "=",IF(TYPE(climbs!E42)=2,CHAR(34),""),climbs!E42,IF(TYPE(climbs!E42)=2,CHAR(34),""))</f>
        <v>INITIAL_ALTITUDE=0</v>
      </c>
      <c r="F42" t="str">
        <f>CONCATENATE(climbs!F$1, "=",IF(TYPE(climbs!F42)=2,CHAR(34),""),climbs!F42,IF(TYPE(climbs!F42)=2,CHAR(34),""))</f>
        <v>DISTANCE=15.3</v>
      </c>
      <c r="G42" t="str">
        <f>CONCATENATE(climbs!G$1, "=",IF(TYPE(climbs!G42)=2,CHAR(34),""),climbs!G42,IF(TYPE(climbs!G42)=2,CHAR(34),""))</f>
        <v>AVERAGE_SLOPE=3.3</v>
      </c>
      <c r="H42" t="str">
        <f>CONCATENATE(climbs!H$1, "=",IF(TYPE(climbs!H42)=2,CHAR(34),""),climbs!H42,IF(TYPE(climbs!H42)=2,CHAR(34),""))</f>
        <v>CATEGORY="3"</v>
      </c>
    </row>
    <row r="43" spans="1:8" x14ac:dyDescent="0.25">
      <c r="A43" t="str">
        <f>CONCATENATE(climbs!A$1, "=",IF(TYPE(climbs!A43)=2,CHAR(34),""),climbs!A43,IF(TYPE(climbs!A43)=2,CHAR(34),""))</f>
        <v>CLIMB_ID=42</v>
      </c>
      <c r="B43" t="str">
        <f>CONCATENATE(climbs!B$1, "=",IF(TYPE(climbs!B43)=2,CHAR(34),""),climbs!B43,IF(TYPE(climbs!B43)=2,CHAR(34),""))</f>
        <v>STAGE_NUMBER=12</v>
      </c>
      <c r="C43" t="str">
        <f>CONCATENATE(climbs!C$1, "=",IF(TYPE(climbs!C43)=2,CHAR(34),""),climbs!C43,IF(TYPE(climbs!C43)=2,CHAR(34),""))</f>
        <v>STARTING_AT_KM=164</v>
      </c>
      <c r="D43" t="str">
        <f>CONCATENATE(climbs!D$1, "=",IF(TYPE(climbs!D43)=2,CHAR(34),""),climbs!D43,IF(TYPE(climbs!D43)=2,CHAR(34),""))</f>
        <v>NAME="Côte de Grammond"</v>
      </c>
      <c r="E43" t="str">
        <f>CONCATENATE(climbs!E$1, "=",IF(TYPE(climbs!E43)=2,CHAR(34),""),climbs!E43,IF(TYPE(climbs!E43)=2,CHAR(34),""))</f>
        <v>INITIAL_ALTITUDE=0</v>
      </c>
      <c r="F43" t="str">
        <f>CONCATENATE(climbs!F$1, "=",IF(TYPE(climbs!F43)=2,CHAR(34),""),climbs!F43,IF(TYPE(climbs!F43)=2,CHAR(34),""))</f>
        <v>DISTANCE=9.8</v>
      </c>
      <c r="G43" t="str">
        <f>CONCATENATE(climbs!G$1, "=",IF(TYPE(climbs!G43)=2,CHAR(34),""),climbs!G43,IF(TYPE(climbs!G43)=2,CHAR(34),""))</f>
        <v>AVERAGE_SLOPE=2.9</v>
      </c>
      <c r="H43" t="str">
        <f>CONCATENATE(climbs!H$1, "=",IF(TYPE(climbs!H43)=2,CHAR(34),""),climbs!H43,IF(TYPE(climbs!H43)=2,CHAR(34),""))</f>
        <v>CATEGORY="4"</v>
      </c>
    </row>
    <row r="44" spans="1:8" x14ac:dyDescent="0.25">
      <c r="A44" t="str">
        <f>CONCATENATE(climbs!A$1, "=",IF(TYPE(climbs!A44)=2,CHAR(34),""),climbs!A44,IF(TYPE(climbs!A44)=2,CHAR(34),""))</f>
        <v>CLIMB_ID=43</v>
      </c>
      <c r="B44" t="str">
        <f>CONCATENATE(climbs!B$1, "=",IF(TYPE(climbs!B44)=2,CHAR(34),""),climbs!B44,IF(TYPE(climbs!B44)=2,CHAR(34),""))</f>
        <v>STAGE_NUMBER=13</v>
      </c>
      <c r="C44" t="str">
        <f>CONCATENATE(climbs!C$1, "=",IF(TYPE(climbs!C44)=2,CHAR(34),""),climbs!C44,IF(TYPE(climbs!C44)=2,CHAR(34),""))</f>
        <v>STARTING_AT_KM=24</v>
      </c>
      <c r="D44" t="str">
        <f>CONCATENATE(climbs!D$1, "=",IF(TYPE(climbs!D44)=2,CHAR(34),""),climbs!D44,IF(TYPE(climbs!D44)=2,CHAR(34),""))</f>
        <v>NAME="Col de la Croix de Montvieux"</v>
      </c>
      <c r="E44" t="str">
        <f>CONCATENATE(climbs!E$1, "=",IF(TYPE(climbs!E44)=2,CHAR(34),""),climbs!E44,IF(TYPE(climbs!E44)=2,CHAR(34),""))</f>
        <v>INITIAL_ALTITUDE=0</v>
      </c>
      <c r="F44" t="str">
        <f>CONCATENATE(climbs!F$1, "=",IF(TYPE(climbs!F44)=2,CHAR(34),""),climbs!F44,IF(TYPE(climbs!F44)=2,CHAR(34),""))</f>
        <v>DISTANCE=8</v>
      </c>
      <c r="G44" t="str">
        <f>CONCATENATE(climbs!G$1, "=",IF(TYPE(climbs!G44)=2,CHAR(34),""),climbs!G44,IF(TYPE(climbs!G44)=2,CHAR(34),""))</f>
        <v>AVERAGE_SLOPE=4.1</v>
      </c>
      <c r="H44" t="str">
        <f>CONCATENATE(climbs!H$1, "=",IF(TYPE(climbs!H44)=2,CHAR(34),""),climbs!H44,IF(TYPE(climbs!H44)=2,CHAR(34),""))</f>
        <v>CATEGORY="3"</v>
      </c>
    </row>
    <row r="45" spans="1:8" x14ac:dyDescent="0.25">
      <c r="A45" t="str">
        <f>CONCATENATE(climbs!A$1, "=",IF(TYPE(climbs!A45)=2,CHAR(34),""),climbs!A45,IF(TYPE(climbs!A45)=2,CHAR(34),""))</f>
        <v>CLIMB_ID=44</v>
      </c>
      <c r="B45" t="str">
        <f>CONCATENATE(climbs!B$1, "=",IF(TYPE(climbs!B45)=2,CHAR(34),""),climbs!B45,IF(TYPE(climbs!B45)=2,CHAR(34),""))</f>
        <v>STAGE_NUMBER=13</v>
      </c>
      <c r="C45" t="str">
        <f>CONCATENATE(climbs!C$1, "=",IF(TYPE(climbs!C45)=2,CHAR(34),""),climbs!C45,IF(TYPE(climbs!C45)=2,CHAR(34),""))</f>
        <v>STARTING_AT_KM=152</v>
      </c>
      <c r="D45" t="str">
        <f>CONCATENATE(climbs!D$1, "=",IF(TYPE(climbs!D45)=2,CHAR(34),""),climbs!D45,IF(TYPE(climbs!D45)=2,CHAR(34),""))</f>
        <v>NAME="Col de Palaquit (D57-D512)"</v>
      </c>
      <c r="E45" t="str">
        <f>CONCATENATE(climbs!E$1, "=",IF(TYPE(climbs!E45)=2,CHAR(34),""),climbs!E45,IF(TYPE(climbs!E45)=2,CHAR(34),""))</f>
        <v>INITIAL_ALTITUDE=1154</v>
      </c>
      <c r="F45" t="str">
        <f>CONCATENATE(climbs!F$1, "=",IF(TYPE(climbs!F45)=2,CHAR(34),""),climbs!F45,IF(TYPE(climbs!F45)=2,CHAR(34),""))</f>
        <v>DISTANCE=14.1</v>
      </c>
      <c r="G45" t="str">
        <f>CONCATENATE(climbs!G$1, "=",IF(TYPE(climbs!G45)=2,CHAR(34),""),climbs!G45,IF(TYPE(climbs!G45)=2,CHAR(34),""))</f>
        <v>AVERAGE_SLOPE=6.1</v>
      </c>
      <c r="H45" t="str">
        <f>CONCATENATE(climbs!H$1, "=",IF(TYPE(climbs!H45)=2,CHAR(34),""),climbs!H45,IF(TYPE(climbs!H45)=2,CHAR(34),""))</f>
        <v>CATEGORY="1"</v>
      </c>
    </row>
    <row r="46" spans="1:8" x14ac:dyDescent="0.25">
      <c r="A46" t="str">
        <f>CONCATENATE(climbs!A$1, "=",IF(TYPE(climbs!A46)=2,CHAR(34),""),climbs!A46,IF(TYPE(climbs!A46)=2,CHAR(34),""))</f>
        <v>CLIMB_ID=45</v>
      </c>
      <c r="B46" t="str">
        <f>CONCATENATE(climbs!B$1, "=",IF(TYPE(climbs!B46)=2,CHAR(34),""),climbs!B46,IF(TYPE(climbs!B46)=2,CHAR(34),""))</f>
        <v>STAGE_NUMBER=13</v>
      </c>
      <c r="C46" t="str">
        <f>CONCATENATE(climbs!C$1, "=",IF(TYPE(climbs!C46)=2,CHAR(34),""),climbs!C46,IF(TYPE(climbs!C46)=2,CHAR(34),""))</f>
        <v>STARTING_AT_KM=197.5</v>
      </c>
      <c r="D46" t="str">
        <f>CONCATENATE(climbs!D$1, "=",IF(TYPE(climbs!D46)=2,CHAR(34),""),climbs!D46,IF(TYPE(climbs!D46)=2,CHAR(34),""))</f>
        <v>NAME="Montée de Chamrousse"</v>
      </c>
      <c r="E46" t="str">
        <f>CONCATENATE(climbs!E$1, "=",IF(TYPE(climbs!E46)=2,CHAR(34),""),climbs!E46,IF(TYPE(climbs!E46)=2,CHAR(34),""))</f>
        <v>INITIAL_ALTITUDE=1730</v>
      </c>
      <c r="F46" t="str">
        <f>CONCATENATE(climbs!F$1, "=",IF(TYPE(climbs!F46)=2,CHAR(34),""),climbs!F46,IF(TYPE(climbs!F46)=2,CHAR(34),""))</f>
        <v>DISTANCE=18.2</v>
      </c>
      <c r="G46" t="str">
        <f>CONCATENATE(climbs!G$1, "=",IF(TYPE(climbs!G46)=2,CHAR(34),""),climbs!G46,IF(TYPE(climbs!G46)=2,CHAR(34),""))</f>
        <v>AVERAGE_SLOPE=7.3</v>
      </c>
      <c r="H46" t="str">
        <f>CONCATENATE(climbs!H$1, "=",IF(TYPE(climbs!H46)=2,CHAR(34),""),climbs!H46,IF(TYPE(climbs!H46)=2,CHAR(34),""))</f>
        <v>CATEGORY="H"</v>
      </c>
    </row>
    <row r="47" spans="1:8" x14ac:dyDescent="0.25">
      <c r="A47" t="str">
        <f>CONCATENATE(climbs!A$1, "=",IF(TYPE(climbs!A47)=2,CHAR(34),""),climbs!A47,IF(TYPE(climbs!A47)=2,CHAR(34),""))</f>
        <v>CLIMB_ID=46</v>
      </c>
      <c r="B47" t="str">
        <f>CONCATENATE(climbs!B$1, "=",IF(TYPE(climbs!B47)=2,CHAR(34),""),climbs!B47,IF(TYPE(climbs!B47)=2,CHAR(34),""))</f>
        <v>STAGE_NUMBER=14</v>
      </c>
      <c r="C47" t="str">
        <f>CONCATENATE(climbs!C$1, "=",IF(TYPE(climbs!C47)=2,CHAR(34),""),climbs!C47,IF(TYPE(climbs!C47)=2,CHAR(34),""))</f>
        <v>STARTING_AT_KM=82</v>
      </c>
      <c r="D47" t="str">
        <f>CONCATENATE(climbs!D$1, "=",IF(TYPE(climbs!D47)=2,CHAR(34),""),climbs!D47,IF(TYPE(climbs!D47)=2,CHAR(34),""))</f>
        <v>NAME="Col du Lautaret"</v>
      </c>
      <c r="E47" t="str">
        <f>CONCATENATE(climbs!E$1, "=",IF(TYPE(climbs!E47)=2,CHAR(34),""),climbs!E47,IF(TYPE(climbs!E47)=2,CHAR(34),""))</f>
        <v>INITIAL_ALTITUDE=2058</v>
      </c>
      <c r="F47" t="str">
        <f>CONCATENATE(climbs!F$1, "=",IF(TYPE(climbs!F47)=2,CHAR(34),""),climbs!F47,IF(TYPE(climbs!F47)=2,CHAR(34),""))</f>
        <v>DISTANCE=34</v>
      </c>
      <c r="G47" t="str">
        <f>CONCATENATE(climbs!G$1, "=",IF(TYPE(climbs!G47)=2,CHAR(34),""),climbs!G47,IF(TYPE(climbs!G47)=2,CHAR(34),""))</f>
        <v>AVERAGE_SLOPE=3.9</v>
      </c>
      <c r="H47" t="str">
        <f>CONCATENATE(climbs!H$1, "=",IF(TYPE(climbs!H47)=2,CHAR(34),""),climbs!H47,IF(TYPE(climbs!H47)=2,CHAR(34),""))</f>
        <v>CATEGORY="1"</v>
      </c>
    </row>
    <row r="48" spans="1:8" x14ac:dyDescent="0.25">
      <c r="A48" t="str">
        <f>CONCATENATE(climbs!A$1, "=",IF(TYPE(climbs!A48)=2,CHAR(34),""),climbs!A48,IF(TYPE(climbs!A48)=2,CHAR(34),""))</f>
        <v>CLIMB_ID=47</v>
      </c>
      <c r="B48" t="str">
        <f>CONCATENATE(climbs!B$1, "=",IF(TYPE(climbs!B48)=2,CHAR(34),""),climbs!B48,IF(TYPE(climbs!B48)=2,CHAR(34),""))</f>
        <v>STAGE_NUMBER=14</v>
      </c>
      <c r="C48" t="str">
        <f>CONCATENATE(climbs!C$1, "=",IF(TYPE(climbs!C48)=2,CHAR(34),""),climbs!C48,IF(TYPE(climbs!C48)=2,CHAR(34),""))</f>
        <v>STARTING_AT_KM=132.5</v>
      </c>
      <c r="D48" t="str">
        <f>CONCATENATE(climbs!D$1, "=",IF(TYPE(climbs!D48)=2,CHAR(34),""),climbs!D48,IF(TYPE(climbs!D48)=2,CHAR(34),""))</f>
        <v>NAME="Col d'Izoard - Souvenir Henri Desgrange"</v>
      </c>
      <c r="E48" t="str">
        <f>CONCATENATE(climbs!E$1, "=",IF(TYPE(climbs!E48)=2,CHAR(34),""),climbs!E48,IF(TYPE(climbs!E48)=2,CHAR(34),""))</f>
        <v>INITIAL_ALTITUDE=2360</v>
      </c>
      <c r="F48" t="str">
        <f>CONCATENATE(climbs!F$1, "=",IF(TYPE(climbs!F48)=2,CHAR(34),""),climbs!F48,IF(TYPE(climbs!F48)=2,CHAR(34),""))</f>
        <v>DISTANCE=19</v>
      </c>
      <c r="G48" t="str">
        <f>CONCATENATE(climbs!G$1, "=",IF(TYPE(climbs!G48)=2,CHAR(34),""),climbs!G48,IF(TYPE(climbs!G48)=2,CHAR(34),""))</f>
        <v>AVERAGE_SLOPE=6</v>
      </c>
      <c r="H48" t="str">
        <f>CONCATENATE(climbs!H$1, "=",IF(TYPE(climbs!H48)=2,CHAR(34),""),climbs!H48,IF(TYPE(climbs!H48)=2,CHAR(34),""))</f>
        <v>CATEGORY="H"</v>
      </c>
    </row>
    <row r="49" spans="1:8" x14ac:dyDescent="0.25">
      <c r="A49" t="str">
        <f>CONCATENATE(climbs!A$1, "=",IF(TYPE(climbs!A49)=2,CHAR(34),""),climbs!A49,IF(TYPE(climbs!A49)=2,CHAR(34),""))</f>
        <v>CLIMB_ID=48</v>
      </c>
      <c r="B49" t="str">
        <f>CONCATENATE(climbs!B$1, "=",IF(TYPE(climbs!B49)=2,CHAR(34),""),climbs!B49,IF(TYPE(climbs!B49)=2,CHAR(34),""))</f>
        <v>STAGE_NUMBER=14</v>
      </c>
      <c r="C49" t="str">
        <f>CONCATENATE(climbs!C$1, "=",IF(TYPE(climbs!C49)=2,CHAR(34),""),climbs!C49,IF(TYPE(climbs!C49)=2,CHAR(34),""))</f>
        <v>STARTING_AT_KM=177</v>
      </c>
      <c r="D49" t="str">
        <f>CONCATENATE(climbs!D$1, "=",IF(TYPE(climbs!D49)=2,CHAR(34),""),climbs!D49,IF(TYPE(climbs!D49)=2,CHAR(34),""))</f>
        <v>NAME="Montée de Risoul"</v>
      </c>
      <c r="E49" t="str">
        <f>CONCATENATE(climbs!E$1, "=",IF(TYPE(climbs!E49)=2,CHAR(34),""),climbs!E49,IF(TYPE(climbs!E49)=2,CHAR(34),""))</f>
        <v>INITIAL_ALTITUDE=1855</v>
      </c>
      <c r="F49" t="str">
        <f>CONCATENATE(climbs!F$1, "=",IF(TYPE(climbs!F49)=2,CHAR(34),""),climbs!F49,IF(TYPE(climbs!F49)=2,CHAR(34),""))</f>
        <v>DISTANCE=12.6</v>
      </c>
      <c r="G49" t="str">
        <f>CONCATENATE(climbs!G$1, "=",IF(TYPE(climbs!G49)=2,CHAR(34),""),climbs!G49,IF(TYPE(climbs!G49)=2,CHAR(34),""))</f>
        <v>AVERAGE_SLOPE=6.9</v>
      </c>
      <c r="H49" t="str">
        <f>CONCATENATE(climbs!H$1, "=",IF(TYPE(climbs!H49)=2,CHAR(34),""),climbs!H49,IF(TYPE(climbs!H49)=2,CHAR(34),""))</f>
        <v>CATEGORY="1"</v>
      </c>
    </row>
    <row r="50" spans="1:8" x14ac:dyDescent="0.25">
      <c r="A50" t="str">
        <f>CONCATENATE(climbs!A$1, "=",IF(TYPE(climbs!A50)=2,CHAR(34),""),climbs!A50,IF(TYPE(climbs!A50)=2,CHAR(34),""))</f>
        <v>CLIMB_ID=49</v>
      </c>
      <c r="B50" t="str">
        <f>CONCATENATE(climbs!B$1, "=",IF(TYPE(climbs!B50)=2,CHAR(34),""),climbs!B50,IF(TYPE(climbs!B50)=2,CHAR(34),""))</f>
        <v>STAGE_NUMBER=16</v>
      </c>
      <c r="C50" t="str">
        <f>CONCATENATE(climbs!C$1, "=",IF(TYPE(climbs!C50)=2,CHAR(34),""),climbs!C50,IF(TYPE(climbs!C50)=2,CHAR(34),""))</f>
        <v>STARTING_AT_KM=25</v>
      </c>
      <c r="D50" t="str">
        <f>CONCATENATE(climbs!D$1, "=",IF(TYPE(climbs!D50)=2,CHAR(34),""),climbs!D50,IF(TYPE(climbs!D50)=2,CHAR(34),""))</f>
        <v>NAME="Côte de Fanjeaux"</v>
      </c>
      <c r="E50" t="str">
        <f>CONCATENATE(climbs!E$1, "=",IF(TYPE(climbs!E50)=2,CHAR(34),""),climbs!E50,IF(TYPE(climbs!E50)=2,CHAR(34),""))</f>
        <v>INITIAL_ALTITUDE=0</v>
      </c>
      <c r="F50" t="str">
        <f>CONCATENATE(climbs!F$1, "=",IF(TYPE(climbs!F50)=2,CHAR(34),""),climbs!F50,IF(TYPE(climbs!F50)=2,CHAR(34),""))</f>
        <v>DISTANCE=2.4</v>
      </c>
      <c r="G50" t="str">
        <f>CONCATENATE(climbs!G$1, "=",IF(TYPE(climbs!G50)=2,CHAR(34),""),climbs!G50,IF(TYPE(climbs!G50)=2,CHAR(34),""))</f>
        <v>AVERAGE_SLOPE=4.9</v>
      </c>
      <c r="H50" t="str">
        <f>CONCATENATE(climbs!H$1, "=",IF(TYPE(climbs!H50)=2,CHAR(34),""),climbs!H50,IF(TYPE(climbs!H50)=2,CHAR(34),""))</f>
        <v>CATEGORY="4"</v>
      </c>
    </row>
    <row r="51" spans="1:8" x14ac:dyDescent="0.25">
      <c r="A51" t="str">
        <f>CONCATENATE(climbs!A$1, "=",IF(TYPE(climbs!A51)=2,CHAR(34),""),climbs!A51,IF(TYPE(climbs!A51)=2,CHAR(34),""))</f>
        <v>CLIMB_ID=50</v>
      </c>
      <c r="B51" t="str">
        <f>CONCATENATE(climbs!B$1, "=",IF(TYPE(climbs!B51)=2,CHAR(34),""),climbs!B51,IF(TYPE(climbs!B51)=2,CHAR(34),""))</f>
        <v>STAGE_NUMBER=16</v>
      </c>
      <c r="C51" t="str">
        <f>CONCATENATE(climbs!C$1, "=",IF(TYPE(climbs!C51)=2,CHAR(34),""),climbs!C51,IF(TYPE(climbs!C51)=2,CHAR(34),""))</f>
        <v>STARTING_AT_KM=71.5</v>
      </c>
      <c r="D51" t="str">
        <f>CONCATENATE(climbs!D$1, "=",IF(TYPE(climbs!D51)=2,CHAR(34),""),climbs!D51,IF(TYPE(climbs!D51)=2,CHAR(34),""))</f>
        <v>NAME="Côte de Pamiers"</v>
      </c>
      <c r="E51" t="str">
        <f>CONCATENATE(climbs!E$1, "=",IF(TYPE(climbs!E51)=2,CHAR(34),""),climbs!E51,IF(TYPE(climbs!E51)=2,CHAR(34),""))</f>
        <v>INITIAL_ALTITUDE=0</v>
      </c>
      <c r="F51" t="str">
        <f>CONCATENATE(climbs!F$1, "=",IF(TYPE(climbs!F51)=2,CHAR(34),""),climbs!F51,IF(TYPE(climbs!F51)=2,CHAR(34),""))</f>
        <v>DISTANCE=2.5</v>
      </c>
      <c r="G51" t="str">
        <f>CONCATENATE(climbs!G$1, "=",IF(TYPE(climbs!G51)=2,CHAR(34),""),climbs!G51,IF(TYPE(climbs!G51)=2,CHAR(34),""))</f>
        <v>AVERAGE_SLOPE=5.4</v>
      </c>
      <c r="H51" t="str">
        <f>CONCATENATE(climbs!H$1, "=",IF(TYPE(climbs!H51)=2,CHAR(34),""),climbs!H51,IF(TYPE(climbs!H51)=2,CHAR(34),""))</f>
        <v>CATEGORY="4"</v>
      </c>
    </row>
    <row r="52" spans="1:8" x14ac:dyDescent="0.25">
      <c r="A52" t="str">
        <f>CONCATENATE(climbs!A$1, "=",IF(TYPE(climbs!A52)=2,CHAR(34),""),climbs!A52,IF(TYPE(climbs!A52)=2,CHAR(34),""))</f>
        <v>CLIMB_ID=51</v>
      </c>
      <c r="B52" t="str">
        <f>CONCATENATE(climbs!B$1, "=",IF(TYPE(climbs!B52)=2,CHAR(34),""),climbs!B52,IF(TYPE(climbs!B52)=2,CHAR(34),""))</f>
        <v>STAGE_NUMBER=16</v>
      </c>
      <c r="C52" t="str">
        <f>CONCATENATE(climbs!C$1, "=",IF(TYPE(climbs!C52)=2,CHAR(34),""),climbs!C52,IF(TYPE(climbs!C52)=2,CHAR(34),""))</f>
        <v>STARTING_AT_KM=155</v>
      </c>
      <c r="D52" t="str">
        <f>CONCATENATE(climbs!D$1, "=",IF(TYPE(climbs!D52)=2,CHAR(34),""),climbs!D52,IF(TYPE(climbs!D52)=2,CHAR(34),""))</f>
        <v>NAME="Col de Portet-d'Aspet"</v>
      </c>
      <c r="E52" t="str">
        <f>CONCATENATE(climbs!E$1, "=",IF(TYPE(climbs!E52)=2,CHAR(34),""),climbs!E52,IF(TYPE(climbs!E52)=2,CHAR(34),""))</f>
        <v>INITIAL_ALTITUDE=1069</v>
      </c>
      <c r="F52" t="str">
        <f>CONCATENATE(climbs!F$1, "=",IF(TYPE(climbs!F52)=2,CHAR(34),""),climbs!F52,IF(TYPE(climbs!F52)=2,CHAR(34),""))</f>
        <v>DISTANCE=5.4</v>
      </c>
      <c r="G52" t="str">
        <f>CONCATENATE(climbs!G$1, "=",IF(TYPE(climbs!G52)=2,CHAR(34),""),climbs!G52,IF(TYPE(climbs!G52)=2,CHAR(34),""))</f>
        <v>AVERAGE_SLOPE=6.9</v>
      </c>
      <c r="H52" t="str">
        <f>CONCATENATE(climbs!H$1, "=",IF(TYPE(climbs!H52)=2,CHAR(34),""),climbs!H52,IF(TYPE(climbs!H52)=2,CHAR(34),""))</f>
        <v>CATEGORY="2"</v>
      </c>
    </row>
    <row r="53" spans="1:8" x14ac:dyDescent="0.25">
      <c r="A53" t="str">
        <f>CONCATENATE(climbs!A$1, "=",IF(TYPE(climbs!A53)=2,CHAR(34),""),climbs!A53,IF(TYPE(climbs!A53)=2,CHAR(34),""))</f>
        <v>CLIMB_ID=52</v>
      </c>
      <c r="B53" t="str">
        <f>CONCATENATE(climbs!B$1, "=",IF(TYPE(climbs!B53)=2,CHAR(34),""),climbs!B53,IF(TYPE(climbs!B53)=2,CHAR(34),""))</f>
        <v>STAGE_NUMBER=16</v>
      </c>
      <c r="C53" t="str">
        <f>CONCATENATE(climbs!C$1, "=",IF(TYPE(climbs!C53)=2,CHAR(34),""),climbs!C53,IF(TYPE(climbs!C53)=2,CHAR(34),""))</f>
        <v>STARTING_AT_KM=176.5</v>
      </c>
      <c r="D53" t="str">
        <f>CONCATENATE(climbs!D$1, "=",IF(TYPE(climbs!D53)=2,CHAR(34),""),climbs!D53,IF(TYPE(climbs!D53)=2,CHAR(34),""))</f>
        <v>NAME="Col des Ares"</v>
      </c>
      <c r="E53" t="str">
        <f>CONCATENATE(climbs!E$1, "=",IF(TYPE(climbs!E53)=2,CHAR(34),""),climbs!E53,IF(TYPE(climbs!E53)=2,CHAR(34),""))</f>
        <v>INITIAL_ALTITUDE=0</v>
      </c>
      <c r="F53" t="str">
        <f>CONCATENATE(climbs!F$1, "=",IF(TYPE(climbs!F53)=2,CHAR(34),""),climbs!F53,IF(TYPE(climbs!F53)=2,CHAR(34),""))</f>
        <v>DISTANCE=6</v>
      </c>
      <c r="G53" t="str">
        <f>CONCATENATE(climbs!G$1, "=",IF(TYPE(climbs!G53)=2,CHAR(34),""),climbs!G53,IF(TYPE(climbs!G53)=2,CHAR(34),""))</f>
        <v>AVERAGE_SLOPE=5.2</v>
      </c>
      <c r="H53" t="str">
        <f>CONCATENATE(climbs!H$1, "=",IF(TYPE(climbs!H53)=2,CHAR(34),""),climbs!H53,IF(TYPE(climbs!H53)=2,CHAR(34),""))</f>
        <v>CATEGORY="3"</v>
      </c>
    </row>
    <row r="54" spans="1:8" x14ac:dyDescent="0.25">
      <c r="A54" t="str">
        <f>CONCATENATE(climbs!A$1, "=",IF(TYPE(climbs!A54)=2,CHAR(34),""),climbs!A54,IF(TYPE(climbs!A54)=2,CHAR(34),""))</f>
        <v>CLIMB_ID=53</v>
      </c>
      <c r="B54" t="str">
        <f>CONCATENATE(climbs!B$1, "=",IF(TYPE(climbs!B54)=2,CHAR(34),""),climbs!B54,IF(TYPE(climbs!B54)=2,CHAR(34),""))</f>
        <v>STAGE_NUMBER=16</v>
      </c>
      <c r="C54" t="str">
        <f>CONCATENATE(climbs!C$1, "=",IF(TYPE(climbs!C54)=2,CHAR(34),""),climbs!C54,IF(TYPE(climbs!C54)=2,CHAR(34),""))</f>
        <v>STARTING_AT_KM=216</v>
      </c>
      <c r="D54" t="str">
        <f>CONCATENATE(climbs!D$1, "=",IF(TYPE(climbs!D54)=2,CHAR(34),""),climbs!D54,IF(TYPE(climbs!D54)=2,CHAR(34),""))</f>
        <v>NAME="Port de Balès"</v>
      </c>
      <c r="E54" t="str">
        <f>CONCATENATE(climbs!E$1, "=",IF(TYPE(climbs!E54)=2,CHAR(34),""),climbs!E54,IF(TYPE(climbs!E54)=2,CHAR(34),""))</f>
        <v>INITIAL_ALTITUDE=1755</v>
      </c>
      <c r="F54" t="str">
        <f>CONCATENATE(climbs!F$1, "=",IF(TYPE(climbs!F54)=2,CHAR(34),""),climbs!F54,IF(TYPE(climbs!F54)=2,CHAR(34),""))</f>
        <v>DISTANCE=11.7</v>
      </c>
      <c r="G54" t="str">
        <f>CONCATENATE(climbs!G$1, "=",IF(TYPE(climbs!G54)=2,CHAR(34),""),climbs!G54,IF(TYPE(climbs!G54)=2,CHAR(34),""))</f>
        <v>AVERAGE_SLOPE=7.7</v>
      </c>
      <c r="H54" t="str">
        <f>CONCATENATE(climbs!H$1, "=",IF(TYPE(climbs!H54)=2,CHAR(34),""),climbs!H54,IF(TYPE(climbs!H54)=2,CHAR(34),""))</f>
        <v>CATEGORY="H"</v>
      </c>
    </row>
    <row r="55" spans="1:8" x14ac:dyDescent="0.25">
      <c r="A55" t="str">
        <f>CONCATENATE(climbs!A$1, "=",IF(TYPE(climbs!A55)=2,CHAR(34),""),climbs!A55,IF(TYPE(climbs!A55)=2,CHAR(34),""))</f>
        <v>CLIMB_ID=54</v>
      </c>
      <c r="B55" t="str">
        <f>CONCATENATE(climbs!B$1, "=",IF(TYPE(climbs!B55)=2,CHAR(34),""),climbs!B55,IF(TYPE(climbs!B55)=2,CHAR(34),""))</f>
        <v>STAGE_NUMBER=17</v>
      </c>
      <c r="C55" t="str">
        <f>CONCATENATE(climbs!C$1, "=",IF(TYPE(climbs!C55)=2,CHAR(34),""),climbs!C55,IF(TYPE(climbs!C55)=2,CHAR(34),""))</f>
        <v>STARTING_AT_KM=57.5</v>
      </c>
      <c r="D55" t="str">
        <f>CONCATENATE(climbs!D$1, "=",IF(TYPE(climbs!D55)=2,CHAR(34),""),climbs!D55,IF(TYPE(climbs!D55)=2,CHAR(34),""))</f>
        <v>NAME="Col du Portillon"</v>
      </c>
      <c r="E55" t="str">
        <f>CONCATENATE(climbs!E$1, "=",IF(TYPE(climbs!E55)=2,CHAR(34),""),climbs!E55,IF(TYPE(climbs!E55)=2,CHAR(34),""))</f>
        <v>INITIAL_ALTITUDE=1292</v>
      </c>
      <c r="F55" t="str">
        <f>CONCATENATE(climbs!F$1, "=",IF(TYPE(climbs!F55)=2,CHAR(34),""),climbs!F55,IF(TYPE(climbs!F55)=2,CHAR(34),""))</f>
        <v>DISTANCE=8.3</v>
      </c>
      <c r="G55" t="str">
        <f>CONCATENATE(climbs!G$1, "=",IF(TYPE(climbs!G55)=2,CHAR(34),""),climbs!G55,IF(TYPE(climbs!G55)=2,CHAR(34),""))</f>
        <v>AVERAGE_SLOPE=7.1</v>
      </c>
      <c r="H55" t="str">
        <f>CONCATENATE(climbs!H$1, "=",IF(TYPE(climbs!H55)=2,CHAR(34),""),climbs!H55,IF(TYPE(climbs!H55)=2,CHAR(34),""))</f>
        <v>CATEGORY="1"</v>
      </c>
    </row>
    <row r="56" spans="1:8" x14ac:dyDescent="0.25">
      <c r="A56" t="str">
        <f>CONCATENATE(climbs!A$1, "=",IF(TYPE(climbs!A56)=2,CHAR(34),""),climbs!A56,IF(TYPE(climbs!A56)=2,CHAR(34),""))</f>
        <v>CLIMB_ID=55</v>
      </c>
      <c r="B56" t="str">
        <f>CONCATENATE(climbs!B$1, "=",IF(TYPE(climbs!B56)=2,CHAR(34),""),climbs!B56,IF(TYPE(climbs!B56)=2,CHAR(34),""))</f>
        <v>STAGE_NUMBER=17</v>
      </c>
      <c r="C56" t="str">
        <f>CONCATENATE(climbs!C$1, "=",IF(TYPE(climbs!C56)=2,CHAR(34),""),climbs!C56,IF(TYPE(climbs!C56)=2,CHAR(34),""))</f>
        <v>STARTING_AT_KM=82</v>
      </c>
      <c r="D56" t="str">
        <f>CONCATENATE(climbs!D$1, "=",IF(TYPE(climbs!D56)=2,CHAR(34),""),climbs!D56,IF(TYPE(climbs!D56)=2,CHAR(34),""))</f>
        <v>NAME="Col de Peyresourde"</v>
      </c>
      <c r="E56" t="str">
        <f>CONCATENATE(climbs!E$1, "=",IF(TYPE(climbs!E56)=2,CHAR(34),""),climbs!E56,IF(TYPE(climbs!E56)=2,CHAR(34),""))</f>
        <v>INITIAL_ALTITUDE=1569</v>
      </c>
      <c r="F56" t="str">
        <f>CONCATENATE(climbs!F$1, "=",IF(TYPE(climbs!F56)=2,CHAR(34),""),climbs!F56,IF(TYPE(climbs!F56)=2,CHAR(34),""))</f>
        <v>DISTANCE=13.2</v>
      </c>
      <c r="G56" t="str">
        <f>CONCATENATE(climbs!G$1, "=",IF(TYPE(climbs!G56)=2,CHAR(34),""),climbs!G56,IF(TYPE(climbs!G56)=2,CHAR(34),""))</f>
        <v>AVERAGE_SLOPE=7</v>
      </c>
      <c r="H56" t="str">
        <f>CONCATENATE(climbs!H$1, "=",IF(TYPE(climbs!H56)=2,CHAR(34),""),climbs!H56,IF(TYPE(climbs!H56)=2,CHAR(34),""))</f>
        <v>CATEGORY="1"</v>
      </c>
    </row>
    <row r="57" spans="1:8" x14ac:dyDescent="0.25">
      <c r="A57" t="str">
        <f>CONCATENATE(climbs!A$1, "=",IF(TYPE(climbs!A57)=2,CHAR(34),""),climbs!A57,IF(TYPE(climbs!A57)=2,CHAR(34),""))</f>
        <v>CLIMB_ID=56</v>
      </c>
      <c r="B57" t="str">
        <f>CONCATENATE(climbs!B$1, "=",IF(TYPE(climbs!B57)=2,CHAR(34),""),climbs!B57,IF(TYPE(climbs!B57)=2,CHAR(34),""))</f>
        <v>STAGE_NUMBER=17</v>
      </c>
      <c r="C57" t="str">
        <f>CONCATENATE(climbs!C$1, "=",IF(TYPE(climbs!C57)=2,CHAR(34),""),climbs!C57,IF(TYPE(climbs!C57)=2,CHAR(34),""))</f>
        <v>STARTING_AT_KM=102.5</v>
      </c>
      <c r="D57" t="str">
        <f>CONCATENATE(climbs!D$1, "=",IF(TYPE(climbs!D57)=2,CHAR(34),""),climbs!D57,IF(TYPE(climbs!D57)=2,CHAR(34),""))</f>
        <v>NAME="Col de Val Louron-Azet"</v>
      </c>
      <c r="E57" t="str">
        <f>CONCATENATE(climbs!E$1, "=",IF(TYPE(climbs!E57)=2,CHAR(34),""),climbs!E57,IF(TYPE(climbs!E57)=2,CHAR(34),""))</f>
        <v>INITIAL_ALTITUDE=1580</v>
      </c>
      <c r="F57" t="str">
        <f>CONCATENATE(climbs!F$1, "=",IF(TYPE(climbs!F57)=2,CHAR(34),""),climbs!F57,IF(TYPE(climbs!F57)=2,CHAR(34),""))</f>
        <v>DISTANCE=7.4</v>
      </c>
      <c r="G57" t="str">
        <f>CONCATENATE(climbs!G$1, "=",IF(TYPE(climbs!G57)=2,CHAR(34),""),climbs!G57,IF(TYPE(climbs!G57)=2,CHAR(34),""))</f>
        <v>AVERAGE_SLOPE=8.3</v>
      </c>
      <c r="H57" t="str">
        <f>CONCATENATE(climbs!H$1, "=",IF(TYPE(climbs!H57)=2,CHAR(34),""),climbs!H57,IF(TYPE(climbs!H57)=2,CHAR(34),""))</f>
        <v>CATEGORY="1"</v>
      </c>
    </row>
    <row r="58" spans="1:8" x14ac:dyDescent="0.25">
      <c r="A58" t="str">
        <f>CONCATENATE(climbs!A$1, "=",IF(TYPE(climbs!A58)=2,CHAR(34),""),climbs!A58,IF(TYPE(climbs!A58)=2,CHAR(34),""))</f>
        <v>CLIMB_ID=57</v>
      </c>
      <c r="B58" t="str">
        <f>CONCATENATE(climbs!B$1, "=",IF(TYPE(climbs!B58)=2,CHAR(34),""),climbs!B58,IF(TYPE(climbs!B58)=2,CHAR(34),""))</f>
        <v>STAGE_NUMBER=17</v>
      </c>
      <c r="C58" t="str">
        <f>CONCATENATE(climbs!C$1, "=",IF(TYPE(climbs!C58)=2,CHAR(34),""),climbs!C58,IF(TYPE(climbs!C58)=2,CHAR(34),""))</f>
        <v>STARTING_AT_KM=124.5</v>
      </c>
      <c r="D58" t="str">
        <f>CONCATENATE(climbs!D$1, "=",IF(TYPE(climbs!D58)=2,CHAR(34),""),climbs!D58,IF(TYPE(climbs!D58)=2,CHAR(34),""))</f>
        <v>NAME="Montée de Saint-Lary Pla d'Adet"</v>
      </c>
      <c r="E58" t="str">
        <f>CONCATENATE(climbs!E$1, "=",IF(TYPE(climbs!E58)=2,CHAR(34),""),climbs!E58,IF(TYPE(climbs!E58)=2,CHAR(34),""))</f>
        <v>INITIAL_ALTITUDE=1680</v>
      </c>
      <c r="F58" t="str">
        <f>CONCATENATE(climbs!F$1, "=",IF(TYPE(climbs!F58)=2,CHAR(34),""),climbs!F58,IF(TYPE(climbs!F58)=2,CHAR(34),""))</f>
        <v>DISTANCE=10.2</v>
      </c>
      <c r="G58" t="str">
        <f>CONCATENATE(climbs!G$1, "=",IF(TYPE(climbs!G58)=2,CHAR(34),""),climbs!G58,IF(TYPE(climbs!G58)=2,CHAR(34),""))</f>
        <v>AVERAGE_SLOPE=8.3</v>
      </c>
      <c r="H58" t="str">
        <f>CONCATENATE(climbs!H$1, "=",IF(TYPE(climbs!H58)=2,CHAR(34),""),climbs!H58,IF(TYPE(climbs!H58)=2,CHAR(34),""))</f>
        <v>CATEGORY="H"</v>
      </c>
    </row>
    <row r="59" spans="1:8" x14ac:dyDescent="0.25">
      <c r="A59" t="str">
        <f>CONCATENATE(climbs!A$1, "=",IF(TYPE(climbs!A59)=2,CHAR(34),""),climbs!A59,IF(TYPE(climbs!A59)=2,CHAR(34),""))</f>
        <v>CLIMB_ID=58</v>
      </c>
      <c r="B59" t="str">
        <f>CONCATENATE(climbs!B$1, "=",IF(TYPE(climbs!B59)=2,CHAR(34),""),climbs!B59,IF(TYPE(climbs!B59)=2,CHAR(34),""))</f>
        <v>STAGE_NUMBER=18</v>
      </c>
      <c r="C59" t="str">
        <f>CONCATENATE(climbs!C$1, "=",IF(TYPE(climbs!C59)=2,CHAR(34),""),climbs!C59,IF(TYPE(climbs!C59)=2,CHAR(34),""))</f>
        <v>STARTING_AT_KM=28</v>
      </c>
      <c r="D59" t="str">
        <f>CONCATENATE(climbs!D$1, "=",IF(TYPE(climbs!D59)=2,CHAR(34),""),climbs!D59,IF(TYPE(climbs!D59)=2,CHAR(34),""))</f>
        <v>NAME="Côte de Bénéjacq"</v>
      </c>
      <c r="E59" t="str">
        <f>CONCATENATE(climbs!E$1, "=",IF(TYPE(climbs!E59)=2,CHAR(34),""),climbs!E59,IF(TYPE(climbs!E59)=2,CHAR(34),""))</f>
        <v>INITIAL_ALTITUDE=0</v>
      </c>
      <c r="F59" t="str">
        <f>CONCATENATE(climbs!F$1, "=",IF(TYPE(climbs!F59)=2,CHAR(34),""),climbs!F59,IF(TYPE(climbs!F59)=2,CHAR(34),""))</f>
        <v>DISTANCE=2.6</v>
      </c>
      <c r="G59" t="str">
        <f>CONCATENATE(climbs!G$1, "=",IF(TYPE(climbs!G59)=2,CHAR(34),""),climbs!G59,IF(TYPE(climbs!G59)=2,CHAR(34),""))</f>
        <v>AVERAGE_SLOPE=6.7</v>
      </c>
      <c r="H59" t="str">
        <f>CONCATENATE(climbs!H$1, "=",IF(TYPE(climbs!H59)=2,CHAR(34),""),climbs!H59,IF(TYPE(climbs!H59)=2,CHAR(34),""))</f>
        <v>CATEGORY="3"</v>
      </c>
    </row>
    <row r="60" spans="1:8" x14ac:dyDescent="0.25">
      <c r="A60" t="str">
        <f>CONCATENATE(climbs!A$1, "=",IF(TYPE(climbs!A60)=2,CHAR(34),""),climbs!A60,IF(TYPE(climbs!A60)=2,CHAR(34),""))</f>
        <v>CLIMB_ID=59</v>
      </c>
      <c r="B60" t="str">
        <f>CONCATENATE(climbs!B$1, "=",IF(TYPE(climbs!B60)=2,CHAR(34),""),climbs!B60,IF(TYPE(climbs!B60)=2,CHAR(34),""))</f>
        <v>STAGE_NUMBER=18</v>
      </c>
      <c r="C60" t="str">
        <f>CONCATENATE(climbs!C$1, "=",IF(TYPE(climbs!C60)=2,CHAR(34),""),climbs!C60,IF(TYPE(climbs!C60)=2,CHAR(34),""))</f>
        <v>STARTING_AT_KM=56</v>
      </c>
      <c r="D60" t="str">
        <f>CONCATENATE(climbs!D$1, "=",IF(TYPE(climbs!D60)=2,CHAR(34),""),climbs!D60,IF(TYPE(climbs!D60)=2,CHAR(34),""))</f>
        <v>NAME="Côte de Loucrup"</v>
      </c>
      <c r="E60" t="str">
        <f>CONCATENATE(climbs!E$1, "=",IF(TYPE(climbs!E60)=2,CHAR(34),""),climbs!E60,IF(TYPE(climbs!E60)=2,CHAR(34),""))</f>
        <v>INITIAL_ALTITUDE=0</v>
      </c>
      <c r="F60" t="str">
        <f>CONCATENATE(climbs!F$1, "=",IF(TYPE(climbs!F60)=2,CHAR(34),""),climbs!F60,IF(TYPE(climbs!F60)=2,CHAR(34),""))</f>
        <v>DISTANCE=2</v>
      </c>
      <c r="G60" t="str">
        <f>CONCATENATE(climbs!G$1, "=",IF(TYPE(climbs!G60)=2,CHAR(34),""),climbs!G60,IF(TYPE(climbs!G60)=2,CHAR(34),""))</f>
        <v>AVERAGE_SLOPE=7</v>
      </c>
      <c r="H60" t="str">
        <f>CONCATENATE(climbs!H$1, "=",IF(TYPE(climbs!H60)=2,CHAR(34),""),climbs!H60,IF(TYPE(climbs!H60)=2,CHAR(34),""))</f>
        <v>CATEGORY="3"</v>
      </c>
    </row>
    <row r="61" spans="1:8" x14ac:dyDescent="0.25">
      <c r="A61" t="str">
        <f>CONCATENATE(climbs!A$1, "=",IF(TYPE(climbs!A61)=2,CHAR(34),""),climbs!A61,IF(TYPE(climbs!A61)=2,CHAR(34),""))</f>
        <v>CLIMB_ID=60</v>
      </c>
      <c r="B61" t="str">
        <f>CONCATENATE(climbs!B$1, "=",IF(TYPE(climbs!B61)=2,CHAR(34),""),climbs!B61,IF(TYPE(climbs!B61)=2,CHAR(34),""))</f>
        <v>STAGE_NUMBER=18</v>
      </c>
      <c r="C61" t="str">
        <f>CONCATENATE(climbs!C$1, "=",IF(TYPE(climbs!C61)=2,CHAR(34),""),climbs!C61,IF(TYPE(climbs!C61)=2,CHAR(34),""))</f>
        <v>STARTING_AT_KM=95.5</v>
      </c>
      <c r="D61" t="str">
        <f>CONCATENATE(climbs!D$1, "=",IF(TYPE(climbs!D61)=2,CHAR(34),""),climbs!D61,IF(TYPE(climbs!D61)=2,CHAR(34),""))</f>
        <v>NAME="Col du Tourmalet - Souvenir Jacques Goddet"</v>
      </c>
      <c r="E61" t="str">
        <f>CONCATENATE(climbs!E$1, "=",IF(TYPE(climbs!E61)=2,CHAR(34),""),climbs!E61,IF(TYPE(climbs!E61)=2,CHAR(34),""))</f>
        <v>INITIAL_ALTITUDE=2115</v>
      </c>
      <c r="F61" t="str">
        <f>CONCATENATE(climbs!F$1, "=",IF(TYPE(climbs!F61)=2,CHAR(34),""),climbs!F61,IF(TYPE(climbs!F61)=2,CHAR(34),""))</f>
        <v>DISTANCE=17.1</v>
      </c>
      <c r="G61" t="str">
        <f>CONCATENATE(climbs!G$1, "=",IF(TYPE(climbs!G61)=2,CHAR(34),""),climbs!G61,IF(TYPE(climbs!G61)=2,CHAR(34),""))</f>
        <v>AVERAGE_SLOPE=7.3</v>
      </c>
      <c r="H61" t="str">
        <f>CONCATENATE(climbs!H$1, "=",IF(TYPE(climbs!H61)=2,CHAR(34),""),climbs!H61,IF(TYPE(climbs!H61)=2,CHAR(34),""))</f>
        <v>CATEGORY="H"</v>
      </c>
    </row>
    <row r="62" spans="1:8" x14ac:dyDescent="0.25">
      <c r="A62" t="str">
        <f>CONCATENATE(climbs!A$1, "=",IF(TYPE(climbs!A62)=2,CHAR(34),""),climbs!A62,IF(TYPE(climbs!A62)=2,CHAR(34),""))</f>
        <v>CLIMB_ID=61</v>
      </c>
      <c r="B62" t="str">
        <f>CONCATENATE(climbs!B$1, "=",IF(TYPE(climbs!B62)=2,CHAR(34),""),climbs!B62,IF(TYPE(climbs!B62)=2,CHAR(34),""))</f>
        <v>STAGE_NUMBER=18</v>
      </c>
      <c r="C62" t="str">
        <f>CONCATENATE(climbs!C$1, "=",IF(TYPE(climbs!C62)=2,CHAR(34),""),climbs!C62,IF(TYPE(climbs!C62)=2,CHAR(34),""))</f>
        <v>STARTING_AT_KM=145.5</v>
      </c>
      <c r="D62" t="str">
        <f>CONCATENATE(climbs!D$1, "=",IF(TYPE(climbs!D62)=2,CHAR(34),""),climbs!D62,IF(TYPE(climbs!D62)=2,CHAR(34),""))</f>
        <v>NAME="Montée du Hautacam"</v>
      </c>
      <c r="E62" t="str">
        <f>CONCATENATE(climbs!E$1, "=",IF(TYPE(climbs!E62)=2,CHAR(34),""),climbs!E62,IF(TYPE(climbs!E62)=2,CHAR(34),""))</f>
        <v>INITIAL_ALTITUDE=1520</v>
      </c>
      <c r="F62" t="str">
        <f>CONCATENATE(climbs!F$1, "=",IF(TYPE(climbs!F62)=2,CHAR(34),""),climbs!F62,IF(TYPE(climbs!F62)=2,CHAR(34),""))</f>
        <v>DISTANCE=13.6</v>
      </c>
      <c r="G62" t="str">
        <f>CONCATENATE(climbs!G$1, "=",IF(TYPE(climbs!G62)=2,CHAR(34),""),climbs!G62,IF(TYPE(climbs!G62)=2,CHAR(34),""))</f>
        <v>AVERAGE_SLOPE=7.8</v>
      </c>
      <c r="H62" t="str">
        <f>CONCATENATE(climbs!H$1, "=",IF(TYPE(climbs!H62)=2,CHAR(34),""),climbs!H62,IF(TYPE(climbs!H62)=2,CHAR(34),""))</f>
        <v>CATEGORY="H"</v>
      </c>
    </row>
    <row r="63" spans="1:8" x14ac:dyDescent="0.25">
      <c r="A63" t="str">
        <f>CONCATENATE(climbs!A$1, "=",IF(TYPE(climbs!A63)=2,CHAR(34),""),climbs!A63,IF(TYPE(climbs!A63)=2,CHAR(34),""))</f>
        <v>CLIMB_ID=62</v>
      </c>
      <c r="B63" t="str">
        <f>CONCATENATE(climbs!B$1, "=",IF(TYPE(climbs!B63)=2,CHAR(34),""),climbs!B63,IF(TYPE(climbs!B63)=2,CHAR(34),""))</f>
        <v>STAGE_NUMBER=19</v>
      </c>
      <c r="C63" t="str">
        <f>CONCATENATE(climbs!C$1, "=",IF(TYPE(climbs!C63)=2,CHAR(34),""),climbs!C63,IF(TYPE(climbs!C63)=2,CHAR(34),""))</f>
        <v>STARTING_AT_KM=195.5</v>
      </c>
      <c r="D63" t="str">
        <f>CONCATENATE(climbs!D$1, "=",IF(TYPE(climbs!D63)=2,CHAR(34),""),climbs!D63,IF(TYPE(climbs!D63)=2,CHAR(34),""))</f>
        <v>NAME="Côte de Monbazillac"</v>
      </c>
      <c r="E63" t="str">
        <f>CONCATENATE(climbs!E$1, "=",IF(TYPE(climbs!E63)=2,CHAR(34),""),climbs!E63,IF(TYPE(climbs!E63)=2,CHAR(34),""))</f>
        <v>INITIAL_ALTITUDE=0</v>
      </c>
      <c r="F63" t="str">
        <f>CONCATENATE(climbs!F$1, "=",IF(TYPE(climbs!F63)=2,CHAR(34),""),climbs!F63,IF(TYPE(climbs!F63)=2,CHAR(34),""))</f>
        <v>DISTANCE=1.3</v>
      </c>
      <c r="G63" t="str">
        <f>CONCATENATE(climbs!G$1, "=",IF(TYPE(climbs!G63)=2,CHAR(34),""),climbs!G63,IF(TYPE(climbs!G63)=2,CHAR(34),""))</f>
        <v>AVERAGE_SLOPE=7.6</v>
      </c>
      <c r="H63" t="str">
        <f>CONCATENATE(climbs!H$1, "=",IF(TYPE(climbs!H63)=2,CHAR(34),""),climbs!H63,IF(TYPE(climbs!H63)=2,CHAR(34),""))</f>
        <v>CATEGORY="4"</v>
      </c>
    </row>
    <row r="64" spans="1:8" x14ac:dyDescent="0.25">
      <c r="A64" t="str">
        <f>CONCATENATE(climbs!A$1, "=",IF(TYPE(climbs!A64)=2,CHAR(34),""),climbs!A64,IF(TYPE(climbs!A64)=2,CHAR(34),""))</f>
        <v>CLIMB_ID=63</v>
      </c>
      <c r="B64" t="str">
        <f>CONCATENATE(climbs!B$1, "=",IF(TYPE(climbs!B64)=2,CHAR(34),""),climbs!B64,IF(TYPE(climbs!B64)=2,CHAR(34),""))</f>
        <v>STAGE_NUMBER=21</v>
      </c>
      <c r="C64" t="str">
        <f>CONCATENATE(climbs!C$1, "=",IF(TYPE(climbs!C64)=2,CHAR(34),""),climbs!C64,IF(TYPE(climbs!C64)=2,CHAR(34),""))</f>
        <v>STARTING_AT_KM=31</v>
      </c>
      <c r="D64" t="str">
        <f>CONCATENATE(climbs!D$1, "=",IF(TYPE(climbs!D64)=2,CHAR(34),""),climbs!D64,IF(TYPE(climbs!D64)=2,CHAR(34),""))</f>
        <v>NAME="Côte de Briis-sous-Forges"</v>
      </c>
      <c r="E64" t="str">
        <f>CONCATENATE(climbs!E$1, "=",IF(TYPE(climbs!E64)=2,CHAR(34),""),climbs!E64,IF(TYPE(climbs!E64)=2,CHAR(34),""))</f>
        <v>INITIAL_ALTITUDE=0</v>
      </c>
      <c r="F64" t="str">
        <f>CONCATENATE(climbs!F$1, "=",IF(TYPE(climbs!F64)=2,CHAR(34),""),climbs!F64,IF(TYPE(climbs!F64)=2,CHAR(34),""))</f>
        <v>DISTANCE=0</v>
      </c>
      <c r="G64" t="str">
        <f>CONCATENATE(climbs!G$1, "=",IF(TYPE(climbs!G64)=2,CHAR(34),""),climbs!G64,IF(TYPE(climbs!G64)=2,CHAR(34),""))</f>
        <v>AVERAGE_SLOPE=0</v>
      </c>
      <c r="H64" t="str">
        <f>CONCATENATE(climbs!H$1, "=",IF(TYPE(climbs!H64)=2,CHAR(34),""),climbs!H64,IF(TYPE(climbs!H64)=2,CHAR(34),""))</f>
        <v>CATEGORY="4"</v>
      </c>
    </row>
    <row r="65" spans="1:8" x14ac:dyDescent="0.25">
      <c r="A65" t="str">
        <f>CONCATENATE(climbs!A$1, "=",IF(TYPE(climbs!A65)=2,CHAR(34),""),climbs!A65,IF(TYPE(climbs!A65)=2,CHAR(34),""))</f>
        <v>CLIMB_ID=64</v>
      </c>
      <c r="B65" t="str">
        <f>CONCATENATE(climbs!B$1, "=",IF(TYPE(climbs!B65)=2,CHAR(34),""),climbs!B65,IF(TYPE(climbs!B65)=2,CHAR(34),""))</f>
        <v>STAGE_NUMBER=22</v>
      </c>
      <c r="C65" t="str">
        <f>CONCATENATE(climbs!C$1, "=",IF(TYPE(climbs!C65)=2,CHAR(34),""),climbs!C65,IF(TYPE(climbs!C65)=2,CHAR(34),""))</f>
        <v>STARTING_AT_KM=68</v>
      </c>
      <c r="D65" t="str">
        <f>CONCATENATE(climbs!D$1, "=",IF(TYPE(climbs!D65)=2,CHAR(34),""),climbs!D65,IF(TYPE(climbs!D65)=2,CHAR(34),""))</f>
        <v>NAME="Côte de Cray"</v>
      </c>
      <c r="E65" t="str">
        <f>CONCATENATE(climbs!E$1, "=",IF(TYPE(climbs!E65)=2,CHAR(34),""),climbs!E65,IF(TYPE(climbs!E65)=2,CHAR(34),""))</f>
        <v>INITIAL_ALTITUDE=0</v>
      </c>
      <c r="F65" t="str">
        <f>CONCATENATE(climbs!F$1, "=",IF(TYPE(climbs!F65)=2,CHAR(34),""),climbs!F65,IF(TYPE(climbs!F65)=2,CHAR(34),""))</f>
        <v>DISTANCE=1.6</v>
      </c>
      <c r="G65" t="str">
        <f>CONCATENATE(climbs!G$1, "=",IF(TYPE(climbs!G65)=2,CHAR(34),""),climbs!G65,IF(TYPE(climbs!G65)=2,CHAR(34),""))</f>
        <v>AVERAGE_SLOPE=7.1</v>
      </c>
      <c r="H65" t="str">
        <f>CONCATENATE(climbs!H$1, "=",IF(TYPE(climbs!H65)=2,CHAR(34),""),climbs!H65,IF(TYPE(climbs!H65)=2,CHAR(34),""))</f>
        <v>CATEGORY="4"</v>
      </c>
    </row>
    <row r="66" spans="1:8" x14ac:dyDescent="0.25">
      <c r="A66" t="str">
        <f>CONCATENATE(climbs!A$1, "=",IF(TYPE(climbs!A66)=2,CHAR(34),""),climbs!A66,IF(TYPE(climbs!A66)=2,CHAR(34),""))</f>
        <v>CLIMB_ID=65</v>
      </c>
      <c r="B66" t="str">
        <f>CONCATENATE(climbs!B$1, "=",IF(TYPE(climbs!B66)=2,CHAR(34),""),climbs!B66,IF(TYPE(climbs!B66)=2,CHAR(34),""))</f>
        <v>STAGE_NUMBER=22</v>
      </c>
      <c r="C66" t="str">
        <f>CONCATENATE(climbs!C$1, "=",IF(TYPE(climbs!C66)=2,CHAR(34),""),climbs!C66,IF(TYPE(climbs!C66)=2,CHAR(34),""))</f>
        <v>STARTING_AT_KM=103.5</v>
      </c>
      <c r="D66" t="str">
        <f>CONCATENATE(climbs!D$1, "=",IF(TYPE(climbs!D66)=2,CHAR(34),""),climbs!D66,IF(TYPE(climbs!D66)=2,CHAR(34),""))</f>
        <v>NAME="Côte de Buttertubs"</v>
      </c>
      <c r="E66" t="str">
        <f>CONCATENATE(climbs!E$1, "=",IF(TYPE(climbs!E66)=2,CHAR(34),""),climbs!E66,IF(TYPE(climbs!E66)=2,CHAR(34),""))</f>
        <v>INITIAL_ALTITUDE=0</v>
      </c>
      <c r="F66" t="str">
        <f>CONCATENATE(climbs!F$1, "=",IF(TYPE(climbs!F66)=2,CHAR(34),""),climbs!F66,IF(TYPE(climbs!F66)=2,CHAR(34),""))</f>
        <v>DISTANCE=4.5</v>
      </c>
      <c r="G66" t="str">
        <f>CONCATENATE(climbs!G$1, "=",IF(TYPE(climbs!G66)=2,CHAR(34),""),climbs!G66,IF(TYPE(climbs!G66)=2,CHAR(34),""))</f>
        <v>AVERAGE_SLOPE=6.8</v>
      </c>
      <c r="H66" t="str">
        <f>CONCATENATE(climbs!H$1, "=",IF(TYPE(climbs!H66)=2,CHAR(34),""),climbs!H66,IF(TYPE(climbs!H66)=2,CHAR(34),""))</f>
        <v>CATEGORY="3"</v>
      </c>
    </row>
    <row r="67" spans="1:8" x14ac:dyDescent="0.25">
      <c r="A67" t="str">
        <f>CONCATENATE(climbs!A$1, "=",IF(TYPE(climbs!A67)=2,CHAR(34),""),climbs!A67,IF(TYPE(climbs!A67)=2,CHAR(34),""))</f>
        <v>CLIMB_ID=66</v>
      </c>
      <c r="B67" t="str">
        <f>CONCATENATE(climbs!B$1, "=",IF(TYPE(climbs!B67)=2,CHAR(34),""),climbs!B67,IF(TYPE(climbs!B67)=2,CHAR(34),""))</f>
        <v>STAGE_NUMBER=22</v>
      </c>
      <c r="C67" t="str">
        <f>CONCATENATE(climbs!C$1, "=",IF(TYPE(climbs!C67)=2,CHAR(34),""),climbs!C67,IF(TYPE(climbs!C67)=2,CHAR(34),""))</f>
        <v>STARTING_AT_KM=129.5</v>
      </c>
      <c r="D67" t="str">
        <f>CONCATENATE(climbs!D$1, "=",IF(TYPE(climbs!D67)=2,CHAR(34),""),climbs!D67,IF(TYPE(climbs!D67)=2,CHAR(34),""))</f>
        <v>NAME="Côte de Griton Moor"</v>
      </c>
      <c r="E67" t="str">
        <f>CONCATENATE(climbs!E$1, "=",IF(TYPE(climbs!E67)=2,CHAR(34),""),climbs!E67,IF(TYPE(climbs!E67)=2,CHAR(34),""))</f>
        <v>INITIAL_ALTITUDE=0</v>
      </c>
      <c r="F67" t="str">
        <f>CONCATENATE(climbs!F$1, "=",IF(TYPE(climbs!F67)=2,CHAR(34),""),climbs!F67,IF(TYPE(climbs!F67)=2,CHAR(34),""))</f>
        <v>DISTANCE=3</v>
      </c>
      <c r="G67" t="str">
        <f>CONCATENATE(climbs!G$1, "=",IF(TYPE(climbs!G67)=2,CHAR(34),""),climbs!G67,IF(TYPE(climbs!G67)=2,CHAR(34),""))</f>
        <v>AVERAGE_SLOPE=6.6</v>
      </c>
      <c r="H67" t="str">
        <f>CONCATENATE(climbs!H$1, "=",IF(TYPE(climbs!H67)=2,CHAR(34),""),climbs!H67,IF(TYPE(climbs!H67)=2,CHAR(34),""))</f>
        <v>CATEGORY="3"</v>
      </c>
    </row>
    <row r="68" spans="1:8" x14ac:dyDescent="0.25">
      <c r="A68" t="str">
        <f>CONCATENATE(climbs!A$1, "=",IF(TYPE(climbs!A68)=2,CHAR(34),""),climbs!A68,IF(TYPE(climbs!A68)=2,CHAR(34),""))</f>
        <v>CLIMB_ID=67</v>
      </c>
      <c r="B68" t="str">
        <f>CONCATENATE(climbs!B$1, "=",IF(TYPE(climbs!B68)=2,CHAR(34),""),climbs!B68,IF(TYPE(climbs!B68)=2,CHAR(34),""))</f>
        <v>STAGE_NUMBER=23</v>
      </c>
      <c r="C68" t="str">
        <f>CONCATENATE(climbs!C$1, "=",IF(TYPE(climbs!C68)=2,CHAR(34),""),climbs!C68,IF(TYPE(climbs!C68)=2,CHAR(34),""))</f>
        <v>STARTING_AT_KM=47</v>
      </c>
      <c r="D68" t="str">
        <f>CONCATENATE(climbs!D$1, "=",IF(TYPE(climbs!D68)=2,CHAR(34),""),climbs!D68,IF(TYPE(climbs!D68)=2,CHAR(34),""))</f>
        <v>NAME="Côte de Blubberhouses"</v>
      </c>
      <c r="E68" t="str">
        <f>CONCATENATE(climbs!E$1, "=",IF(TYPE(climbs!E68)=2,CHAR(34),""),climbs!E68,IF(TYPE(climbs!E68)=2,CHAR(34),""))</f>
        <v>INITIAL_ALTITUDE=0</v>
      </c>
      <c r="F68" t="str">
        <f>CONCATENATE(climbs!F$1, "=",IF(TYPE(climbs!F68)=2,CHAR(34),""),climbs!F68,IF(TYPE(climbs!F68)=2,CHAR(34),""))</f>
        <v>DISTANCE=1.8</v>
      </c>
      <c r="G68" t="str">
        <f>CONCATENATE(climbs!G$1, "=",IF(TYPE(climbs!G68)=2,CHAR(34),""),climbs!G68,IF(TYPE(climbs!G68)=2,CHAR(34),""))</f>
        <v>AVERAGE_SLOPE=6.1</v>
      </c>
      <c r="H68" t="str">
        <f>CONCATENATE(climbs!H$1, "=",IF(TYPE(climbs!H68)=2,CHAR(34),""),climbs!H68,IF(TYPE(climbs!H68)=2,CHAR(34),""))</f>
        <v>CATEGORY="4"</v>
      </c>
    </row>
    <row r="69" spans="1:8" x14ac:dyDescent="0.25">
      <c r="A69" t="str">
        <f>CONCATENATE(climbs!A$1, "=",IF(TYPE(climbs!A69)=2,CHAR(34),""),climbs!A69,IF(TYPE(climbs!A69)=2,CHAR(34),""))</f>
        <v>CLIMB_ID=68</v>
      </c>
      <c r="B69" t="str">
        <f>CONCATENATE(climbs!B$1, "=",IF(TYPE(climbs!B69)=2,CHAR(34),""),climbs!B69,IF(TYPE(climbs!B69)=2,CHAR(34),""))</f>
        <v>STAGE_NUMBER=23</v>
      </c>
      <c r="C69" t="str">
        <f>CONCATENATE(climbs!C$1, "=",IF(TYPE(climbs!C69)=2,CHAR(34),""),climbs!C69,IF(TYPE(climbs!C69)=2,CHAR(34),""))</f>
        <v>STARTING_AT_KM=85</v>
      </c>
      <c r="D69" t="str">
        <f>CONCATENATE(climbs!D$1, "=",IF(TYPE(climbs!D69)=2,CHAR(34),""),climbs!D69,IF(TYPE(climbs!D69)=2,CHAR(34),""))</f>
        <v>NAME="Côte d'Oxenhope Moor"</v>
      </c>
      <c r="E69" t="str">
        <f>CONCATENATE(climbs!E$1, "=",IF(TYPE(climbs!E69)=2,CHAR(34),""),climbs!E69,IF(TYPE(climbs!E69)=2,CHAR(34),""))</f>
        <v>INITIAL_ALTITUDE=0</v>
      </c>
      <c r="F69" t="str">
        <f>CONCATENATE(climbs!F$1, "=",IF(TYPE(climbs!F69)=2,CHAR(34),""),climbs!F69,IF(TYPE(climbs!F69)=2,CHAR(34),""))</f>
        <v>DISTANCE=3.1</v>
      </c>
      <c r="G69" t="str">
        <f>CONCATENATE(climbs!G$1, "=",IF(TYPE(climbs!G69)=2,CHAR(34),""),climbs!G69,IF(TYPE(climbs!G69)=2,CHAR(34),""))</f>
        <v>AVERAGE_SLOPE=6.4</v>
      </c>
      <c r="H69" t="str">
        <f>CONCATENATE(climbs!H$1, "=",IF(TYPE(climbs!H69)=2,CHAR(34),""),climbs!H69,IF(TYPE(climbs!H69)=2,CHAR(34),""))</f>
        <v>CATEGORY="3"</v>
      </c>
    </row>
    <row r="70" spans="1:8" x14ac:dyDescent="0.25">
      <c r="A70" t="str">
        <f>CONCATENATE(climbs!A$1, "=",IF(TYPE(climbs!A70)=2,CHAR(34),""),climbs!A70,IF(TYPE(climbs!A70)=2,CHAR(34),""))</f>
        <v>CLIMB_ID=69</v>
      </c>
      <c r="B70" t="str">
        <f>CONCATENATE(climbs!B$1, "=",IF(TYPE(climbs!B70)=2,CHAR(34),""),climbs!B70,IF(TYPE(climbs!B70)=2,CHAR(34),""))</f>
        <v>STAGE_NUMBER=23</v>
      </c>
      <c r="C70" t="str">
        <f>CONCATENATE(climbs!C$1, "=",IF(TYPE(climbs!C70)=2,CHAR(34),""),climbs!C70,IF(TYPE(climbs!C70)=2,CHAR(34),""))</f>
        <v>STARTING_AT_KM=112.5</v>
      </c>
      <c r="D70" t="str">
        <f>CONCATENATE(climbs!D$1, "=",IF(TYPE(climbs!D70)=2,CHAR(34),""),climbs!D70,IF(TYPE(climbs!D70)=2,CHAR(34),""))</f>
        <v>NAME="VC Côte de Ripponden"</v>
      </c>
      <c r="E70" t="str">
        <f>CONCATENATE(climbs!E$1, "=",IF(TYPE(climbs!E70)=2,CHAR(34),""),climbs!E70,IF(TYPE(climbs!E70)=2,CHAR(34),""))</f>
        <v>INITIAL_ALTITUDE=0</v>
      </c>
      <c r="F70" t="str">
        <f>CONCATENATE(climbs!F$1, "=",IF(TYPE(climbs!F70)=2,CHAR(34),""),climbs!F70,IF(TYPE(climbs!F70)=2,CHAR(34),""))</f>
        <v>DISTANCE=1.3</v>
      </c>
      <c r="G70" t="str">
        <f>CONCATENATE(climbs!G$1, "=",IF(TYPE(climbs!G70)=2,CHAR(34),""),climbs!G70,IF(TYPE(climbs!G70)=2,CHAR(34),""))</f>
        <v>AVERAGE_SLOPE=8.6</v>
      </c>
      <c r="H70" t="str">
        <f>CONCATENATE(climbs!H$1, "=",IF(TYPE(climbs!H70)=2,CHAR(34),""),climbs!H70,IF(TYPE(climbs!H70)=2,CHAR(34),""))</f>
        <v>CATEGORY="3"</v>
      </c>
    </row>
    <row r="71" spans="1:8" x14ac:dyDescent="0.25">
      <c r="A71" t="str">
        <f>CONCATENATE(climbs!A$1, "=",IF(TYPE(climbs!A71)=2,CHAR(34),""),climbs!A71,IF(TYPE(climbs!A71)=2,CHAR(34),""))</f>
        <v>CLIMB_ID=70</v>
      </c>
      <c r="B71" t="str">
        <f>CONCATENATE(climbs!B$1, "=",IF(TYPE(climbs!B71)=2,CHAR(34),""),climbs!B71,IF(TYPE(climbs!B71)=2,CHAR(34),""))</f>
        <v>STAGE_NUMBER=23</v>
      </c>
      <c r="C71" t="str">
        <f>CONCATENATE(climbs!C$1, "=",IF(TYPE(climbs!C71)=2,CHAR(34),""),climbs!C71,IF(TYPE(climbs!C71)=2,CHAR(34),""))</f>
        <v>STARTING_AT_KM=119.5</v>
      </c>
      <c r="D71" t="str">
        <f>CONCATENATE(climbs!D$1, "=",IF(TYPE(climbs!D71)=2,CHAR(34),""),climbs!D71,IF(TYPE(climbs!D71)=2,CHAR(34),""))</f>
        <v>NAME="Côte de Greetland"</v>
      </c>
      <c r="E71" t="str">
        <f>CONCATENATE(climbs!E$1, "=",IF(TYPE(climbs!E71)=2,CHAR(34),""),climbs!E71,IF(TYPE(climbs!E71)=2,CHAR(34),""))</f>
        <v>INITIAL_ALTITUDE=0</v>
      </c>
      <c r="F71" t="str">
        <f>CONCATENATE(climbs!F$1, "=",IF(TYPE(climbs!F71)=2,CHAR(34),""),climbs!F71,IF(TYPE(climbs!F71)=2,CHAR(34),""))</f>
        <v>DISTANCE=1.6</v>
      </c>
      <c r="G71" t="str">
        <f>CONCATENATE(climbs!G$1, "=",IF(TYPE(climbs!G71)=2,CHAR(34),""),climbs!G71,IF(TYPE(climbs!G71)=2,CHAR(34),""))</f>
        <v>AVERAGE_SLOPE=6.7</v>
      </c>
      <c r="H71" t="str">
        <f>CONCATENATE(climbs!H$1, "=",IF(TYPE(climbs!H71)=2,CHAR(34),""),climbs!H71,IF(TYPE(climbs!H71)=2,CHAR(34),""))</f>
        <v>CATEGORY="3"</v>
      </c>
    </row>
    <row r="72" spans="1:8" x14ac:dyDescent="0.25">
      <c r="A72" t="str">
        <f>CONCATENATE(climbs!A$1, "=",IF(TYPE(climbs!A72)=2,CHAR(34),""),climbs!A72,IF(TYPE(climbs!A72)=2,CHAR(34),""))</f>
        <v>CLIMB_ID=71</v>
      </c>
      <c r="B72" t="str">
        <f>CONCATENATE(climbs!B$1, "=",IF(TYPE(climbs!B72)=2,CHAR(34),""),climbs!B72,IF(TYPE(climbs!B72)=2,CHAR(34),""))</f>
        <v>STAGE_NUMBER=23</v>
      </c>
      <c r="C72" t="str">
        <f>CONCATENATE(climbs!C$1, "=",IF(TYPE(climbs!C72)=2,CHAR(34),""),climbs!C72,IF(TYPE(climbs!C72)=2,CHAR(34),""))</f>
        <v>STARTING_AT_KM=143.5</v>
      </c>
      <c r="D72" t="str">
        <f>CONCATENATE(climbs!D$1, "=",IF(TYPE(climbs!D72)=2,CHAR(34),""),climbs!D72,IF(TYPE(climbs!D72)=2,CHAR(34),""))</f>
        <v>NAME="Côte de Holme Moss"</v>
      </c>
      <c r="E72" t="str">
        <f>CONCATENATE(climbs!E$1, "=",IF(TYPE(climbs!E72)=2,CHAR(34),""),climbs!E72,IF(TYPE(climbs!E72)=2,CHAR(34),""))</f>
        <v>INITIAL_ALTITUDE=0</v>
      </c>
      <c r="F72" t="str">
        <f>CONCATENATE(climbs!F$1, "=",IF(TYPE(climbs!F72)=2,CHAR(34),""),climbs!F72,IF(TYPE(climbs!F72)=2,CHAR(34),""))</f>
        <v>DISTANCE=4.7</v>
      </c>
      <c r="G72" t="str">
        <f>CONCATENATE(climbs!G$1, "=",IF(TYPE(climbs!G72)=2,CHAR(34),""),climbs!G72,IF(TYPE(climbs!G72)=2,CHAR(34),""))</f>
        <v>AVERAGE_SLOPE=7</v>
      </c>
      <c r="H72" t="str">
        <f>CONCATENATE(climbs!H$1, "=",IF(TYPE(climbs!H72)=2,CHAR(34),""),climbs!H72,IF(TYPE(climbs!H72)=2,CHAR(34),""))</f>
        <v>CATEGORY="2"</v>
      </c>
    </row>
    <row r="73" spans="1:8" x14ac:dyDescent="0.25">
      <c r="A73" t="str">
        <f>CONCATENATE(climbs!A$1, "=",IF(TYPE(climbs!A73)=2,CHAR(34),""),climbs!A73,IF(TYPE(climbs!A73)=2,CHAR(34),""))</f>
        <v>CLIMB_ID=72</v>
      </c>
      <c r="B73" t="str">
        <f>CONCATENATE(climbs!B$1, "=",IF(TYPE(climbs!B73)=2,CHAR(34),""),climbs!B73,IF(TYPE(climbs!B73)=2,CHAR(34),""))</f>
        <v>STAGE_NUMBER=23</v>
      </c>
      <c r="C73" t="str">
        <f>CONCATENATE(climbs!C$1, "=",IF(TYPE(climbs!C73)=2,CHAR(34),""),climbs!C73,IF(TYPE(climbs!C73)=2,CHAR(34),""))</f>
        <v>STARTING_AT_KM=167</v>
      </c>
      <c r="D73" t="str">
        <f>CONCATENATE(climbs!D$1, "=",IF(TYPE(climbs!D73)=2,CHAR(34),""),climbs!D73,IF(TYPE(climbs!D73)=2,CHAR(34),""))</f>
        <v>NAME="Côte de Midhopestones"</v>
      </c>
      <c r="E73" t="str">
        <f>CONCATENATE(climbs!E$1, "=",IF(TYPE(climbs!E73)=2,CHAR(34),""),climbs!E73,IF(TYPE(climbs!E73)=2,CHAR(34),""))</f>
        <v>INITIAL_ALTITUDE=0</v>
      </c>
      <c r="F73" t="str">
        <f>CONCATENATE(climbs!F$1, "=",IF(TYPE(climbs!F73)=2,CHAR(34),""),climbs!F73,IF(TYPE(climbs!F73)=2,CHAR(34),""))</f>
        <v>DISTANCE=2.5</v>
      </c>
      <c r="G73" t="str">
        <f>CONCATENATE(climbs!G$1, "=",IF(TYPE(climbs!G73)=2,CHAR(34),""),climbs!G73,IF(TYPE(climbs!G73)=2,CHAR(34),""))</f>
        <v>AVERAGE_SLOPE=6.1</v>
      </c>
      <c r="H73" t="str">
        <f>CONCATENATE(climbs!H$1, "=",IF(TYPE(climbs!H73)=2,CHAR(34),""),climbs!H73,IF(TYPE(climbs!H73)=2,CHAR(34),""))</f>
        <v>CATEGORY="3"</v>
      </c>
    </row>
    <row r="74" spans="1:8" x14ac:dyDescent="0.25">
      <c r="A74" t="str">
        <f>CONCATENATE(climbs!A$1, "=",IF(TYPE(climbs!A74)=2,CHAR(34),""),climbs!A74,IF(TYPE(climbs!A74)=2,CHAR(34),""))</f>
        <v>CLIMB_ID=73</v>
      </c>
      <c r="B74" t="str">
        <f>CONCATENATE(climbs!B$1, "=",IF(TYPE(climbs!B74)=2,CHAR(34),""),climbs!B74,IF(TYPE(climbs!B74)=2,CHAR(34),""))</f>
        <v>STAGE_NUMBER=23</v>
      </c>
      <c r="C74" t="str">
        <f>CONCATENATE(climbs!C$1, "=",IF(TYPE(climbs!C74)=2,CHAR(34),""),climbs!C74,IF(TYPE(climbs!C74)=2,CHAR(34),""))</f>
        <v>STARTING_AT_KM=175</v>
      </c>
      <c r="D74" t="str">
        <f>CONCATENATE(climbs!D$1, "=",IF(TYPE(climbs!D74)=2,CHAR(34),""),climbs!D74,IF(TYPE(climbs!D74)=2,CHAR(34),""))</f>
        <v>NAME="Côte de Bradfield"</v>
      </c>
      <c r="E74" t="str">
        <f>CONCATENATE(climbs!E$1, "=",IF(TYPE(climbs!E74)=2,CHAR(34),""),climbs!E74,IF(TYPE(climbs!E74)=2,CHAR(34),""))</f>
        <v>INITIAL_ALTITUDE=0</v>
      </c>
      <c r="F74" t="str">
        <f>CONCATENATE(climbs!F$1, "=",IF(TYPE(climbs!F74)=2,CHAR(34),""),climbs!F74,IF(TYPE(climbs!F74)=2,CHAR(34),""))</f>
        <v>DISTANCE=1</v>
      </c>
      <c r="G74" t="str">
        <f>CONCATENATE(climbs!G$1, "=",IF(TYPE(climbs!G74)=2,CHAR(34),""),climbs!G74,IF(TYPE(climbs!G74)=2,CHAR(34),""))</f>
        <v>AVERAGE_SLOPE=7.4</v>
      </c>
      <c r="H74" t="str">
        <f>CONCATENATE(climbs!H$1, "=",IF(TYPE(climbs!H74)=2,CHAR(34),""),climbs!H74,IF(TYPE(climbs!H74)=2,CHAR(34),""))</f>
        <v>CATEGORY="4"</v>
      </c>
    </row>
    <row r="75" spans="1:8" x14ac:dyDescent="0.25">
      <c r="A75" t="str">
        <f>CONCATENATE(climbs!A$1, "=",IF(TYPE(climbs!A75)=2,CHAR(34),""),climbs!A75,IF(TYPE(climbs!A75)=2,CHAR(34),""))</f>
        <v>CLIMB_ID=74</v>
      </c>
      <c r="B75" t="str">
        <f>CONCATENATE(climbs!B$1, "=",IF(TYPE(climbs!B75)=2,CHAR(34),""),climbs!B75,IF(TYPE(climbs!B75)=2,CHAR(34),""))</f>
        <v>STAGE_NUMBER=23</v>
      </c>
      <c r="C75" t="str">
        <f>CONCATENATE(climbs!C$1, "=",IF(TYPE(climbs!C75)=2,CHAR(34),""),climbs!C75,IF(TYPE(climbs!C75)=2,CHAR(34),""))</f>
        <v>STARTING_AT_KM=182</v>
      </c>
      <c r="D75" t="str">
        <f>CONCATENATE(climbs!D$1, "=",IF(TYPE(climbs!D75)=2,CHAR(34),""),climbs!D75,IF(TYPE(climbs!D75)=2,CHAR(34),""))</f>
        <v>NAME="Côte d'Oughtibridge"</v>
      </c>
      <c r="E75" t="str">
        <f>CONCATENATE(climbs!E$1, "=",IF(TYPE(climbs!E75)=2,CHAR(34),""),climbs!E75,IF(TYPE(climbs!E75)=2,CHAR(34),""))</f>
        <v>INITIAL_ALTITUDE=0</v>
      </c>
      <c r="F75" t="str">
        <f>CONCATENATE(climbs!F$1, "=",IF(TYPE(climbs!F75)=2,CHAR(34),""),climbs!F75,IF(TYPE(climbs!F75)=2,CHAR(34),""))</f>
        <v>DISTANCE=1.5</v>
      </c>
      <c r="G75" t="str">
        <f>CONCATENATE(climbs!G$1, "=",IF(TYPE(climbs!G75)=2,CHAR(34),""),climbs!G75,IF(TYPE(climbs!G75)=2,CHAR(34),""))</f>
        <v>AVERAGE_SLOPE=9.1</v>
      </c>
      <c r="H75" t="str">
        <f>CONCATENATE(climbs!H$1, "=",IF(TYPE(climbs!H75)=2,CHAR(34),""),climbs!H75,IF(TYPE(climbs!H75)=2,CHAR(34),""))</f>
        <v>CATEGORY="3"</v>
      </c>
    </row>
    <row r="76" spans="1:8" x14ac:dyDescent="0.25">
      <c r="A76" t="str">
        <f>CONCATENATE(climbs!A$1, "=",IF(TYPE(climbs!A76)=2,CHAR(34),""),climbs!A76,IF(TYPE(climbs!A76)=2,CHAR(34),""))</f>
        <v>CLIMB_ID=75</v>
      </c>
      <c r="B76" t="str">
        <f>CONCATENATE(climbs!B$1, "=",IF(TYPE(climbs!B76)=2,CHAR(34),""),climbs!B76,IF(TYPE(climbs!B76)=2,CHAR(34),""))</f>
        <v>STAGE_NUMBER=23</v>
      </c>
      <c r="C76" t="str">
        <f>CONCATENATE(climbs!C$1, "=",IF(TYPE(climbs!C76)=2,CHAR(34),""),climbs!C76,IF(TYPE(climbs!C76)=2,CHAR(34),""))</f>
        <v>STARTING_AT_KM=196</v>
      </c>
      <c r="D76" t="str">
        <f>CONCATENATE(climbs!D$1, "=",IF(TYPE(climbs!D76)=2,CHAR(34),""),climbs!D76,IF(TYPE(climbs!D76)=2,CHAR(34),""))</f>
        <v>NAME="VC Côte de Jenkin Road"</v>
      </c>
      <c r="E76" t="str">
        <f>CONCATENATE(climbs!E$1, "=",IF(TYPE(climbs!E76)=2,CHAR(34),""),climbs!E76,IF(TYPE(climbs!E76)=2,CHAR(34),""))</f>
        <v>INITIAL_ALTITUDE=0</v>
      </c>
      <c r="F76" t="str">
        <f>CONCATENATE(climbs!F$1, "=",IF(TYPE(climbs!F76)=2,CHAR(34),""),climbs!F76,IF(TYPE(climbs!F76)=2,CHAR(34),""))</f>
        <v>DISTANCE=0.8</v>
      </c>
      <c r="G76" t="str">
        <f>CONCATENATE(climbs!G$1, "=",IF(TYPE(climbs!G76)=2,CHAR(34),""),climbs!G76,IF(TYPE(climbs!G76)=2,CHAR(34),""))</f>
        <v>AVERAGE_SLOPE=10.8</v>
      </c>
      <c r="H76" t="str">
        <f>CONCATENATE(climbs!H$1, "=",IF(TYPE(climbs!H76)=2,CHAR(34),""),climbs!H76,IF(TYPE(climbs!H76)=2,CHAR(34),""))</f>
        <v>CATEGORY="4"</v>
      </c>
    </row>
    <row r="77" spans="1:8" x14ac:dyDescent="0.25">
      <c r="A77" t="str">
        <f>CONCATENATE(climbs!A$1, "=",IF(TYPE(climbs!A77)=2,CHAR(34),""),climbs!A77,IF(TYPE(climbs!A77)=2,CHAR(34),""))</f>
        <v>CLIMB_ID=76</v>
      </c>
      <c r="B77" t="str">
        <f>CONCATENATE(climbs!B$1, "=",IF(TYPE(climbs!B77)=2,CHAR(34),""),climbs!B77,IF(TYPE(climbs!B77)=2,CHAR(34),""))</f>
        <v>STAGE_NUMBER=25</v>
      </c>
      <c r="C77" t="str">
        <f>CONCATENATE(climbs!C$1, "=",IF(TYPE(climbs!C77)=2,CHAR(34),""),climbs!C77,IF(TYPE(climbs!C77)=2,CHAR(34),""))</f>
        <v>STARTING_AT_KM=34</v>
      </c>
      <c r="D77" t="str">
        <f>CONCATENATE(climbs!D$1, "=",IF(TYPE(climbs!D77)=2,CHAR(34),""),climbs!D77,IF(TYPE(climbs!D77)=2,CHAR(34),""))</f>
        <v>NAME="Côte de Campagnette"</v>
      </c>
      <c r="E77" t="str">
        <f>CONCATENATE(climbs!E$1, "=",IF(TYPE(climbs!E77)=2,CHAR(34),""),climbs!E77,IF(TYPE(climbs!E77)=2,CHAR(34),""))</f>
        <v>INITIAL_ALTITUDE=0</v>
      </c>
      <c r="F77" t="str">
        <f>CONCATENATE(climbs!F$1, "=",IF(TYPE(climbs!F77)=2,CHAR(34),""),climbs!F77,IF(TYPE(climbs!F77)=2,CHAR(34),""))</f>
        <v>DISTANCE=1</v>
      </c>
      <c r="G77" t="str">
        <f>CONCATENATE(climbs!G$1, "=",IF(TYPE(climbs!G77)=2,CHAR(34),""),climbs!G77,IF(TYPE(climbs!G77)=2,CHAR(34),""))</f>
        <v>AVERAGE_SLOPE=6.5</v>
      </c>
      <c r="H77" t="str">
        <f>CONCATENATE(climbs!H$1, "=",IF(TYPE(climbs!H77)=2,CHAR(34),""),climbs!H77,IF(TYPE(climbs!H77)=2,CHAR(34),""))</f>
        <v>CATEGORY="4"</v>
      </c>
    </row>
    <row r="78" spans="1:8" x14ac:dyDescent="0.25">
      <c r="A78" t="str">
        <f>CONCATENATE(climbs!A$1, "=",IF(TYPE(climbs!A78)=2,CHAR(34),""),climbs!A78,IF(TYPE(climbs!A78)=2,CHAR(34),""))</f>
        <v>CLIMB_ID=77</v>
      </c>
      <c r="B78" t="str">
        <f>CONCATENATE(climbs!B$1, "=",IF(TYPE(climbs!B78)=2,CHAR(34),""),climbs!B78,IF(TYPE(climbs!B78)=2,CHAR(34),""))</f>
        <v>STAGE_NUMBER=25</v>
      </c>
      <c r="C78" t="str">
        <f>CONCATENATE(climbs!C$1, "=",IF(TYPE(climbs!C78)=2,CHAR(34),""),climbs!C78,IF(TYPE(climbs!C78)=2,CHAR(34),""))</f>
        <v>STARTING_AT_KM=117.5</v>
      </c>
      <c r="D78" t="str">
        <f>CONCATENATE(climbs!D$1, "=",IF(TYPE(climbs!D78)=2,CHAR(34),""),climbs!D78,IF(TYPE(climbs!D78)=2,CHAR(34),""))</f>
        <v>NAME="Mont Noir"</v>
      </c>
      <c r="E78" t="str">
        <f>CONCATENATE(climbs!E$1, "=",IF(TYPE(climbs!E78)=2,CHAR(34),""),climbs!E78,IF(TYPE(climbs!E78)=2,CHAR(34),""))</f>
        <v>INITIAL_ALTITUDE=0</v>
      </c>
      <c r="F78" t="str">
        <f>CONCATENATE(climbs!F$1, "=",IF(TYPE(climbs!F78)=2,CHAR(34),""),climbs!F78,IF(TYPE(climbs!F78)=2,CHAR(34),""))</f>
        <v>DISTANCE=1.3</v>
      </c>
      <c r="G78" t="str">
        <f>CONCATENATE(climbs!G$1, "=",IF(TYPE(climbs!G78)=2,CHAR(34),""),climbs!G78,IF(TYPE(climbs!G78)=2,CHAR(34),""))</f>
        <v>AVERAGE_SLOPE=5.7</v>
      </c>
      <c r="H78" t="str">
        <f>CONCATENATE(climbs!H$1, "=",IF(TYPE(climbs!H78)=2,CHAR(34),""),climbs!H78,IF(TYPE(climbs!H78)=2,CHAR(34),""))</f>
        <v>CATEGORY="4"</v>
      </c>
    </row>
    <row r="79" spans="1:8" x14ac:dyDescent="0.25">
      <c r="A79" t="str">
        <f>CONCATENATE(climbs!A$1, "=",IF(TYPE(climbs!A79)=2,CHAR(34),""),climbs!A79,IF(TYPE(climbs!A79)=2,CHAR(34),""))</f>
        <v>CLIMB_ID=78</v>
      </c>
      <c r="B79" t="str">
        <f>CONCATENATE(climbs!B$1, "=",IF(TYPE(climbs!B79)=2,CHAR(34),""),climbs!B79,IF(TYPE(climbs!B79)=2,CHAR(34),""))</f>
        <v>STAGE_NUMBER=27</v>
      </c>
      <c r="C79" t="str">
        <f>CONCATENATE(climbs!C$1, "=",IF(TYPE(climbs!C79)=2,CHAR(34),""),climbs!C79,IF(TYPE(climbs!C79)=2,CHAR(34),""))</f>
        <v>STARTING_AT_KM=107.5</v>
      </c>
      <c r="D79" t="str">
        <f>CONCATENATE(climbs!D$1, "=",IF(TYPE(climbs!D79)=2,CHAR(34),""),climbs!D79,IF(TYPE(climbs!D79)=2,CHAR(34),""))</f>
        <v>NAME="Côte de Coucy-le-Château-Auffrique"</v>
      </c>
      <c r="E79" t="str">
        <f>CONCATENATE(climbs!E$1, "=",IF(TYPE(climbs!E79)=2,CHAR(34),""),climbs!E79,IF(TYPE(climbs!E79)=2,CHAR(34),""))</f>
        <v>INITIAL_ALTITUDE=0</v>
      </c>
      <c r="F79" t="str">
        <f>CONCATENATE(climbs!F$1, "=",IF(TYPE(climbs!F79)=2,CHAR(34),""),climbs!F79,IF(TYPE(climbs!F79)=2,CHAR(34),""))</f>
        <v>DISTANCE=0.9</v>
      </c>
      <c r="G79" t="str">
        <f>CONCATENATE(climbs!G$1, "=",IF(TYPE(climbs!G79)=2,CHAR(34),""),climbs!G79,IF(TYPE(climbs!G79)=2,CHAR(34),""))</f>
        <v>AVERAGE_SLOPE=6.2</v>
      </c>
      <c r="H79" t="str">
        <f>CONCATENATE(climbs!H$1, "=",IF(TYPE(climbs!H79)=2,CHAR(34),""),climbs!H79,IF(TYPE(climbs!H79)=2,CHAR(34),""))</f>
        <v>CATEGORY="4"</v>
      </c>
    </row>
    <row r="80" spans="1:8" x14ac:dyDescent="0.25">
      <c r="A80" t="str">
        <f>CONCATENATE(climbs!A$1, "=",IF(TYPE(climbs!A80)=2,CHAR(34),""),climbs!A80,IF(TYPE(climbs!A80)=2,CHAR(34),""))</f>
        <v>CLIMB_ID=79</v>
      </c>
      <c r="B80" t="str">
        <f>CONCATENATE(climbs!B$1, "=",IF(TYPE(climbs!B80)=2,CHAR(34),""),climbs!B80,IF(TYPE(climbs!B80)=2,CHAR(34),""))</f>
        <v>STAGE_NUMBER=27</v>
      </c>
      <c r="C80" t="str">
        <f>CONCATENATE(climbs!C$1, "=",IF(TYPE(climbs!C80)=2,CHAR(34),""),climbs!C80,IF(TYPE(climbs!C80)=2,CHAR(34),""))</f>
        <v>STARTING_AT_KM=157</v>
      </c>
      <c r="D80" t="str">
        <f>CONCATENATE(climbs!D$1, "=",IF(TYPE(climbs!D80)=2,CHAR(34),""),climbs!D80,IF(TYPE(climbs!D80)=2,CHAR(34),""))</f>
        <v>NAME="Côte de Roucy"</v>
      </c>
      <c r="E80" t="str">
        <f>CONCATENATE(climbs!E$1, "=",IF(TYPE(climbs!E80)=2,CHAR(34),""),climbs!E80,IF(TYPE(climbs!E80)=2,CHAR(34),""))</f>
        <v>INITIAL_ALTITUDE=0</v>
      </c>
      <c r="F80" t="str">
        <f>CONCATENATE(climbs!F$1, "=",IF(TYPE(climbs!F80)=2,CHAR(34),""),climbs!F80,IF(TYPE(climbs!F80)=2,CHAR(34),""))</f>
        <v>DISTANCE=1.5</v>
      </c>
      <c r="G80" t="str">
        <f>CONCATENATE(climbs!G$1, "=",IF(TYPE(climbs!G80)=2,CHAR(34),""),climbs!G80,IF(TYPE(climbs!G80)=2,CHAR(34),""))</f>
        <v>AVERAGE_SLOPE=6.2</v>
      </c>
      <c r="H80" t="str">
        <f>CONCATENATE(climbs!H$1, "=",IF(TYPE(climbs!H80)=2,CHAR(34),""),climbs!H80,IF(TYPE(climbs!H80)=2,CHAR(34),""))</f>
        <v>CATEGORY="4"</v>
      </c>
    </row>
    <row r="81" spans="1:8" x14ac:dyDescent="0.25">
      <c r="A81" t="str">
        <f>CONCATENATE(climbs!A$1, "=",IF(TYPE(climbs!A81)=2,CHAR(34),""),climbs!A81,IF(TYPE(climbs!A81)=2,CHAR(34),""))</f>
        <v>CLIMB_ID=80</v>
      </c>
      <c r="B81" t="str">
        <f>CONCATENATE(climbs!B$1, "=",IF(TYPE(climbs!B81)=2,CHAR(34),""),climbs!B81,IF(TYPE(climbs!B81)=2,CHAR(34),""))</f>
        <v>STAGE_NUMBER=28</v>
      </c>
      <c r="C81" t="str">
        <f>CONCATENATE(climbs!C$1, "=",IF(TYPE(climbs!C81)=2,CHAR(34),""),climbs!C81,IF(TYPE(climbs!C81)=2,CHAR(34),""))</f>
        <v>STARTING_AT_KM=217.5</v>
      </c>
      <c r="D81" t="str">
        <f>CONCATENATE(climbs!D$1, "=",IF(TYPE(climbs!D81)=2,CHAR(34),""),climbs!D81,IF(TYPE(climbs!D81)=2,CHAR(34),""))</f>
        <v>NAME="Côte de Maron"</v>
      </c>
      <c r="E81" t="str">
        <f>CONCATENATE(climbs!E$1, "=",IF(TYPE(climbs!E81)=2,CHAR(34),""),climbs!E81,IF(TYPE(climbs!E81)=2,CHAR(34),""))</f>
        <v>INITIAL_ALTITUDE=0</v>
      </c>
      <c r="F81" t="str">
        <f>CONCATENATE(climbs!F$1, "=",IF(TYPE(climbs!F81)=2,CHAR(34),""),climbs!F81,IF(TYPE(climbs!F81)=2,CHAR(34),""))</f>
        <v>DISTANCE=3.2</v>
      </c>
      <c r="G81" t="str">
        <f>CONCATENATE(climbs!G$1, "=",IF(TYPE(climbs!G81)=2,CHAR(34),""),climbs!G81,IF(TYPE(climbs!G81)=2,CHAR(34),""))</f>
        <v>AVERAGE_SLOPE=5</v>
      </c>
      <c r="H81" t="str">
        <f>CONCATENATE(climbs!H$1, "=",IF(TYPE(climbs!H81)=2,CHAR(34),""),climbs!H81,IF(TYPE(climbs!H81)=2,CHAR(34),""))</f>
        <v>CATEGORY="4"</v>
      </c>
    </row>
    <row r="82" spans="1:8" x14ac:dyDescent="0.25">
      <c r="A82" t="str">
        <f>CONCATENATE(climbs!A$1, "=",IF(TYPE(climbs!A82)=2,CHAR(34),""),climbs!A82,IF(TYPE(climbs!A82)=2,CHAR(34),""))</f>
        <v>CLIMB_ID=81</v>
      </c>
      <c r="B82" t="str">
        <f>CONCATENATE(climbs!B$1, "=",IF(TYPE(climbs!B82)=2,CHAR(34),""),climbs!B82,IF(TYPE(climbs!B82)=2,CHAR(34),""))</f>
        <v>STAGE_NUMBER=28</v>
      </c>
      <c r="C82" t="str">
        <f>CONCATENATE(climbs!C$1, "=",IF(TYPE(climbs!C82)=2,CHAR(34),""),climbs!C82,IF(TYPE(climbs!C82)=2,CHAR(34),""))</f>
        <v>STARTING_AT_KM=229</v>
      </c>
      <c r="D82" t="str">
        <f>CONCATENATE(climbs!D$1, "=",IF(TYPE(climbs!D82)=2,CHAR(34),""),climbs!D82,IF(TYPE(climbs!D82)=2,CHAR(34),""))</f>
        <v>NAME="Côte de Boufflers"</v>
      </c>
      <c r="E82" t="str">
        <f>CONCATENATE(climbs!E$1, "=",IF(TYPE(climbs!E82)=2,CHAR(34),""),climbs!E82,IF(TYPE(climbs!E82)=2,CHAR(34),""))</f>
        <v>INITIAL_ALTITUDE=0</v>
      </c>
      <c r="F82" t="str">
        <f>CONCATENATE(climbs!F$1, "=",IF(TYPE(climbs!F82)=2,CHAR(34),""),climbs!F82,IF(TYPE(climbs!F82)=2,CHAR(34),""))</f>
        <v>DISTANCE=1.3</v>
      </c>
      <c r="G82" t="str">
        <f>CONCATENATE(climbs!G$1, "=",IF(TYPE(climbs!G82)=2,CHAR(34),""),climbs!G82,IF(TYPE(climbs!G82)=2,CHAR(34),""))</f>
        <v>AVERAGE_SLOPE=7.9</v>
      </c>
      <c r="H82" t="str">
        <f>CONCATENATE(climbs!H$1, "=",IF(TYPE(climbs!H82)=2,CHAR(34),""),climbs!H82,IF(TYPE(climbs!H82)=2,CHAR(34),""))</f>
        <v>CATEGORY="4"</v>
      </c>
    </row>
    <row r="83" spans="1:8" x14ac:dyDescent="0.25">
      <c r="A83" t="str">
        <f>CONCATENATE(climbs!A$1, "=",IF(TYPE(climbs!A83)=2,CHAR(34),""),climbs!A83,IF(TYPE(climbs!A83)=2,CHAR(34),""))</f>
        <v>CLIMB_ID=82</v>
      </c>
      <c r="B83" t="str">
        <f>CONCATENATE(climbs!B$1, "=",IF(TYPE(climbs!B83)=2,CHAR(34),""),climbs!B83,IF(TYPE(climbs!B83)=2,CHAR(34),""))</f>
        <v>STAGE_NUMBER=29</v>
      </c>
      <c r="C83" t="str">
        <f>CONCATENATE(climbs!C$1, "=",IF(TYPE(climbs!C83)=2,CHAR(34),""),climbs!C83,IF(TYPE(climbs!C83)=2,CHAR(34),""))</f>
        <v>STARTING_AT_KM=142</v>
      </c>
      <c r="D83" t="str">
        <f>CONCATENATE(climbs!D$1, "=",IF(TYPE(climbs!D83)=2,CHAR(34),""),climbs!D83,IF(TYPE(climbs!D83)=2,CHAR(34),""))</f>
        <v>NAME="Col de la Croix des Moinats"</v>
      </c>
      <c r="E83" t="str">
        <f>CONCATENATE(climbs!E$1, "=",IF(TYPE(climbs!E83)=2,CHAR(34),""),climbs!E83,IF(TYPE(climbs!E83)=2,CHAR(34),""))</f>
        <v>INITIAL_ALTITUDE=891</v>
      </c>
      <c r="F83" t="str">
        <f>CONCATENATE(climbs!F$1, "=",IF(TYPE(climbs!F83)=2,CHAR(34),""),climbs!F83,IF(TYPE(climbs!F83)=2,CHAR(34),""))</f>
        <v>DISTANCE=7.6</v>
      </c>
      <c r="G83" t="str">
        <f>CONCATENATE(climbs!G$1, "=",IF(TYPE(climbs!G83)=2,CHAR(34),""),climbs!G83,IF(TYPE(climbs!G83)=2,CHAR(34),""))</f>
        <v>AVERAGE_SLOPE=6</v>
      </c>
      <c r="H83" t="str">
        <f>CONCATENATE(climbs!H$1, "=",IF(TYPE(climbs!H83)=2,CHAR(34),""),climbs!H83,IF(TYPE(climbs!H83)=2,CHAR(34),""))</f>
        <v>CATEGORY="2"</v>
      </c>
    </row>
    <row r="84" spans="1:8" x14ac:dyDescent="0.25">
      <c r="A84" t="str">
        <f>CONCATENATE(climbs!A$1, "=",IF(TYPE(climbs!A84)=2,CHAR(34),""),climbs!A84,IF(TYPE(climbs!A84)=2,CHAR(34),""))</f>
        <v>CLIMB_ID=83</v>
      </c>
      <c r="B84" t="str">
        <f>CONCATENATE(climbs!B$1, "=",IF(TYPE(climbs!B84)=2,CHAR(34),""),climbs!B84,IF(TYPE(climbs!B84)=2,CHAR(34),""))</f>
        <v>STAGE_NUMBER=29</v>
      </c>
      <c r="C84" t="str">
        <f>CONCATENATE(climbs!C$1, "=",IF(TYPE(climbs!C84)=2,CHAR(34),""),climbs!C84,IF(TYPE(climbs!C84)=2,CHAR(34),""))</f>
        <v>STARTING_AT_KM=150</v>
      </c>
      <c r="D84" t="str">
        <f>CONCATENATE(climbs!D$1, "=",IF(TYPE(climbs!D84)=2,CHAR(34),""),climbs!D84,IF(TYPE(climbs!D84)=2,CHAR(34),""))</f>
        <v>NAME="Col de Grosse Pierre"</v>
      </c>
      <c r="E84" t="str">
        <f>CONCATENATE(climbs!E$1, "=",IF(TYPE(climbs!E84)=2,CHAR(34),""),climbs!E84,IF(TYPE(climbs!E84)=2,CHAR(34),""))</f>
        <v>INITIAL_ALTITUDE=901</v>
      </c>
      <c r="F84" t="str">
        <f>CONCATENATE(climbs!F$1, "=",IF(TYPE(climbs!F84)=2,CHAR(34),""),climbs!F84,IF(TYPE(climbs!F84)=2,CHAR(34),""))</f>
        <v>DISTANCE=3</v>
      </c>
      <c r="G84" t="str">
        <f>CONCATENATE(climbs!G$1, "=",IF(TYPE(climbs!G84)=2,CHAR(34),""),climbs!G84,IF(TYPE(climbs!G84)=2,CHAR(34),""))</f>
        <v>AVERAGE_SLOPE=7.5</v>
      </c>
      <c r="H84" t="str">
        <f>CONCATENATE(climbs!H$1, "=",IF(TYPE(climbs!H84)=2,CHAR(34),""),climbs!H84,IF(TYPE(climbs!H84)=2,CHAR(34),""))</f>
        <v>CATEGORY="2"</v>
      </c>
    </row>
    <row r="85" spans="1:8" x14ac:dyDescent="0.25">
      <c r="A85" t="str">
        <f>CONCATENATE(climbs!A$1, "=",IF(TYPE(climbs!A85)=2,CHAR(34),""),climbs!A85,IF(TYPE(climbs!A85)=2,CHAR(34),""))</f>
        <v>CLIMB_ID=84</v>
      </c>
      <c r="B85" t="str">
        <f>CONCATENATE(climbs!B$1, "=",IF(TYPE(climbs!B85)=2,CHAR(34),""),climbs!B85,IF(TYPE(climbs!B85)=2,CHAR(34),""))</f>
        <v>STAGE_NUMBER=29</v>
      </c>
      <c r="C85" t="str">
        <f>CONCATENATE(climbs!C$1, "=",IF(TYPE(climbs!C85)=2,CHAR(34),""),climbs!C85,IF(TYPE(climbs!C85)=2,CHAR(34),""))</f>
        <v>STARTING_AT_KM=161</v>
      </c>
      <c r="D85" t="str">
        <f>CONCATENATE(climbs!D$1, "=",IF(TYPE(climbs!D85)=2,CHAR(34),""),climbs!D85,IF(TYPE(climbs!D85)=2,CHAR(34),""))</f>
        <v>NAME="Côte de La Mauselaine"</v>
      </c>
      <c r="E85" t="str">
        <f>CONCATENATE(climbs!E$1, "=",IF(TYPE(climbs!E85)=2,CHAR(34),""),climbs!E85,IF(TYPE(climbs!E85)=2,CHAR(34),""))</f>
        <v>INITIAL_ALTITUDE=0</v>
      </c>
      <c r="F85" t="str">
        <f>CONCATENATE(climbs!F$1, "=",IF(TYPE(climbs!F85)=2,CHAR(34),""),climbs!F85,IF(TYPE(climbs!F85)=2,CHAR(34),""))</f>
        <v>DISTANCE=1.8</v>
      </c>
      <c r="G85" t="str">
        <f>CONCATENATE(climbs!G$1, "=",IF(TYPE(climbs!G85)=2,CHAR(34),""),climbs!G85,IF(TYPE(climbs!G85)=2,CHAR(34),""))</f>
        <v>AVERAGE_SLOPE=10.3</v>
      </c>
      <c r="H85" t="str">
        <f>CONCATENATE(climbs!H$1, "=",IF(TYPE(climbs!H85)=2,CHAR(34),""),climbs!H85,IF(TYPE(climbs!H85)=2,CHAR(34),""))</f>
        <v>CATEGORY="3"</v>
      </c>
    </row>
    <row r="86" spans="1:8" x14ac:dyDescent="0.25">
      <c r="A86" t="str">
        <f>CONCATENATE(climbs!A$1, "=",IF(TYPE(climbs!A86)=2,CHAR(34),""),climbs!A86,IF(TYPE(climbs!A86)=2,CHAR(34),""))</f>
        <v>CLIMB_ID=85</v>
      </c>
      <c r="B86" t="str">
        <f>CONCATENATE(climbs!B$1, "=",IF(TYPE(climbs!B86)=2,CHAR(34),""),climbs!B86,IF(TYPE(climbs!B86)=2,CHAR(34),""))</f>
        <v>STAGE_NUMBER=30</v>
      </c>
      <c r="C86" t="str">
        <f>CONCATENATE(climbs!C$1, "=",IF(TYPE(climbs!C86)=2,CHAR(34),""),climbs!C86,IF(TYPE(climbs!C86)=2,CHAR(34),""))</f>
        <v>STARTING_AT_KM=11.5</v>
      </c>
      <c r="D86" t="str">
        <f>CONCATENATE(climbs!D$1, "=",IF(TYPE(climbs!D86)=2,CHAR(34),""),climbs!D86,IF(TYPE(climbs!D86)=2,CHAR(34),""))</f>
        <v>NAME="Col de la Schlucht"</v>
      </c>
      <c r="E86" t="str">
        <f>CONCATENATE(climbs!E$1, "=",IF(TYPE(climbs!E86)=2,CHAR(34),""),climbs!E86,IF(TYPE(climbs!E86)=2,CHAR(34),""))</f>
        <v>INITIAL_ALTITUDE=1140</v>
      </c>
      <c r="F86" t="str">
        <f>CONCATENATE(climbs!F$1, "=",IF(TYPE(climbs!F86)=2,CHAR(34),""),climbs!F86,IF(TYPE(climbs!F86)=2,CHAR(34),""))</f>
        <v>DISTANCE=8.6</v>
      </c>
      <c r="G86" t="str">
        <f>CONCATENATE(climbs!G$1, "=",IF(TYPE(climbs!G86)=2,CHAR(34),""),climbs!G86,IF(TYPE(climbs!G86)=2,CHAR(34),""))</f>
        <v>AVERAGE_SLOPE=4.5</v>
      </c>
      <c r="H86" t="str">
        <f>CONCATENATE(climbs!H$1, "=",IF(TYPE(climbs!H86)=2,CHAR(34),""),climbs!H86,IF(TYPE(climbs!H86)=2,CHAR(34),""))</f>
        <v>CATEGORY="2"</v>
      </c>
    </row>
    <row r="87" spans="1:8" x14ac:dyDescent="0.25">
      <c r="A87" t="str">
        <f>CONCATENATE(climbs!A$1, "=",IF(TYPE(climbs!A87)=2,CHAR(34),""),climbs!A87,IF(TYPE(climbs!A87)=2,CHAR(34),""))</f>
        <v>CLIMB_ID=86</v>
      </c>
      <c r="B87" t="str">
        <f>CONCATENATE(climbs!B$1, "=",IF(TYPE(climbs!B87)=2,CHAR(34),""),climbs!B87,IF(TYPE(climbs!B87)=2,CHAR(34),""))</f>
        <v>STAGE_NUMBER=30</v>
      </c>
      <c r="C87" t="str">
        <f>CONCATENATE(climbs!C$1, "=",IF(TYPE(climbs!C87)=2,CHAR(34),""),climbs!C87,IF(TYPE(climbs!C87)=2,CHAR(34),""))</f>
        <v>STARTING_AT_KM=41</v>
      </c>
      <c r="D87" t="str">
        <f>CONCATENATE(climbs!D$1, "=",IF(TYPE(climbs!D87)=2,CHAR(34),""),climbs!D87,IF(TYPE(climbs!D87)=2,CHAR(34),""))</f>
        <v>NAME="Col du Wettstein"</v>
      </c>
      <c r="E87" t="str">
        <f>CONCATENATE(climbs!E$1, "=",IF(TYPE(climbs!E87)=2,CHAR(34),""),climbs!E87,IF(TYPE(climbs!E87)=2,CHAR(34),""))</f>
        <v>INITIAL_ALTITUDE=0</v>
      </c>
      <c r="F87" t="str">
        <f>CONCATENATE(climbs!F$1, "=",IF(TYPE(climbs!F87)=2,CHAR(34),""),climbs!F87,IF(TYPE(climbs!F87)=2,CHAR(34),""))</f>
        <v>DISTANCE=7.7</v>
      </c>
      <c r="G87" t="str">
        <f>CONCATENATE(climbs!G$1, "=",IF(TYPE(climbs!G87)=2,CHAR(34),""),climbs!G87,IF(TYPE(climbs!G87)=2,CHAR(34),""))</f>
        <v>AVERAGE_SLOPE=4.1</v>
      </c>
      <c r="H87" t="str">
        <f>CONCATENATE(climbs!H$1, "=",IF(TYPE(climbs!H87)=2,CHAR(34),""),climbs!H87,IF(TYPE(climbs!H87)=2,CHAR(34),""))</f>
        <v>CATEGORY="3"</v>
      </c>
    </row>
    <row r="88" spans="1:8" x14ac:dyDescent="0.25">
      <c r="A88" t="str">
        <f>CONCATENATE(climbs!A$1, "=",IF(TYPE(climbs!A88)=2,CHAR(34),""),climbs!A88,IF(TYPE(climbs!A88)=2,CHAR(34),""))</f>
        <v>CLIMB_ID=87</v>
      </c>
      <c r="B88" t="str">
        <f>CONCATENATE(climbs!B$1, "=",IF(TYPE(climbs!B88)=2,CHAR(34),""),climbs!B88,IF(TYPE(climbs!B88)=2,CHAR(34),""))</f>
        <v>STAGE_NUMBER=30</v>
      </c>
      <c r="C88" t="str">
        <f>CONCATENATE(climbs!C$1, "=",IF(TYPE(climbs!C88)=2,CHAR(34),""),climbs!C88,IF(TYPE(climbs!C88)=2,CHAR(34),""))</f>
        <v>STARTING_AT_KM=70</v>
      </c>
      <c r="D88" t="str">
        <f>CONCATENATE(climbs!D$1, "=",IF(TYPE(climbs!D88)=2,CHAR(34),""),climbs!D88,IF(TYPE(climbs!D88)=2,CHAR(34),""))</f>
        <v>NAME="Côte des Cinq Châteaux"</v>
      </c>
      <c r="E88" t="str">
        <f>CONCATENATE(climbs!E$1, "=",IF(TYPE(climbs!E88)=2,CHAR(34),""),climbs!E88,IF(TYPE(climbs!E88)=2,CHAR(34),""))</f>
        <v>INITIAL_ALTITUDE=0</v>
      </c>
      <c r="F88" t="str">
        <f>CONCATENATE(climbs!F$1, "=",IF(TYPE(climbs!F88)=2,CHAR(34),""),climbs!F88,IF(TYPE(climbs!F88)=2,CHAR(34),""))</f>
        <v>DISTANCE=4.5</v>
      </c>
      <c r="G88" t="str">
        <f>CONCATENATE(climbs!G$1, "=",IF(TYPE(climbs!G88)=2,CHAR(34),""),climbs!G88,IF(TYPE(climbs!G88)=2,CHAR(34),""))</f>
        <v>AVERAGE_SLOPE=6.1</v>
      </c>
      <c r="H88" t="str">
        <f>CONCATENATE(climbs!H$1, "=",IF(TYPE(climbs!H88)=2,CHAR(34),""),climbs!H88,IF(TYPE(climbs!H88)=2,CHAR(34),""))</f>
        <v>CATEGORY="3"</v>
      </c>
    </row>
    <row r="89" spans="1:8" x14ac:dyDescent="0.25">
      <c r="A89" t="str">
        <f>CONCATENATE(climbs!A$1, "=",IF(TYPE(climbs!A89)=2,CHAR(34),""),climbs!A89,IF(TYPE(climbs!A89)=2,CHAR(34),""))</f>
        <v>CLIMB_ID=88</v>
      </c>
      <c r="B89" t="str">
        <f>CONCATENATE(climbs!B$1, "=",IF(TYPE(climbs!B89)=2,CHAR(34),""),climbs!B89,IF(TYPE(climbs!B89)=2,CHAR(34),""))</f>
        <v>STAGE_NUMBER=30</v>
      </c>
      <c r="C89" t="str">
        <f>CONCATENATE(climbs!C$1, "=",IF(TYPE(climbs!C89)=2,CHAR(34),""),climbs!C89,IF(TYPE(climbs!C89)=2,CHAR(34),""))</f>
        <v>STARTING_AT_KM=86</v>
      </c>
      <c r="D89" t="str">
        <f>CONCATENATE(climbs!D$1, "=",IF(TYPE(climbs!D89)=2,CHAR(34),""),climbs!D89,IF(TYPE(climbs!D89)=2,CHAR(34),""))</f>
        <v>NAME="Côte de Gueberschwihr"</v>
      </c>
      <c r="E89" t="str">
        <f>CONCATENATE(climbs!E$1, "=",IF(TYPE(climbs!E89)=2,CHAR(34),""),climbs!E89,IF(TYPE(climbs!E89)=2,CHAR(34),""))</f>
        <v>INITIAL_ALTITUDE=559</v>
      </c>
      <c r="F89" t="str">
        <f>CONCATENATE(climbs!F$1, "=",IF(TYPE(climbs!F89)=2,CHAR(34),""),climbs!F89,IF(TYPE(climbs!F89)=2,CHAR(34),""))</f>
        <v>DISTANCE=4.1</v>
      </c>
      <c r="G89" t="str">
        <f>CONCATENATE(climbs!G$1, "=",IF(TYPE(climbs!G89)=2,CHAR(34),""),climbs!G89,IF(TYPE(climbs!G89)=2,CHAR(34),""))</f>
        <v>AVERAGE_SLOPE=7.9</v>
      </c>
      <c r="H89" t="str">
        <f>CONCATENATE(climbs!H$1, "=",IF(TYPE(climbs!H89)=2,CHAR(34),""),climbs!H89,IF(TYPE(climbs!H89)=2,CHAR(34),""))</f>
        <v>CATEGORY="2"</v>
      </c>
    </row>
    <row r="90" spans="1:8" x14ac:dyDescent="0.25">
      <c r="A90" t="str">
        <f>CONCATENATE(climbs!A$1, "=",IF(TYPE(climbs!A90)=2,CHAR(34),""),climbs!A90,IF(TYPE(climbs!A90)=2,CHAR(34),""))</f>
        <v>CLIMB_ID=89</v>
      </c>
      <c r="B90" t="str">
        <f>CONCATENATE(climbs!B$1, "=",IF(TYPE(climbs!B90)=2,CHAR(34),""),climbs!B90,IF(TYPE(climbs!B90)=2,CHAR(34),""))</f>
        <v>STAGE_NUMBER=30</v>
      </c>
      <c r="C90" t="str">
        <f>CONCATENATE(climbs!C$1, "=",IF(TYPE(climbs!C90)=2,CHAR(34),""),climbs!C90,IF(TYPE(climbs!C90)=2,CHAR(34),""))</f>
        <v>STARTING_AT_KM=120</v>
      </c>
      <c r="D90" t="str">
        <f>CONCATENATE(climbs!D$1, "=",IF(TYPE(climbs!D90)=2,CHAR(34),""),climbs!D90,IF(TYPE(climbs!D90)=2,CHAR(34),""))</f>
        <v>NAME="Le Markstein"</v>
      </c>
      <c r="E90" t="str">
        <f>CONCATENATE(climbs!E$1, "=",IF(TYPE(climbs!E90)=2,CHAR(34),""),climbs!E90,IF(TYPE(climbs!E90)=2,CHAR(34),""))</f>
        <v>INITIAL_ALTITUDE=1183</v>
      </c>
      <c r="F90" t="str">
        <f>CONCATENATE(climbs!F$1, "=",IF(TYPE(climbs!F90)=2,CHAR(34),""),climbs!F90,IF(TYPE(climbs!F90)=2,CHAR(34),""))</f>
        <v>DISTANCE=10.8</v>
      </c>
      <c r="G90" t="str">
        <f>CONCATENATE(climbs!G$1, "=",IF(TYPE(climbs!G90)=2,CHAR(34),""),climbs!G90,IF(TYPE(climbs!G90)=2,CHAR(34),""))</f>
        <v>AVERAGE_SLOPE=5.4</v>
      </c>
      <c r="H90" t="str">
        <f>CONCATENATE(climbs!H$1, "=",IF(TYPE(climbs!H90)=2,CHAR(34),""),climbs!H90,IF(TYPE(climbs!H90)=2,CHAR(34),""))</f>
        <v>CATEGORY="1"</v>
      </c>
    </row>
    <row r="91" spans="1:8" x14ac:dyDescent="0.25">
      <c r="A91" t="str">
        <f>CONCATENATE(climbs!A$1, "=",IF(TYPE(climbs!A91)=2,CHAR(34),""),climbs!A91,IF(TYPE(climbs!A91)=2,CHAR(34),""))</f>
        <v>CLIMB_ID=90</v>
      </c>
      <c r="B91" t="str">
        <f>CONCATENATE(climbs!B$1, "=",IF(TYPE(climbs!B91)=2,CHAR(34),""),climbs!B91,IF(TYPE(climbs!B91)=2,CHAR(34),""))</f>
        <v>STAGE_NUMBER=30</v>
      </c>
      <c r="C91" t="str">
        <f>CONCATENATE(climbs!C$1, "=",IF(TYPE(climbs!C91)=2,CHAR(34),""),climbs!C91,IF(TYPE(climbs!C91)=2,CHAR(34),""))</f>
        <v>STARTING_AT_KM=127</v>
      </c>
      <c r="D91" t="str">
        <f>CONCATENATE(climbs!D$1, "=",IF(TYPE(climbs!D91)=2,CHAR(34),""),climbs!D91,IF(TYPE(climbs!D91)=2,CHAR(34),""))</f>
        <v>NAME="Grand Ballon"</v>
      </c>
      <c r="E91" t="str">
        <f>CONCATENATE(climbs!E$1, "=",IF(TYPE(climbs!E91)=2,CHAR(34),""),climbs!E91,IF(TYPE(climbs!E91)=2,CHAR(34),""))</f>
        <v>INITIAL_ALTITUDE=0</v>
      </c>
      <c r="F91" t="str">
        <f>CONCATENATE(climbs!F$1, "=",IF(TYPE(climbs!F91)=2,CHAR(34),""),climbs!F91,IF(TYPE(climbs!F91)=2,CHAR(34),""))</f>
        <v>DISTANCE=1.4</v>
      </c>
      <c r="G91" t="str">
        <f>CONCATENATE(climbs!G$1, "=",IF(TYPE(climbs!G91)=2,CHAR(34),""),climbs!G91,IF(TYPE(climbs!G91)=2,CHAR(34),""))</f>
        <v>AVERAGE_SLOPE=8.6</v>
      </c>
      <c r="H91" t="str">
        <f>CONCATENATE(climbs!H$1, "=",IF(TYPE(climbs!H91)=2,CHAR(34),""),climbs!H91,IF(TYPE(climbs!H91)=2,CHAR(34),""))</f>
        <v>CATEGORY="3"</v>
      </c>
    </row>
    <row r="92" spans="1:8" x14ac:dyDescent="0.25">
      <c r="A92" t="str">
        <f>CONCATENATE(climbs!A$1, "=",IF(TYPE(climbs!A92)=2,CHAR(34),""),climbs!A92,IF(TYPE(climbs!A92)=2,CHAR(34),""))</f>
        <v>CLIMB_ID=91</v>
      </c>
      <c r="B92" t="str">
        <f>CONCATENATE(climbs!B$1, "=",IF(TYPE(climbs!B92)=2,CHAR(34),""),climbs!B92,IF(TYPE(climbs!B92)=2,CHAR(34),""))</f>
        <v>STAGE_NUMBER=31</v>
      </c>
      <c r="C92" t="str">
        <f>CONCATENATE(climbs!C$1, "=",IF(TYPE(climbs!C92)=2,CHAR(34),""),climbs!C92,IF(TYPE(climbs!C92)=2,CHAR(34),""))</f>
        <v>STARTING_AT_KM=30.5</v>
      </c>
      <c r="D92" t="str">
        <f>CONCATENATE(climbs!D$1, "=",IF(TYPE(climbs!D92)=2,CHAR(34),""),climbs!D92,IF(TYPE(climbs!D92)=2,CHAR(34),""))</f>
        <v>NAME="Col du Firstplan"</v>
      </c>
      <c r="E92" t="str">
        <f>CONCATENATE(climbs!E$1, "=",IF(TYPE(climbs!E92)=2,CHAR(34),""),climbs!E92,IF(TYPE(climbs!E92)=2,CHAR(34),""))</f>
        <v>INITIAL_ALTITUDE=722</v>
      </c>
      <c r="F92" t="str">
        <f>CONCATENATE(climbs!F$1, "=",IF(TYPE(climbs!F92)=2,CHAR(34),""),climbs!F92,IF(TYPE(climbs!F92)=2,CHAR(34),""))</f>
        <v>DISTANCE=8.3</v>
      </c>
      <c r="G92" t="str">
        <f>CONCATENATE(climbs!G$1, "=",IF(TYPE(climbs!G92)=2,CHAR(34),""),climbs!G92,IF(TYPE(climbs!G92)=2,CHAR(34),""))</f>
        <v>AVERAGE_SLOPE=5.4</v>
      </c>
      <c r="H92" t="str">
        <f>CONCATENATE(climbs!H$1, "=",IF(TYPE(climbs!H92)=2,CHAR(34),""),climbs!H92,IF(TYPE(climbs!H92)=2,CHAR(34),""))</f>
        <v>CATEGORY="2"</v>
      </c>
    </row>
    <row r="93" spans="1:8" x14ac:dyDescent="0.25">
      <c r="A93" t="str">
        <f>CONCATENATE(climbs!A$1, "=",IF(TYPE(climbs!A93)=2,CHAR(34),""),climbs!A93,IF(TYPE(climbs!A93)=2,CHAR(34),""))</f>
        <v>CLIMB_ID=92</v>
      </c>
      <c r="B93" t="str">
        <f>CONCATENATE(climbs!B$1, "=",IF(TYPE(climbs!B93)=2,CHAR(34),""),climbs!B93,IF(TYPE(climbs!B93)=2,CHAR(34),""))</f>
        <v>STAGE_NUMBER=31</v>
      </c>
      <c r="C93" t="str">
        <f>CONCATENATE(climbs!C$1, "=",IF(TYPE(climbs!C93)=2,CHAR(34),""),climbs!C93,IF(TYPE(climbs!C93)=2,CHAR(34),""))</f>
        <v>STARTING_AT_KM=54.5</v>
      </c>
      <c r="D93" t="str">
        <f>CONCATENATE(climbs!D$1, "=",IF(TYPE(climbs!D93)=2,CHAR(34),""),climbs!D93,IF(TYPE(climbs!D93)=2,CHAR(34),""))</f>
        <v>NAME="Petit Ballon"</v>
      </c>
      <c r="E93" t="str">
        <f>CONCATENATE(climbs!E$1, "=",IF(TYPE(climbs!E93)=2,CHAR(34),""),climbs!E93,IF(TYPE(climbs!E93)=2,CHAR(34),""))</f>
        <v>INITIAL_ALTITUDE=1163</v>
      </c>
      <c r="F93" t="str">
        <f>CONCATENATE(climbs!F$1, "=",IF(TYPE(climbs!F93)=2,CHAR(34),""),climbs!F93,IF(TYPE(climbs!F93)=2,CHAR(34),""))</f>
        <v>DISTANCE=9.3</v>
      </c>
      <c r="G93" t="str">
        <f>CONCATENATE(climbs!G$1, "=",IF(TYPE(climbs!G93)=2,CHAR(34),""),climbs!G93,IF(TYPE(climbs!G93)=2,CHAR(34),""))</f>
        <v>AVERAGE_SLOPE=8.1</v>
      </c>
      <c r="H93" t="str">
        <f>CONCATENATE(climbs!H$1, "=",IF(TYPE(climbs!H93)=2,CHAR(34),""),climbs!H93,IF(TYPE(climbs!H93)=2,CHAR(34),""))</f>
        <v>CATEGORY="1"</v>
      </c>
    </row>
    <row r="94" spans="1:8" x14ac:dyDescent="0.25">
      <c r="A94" t="str">
        <f>CONCATENATE(climbs!A$1, "=",IF(TYPE(climbs!A94)=2,CHAR(34),""),climbs!A94,IF(TYPE(climbs!A94)=2,CHAR(34),""))</f>
        <v>CLIMB_ID=93</v>
      </c>
      <c r="B94" t="str">
        <f>CONCATENATE(climbs!B$1, "=",IF(TYPE(climbs!B94)=2,CHAR(34),""),climbs!B94,IF(TYPE(climbs!B94)=2,CHAR(34),""))</f>
        <v>STAGE_NUMBER=31</v>
      </c>
      <c r="C94" t="str">
        <f>CONCATENATE(climbs!C$1, "=",IF(TYPE(climbs!C94)=2,CHAR(34),""),climbs!C94,IF(TYPE(climbs!C94)=2,CHAR(34),""))</f>
        <v>STARTING_AT_KM=71.5</v>
      </c>
      <c r="D94" t="str">
        <f>CONCATENATE(climbs!D$1, "=",IF(TYPE(climbs!D94)=2,CHAR(34),""),climbs!D94,IF(TYPE(climbs!D94)=2,CHAR(34),""))</f>
        <v>NAME="Col du Platzerwasel"</v>
      </c>
      <c r="E94" t="str">
        <f>CONCATENATE(climbs!E$1, "=",IF(TYPE(climbs!E94)=2,CHAR(34),""),climbs!E94,IF(TYPE(climbs!E94)=2,CHAR(34),""))</f>
        <v>INITIAL_ALTITUDE=1193</v>
      </c>
      <c r="F94" t="str">
        <f>CONCATENATE(climbs!F$1, "=",IF(TYPE(climbs!F94)=2,CHAR(34),""),climbs!F94,IF(TYPE(climbs!F94)=2,CHAR(34),""))</f>
        <v>DISTANCE=7.1</v>
      </c>
      <c r="G94" t="str">
        <f>CONCATENATE(climbs!G$1, "=",IF(TYPE(climbs!G94)=2,CHAR(34),""),climbs!G94,IF(TYPE(climbs!G94)=2,CHAR(34),""))</f>
        <v>AVERAGE_SLOPE=8.4</v>
      </c>
      <c r="H94" t="str">
        <f>CONCATENATE(climbs!H$1, "=",IF(TYPE(climbs!H94)=2,CHAR(34),""),climbs!H94,IF(TYPE(climbs!H94)=2,CHAR(34),""))</f>
        <v>CATEGORY="1"</v>
      </c>
    </row>
    <row r="95" spans="1:8" x14ac:dyDescent="0.25">
      <c r="A95" t="str">
        <f>CONCATENATE(climbs!A$1, "=",IF(TYPE(climbs!A95)=2,CHAR(34),""),climbs!A95,IF(TYPE(climbs!A95)=2,CHAR(34),""))</f>
        <v>CLIMB_ID=94</v>
      </c>
      <c r="B95" t="str">
        <f>CONCATENATE(climbs!B$1, "=",IF(TYPE(climbs!B95)=2,CHAR(34),""),climbs!B95,IF(TYPE(climbs!B95)=2,CHAR(34),""))</f>
        <v>STAGE_NUMBER=31</v>
      </c>
      <c r="C95" t="str">
        <f>CONCATENATE(climbs!C$1, "=",IF(TYPE(climbs!C95)=2,CHAR(34),""),climbs!C95,IF(TYPE(climbs!C95)=2,CHAR(34),""))</f>
        <v>STARTING_AT_KM=103.5</v>
      </c>
      <c r="D95" t="str">
        <f>CONCATENATE(climbs!D$1, "=",IF(TYPE(climbs!D95)=2,CHAR(34),""),climbs!D95,IF(TYPE(climbs!D95)=2,CHAR(34),""))</f>
        <v>NAME="Col d'Oderen"</v>
      </c>
      <c r="E95" t="str">
        <f>CONCATENATE(climbs!E$1, "=",IF(TYPE(climbs!E95)=2,CHAR(34),""),climbs!E95,IF(TYPE(climbs!E95)=2,CHAR(34),""))</f>
        <v>INITIAL_ALTITUDE=884</v>
      </c>
      <c r="F95" t="str">
        <f>CONCATENATE(climbs!F$1, "=",IF(TYPE(climbs!F95)=2,CHAR(34),""),climbs!F95,IF(TYPE(climbs!F95)=2,CHAR(34),""))</f>
        <v>DISTANCE=6.7</v>
      </c>
      <c r="G95" t="str">
        <f>CONCATENATE(climbs!G$1, "=",IF(TYPE(climbs!G95)=2,CHAR(34),""),climbs!G95,IF(TYPE(climbs!G95)=2,CHAR(34),""))</f>
        <v>AVERAGE_SLOPE=6.1</v>
      </c>
      <c r="H95" t="str">
        <f>CONCATENATE(climbs!H$1, "=",IF(TYPE(climbs!H95)=2,CHAR(34),""),climbs!H95,IF(TYPE(climbs!H95)=2,CHAR(34),""))</f>
        <v>CATEGORY="2"</v>
      </c>
    </row>
    <row r="96" spans="1:8" x14ac:dyDescent="0.25">
      <c r="A96" t="str">
        <f>CONCATENATE(climbs!A$1, "=",IF(TYPE(climbs!A96)=2,CHAR(34),""),climbs!A96,IF(TYPE(climbs!A96)=2,CHAR(34),""))</f>
        <v>CLIMB_ID=95</v>
      </c>
      <c r="B96" t="str">
        <f>CONCATENATE(climbs!B$1, "=",IF(TYPE(climbs!B96)=2,CHAR(34),""),climbs!B96,IF(TYPE(climbs!B96)=2,CHAR(34),""))</f>
        <v>STAGE_NUMBER=31</v>
      </c>
      <c r="C96" t="str">
        <f>CONCATENATE(climbs!C$1, "=",IF(TYPE(climbs!C96)=2,CHAR(34),""),climbs!C96,IF(TYPE(climbs!C96)=2,CHAR(34),""))</f>
        <v>STARTING_AT_KM=125.5</v>
      </c>
      <c r="D96" t="str">
        <f>CONCATENATE(climbs!D$1, "=",IF(TYPE(climbs!D96)=2,CHAR(34),""),climbs!D96,IF(TYPE(climbs!D96)=2,CHAR(34),""))</f>
        <v>NAME="Col des Croix"</v>
      </c>
      <c r="E96" t="str">
        <f>CONCATENATE(climbs!E$1, "=",IF(TYPE(climbs!E96)=2,CHAR(34),""),climbs!E96,IF(TYPE(climbs!E96)=2,CHAR(34),""))</f>
        <v>INITIAL_ALTITUDE=0</v>
      </c>
      <c r="F96" t="str">
        <f>CONCATENATE(climbs!F$1, "=",IF(TYPE(climbs!F96)=2,CHAR(34),""),climbs!F96,IF(TYPE(climbs!F96)=2,CHAR(34),""))</f>
        <v>DISTANCE=3.2</v>
      </c>
      <c r="G96" t="str">
        <f>CONCATENATE(climbs!G$1, "=",IF(TYPE(climbs!G96)=2,CHAR(34),""),climbs!G96,IF(TYPE(climbs!G96)=2,CHAR(34),""))</f>
        <v>AVERAGE_SLOPE=6.2</v>
      </c>
      <c r="H96" t="str">
        <f>CONCATENATE(climbs!H$1, "=",IF(TYPE(climbs!H96)=2,CHAR(34),""),climbs!H96,IF(TYPE(climbs!H96)=2,CHAR(34),""))</f>
        <v>CATEGORY="3"</v>
      </c>
    </row>
    <row r="97" spans="1:8" x14ac:dyDescent="0.25">
      <c r="A97" t="str">
        <f>CONCATENATE(climbs!A$1, "=",IF(TYPE(climbs!A97)=2,CHAR(34),""),climbs!A97,IF(TYPE(climbs!A97)=2,CHAR(34),""))</f>
        <v>CLIMB_ID=96</v>
      </c>
      <c r="B97" t="str">
        <f>CONCATENATE(climbs!B$1, "=",IF(TYPE(climbs!B97)=2,CHAR(34),""),climbs!B97,IF(TYPE(climbs!B97)=2,CHAR(34),""))</f>
        <v>STAGE_NUMBER=31</v>
      </c>
      <c r="C97" t="str">
        <f>CONCATENATE(climbs!C$1, "=",IF(TYPE(climbs!C97)=2,CHAR(34),""),climbs!C97,IF(TYPE(climbs!C97)=2,CHAR(34),""))</f>
        <v>STARTING_AT_KM=143.5</v>
      </c>
      <c r="D97" t="str">
        <f>CONCATENATE(climbs!D$1, "=",IF(TYPE(climbs!D97)=2,CHAR(34),""),climbs!D97,IF(TYPE(climbs!D97)=2,CHAR(34),""))</f>
        <v>NAME="Col des Chevrères"</v>
      </c>
      <c r="E97" t="str">
        <f>CONCATENATE(climbs!E$1, "=",IF(TYPE(climbs!E97)=2,CHAR(34),""),climbs!E97,IF(TYPE(climbs!E97)=2,CHAR(34),""))</f>
        <v>INITIAL_ALTITUDE=914</v>
      </c>
      <c r="F97" t="str">
        <f>CONCATENATE(climbs!F$1, "=",IF(TYPE(climbs!F97)=2,CHAR(34),""),climbs!F97,IF(TYPE(climbs!F97)=2,CHAR(34),""))</f>
        <v>DISTANCE=3.5</v>
      </c>
      <c r="G97" t="str">
        <f>CONCATENATE(climbs!G$1, "=",IF(TYPE(climbs!G97)=2,CHAR(34),""),climbs!G97,IF(TYPE(climbs!G97)=2,CHAR(34),""))</f>
        <v>AVERAGE_SLOPE=9.5</v>
      </c>
      <c r="H97" t="str">
        <f>CONCATENATE(climbs!H$1, "=",IF(TYPE(climbs!H97)=2,CHAR(34),""),climbs!H97,IF(TYPE(climbs!H97)=2,CHAR(34),""))</f>
        <v>CATEGORY="1"</v>
      </c>
    </row>
    <row r="98" spans="1:8" x14ac:dyDescent="0.25">
      <c r="A98" t="str">
        <f>CONCATENATE(climbs!A$1, "=",IF(TYPE(climbs!A98)=2,CHAR(34),""),climbs!A98,IF(TYPE(climbs!A98)=2,CHAR(34),""))</f>
        <v>CLIMB_ID=97</v>
      </c>
      <c r="B98" t="str">
        <f>CONCATENATE(climbs!B$1, "=",IF(TYPE(climbs!B98)=2,CHAR(34),""),climbs!B98,IF(TYPE(climbs!B98)=2,CHAR(34),""))</f>
        <v>STAGE_NUMBER=31</v>
      </c>
      <c r="C98" t="str">
        <f>CONCATENATE(climbs!C$1, "=",IF(TYPE(climbs!C98)=2,CHAR(34),""),climbs!C98,IF(TYPE(climbs!C98)=2,CHAR(34),""))</f>
        <v>STARTING_AT_KM=161.5</v>
      </c>
      <c r="D98" t="str">
        <f>CONCATENATE(climbs!D$1, "=",IF(TYPE(climbs!D98)=2,CHAR(34),""),climbs!D98,IF(TYPE(climbs!D98)=2,CHAR(34),""))</f>
        <v>NAME="La Planche des Belles Filles"</v>
      </c>
      <c r="E98" t="str">
        <f>CONCATENATE(climbs!E$1, "=",IF(TYPE(climbs!E98)=2,CHAR(34),""),climbs!E98,IF(TYPE(climbs!E98)=2,CHAR(34),""))</f>
        <v>INITIAL_ALTITUDE=1035</v>
      </c>
      <c r="F98" t="str">
        <f>CONCATENATE(climbs!F$1, "=",IF(TYPE(climbs!F98)=2,CHAR(34),""),climbs!F98,IF(TYPE(climbs!F98)=2,CHAR(34),""))</f>
        <v>DISTANCE=5.9</v>
      </c>
      <c r="G98" t="str">
        <f>CONCATENATE(climbs!G$1, "=",IF(TYPE(climbs!G98)=2,CHAR(34),""),climbs!G98,IF(TYPE(climbs!G98)=2,CHAR(34),""))</f>
        <v>AVERAGE_SLOPE=8.5</v>
      </c>
      <c r="H98" t="str">
        <f>CONCATENATE(climbs!H$1, "=",IF(TYPE(climbs!H98)=2,CHAR(34),""),climbs!H98,IF(TYPE(climbs!H98)=2,CHAR(34),""))</f>
        <v>CATEGORY="1"</v>
      </c>
    </row>
    <row r="99" spans="1:8" x14ac:dyDescent="0.25">
      <c r="A99" t="str">
        <f>CONCATENATE(climbs!A$1, "=",IF(TYPE(climbs!A99)=2,CHAR(34),""),climbs!A99,IF(TYPE(climbs!A99)=2,CHAR(34),""))</f>
        <v>CLIMB_ID=98</v>
      </c>
      <c r="B99" t="str">
        <f>CONCATENATE(climbs!B$1, "=",IF(TYPE(climbs!B99)=2,CHAR(34),""),climbs!B99,IF(TYPE(climbs!B99)=2,CHAR(34),""))</f>
        <v>STAGE_NUMBER=32</v>
      </c>
      <c r="C99" t="str">
        <f>CONCATENATE(climbs!C$1, "=",IF(TYPE(climbs!C99)=2,CHAR(34),""),climbs!C99,IF(TYPE(climbs!C99)=2,CHAR(34),""))</f>
        <v>STARTING_AT_KM=141</v>
      </c>
      <c r="D99" t="str">
        <f>CONCATENATE(climbs!D$1, "=",IF(TYPE(climbs!D99)=2,CHAR(34),""),climbs!D99,IF(TYPE(climbs!D99)=2,CHAR(34),""))</f>
        <v>NAME="Côte de Rogna"</v>
      </c>
      <c r="E99" t="str">
        <f>CONCATENATE(climbs!E$1, "=",IF(TYPE(climbs!E99)=2,CHAR(34),""),climbs!E99,IF(TYPE(climbs!E99)=2,CHAR(34),""))</f>
        <v>INITIAL_ALTITUDE=0</v>
      </c>
      <c r="F99" t="str">
        <f>CONCATENATE(climbs!F$1, "=",IF(TYPE(climbs!F99)=2,CHAR(34),""),climbs!F99,IF(TYPE(climbs!F99)=2,CHAR(34),""))</f>
        <v>DISTANCE=7.6</v>
      </c>
      <c r="G99" t="str">
        <f>CONCATENATE(climbs!G$1, "=",IF(TYPE(climbs!G99)=2,CHAR(34),""),climbs!G99,IF(TYPE(climbs!G99)=2,CHAR(34),""))</f>
        <v>AVERAGE_SLOPE=4.9</v>
      </c>
      <c r="H99" t="str">
        <f>CONCATENATE(climbs!H$1, "=",IF(TYPE(climbs!H99)=2,CHAR(34),""),climbs!H99,IF(TYPE(climbs!H99)=2,CHAR(34),""))</f>
        <v>CATEGORY="3"</v>
      </c>
    </row>
    <row r="100" spans="1:8" x14ac:dyDescent="0.25">
      <c r="A100" t="str">
        <f>CONCATENATE(climbs!A$1, "=",IF(TYPE(climbs!A100)=2,CHAR(34),""),climbs!A100,IF(TYPE(climbs!A100)=2,CHAR(34),""))</f>
        <v>CLIMB_ID=99</v>
      </c>
      <c r="B100" t="str">
        <f>CONCATENATE(climbs!B$1, "=",IF(TYPE(climbs!B100)=2,CHAR(34),""),climbs!B100,IF(TYPE(climbs!B100)=2,CHAR(34),""))</f>
        <v>STAGE_NUMBER=32</v>
      </c>
      <c r="C100" t="str">
        <f>CONCATENATE(climbs!C$1, "=",IF(TYPE(climbs!C100)=2,CHAR(34),""),climbs!C100,IF(TYPE(climbs!C100)=2,CHAR(34),""))</f>
        <v>STARTING_AT_KM=148.5</v>
      </c>
      <c r="D100" t="str">
        <f>CONCATENATE(climbs!D$1, "=",IF(TYPE(climbs!D100)=2,CHAR(34),""),climbs!D100,IF(TYPE(climbs!D100)=2,CHAR(34),""))</f>
        <v>NAME="Côte de Choux"</v>
      </c>
      <c r="E100" t="str">
        <f>CONCATENATE(climbs!E$1, "=",IF(TYPE(climbs!E100)=2,CHAR(34),""),climbs!E100,IF(TYPE(climbs!E100)=2,CHAR(34),""))</f>
        <v>INITIAL_ALTITUDE=0</v>
      </c>
      <c r="F100" t="str">
        <f>CONCATENATE(climbs!F$1, "=",IF(TYPE(climbs!F100)=2,CHAR(34),""),climbs!F100,IF(TYPE(climbs!F100)=2,CHAR(34),""))</f>
        <v>DISTANCE=1.7</v>
      </c>
      <c r="G100" t="str">
        <f>CONCATENATE(climbs!G$1, "=",IF(TYPE(climbs!G100)=2,CHAR(34),""),climbs!G100,IF(TYPE(climbs!G100)=2,CHAR(34),""))</f>
        <v>AVERAGE_SLOPE=6.5</v>
      </c>
      <c r="H100" t="str">
        <f>CONCATENATE(climbs!H$1, "=",IF(TYPE(climbs!H100)=2,CHAR(34),""),climbs!H100,IF(TYPE(climbs!H100)=2,CHAR(34),""))</f>
        <v>CATEGORY="3"</v>
      </c>
    </row>
    <row r="101" spans="1:8" x14ac:dyDescent="0.25">
      <c r="A101" t="str">
        <f>CONCATENATE(climbs!A$1, "=",IF(TYPE(climbs!A101)=2,CHAR(34),""),climbs!A101,IF(TYPE(climbs!A101)=2,CHAR(34),""))</f>
        <v>CLIMB_ID=100</v>
      </c>
      <c r="B101" t="str">
        <f>CONCATENATE(climbs!B$1, "=",IF(TYPE(climbs!B101)=2,CHAR(34),""),climbs!B101,IF(TYPE(climbs!B101)=2,CHAR(34),""))</f>
        <v>STAGE_NUMBER=32</v>
      </c>
      <c r="C101" t="str">
        <f>CONCATENATE(climbs!C$1, "=",IF(TYPE(climbs!C101)=2,CHAR(34),""),climbs!C101,IF(TYPE(climbs!C101)=2,CHAR(34),""))</f>
        <v>STARTING_AT_KM=152.5</v>
      </c>
      <c r="D101" t="str">
        <f>CONCATENATE(climbs!D$1, "=",IF(TYPE(climbs!D101)=2,CHAR(34),""),climbs!D101,IF(TYPE(climbs!D101)=2,CHAR(34),""))</f>
        <v>NAME="Côte de Désertin"</v>
      </c>
      <c r="E101" t="str">
        <f>CONCATENATE(climbs!E$1, "=",IF(TYPE(climbs!E101)=2,CHAR(34),""),climbs!E101,IF(TYPE(climbs!E101)=2,CHAR(34),""))</f>
        <v>INITIAL_ALTITUDE=0</v>
      </c>
      <c r="F101" t="str">
        <f>CONCATENATE(climbs!F$1, "=",IF(TYPE(climbs!F101)=2,CHAR(34),""),climbs!F101,IF(TYPE(climbs!F101)=2,CHAR(34),""))</f>
        <v>DISTANCE=3.1</v>
      </c>
      <c r="G101" t="str">
        <f>CONCATENATE(climbs!G$1, "=",IF(TYPE(climbs!G101)=2,CHAR(34),""),climbs!G101,IF(TYPE(climbs!G101)=2,CHAR(34),""))</f>
        <v>AVERAGE_SLOPE=5.2</v>
      </c>
      <c r="H101" t="str">
        <f>CONCATENATE(climbs!H$1, "=",IF(TYPE(climbs!H101)=2,CHAR(34),""),climbs!H101,IF(TYPE(climbs!H101)=2,CHAR(34),""))</f>
        <v>CATEGORY="4"</v>
      </c>
    </row>
    <row r="102" spans="1:8" x14ac:dyDescent="0.25">
      <c r="A102" t="str">
        <f>CONCATENATE(climbs!A$1, "=",IF(TYPE(climbs!A102)=2,CHAR(34),""),climbs!A102,IF(TYPE(climbs!A102)=2,CHAR(34),""))</f>
        <v>CLIMB_ID=101</v>
      </c>
      <c r="B102" t="str">
        <f>CONCATENATE(climbs!B$1, "=",IF(TYPE(climbs!B102)=2,CHAR(34),""),climbs!B102,IF(TYPE(climbs!B102)=2,CHAR(34),""))</f>
        <v>STAGE_NUMBER=32</v>
      </c>
      <c r="C102" t="str">
        <f>CONCATENATE(climbs!C$1, "=",IF(TYPE(climbs!C102)=2,CHAR(34),""),climbs!C102,IF(TYPE(climbs!C102)=2,CHAR(34),""))</f>
        <v>STARTING_AT_KM=168</v>
      </c>
      <c r="D102" t="str">
        <f>CONCATENATE(climbs!D$1, "=",IF(TYPE(climbs!D102)=2,CHAR(34),""),climbs!D102,IF(TYPE(climbs!D102)=2,CHAR(34),""))</f>
        <v>NAME="Côte d'Échallon"</v>
      </c>
      <c r="E102" t="str">
        <f>CONCATENATE(climbs!E$1, "=",IF(TYPE(climbs!E102)=2,CHAR(34),""),climbs!E102,IF(TYPE(climbs!E102)=2,CHAR(34),""))</f>
        <v>INITIAL_ALTITUDE=0</v>
      </c>
      <c r="F102" t="str">
        <f>CONCATENATE(climbs!F$1, "=",IF(TYPE(climbs!F102)=2,CHAR(34),""),climbs!F102,IF(TYPE(climbs!F102)=2,CHAR(34),""))</f>
        <v>DISTANCE=3</v>
      </c>
      <c r="G102" t="str">
        <f>CONCATENATE(climbs!G$1, "=",IF(TYPE(climbs!G102)=2,CHAR(34),""),climbs!G102,IF(TYPE(climbs!G102)=2,CHAR(34),""))</f>
        <v>AVERAGE_SLOPE=6.6</v>
      </c>
      <c r="H102" t="str">
        <f>CONCATENATE(climbs!H$1, "=",IF(TYPE(climbs!H102)=2,CHAR(34),""),climbs!H102,IF(TYPE(climbs!H102)=2,CHAR(34),""))</f>
        <v>CATEGORY="3"</v>
      </c>
    </row>
    <row r="103" spans="1:8" x14ac:dyDescent="0.25">
      <c r="A103" t="str">
        <f>CONCATENATE(climbs!A$1, "=",IF(TYPE(climbs!A103)=2,CHAR(34),""),climbs!A103,IF(TYPE(climbs!A103)=2,CHAR(34),""))</f>
        <v>CLIMB_ID=102</v>
      </c>
      <c r="B103" t="str">
        <f>CONCATENATE(climbs!B$1, "=",IF(TYPE(climbs!B103)=2,CHAR(34),""),climbs!B103,IF(TYPE(climbs!B103)=2,CHAR(34),""))</f>
        <v>STAGE_NUMBER=33</v>
      </c>
      <c r="C103" t="str">
        <f>CONCATENATE(climbs!C$1, "=",IF(TYPE(climbs!C103)=2,CHAR(34),""),climbs!C103,IF(TYPE(climbs!C103)=2,CHAR(34),""))</f>
        <v>STARTING_AT_KM=58.5</v>
      </c>
      <c r="D103" t="str">
        <f>CONCATENATE(climbs!D$1, "=",IF(TYPE(climbs!D103)=2,CHAR(34),""),climbs!D103,IF(TYPE(climbs!D103)=2,CHAR(34),""))</f>
        <v>NAME="Col de Brouilly"</v>
      </c>
      <c r="E103" t="str">
        <f>CONCATENATE(climbs!E$1, "=",IF(TYPE(climbs!E103)=2,CHAR(34),""),climbs!E103,IF(TYPE(climbs!E103)=2,CHAR(34),""))</f>
        <v>INITIAL_ALTITUDE=0</v>
      </c>
      <c r="F103" t="str">
        <f>CONCATENATE(climbs!F$1, "=",IF(TYPE(climbs!F103)=2,CHAR(34),""),climbs!F103,IF(TYPE(climbs!F103)=2,CHAR(34),""))</f>
        <v>DISTANCE=1.7</v>
      </c>
      <c r="G103" t="str">
        <f>CONCATENATE(climbs!G$1, "=",IF(TYPE(climbs!G103)=2,CHAR(34),""),climbs!G103,IF(TYPE(climbs!G103)=2,CHAR(34),""))</f>
        <v>AVERAGE_SLOPE=5.1</v>
      </c>
      <c r="H103" t="str">
        <f>CONCATENATE(climbs!H$1, "=",IF(TYPE(climbs!H103)=2,CHAR(34),""),climbs!H103,IF(TYPE(climbs!H103)=2,CHAR(34),""))</f>
        <v>CATEGORY="4"</v>
      </c>
    </row>
    <row r="104" spans="1:8" x14ac:dyDescent="0.25">
      <c r="A104" t="str">
        <f>CONCATENATE(climbs!A$1, "=",IF(TYPE(climbs!A104)=2,CHAR(34),""),climbs!A104,IF(TYPE(climbs!A104)=2,CHAR(34),""))</f>
        <v>CLIMB_ID=103</v>
      </c>
      <c r="B104" t="str">
        <f>CONCATENATE(climbs!B$1, "=",IF(TYPE(climbs!B104)=2,CHAR(34),""),climbs!B104,IF(TYPE(climbs!B104)=2,CHAR(34),""))</f>
        <v>STAGE_NUMBER=33</v>
      </c>
      <c r="C104" t="str">
        <f>CONCATENATE(climbs!C$1, "=",IF(TYPE(climbs!C104)=2,CHAR(34),""),climbs!C104,IF(TYPE(climbs!C104)=2,CHAR(34),""))</f>
        <v>STARTING_AT_KM=83</v>
      </c>
      <c r="D104" t="str">
        <f>CONCATENATE(climbs!D$1, "=",IF(TYPE(climbs!D104)=2,CHAR(34),""),climbs!D104,IF(TYPE(climbs!D104)=2,CHAR(34),""))</f>
        <v>NAME="Côte du Saule-d'Oingt"</v>
      </c>
      <c r="E104" t="str">
        <f>CONCATENATE(climbs!E$1, "=",IF(TYPE(climbs!E104)=2,CHAR(34),""),climbs!E104,IF(TYPE(climbs!E104)=2,CHAR(34),""))</f>
        <v>INITIAL_ALTITUDE=0</v>
      </c>
      <c r="F104" t="str">
        <f>CONCATENATE(climbs!F$1, "=",IF(TYPE(climbs!F104)=2,CHAR(34),""),climbs!F104,IF(TYPE(climbs!F104)=2,CHAR(34),""))</f>
        <v>DISTANCE=3.8</v>
      </c>
      <c r="G104" t="str">
        <f>CONCATENATE(climbs!G$1, "=",IF(TYPE(climbs!G104)=2,CHAR(34),""),climbs!G104,IF(TYPE(climbs!G104)=2,CHAR(34),""))</f>
        <v>AVERAGE_SLOPE=4.5</v>
      </c>
      <c r="H104" t="str">
        <f>CONCATENATE(climbs!H$1, "=",IF(TYPE(climbs!H104)=2,CHAR(34),""),climbs!H104,IF(TYPE(climbs!H104)=2,CHAR(34),""))</f>
        <v>CATEGORY="3"</v>
      </c>
    </row>
    <row r="105" spans="1:8" x14ac:dyDescent="0.25">
      <c r="A105" t="str">
        <f>CONCATENATE(climbs!A$1, "=",IF(TYPE(climbs!A105)=2,CHAR(34),""),climbs!A105,IF(TYPE(climbs!A105)=2,CHAR(34),""))</f>
        <v>CLIMB_ID=104</v>
      </c>
      <c r="B105" t="str">
        <f>CONCATENATE(climbs!B$1, "=",IF(TYPE(climbs!B105)=2,CHAR(34),""),climbs!B105,IF(TYPE(climbs!B105)=2,CHAR(34),""))</f>
        <v>STAGE_NUMBER=33</v>
      </c>
      <c r="C105" t="str">
        <f>CONCATENATE(climbs!C$1, "=",IF(TYPE(climbs!C105)=2,CHAR(34),""),climbs!C105,IF(TYPE(climbs!C105)=2,CHAR(34),""))</f>
        <v>STARTING_AT_KM=138</v>
      </c>
      <c r="D105" t="str">
        <f>CONCATENATE(climbs!D$1, "=",IF(TYPE(climbs!D105)=2,CHAR(34),""),climbs!D105,IF(TYPE(climbs!D105)=2,CHAR(34),""))</f>
        <v>NAME="Col des Brosses"</v>
      </c>
      <c r="E105" t="str">
        <f>CONCATENATE(climbs!E$1, "=",IF(TYPE(climbs!E105)=2,CHAR(34),""),climbs!E105,IF(TYPE(climbs!E105)=2,CHAR(34),""))</f>
        <v>INITIAL_ALTITUDE=0</v>
      </c>
      <c r="F105" t="str">
        <f>CONCATENATE(climbs!F$1, "=",IF(TYPE(climbs!F105)=2,CHAR(34),""),climbs!F105,IF(TYPE(climbs!F105)=2,CHAR(34),""))</f>
        <v>DISTANCE=15.3</v>
      </c>
      <c r="G105" t="str">
        <f>CONCATENATE(climbs!G$1, "=",IF(TYPE(climbs!G105)=2,CHAR(34),""),climbs!G105,IF(TYPE(climbs!G105)=2,CHAR(34),""))</f>
        <v>AVERAGE_SLOPE=3.3</v>
      </c>
      <c r="H105" t="str">
        <f>CONCATENATE(climbs!H$1, "=",IF(TYPE(climbs!H105)=2,CHAR(34),""),climbs!H105,IF(TYPE(climbs!H105)=2,CHAR(34),""))</f>
        <v>CATEGORY="3"</v>
      </c>
    </row>
    <row r="106" spans="1:8" x14ac:dyDescent="0.25">
      <c r="A106" t="str">
        <f>CONCATENATE(climbs!A$1, "=",IF(TYPE(climbs!A106)=2,CHAR(34),""),climbs!A106,IF(TYPE(climbs!A106)=2,CHAR(34),""))</f>
        <v>CLIMB_ID=105</v>
      </c>
      <c r="B106" t="str">
        <f>CONCATENATE(climbs!B$1, "=",IF(TYPE(climbs!B106)=2,CHAR(34),""),climbs!B106,IF(TYPE(climbs!B106)=2,CHAR(34),""))</f>
        <v>STAGE_NUMBER=33</v>
      </c>
      <c r="C106" t="str">
        <f>CONCATENATE(climbs!C$1, "=",IF(TYPE(climbs!C106)=2,CHAR(34),""),climbs!C106,IF(TYPE(climbs!C106)=2,CHAR(34),""))</f>
        <v>STARTING_AT_KM=164</v>
      </c>
      <c r="D106" t="str">
        <f>CONCATENATE(climbs!D$1, "=",IF(TYPE(climbs!D106)=2,CHAR(34),""),climbs!D106,IF(TYPE(climbs!D106)=2,CHAR(34),""))</f>
        <v>NAME="Côte de Grammond"</v>
      </c>
      <c r="E106" t="str">
        <f>CONCATENATE(climbs!E$1, "=",IF(TYPE(climbs!E106)=2,CHAR(34),""),climbs!E106,IF(TYPE(climbs!E106)=2,CHAR(34),""))</f>
        <v>INITIAL_ALTITUDE=0</v>
      </c>
      <c r="F106" t="str">
        <f>CONCATENATE(climbs!F$1, "=",IF(TYPE(climbs!F106)=2,CHAR(34),""),climbs!F106,IF(TYPE(climbs!F106)=2,CHAR(34),""))</f>
        <v>DISTANCE=9.8</v>
      </c>
      <c r="G106" t="str">
        <f>CONCATENATE(climbs!G$1, "=",IF(TYPE(climbs!G106)=2,CHAR(34),""),climbs!G106,IF(TYPE(climbs!G106)=2,CHAR(34),""))</f>
        <v>AVERAGE_SLOPE=2.9</v>
      </c>
      <c r="H106" t="str">
        <f>CONCATENATE(climbs!H$1, "=",IF(TYPE(climbs!H106)=2,CHAR(34),""),climbs!H106,IF(TYPE(climbs!H106)=2,CHAR(34),""))</f>
        <v>CATEGORY="4"</v>
      </c>
    </row>
    <row r="107" spans="1:8" x14ac:dyDescent="0.25">
      <c r="A107" t="str">
        <f>CONCATENATE(climbs!A$1, "=",IF(TYPE(climbs!A107)=2,CHAR(34),""),climbs!A107,IF(TYPE(climbs!A107)=2,CHAR(34),""))</f>
        <v>CLIMB_ID=106</v>
      </c>
      <c r="B107" t="str">
        <f>CONCATENATE(climbs!B$1, "=",IF(TYPE(climbs!B107)=2,CHAR(34),""),climbs!B107,IF(TYPE(climbs!B107)=2,CHAR(34),""))</f>
        <v>STAGE_NUMBER=34</v>
      </c>
      <c r="C107" t="str">
        <f>CONCATENATE(climbs!C$1, "=",IF(TYPE(climbs!C107)=2,CHAR(34),""),climbs!C107,IF(TYPE(climbs!C107)=2,CHAR(34),""))</f>
        <v>STARTING_AT_KM=24</v>
      </c>
      <c r="D107" t="str">
        <f>CONCATENATE(climbs!D$1, "=",IF(TYPE(climbs!D107)=2,CHAR(34),""),climbs!D107,IF(TYPE(climbs!D107)=2,CHAR(34),""))</f>
        <v>NAME="Col de la Croix de Montvieux"</v>
      </c>
      <c r="E107" t="str">
        <f>CONCATENATE(climbs!E$1, "=",IF(TYPE(climbs!E107)=2,CHAR(34),""),climbs!E107,IF(TYPE(climbs!E107)=2,CHAR(34),""))</f>
        <v>INITIAL_ALTITUDE=0</v>
      </c>
      <c r="F107" t="str">
        <f>CONCATENATE(climbs!F$1, "=",IF(TYPE(climbs!F107)=2,CHAR(34),""),climbs!F107,IF(TYPE(climbs!F107)=2,CHAR(34),""))</f>
        <v>DISTANCE=8</v>
      </c>
      <c r="G107" t="str">
        <f>CONCATENATE(climbs!G$1, "=",IF(TYPE(climbs!G107)=2,CHAR(34),""),climbs!G107,IF(TYPE(climbs!G107)=2,CHAR(34),""))</f>
        <v>AVERAGE_SLOPE=4.1</v>
      </c>
      <c r="H107" t="str">
        <f>CONCATENATE(climbs!H$1, "=",IF(TYPE(climbs!H107)=2,CHAR(34),""),climbs!H107,IF(TYPE(climbs!H107)=2,CHAR(34),""))</f>
        <v>CATEGORY="3"</v>
      </c>
    </row>
    <row r="108" spans="1:8" x14ac:dyDescent="0.25">
      <c r="A108" t="str">
        <f>CONCATENATE(climbs!A$1, "=",IF(TYPE(climbs!A108)=2,CHAR(34),""),climbs!A108,IF(TYPE(climbs!A108)=2,CHAR(34),""))</f>
        <v>CLIMB_ID=107</v>
      </c>
      <c r="B108" t="str">
        <f>CONCATENATE(climbs!B$1, "=",IF(TYPE(climbs!B108)=2,CHAR(34),""),climbs!B108,IF(TYPE(climbs!B108)=2,CHAR(34),""))</f>
        <v>STAGE_NUMBER=34</v>
      </c>
      <c r="C108" t="str">
        <f>CONCATENATE(climbs!C$1, "=",IF(TYPE(climbs!C108)=2,CHAR(34),""),climbs!C108,IF(TYPE(climbs!C108)=2,CHAR(34),""))</f>
        <v>STARTING_AT_KM=152</v>
      </c>
      <c r="D108" t="str">
        <f>CONCATENATE(climbs!D$1, "=",IF(TYPE(climbs!D108)=2,CHAR(34),""),climbs!D108,IF(TYPE(climbs!D108)=2,CHAR(34),""))</f>
        <v>NAME="Col de Palaquit (D57-D512)"</v>
      </c>
      <c r="E108" t="str">
        <f>CONCATENATE(climbs!E$1, "=",IF(TYPE(climbs!E108)=2,CHAR(34),""),climbs!E108,IF(TYPE(climbs!E108)=2,CHAR(34),""))</f>
        <v>INITIAL_ALTITUDE=1154</v>
      </c>
      <c r="F108" t="str">
        <f>CONCATENATE(climbs!F$1, "=",IF(TYPE(climbs!F108)=2,CHAR(34),""),climbs!F108,IF(TYPE(climbs!F108)=2,CHAR(34),""))</f>
        <v>DISTANCE=14.1</v>
      </c>
      <c r="G108" t="str">
        <f>CONCATENATE(climbs!G$1, "=",IF(TYPE(climbs!G108)=2,CHAR(34),""),climbs!G108,IF(TYPE(climbs!G108)=2,CHAR(34),""))</f>
        <v>AVERAGE_SLOPE=6.1</v>
      </c>
      <c r="H108" t="str">
        <f>CONCATENATE(climbs!H$1, "=",IF(TYPE(climbs!H108)=2,CHAR(34),""),climbs!H108,IF(TYPE(climbs!H108)=2,CHAR(34),""))</f>
        <v>CATEGORY="1"</v>
      </c>
    </row>
    <row r="109" spans="1:8" x14ac:dyDescent="0.25">
      <c r="A109" t="str">
        <f>CONCATENATE(climbs!A$1, "=",IF(TYPE(climbs!A109)=2,CHAR(34),""),climbs!A109,IF(TYPE(climbs!A109)=2,CHAR(34),""))</f>
        <v>CLIMB_ID=108</v>
      </c>
      <c r="B109" t="str">
        <f>CONCATENATE(climbs!B$1, "=",IF(TYPE(climbs!B109)=2,CHAR(34),""),climbs!B109,IF(TYPE(climbs!B109)=2,CHAR(34),""))</f>
        <v>STAGE_NUMBER=34</v>
      </c>
      <c r="C109" t="str">
        <f>CONCATENATE(climbs!C$1, "=",IF(TYPE(climbs!C109)=2,CHAR(34),""),climbs!C109,IF(TYPE(climbs!C109)=2,CHAR(34),""))</f>
        <v>STARTING_AT_KM=197.5</v>
      </c>
      <c r="D109" t="str">
        <f>CONCATENATE(climbs!D$1, "=",IF(TYPE(climbs!D109)=2,CHAR(34),""),climbs!D109,IF(TYPE(climbs!D109)=2,CHAR(34),""))</f>
        <v>NAME="Montée de Chamrousse"</v>
      </c>
      <c r="E109" t="str">
        <f>CONCATENATE(climbs!E$1, "=",IF(TYPE(climbs!E109)=2,CHAR(34),""),climbs!E109,IF(TYPE(climbs!E109)=2,CHAR(34),""))</f>
        <v>INITIAL_ALTITUDE=1730</v>
      </c>
      <c r="F109" t="str">
        <f>CONCATENATE(climbs!F$1, "=",IF(TYPE(climbs!F109)=2,CHAR(34),""),climbs!F109,IF(TYPE(climbs!F109)=2,CHAR(34),""))</f>
        <v>DISTANCE=18.2</v>
      </c>
      <c r="G109" t="str">
        <f>CONCATENATE(climbs!G$1, "=",IF(TYPE(climbs!G109)=2,CHAR(34),""),climbs!G109,IF(TYPE(climbs!G109)=2,CHAR(34),""))</f>
        <v>AVERAGE_SLOPE=7.3</v>
      </c>
      <c r="H109" t="str">
        <f>CONCATENATE(climbs!H$1, "=",IF(TYPE(climbs!H109)=2,CHAR(34),""),climbs!H109,IF(TYPE(climbs!H109)=2,CHAR(34),""))</f>
        <v>CATEGORY="H"</v>
      </c>
    </row>
    <row r="110" spans="1:8" x14ac:dyDescent="0.25">
      <c r="A110" t="str">
        <f>CONCATENATE(climbs!A$1, "=",IF(TYPE(climbs!A110)=2,CHAR(34),""),climbs!A110,IF(TYPE(climbs!A110)=2,CHAR(34),""))</f>
        <v>CLIMB_ID=109</v>
      </c>
      <c r="B110" t="str">
        <f>CONCATENATE(climbs!B$1, "=",IF(TYPE(climbs!B110)=2,CHAR(34),""),climbs!B110,IF(TYPE(climbs!B110)=2,CHAR(34),""))</f>
        <v>STAGE_NUMBER=35</v>
      </c>
      <c r="C110" t="str">
        <f>CONCATENATE(climbs!C$1, "=",IF(TYPE(climbs!C110)=2,CHAR(34),""),climbs!C110,IF(TYPE(climbs!C110)=2,CHAR(34),""))</f>
        <v>STARTING_AT_KM=82</v>
      </c>
      <c r="D110" t="str">
        <f>CONCATENATE(climbs!D$1, "=",IF(TYPE(climbs!D110)=2,CHAR(34),""),climbs!D110,IF(TYPE(climbs!D110)=2,CHAR(34),""))</f>
        <v>NAME="Col du Lautaret"</v>
      </c>
      <c r="E110" t="str">
        <f>CONCATENATE(climbs!E$1, "=",IF(TYPE(climbs!E110)=2,CHAR(34),""),climbs!E110,IF(TYPE(climbs!E110)=2,CHAR(34),""))</f>
        <v>INITIAL_ALTITUDE=2058</v>
      </c>
      <c r="F110" t="str">
        <f>CONCATENATE(climbs!F$1, "=",IF(TYPE(climbs!F110)=2,CHAR(34),""),climbs!F110,IF(TYPE(climbs!F110)=2,CHAR(34),""))</f>
        <v>DISTANCE=34</v>
      </c>
      <c r="G110" t="str">
        <f>CONCATENATE(climbs!G$1, "=",IF(TYPE(climbs!G110)=2,CHAR(34),""),climbs!G110,IF(TYPE(climbs!G110)=2,CHAR(34),""))</f>
        <v>AVERAGE_SLOPE=3.9</v>
      </c>
      <c r="H110" t="str">
        <f>CONCATENATE(climbs!H$1, "=",IF(TYPE(climbs!H110)=2,CHAR(34),""),climbs!H110,IF(TYPE(climbs!H110)=2,CHAR(34),""))</f>
        <v>CATEGORY="1"</v>
      </c>
    </row>
    <row r="111" spans="1:8" x14ac:dyDescent="0.25">
      <c r="A111" t="str">
        <f>CONCATENATE(climbs!A$1, "=",IF(TYPE(climbs!A111)=2,CHAR(34),""),climbs!A111,IF(TYPE(climbs!A111)=2,CHAR(34),""))</f>
        <v>CLIMB_ID=110</v>
      </c>
      <c r="B111" t="str">
        <f>CONCATENATE(climbs!B$1, "=",IF(TYPE(climbs!B111)=2,CHAR(34),""),climbs!B111,IF(TYPE(climbs!B111)=2,CHAR(34),""))</f>
        <v>STAGE_NUMBER=35</v>
      </c>
      <c r="C111" t="str">
        <f>CONCATENATE(climbs!C$1, "=",IF(TYPE(climbs!C111)=2,CHAR(34),""),climbs!C111,IF(TYPE(climbs!C111)=2,CHAR(34),""))</f>
        <v>STARTING_AT_KM=132.5</v>
      </c>
      <c r="D111" t="str">
        <f>CONCATENATE(climbs!D$1, "=",IF(TYPE(climbs!D111)=2,CHAR(34),""),climbs!D111,IF(TYPE(climbs!D111)=2,CHAR(34),""))</f>
        <v>NAME="Col d'Izoard - Souvenir Henri Desgrange"</v>
      </c>
      <c r="E111" t="str">
        <f>CONCATENATE(climbs!E$1, "=",IF(TYPE(climbs!E111)=2,CHAR(34),""),climbs!E111,IF(TYPE(climbs!E111)=2,CHAR(34),""))</f>
        <v>INITIAL_ALTITUDE=2360</v>
      </c>
      <c r="F111" t="str">
        <f>CONCATENATE(climbs!F$1, "=",IF(TYPE(climbs!F111)=2,CHAR(34),""),climbs!F111,IF(TYPE(climbs!F111)=2,CHAR(34),""))</f>
        <v>DISTANCE=19</v>
      </c>
      <c r="G111" t="str">
        <f>CONCATENATE(climbs!G$1, "=",IF(TYPE(climbs!G111)=2,CHAR(34),""),climbs!G111,IF(TYPE(climbs!G111)=2,CHAR(34),""))</f>
        <v>AVERAGE_SLOPE=6</v>
      </c>
      <c r="H111" t="str">
        <f>CONCATENATE(climbs!H$1, "=",IF(TYPE(climbs!H111)=2,CHAR(34),""),climbs!H111,IF(TYPE(climbs!H111)=2,CHAR(34),""))</f>
        <v>CATEGORY="H"</v>
      </c>
    </row>
    <row r="112" spans="1:8" x14ac:dyDescent="0.25">
      <c r="A112" t="str">
        <f>CONCATENATE(climbs!A$1, "=",IF(TYPE(climbs!A112)=2,CHAR(34),""),climbs!A112,IF(TYPE(climbs!A112)=2,CHAR(34),""))</f>
        <v>CLIMB_ID=111</v>
      </c>
      <c r="B112" t="str">
        <f>CONCATENATE(climbs!B$1, "=",IF(TYPE(climbs!B112)=2,CHAR(34),""),climbs!B112,IF(TYPE(climbs!B112)=2,CHAR(34),""))</f>
        <v>STAGE_NUMBER=35</v>
      </c>
      <c r="C112" t="str">
        <f>CONCATENATE(climbs!C$1, "=",IF(TYPE(climbs!C112)=2,CHAR(34),""),climbs!C112,IF(TYPE(climbs!C112)=2,CHAR(34),""))</f>
        <v>STARTING_AT_KM=177</v>
      </c>
      <c r="D112" t="str">
        <f>CONCATENATE(climbs!D$1, "=",IF(TYPE(climbs!D112)=2,CHAR(34),""),climbs!D112,IF(TYPE(climbs!D112)=2,CHAR(34),""))</f>
        <v>NAME="Montée de Risoul"</v>
      </c>
      <c r="E112" t="str">
        <f>CONCATENATE(climbs!E$1, "=",IF(TYPE(climbs!E112)=2,CHAR(34),""),climbs!E112,IF(TYPE(climbs!E112)=2,CHAR(34),""))</f>
        <v>INITIAL_ALTITUDE=1855</v>
      </c>
      <c r="F112" t="str">
        <f>CONCATENATE(climbs!F$1, "=",IF(TYPE(climbs!F112)=2,CHAR(34),""),climbs!F112,IF(TYPE(climbs!F112)=2,CHAR(34),""))</f>
        <v>DISTANCE=12.6</v>
      </c>
      <c r="G112" t="str">
        <f>CONCATENATE(climbs!G$1, "=",IF(TYPE(climbs!G112)=2,CHAR(34),""),climbs!G112,IF(TYPE(climbs!G112)=2,CHAR(34),""))</f>
        <v>AVERAGE_SLOPE=6.9</v>
      </c>
      <c r="H112" t="str">
        <f>CONCATENATE(climbs!H$1, "=",IF(TYPE(climbs!H112)=2,CHAR(34),""),climbs!H112,IF(TYPE(climbs!H112)=2,CHAR(34),""))</f>
        <v>CATEGORY="1"</v>
      </c>
    </row>
    <row r="113" spans="1:8" x14ac:dyDescent="0.25">
      <c r="A113" t="str">
        <f>CONCATENATE(climbs!A$1, "=",IF(TYPE(climbs!A113)=2,CHAR(34),""),climbs!A113,IF(TYPE(climbs!A113)=2,CHAR(34),""))</f>
        <v>CLIMB_ID=112</v>
      </c>
      <c r="B113" t="str">
        <f>CONCATENATE(climbs!B$1, "=",IF(TYPE(climbs!B113)=2,CHAR(34),""),climbs!B113,IF(TYPE(climbs!B113)=2,CHAR(34),""))</f>
        <v>STAGE_NUMBER=37</v>
      </c>
      <c r="C113" t="str">
        <f>CONCATENATE(climbs!C$1, "=",IF(TYPE(climbs!C113)=2,CHAR(34),""),climbs!C113,IF(TYPE(climbs!C113)=2,CHAR(34),""))</f>
        <v>STARTING_AT_KM=25</v>
      </c>
      <c r="D113" t="str">
        <f>CONCATENATE(climbs!D$1, "=",IF(TYPE(climbs!D113)=2,CHAR(34),""),climbs!D113,IF(TYPE(climbs!D113)=2,CHAR(34),""))</f>
        <v>NAME="Côte de Fanjeaux"</v>
      </c>
      <c r="E113" t="str">
        <f>CONCATENATE(climbs!E$1, "=",IF(TYPE(climbs!E113)=2,CHAR(34),""),climbs!E113,IF(TYPE(climbs!E113)=2,CHAR(34),""))</f>
        <v>INITIAL_ALTITUDE=0</v>
      </c>
      <c r="F113" t="str">
        <f>CONCATENATE(climbs!F$1, "=",IF(TYPE(climbs!F113)=2,CHAR(34),""),climbs!F113,IF(TYPE(climbs!F113)=2,CHAR(34),""))</f>
        <v>DISTANCE=2.4</v>
      </c>
      <c r="G113" t="str">
        <f>CONCATENATE(climbs!G$1, "=",IF(TYPE(climbs!G113)=2,CHAR(34),""),climbs!G113,IF(TYPE(climbs!G113)=2,CHAR(34),""))</f>
        <v>AVERAGE_SLOPE=4.9</v>
      </c>
      <c r="H113" t="str">
        <f>CONCATENATE(climbs!H$1, "=",IF(TYPE(climbs!H113)=2,CHAR(34),""),climbs!H113,IF(TYPE(climbs!H113)=2,CHAR(34),""))</f>
        <v>CATEGORY="4"</v>
      </c>
    </row>
    <row r="114" spans="1:8" x14ac:dyDescent="0.25">
      <c r="A114" t="str">
        <f>CONCATENATE(climbs!A$1, "=",IF(TYPE(climbs!A114)=2,CHAR(34),""),climbs!A114,IF(TYPE(climbs!A114)=2,CHAR(34),""))</f>
        <v>CLIMB_ID=113</v>
      </c>
      <c r="B114" t="str">
        <f>CONCATENATE(climbs!B$1, "=",IF(TYPE(climbs!B114)=2,CHAR(34),""),climbs!B114,IF(TYPE(climbs!B114)=2,CHAR(34),""))</f>
        <v>STAGE_NUMBER=37</v>
      </c>
      <c r="C114" t="str">
        <f>CONCATENATE(climbs!C$1, "=",IF(TYPE(climbs!C114)=2,CHAR(34),""),climbs!C114,IF(TYPE(climbs!C114)=2,CHAR(34),""))</f>
        <v>STARTING_AT_KM=71.5</v>
      </c>
      <c r="D114" t="str">
        <f>CONCATENATE(climbs!D$1, "=",IF(TYPE(climbs!D114)=2,CHAR(34),""),climbs!D114,IF(TYPE(climbs!D114)=2,CHAR(34),""))</f>
        <v>NAME="Côte de Pamiers"</v>
      </c>
      <c r="E114" t="str">
        <f>CONCATENATE(climbs!E$1, "=",IF(TYPE(climbs!E114)=2,CHAR(34),""),climbs!E114,IF(TYPE(climbs!E114)=2,CHAR(34),""))</f>
        <v>INITIAL_ALTITUDE=0</v>
      </c>
      <c r="F114" t="str">
        <f>CONCATENATE(climbs!F$1, "=",IF(TYPE(climbs!F114)=2,CHAR(34),""),climbs!F114,IF(TYPE(climbs!F114)=2,CHAR(34),""))</f>
        <v>DISTANCE=2.5</v>
      </c>
      <c r="G114" t="str">
        <f>CONCATENATE(climbs!G$1, "=",IF(TYPE(climbs!G114)=2,CHAR(34),""),climbs!G114,IF(TYPE(climbs!G114)=2,CHAR(34),""))</f>
        <v>AVERAGE_SLOPE=5.4</v>
      </c>
      <c r="H114" t="str">
        <f>CONCATENATE(climbs!H$1, "=",IF(TYPE(climbs!H114)=2,CHAR(34),""),climbs!H114,IF(TYPE(climbs!H114)=2,CHAR(34),""))</f>
        <v>CATEGORY="4"</v>
      </c>
    </row>
    <row r="115" spans="1:8" x14ac:dyDescent="0.25">
      <c r="A115" t="str">
        <f>CONCATENATE(climbs!A$1, "=",IF(TYPE(climbs!A115)=2,CHAR(34),""),climbs!A115,IF(TYPE(climbs!A115)=2,CHAR(34),""))</f>
        <v>CLIMB_ID=114</v>
      </c>
      <c r="B115" t="str">
        <f>CONCATENATE(climbs!B$1, "=",IF(TYPE(climbs!B115)=2,CHAR(34),""),climbs!B115,IF(TYPE(climbs!B115)=2,CHAR(34),""))</f>
        <v>STAGE_NUMBER=37</v>
      </c>
      <c r="C115" t="str">
        <f>CONCATENATE(climbs!C$1, "=",IF(TYPE(climbs!C115)=2,CHAR(34),""),climbs!C115,IF(TYPE(climbs!C115)=2,CHAR(34),""))</f>
        <v>STARTING_AT_KM=155</v>
      </c>
      <c r="D115" t="str">
        <f>CONCATENATE(climbs!D$1, "=",IF(TYPE(climbs!D115)=2,CHAR(34),""),climbs!D115,IF(TYPE(climbs!D115)=2,CHAR(34),""))</f>
        <v>NAME="Col de Portet-d'Aspet"</v>
      </c>
      <c r="E115" t="str">
        <f>CONCATENATE(climbs!E$1, "=",IF(TYPE(climbs!E115)=2,CHAR(34),""),climbs!E115,IF(TYPE(climbs!E115)=2,CHAR(34),""))</f>
        <v>INITIAL_ALTITUDE=1069</v>
      </c>
      <c r="F115" t="str">
        <f>CONCATENATE(climbs!F$1, "=",IF(TYPE(climbs!F115)=2,CHAR(34),""),climbs!F115,IF(TYPE(climbs!F115)=2,CHAR(34),""))</f>
        <v>DISTANCE=5.4</v>
      </c>
      <c r="G115" t="str">
        <f>CONCATENATE(climbs!G$1, "=",IF(TYPE(climbs!G115)=2,CHAR(34),""),climbs!G115,IF(TYPE(climbs!G115)=2,CHAR(34),""))</f>
        <v>AVERAGE_SLOPE=6.9</v>
      </c>
      <c r="H115" t="str">
        <f>CONCATENATE(climbs!H$1, "=",IF(TYPE(climbs!H115)=2,CHAR(34),""),climbs!H115,IF(TYPE(climbs!H115)=2,CHAR(34),""))</f>
        <v>CATEGORY="2"</v>
      </c>
    </row>
    <row r="116" spans="1:8" x14ac:dyDescent="0.25">
      <c r="A116" t="str">
        <f>CONCATENATE(climbs!A$1, "=",IF(TYPE(climbs!A116)=2,CHAR(34),""),climbs!A116,IF(TYPE(climbs!A116)=2,CHAR(34),""))</f>
        <v>CLIMB_ID=115</v>
      </c>
      <c r="B116" t="str">
        <f>CONCATENATE(climbs!B$1, "=",IF(TYPE(climbs!B116)=2,CHAR(34),""),climbs!B116,IF(TYPE(climbs!B116)=2,CHAR(34),""))</f>
        <v>STAGE_NUMBER=37</v>
      </c>
      <c r="C116" t="str">
        <f>CONCATENATE(climbs!C$1, "=",IF(TYPE(climbs!C116)=2,CHAR(34),""),climbs!C116,IF(TYPE(climbs!C116)=2,CHAR(34),""))</f>
        <v>STARTING_AT_KM=176.5</v>
      </c>
      <c r="D116" t="str">
        <f>CONCATENATE(climbs!D$1, "=",IF(TYPE(climbs!D116)=2,CHAR(34),""),climbs!D116,IF(TYPE(climbs!D116)=2,CHAR(34),""))</f>
        <v>NAME="Col des Ares"</v>
      </c>
      <c r="E116" t="str">
        <f>CONCATENATE(climbs!E$1, "=",IF(TYPE(climbs!E116)=2,CHAR(34),""),climbs!E116,IF(TYPE(climbs!E116)=2,CHAR(34),""))</f>
        <v>INITIAL_ALTITUDE=0</v>
      </c>
      <c r="F116" t="str">
        <f>CONCATENATE(climbs!F$1, "=",IF(TYPE(climbs!F116)=2,CHAR(34),""),climbs!F116,IF(TYPE(climbs!F116)=2,CHAR(34),""))</f>
        <v>DISTANCE=6</v>
      </c>
      <c r="G116" t="str">
        <f>CONCATENATE(climbs!G$1, "=",IF(TYPE(climbs!G116)=2,CHAR(34),""),climbs!G116,IF(TYPE(climbs!G116)=2,CHAR(34),""))</f>
        <v>AVERAGE_SLOPE=5.2</v>
      </c>
      <c r="H116" t="str">
        <f>CONCATENATE(climbs!H$1, "=",IF(TYPE(climbs!H116)=2,CHAR(34),""),climbs!H116,IF(TYPE(climbs!H116)=2,CHAR(34),""))</f>
        <v>CATEGORY="3"</v>
      </c>
    </row>
    <row r="117" spans="1:8" x14ac:dyDescent="0.25">
      <c r="A117" t="str">
        <f>CONCATENATE(climbs!A$1, "=",IF(TYPE(climbs!A117)=2,CHAR(34),""),climbs!A117,IF(TYPE(climbs!A117)=2,CHAR(34),""))</f>
        <v>CLIMB_ID=116</v>
      </c>
      <c r="B117" t="str">
        <f>CONCATENATE(climbs!B$1, "=",IF(TYPE(climbs!B117)=2,CHAR(34),""),climbs!B117,IF(TYPE(climbs!B117)=2,CHAR(34),""))</f>
        <v>STAGE_NUMBER=37</v>
      </c>
      <c r="C117" t="str">
        <f>CONCATENATE(climbs!C$1, "=",IF(TYPE(climbs!C117)=2,CHAR(34),""),climbs!C117,IF(TYPE(climbs!C117)=2,CHAR(34),""))</f>
        <v>STARTING_AT_KM=216</v>
      </c>
      <c r="D117" t="str">
        <f>CONCATENATE(climbs!D$1, "=",IF(TYPE(climbs!D117)=2,CHAR(34),""),climbs!D117,IF(TYPE(climbs!D117)=2,CHAR(34),""))</f>
        <v>NAME="Port de Balès"</v>
      </c>
      <c r="E117" t="str">
        <f>CONCATENATE(climbs!E$1, "=",IF(TYPE(climbs!E117)=2,CHAR(34),""),climbs!E117,IF(TYPE(climbs!E117)=2,CHAR(34),""))</f>
        <v>INITIAL_ALTITUDE=1755</v>
      </c>
      <c r="F117" t="str">
        <f>CONCATENATE(climbs!F$1, "=",IF(TYPE(climbs!F117)=2,CHAR(34),""),climbs!F117,IF(TYPE(climbs!F117)=2,CHAR(34),""))</f>
        <v>DISTANCE=11.7</v>
      </c>
      <c r="G117" t="str">
        <f>CONCATENATE(climbs!G$1, "=",IF(TYPE(climbs!G117)=2,CHAR(34),""),climbs!G117,IF(TYPE(climbs!G117)=2,CHAR(34),""))</f>
        <v>AVERAGE_SLOPE=7.7</v>
      </c>
      <c r="H117" t="str">
        <f>CONCATENATE(climbs!H$1, "=",IF(TYPE(climbs!H117)=2,CHAR(34),""),climbs!H117,IF(TYPE(climbs!H117)=2,CHAR(34),""))</f>
        <v>CATEGORY="H"</v>
      </c>
    </row>
    <row r="118" spans="1:8" x14ac:dyDescent="0.25">
      <c r="A118" t="str">
        <f>CONCATENATE(climbs!A$1, "=",IF(TYPE(climbs!A118)=2,CHAR(34),""),climbs!A118,IF(TYPE(climbs!A118)=2,CHAR(34),""))</f>
        <v>CLIMB_ID=117</v>
      </c>
      <c r="B118" t="str">
        <f>CONCATENATE(climbs!B$1, "=",IF(TYPE(climbs!B118)=2,CHAR(34),""),climbs!B118,IF(TYPE(climbs!B118)=2,CHAR(34),""))</f>
        <v>STAGE_NUMBER=38</v>
      </c>
      <c r="C118" t="str">
        <f>CONCATENATE(climbs!C$1, "=",IF(TYPE(climbs!C118)=2,CHAR(34),""),climbs!C118,IF(TYPE(climbs!C118)=2,CHAR(34),""))</f>
        <v>STARTING_AT_KM=57.5</v>
      </c>
      <c r="D118" t="str">
        <f>CONCATENATE(climbs!D$1, "=",IF(TYPE(climbs!D118)=2,CHAR(34),""),climbs!D118,IF(TYPE(climbs!D118)=2,CHAR(34),""))</f>
        <v>NAME="Col du Portillon"</v>
      </c>
      <c r="E118" t="str">
        <f>CONCATENATE(climbs!E$1, "=",IF(TYPE(climbs!E118)=2,CHAR(34),""),climbs!E118,IF(TYPE(climbs!E118)=2,CHAR(34),""))</f>
        <v>INITIAL_ALTITUDE=1292</v>
      </c>
      <c r="F118" t="str">
        <f>CONCATENATE(climbs!F$1, "=",IF(TYPE(climbs!F118)=2,CHAR(34),""),climbs!F118,IF(TYPE(climbs!F118)=2,CHAR(34),""))</f>
        <v>DISTANCE=8.3</v>
      </c>
      <c r="G118" t="str">
        <f>CONCATENATE(climbs!G$1, "=",IF(TYPE(climbs!G118)=2,CHAR(34),""),climbs!G118,IF(TYPE(climbs!G118)=2,CHAR(34),""))</f>
        <v>AVERAGE_SLOPE=7.1</v>
      </c>
      <c r="H118" t="str">
        <f>CONCATENATE(climbs!H$1, "=",IF(TYPE(climbs!H118)=2,CHAR(34),""),climbs!H118,IF(TYPE(climbs!H118)=2,CHAR(34),""))</f>
        <v>CATEGORY="1"</v>
      </c>
    </row>
    <row r="119" spans="1:8" x14ac:dyDescent="0.25">
      <c r="A119" t="str">
        <f>CONCATENATE(climbs!A$1, "=",IF(TYPE(climbs!A119)=2,CHAR(34),""),climbs!A119,IF(TYPE(climbs!A119)=2,CHAR(34),""))</f>
        <v>CLIMB_ID=118</v>
      </c>
      <c r="B119" t="str">
        <f>CONCATENATE(climbs!B$1, "=",IF(TYPE(climbs!B119)=2,CHAR(34),""),climbs!B119,IF(TYPE(climbs!B119)=2,CHAR(34),""))</f>
        <v>STAGE_NUMBER=38</v>
      </c>
      <c r="C119" t="str">
        <f>CONCATENATE(climbs!C$1, "=",IF(TYPE(climbs!C119)=2,CHAR(34),""),climbs!C119,IF(TYPE(climbs!C119)=2,CHAR(34),""))</f>
        <v>STARTING_AT_KM=82</v>
      </c>
      <c r="D119" t="str">
        <f>CONCATENATE(climbs!D$1, "=",IF(TYPE(climbs!D119)=2,CHAR(34),""),climbs!D119,IF(TYPE(climbs!D119)=2,CHAR(34),""))</f>
        <v>NAME="Col de Peyresourde"</v>
      </c>
      <c r="E119" t="str">
        <f>CONCATENATE(climbs!E$1, "=",IF(TYPE(climbs!E119)=2,CHAR(34),""),climbs!E119,IF(TYPE(climbs!E119)=2,CHAR(34),""))</f>
        <v>INITIAL_ALTITUDE=1569</v>
      </c>
      <c r="F119" t="str">
        <f>CONCATENATE(climbs!F$1, "=",IF(TYPE(climbs!F119)=2,CHAR(34),""),climbs!F119,IF(TYPE(climbs!F119)=2,CHAR(34),""))</f>
        <v>DISTANCE=13.2</v>
      </c>
      <c r="G119" t="str">
        <f>CONCATENATE(climbs!G$1, "=",IF(TYPE(climbs!G119)=2,CHAR(34),""),climbs!G119,IF(TYPE(climbs!G119)=2,CHAR(34),""))</f>
        <v>AVERAGE_SLOPE=7</v>
      </c>
      <c r="H119" t="str">
        <f>CONCATENATE(climbs!H$1, "=",IF(TYPE(climbs!H119)=2,CHAR(34),""),climbs!H119,IF(TYPE(climbs!H119)=2,CHAR(34),""))</f>
        <v>CATEGORY="1"</v>
      </c>
    </row>
    <row r="120" spans="1:8" x14ac:dyDescent="0.25">
      <c r="A120" t="str">
        <f>CONCATENATE(climbs!A$1, "=",IF(TYPE(climbs!A120)=2,CHAR(34),""),climbs!A120,IF(TYPE(climbs!A120)=2,CHAR(34),""))</f>
        <v>CLIMB_ID=119</v>
      </c>
      <c r="B120" t="str">
        <f>CONCATENATE(climbs!B$1, "=",IF(TYPE(climbs!B120)=2,CHAR(34),""),climbs!B120,IF(TYPE(climbs!B120)=2,CHAR(34),""))</f>
        <v>STAGE_NUMBER=38</v>
      </c>
      <c r="C120" t="str">
        <f>CONCATENATE(climbs!C$1, "=",IF(TYPE(climbs!C120)=2,CHAR(34),""),climbs!C120,IF(TYPE(climbs!C120)=2,CHAR(34),""))</f>
        <v>STARTING_AT_KM=102.5</v>
      </c>
      <c r="D120" t="str">
        <f>CONCATENATE(climbs!D$1, "=",IF(TYPE(climbs!D120)=2,CHAR(34),""),climbs!D120,IF(TYPE(climbs!D120)=2,CHAR(34),""))</f>
        <v>NAME="Col de Val Louron-Azet"</v>
      </c>
      <c r="E120" t="str">
        <f>CONCATENATE(climbs!E$1, "=",IF(TYPE(climbs!E120)=2,CHAR(34),""),climbs!E120,IF(TYPE(climbs!E120)=2,CHAR(34),""))</f>
        <v>INITIAL_ALTITUDE=1580</v>
      </c>
      <c r="F120" t="str">
        <f>CONCATENATE(climbs!F$1, "=",IF(TYPE(climbs!F120)=2,CHAR(34),""),climbs!F120,IF(TYPE(climbs!F120)=2,CHAR(34),""))</f>
        <v>DISTANCE=7.4</v>
      </c>
      <c r="G120" t="str">
        <f>CONCATENATE(climbs!G$1, "=",IF(TYPE(climbs!G120)=2,CHAR(34),""),climbs!G120,IF(TYPE(climbs!G120)=2,CHAR(34),""))</f>
        <v>AVERAGE_SLOPE=8.3</v>
      </c>
      <c r="H120" t="str">
        <f>CONCATENATE(climbs!H$1, "=",IF(TYPE(climbs!H120)=2,CHAR(34),""),climbs!H120,IF(TYPE(climbs!H120)=2,CHAR(34),""))</f>
        <v>CATEGORY="1"</v>
      </c>
    </row>
    <row r="121" spans="1:8" x14ac:dyDescent="0.25">
      <c r="A121" t="str">
        <f>CONCATENATE(climbs!A$1, "=",IF(TYPE(climbs!A121)=2,CHAR(34),""),climbs!A121,IF(TYPE(climbs!A121)=2,CHAR(34),""))</f>
        <v>CLIMB_ID=120</v>
      </c>
      <c r="B121" t="str">
        <f>CONCATENATE(climbs!B$1, "=",IF(TYPE(climbs!B121)=2,CHAR(34),""),climbs!B121,IF(TYPE(climbs!B121)=2,CHAR(34),""))</f>
        <v>STAGE_NUMBER=38</v>
      </c>
      <c r="C121" t="str">
        <f>CONCATENATE(climbs!C$1, "=",IF(TYPE(climbs!C121)=2,CHAR(34),""),climbs!C121,IF(TYPE(climbs!C121)=2,CHAR(34),""))</f>
        <v>STARTING_AT_KM=124.5</v>
      </c>
      <c r="D121" t="str">
        <f>CONCATENATE(climbs!D$1, "=",IF(TYPE(climbs!D121)=2,CHAR(34),""),climbs!D121,IF(TYPE(climbs!D121)=2,CHAR(34),""))</f>
        <v>NAME="Montée de Saint-Lary Pla d'Adet"</v>
      </c>
      <c r="E121" t="str">
        <f>CONCATENATE(climbs!E$1, "=",IF(TYPE(climbs!E121)=2,CHAR(34),""),climbs!E121,IF(TYPE(climbs!E121)=2,CHAR(34),""))</f>
        <v>INITIAL_ALTITUDE=1680</v>
      </c>
      <c r="F121" t="str">
        <f>CONCATENATE(climbs!F$1, "=",IF(TYPE(climbs!F121)=2,CHAR(34),""),climbs!F121,IF(TYPE(climbs!F121)=2,CHAR(34),""))</f>
        <v>DISTANCE=10.2</v>
      </c>
      <c r="G121" t="str">
        <f>CONCATENATE(climbs!G$1, "=",IF(TYPE(climbs!G121)=2,CHAR(34),""),climbs!G121,IF(TYPE(climbs!G121)=2,CHAR(34),""))</f>
        <v>AVERAGE_SLOPE=8.3</v>
      </c>
      <c r="H121" t="str">
        <f>CONCATENATE(climbs!H$1, "=",IF(TYPE(climbs!H121)=2,CHAR(34),""),climbs!H121,IF(TYPE(climbs!H121)=2,CHAR(34),""))</f>
        <v>CATEGORY="H"</v>
      </c>
    </row>
    <row r="122" spans="1:8" x14ac:dyDescent="0.25">
      <c r="A122" t="str">
        <f>CONCATENATE(climbs!A$1, "=",IF(TYPE(climbs!A122)=2,CHAR(34),""),climbs!A122,IF(TYPE(climbs!A122)=2,CHAR(34),""))</f>
        <v>CLIMB_ID=121</v>
      </c>
      <c r="B122" t="str">
        <f>CONCATENATE(climbs!B$1, "=",IF(TYPE(climbs!B122)=2,CHAR(34),""),climbs!B122,IF(TYPE(climbs!B122)=2,CHAR(34),""))</f>
        <v>STAGE_NUMBER=39</v>
      </c>
      <c r="C122" t="str">
        <f>CONCATENATE(climbs!C$1, "=",IF(TYPE(climbs!C122)=2,CHAR(34),""),climbs!C122,IF(TYPE(climbs!C122)=2,CHAR(34),""))</f>
        <v>STARTING_AT_KM=28</v>
      </c>
      <c r="D122" t="str">
        <f>CONCATENATE(climbs!D$1, "=",IF(TYPE(climbs!D122)=2,CHAR(34),""),climbs!D122,IF(TYPE(climbs!D122)=2,CHAR(34),""))</f>
        <v>NAME="Côte de Bénéjacq"</v>
      </c>
      <c r="E122" t="str">
        <f>CONCATENATE(climbs!E$1, "=",IF(TYPE(climbs!E122)=2,CHAR(34),""),climbs!E122,IF(TYPE(climbs!E122)=2,CHAR(34),""))</f>
        <v>INITIAL_ALTITUDE=0</v>
      </c>
      <c r="F122" t="str">
        <f>CONCATENATE(climbs!F$1, "=",IF(TYPE(climbs!F122)=2,CHAR(34),""),climbs!F122,IF(TYPE(climbs!F122)=2,CHAR(34),""))</f>
        <v>DISTANCE=2.6</v>
      </c>
      <c r="G122" t="str">
        <f>CONCATENATE(climbs!G$1, "=",IF(TYPE(climbs!G122)=2,CHAR(34),""),climbs!G122,IF(TYPE(climbs!G122)=2,CHAR(34),""))</f>
        <v>AVERAGE_SLOPE=6.7</v>
      </c>
      <c r="H122" t="str">
        <f>CONCATENATE(climbs!H$1, "=",IF(TYPE(climbs!H122)=2,CHAR(34),""),climbs!H122,IF(TYPE(climbs!H122)=2,CHAR(34),""))</f>
        <v>CATEGORY="3"</v>
      </c>
    </row>
    <row r="123" spans="1:8" x14ac:dyDescent="0.25">
      <c r="A123" t="str">
        <f>CONCATENATE(climbs!A$1, "=",IF(TYPE(climbs!A123)=2,CHAR(34),""),climbs!A123,IF(TYPE(climbs!A123)=2,CHAR(34),""))</f>
        <v>CLIMB_ID=122</v>
      </c>
      <c r="B123" t="str">
        <f>CONCATENATE(climbs!B$1, "=",IF(TYPE(climbs!B123)=2,CHAR(34),""),climbs!B123,IF(TYPE(climbs!B123)=2,CHAR(34),""))</f>
        <v>STAGE_NUMBER=39</v>
      </c>
      <c r="C123" t="str">
        <f>CONCATENATE(climbs!C$1, "=",IF(TYPE(climbs!C123)=2,CHAR(34),""),climbs!C123,IF(TYPE(climbs!C123)=2,CHAR(34),""))</f>
        <v>STARTING_AT_KM=56</v>
      </c>
      <c r="D123" t="str">
        <f>CONCATENATE(climbs!D$1, "=",IF(TYPE(climbs!D123)=2,CHAR(34),""),climbs!D123,IF(TYPE(climbs!D123)=2,CHAR(34),""))</f>
        <v>NAME="Côte de Loucrup"</v>
      </c>
      <c r="E123" t="str">
        <f>CONCATENATE(climbs!E$1, "=",IF(TYPE(climbs!E123)=2,CHAR(34),""),climbs!E123,IF(TYPE(climbs!E123)=2,CHAR(34),""))</f>
        <v>INITIAL_ALTITUDE=0</v>
      </c>
      <c r="F123" t="str">
        <f>CONCATENATE(climbs!F$1, "=",IF(TYPE(climbs!F123)=2,CHAR(34),""),climbs!F123,IF(TYPE(climbs!F123)=2,CHAR(34),""))</f>
        <v>DISTANCE=2</v>
      </c>
      <c r="G123" t="str">
        <f>CONCATENATE(climbs!G$1, "=",IF(TYPE(climbs!G123)=2,CHAR(34),""),climbs!G123,IF(TYPE(climbs!G123)=2,CHAR(34),""))</f>
        <v>AVERAGE_SLOPE=7</v>
      </c>
      <c r="H123" t="str">
        <f>CONCATENATE(climbs!H$1, "=",IF(TYPE(climbs!H123)=2,CHAR(34),""),climbs!H123,IF(TYPE(climbs!H123)=2,CHAR(34),""))</f>
        <v>CATEGORY="3"</v>
      </c>
    </row>
    <row r="124" spans="1:8" x14ac:dyDescent="0.25">
      <c r="A124" t="str">
        <f>CONCATENATE(climbs!A$1, "=",IF(TYPE(climbs!A124)=2,CHAR(34),""),climbs!A124,IF(TYPE(climbs!A124)=2,CHAR(34),""))</f>
        <v>CLIMB_ID=123</v>
      </c>
      <c r="B124" t="str">
        <f>CONCATENATE(climbs!B$1, "=",IF(TYPE(climbs!B124)=2,CHAR(34),""),climbs!B124,IF(TYPE(climbs!B124)=2,CHAR(34),""))</f>
        <v>STAGE_NUMBER=39</v>
      </c>
      <c r="C124" t="str">
        <f>CONCATENATE(climbs!C$1, "=",IF(TYPE(climbs!C124)=2,CHAR(34),""),climbs!C124,IF(TYPE(climbs!C124)=2,CHAR(34),""))</f>
        <v>STARTING_AT_KM=95.5</v>
      </c>
      <c r="D124" t="str">
        <f>CONCATENATE(climbs!D$1, "=",IF(TYPE(climbs!D124)=2,CHAR(34),""),climbs!D124,IF(TYPE(climbs!D124)=2,CHAR(34),""))</f>
        <v>NAME="Col du Tourmalet - Souvenir Jacques Goddet"</v>
      </c>
      <c r="E124" t="str">
        <f>CONCATENATE(climbs!E$1, "=",IF(TYPE(climbs!E124)=2,CHAR(34),""),climbs!E124,IF(TYPE(climbs!E124)=2,CHAR(34),""))</f>
        <v>INITIAL_ALTITUDE=2115</v>
      </c>
      <c r="F124" t="str">
        <f>CONCATENATE(climbs!F$1, "=",IF(TYPE(climbs!F124)=2,CHAR(34),""),climbs!F124,IF(TYPE(climbs!F124)=2,CHAR(34),""))</f>
        <v>DISTANCE=17.1</v>
      </c>
      <c r="G124" t="str">
        <f>CONCATENATE(climbs!G$1, "=",IF(TYPE(climbs!G124)=2,CHAR(34),""),climbs!G124,IF(TYPE(climbs!G124)=2,CHAR(34),""))</f>
        <v>AVERAGE_SLOPE=7.3</v>
      </c>
      <c r="H124" t="str">
        <f>CONCATENATE(climbs!H$1, "=",IF(TYPE(climbs!H124)=2,CHAR(34),""),climbs!H124,IF(TYPE(climbs!H124)=2,CHAR(34),""))</f>
        <v>CATEGORY="H"</v>
      </c>
    </row>
    <row r="125" spans="1:8" x14ac:dyDescent="0.25">
      <c r="A125" t="str">
        <f>CONCATENATE(climbs!A$1, "=",IF(TYPE(climbs!A125)=2,CHAR(34),""),climbs!A125,IF(TYPE(climbs!A125)=2,CHAR(34),""))</f>
        <v>CLIMB_ID=124</v>
      </c>
      <c r="B125" t="str">
        <f>CONCATENATE(climbs!B$1, "=",IF(TYPE(climbs!B125)=2,CHAR(34),""),climbs!B125,IF(TYPE(climbs!B125)=2,CHAR(34),""))</f>
        <v>STAGE_NUMBER=39</v>
      </c>
      <c r="C125" t="str">
        <f>CONCATENATE(climbs!C$1, "=",IF(TYPE(climbs!C125)=2,CHAR(34),""),climbs!C125,IF(TYPE(climbs!C125)=2,CHAR(34),""))</f>
        <v>STARTING_AT_KM=145.5</v>
      </c>
      <c r="D125" t="str">
        <f>CONCATENATE(climbs!D$1, "=",IF(TYPE(climbs!D125)=2,CHAR(34),""),climbs!D125,IF(TYPE(climbs!D125)=2,CHAR(34),""))</f>
        <v>NAME="Montée du Hautacam"</v>
      </c>
      <c r="E125" t="str">
        <f>CONCATENATE(climbs!E$1, "=",IF(TYPE(climbs!E125)=2,CHAR(34),""),climbs!E125,IF(TYPE(climbs!E125)=2,CHAR(34),""))</f>
        <v>INITIAL_ALTITUDE=1520</v>
      </c>
      <c r="F125" t="str">
        <f>CONCATENATE(climbs!F$1, "=",IF(TYPE(climbs!F125)=2,CHAR(34),""),climbs!F125,IF(TYPE(climbs!F125)=2,CHAR(34),""))</f>
        <v>DISTANCE=13.6</v>
      </c>
      <c r="G125" t="str">
        <f>CONCATENATE(climbs!G$1, "=",IF(TYPE(climbs!G125)=2,CHAR(34),""),climbs!G125,IF(TYPE(climbs!G125)=2,CHAR(34),""))</f>
        <v>AVERAGE_SLOPE=7.8</v>
      </c>
      <c r="H125" t="str">
        <f>CONCATENATE(climbs!H$1, "=",IF(TYPE(climbs!H125)=2,CHAR(34),""),climbs!H125,IF(TYPE(climbs!H125)=2,CHAR(34),""))</f>
        <v>CATEGORY="H"</v>
      </c>
    </row>
    <row r="126" spans="1:8" x14ac:dyDescent="0.25">
      <c r="A126" t="str">
        <f>CONCATENATE(climbs!A$1, "=",IF(TYPE(climbs!A126)=2,CHAR(34),""),climbs!A126,IF(TYPE(climbs!A126)=2,CHAR(34),""))</f>
        <v>CLIMB_ID=125</v>
      </c>
      <c r="B126" t="str">
        <f>CONCATENATE(climbs!B$1, "=",IF(TYPE(climbs!B126)=2,CHAR(34),""),climbs!B126,IF(TYPE(climbs!B126)=2,CHAR(34),""))</f>
        <v>STAGE_NUMBER=40</v>
      </c>
      <c r="C126" t="str">
        <f>CONCATENATE(climbs!C$1, "=",IF(TYPE(climbs!C126)=2,CHAR(34),""),climbs!C126,IF(TYPE(climbs!C126)=2,CHAR(34),""))</f>
        <v>STARTING_AT_KM=195.5</v>
      </c>
      <c r="D126" t="str">
        <f>CONCATENATE(climbs!D$1, "=",IF(TYPE(climbs!D126)=2,CHAR(34),""),climbs!D126,IF(TYPE(climbs!D126)=2,CHAR(34),""))</f>
        <v>NAME="Côte de Monbazillac"</v>
      </c>
      <c r="E126" t="str">
        <f>CONCATENATE(climbs!E$1, "=",IF(TYPE(climbs!E126)=2,CHAR(34),""),climbs!E126,IF(TYPE(climbs!E126)=2,CHAR(34),""))</f>
        <v>INITIAL_ALTITUDE=0</v>
      </c>
      <c r="F126" t="str">
        <f>CONCATENATE(climbs!F$1, "=",IF(TYPE(climbs!F126)=2,CHAR(34),""),climbs!F126,IF(TYPE(climbs!F126)=2,CHAR(34),""))</f>
        <v>DISTANCE=1.3</v>
      </c>
      <c r="G126" t="str">
        <f>CONCATENATE(climbs!G$1, "=",IF(TYPE(climbs!G126)=2,CHAR(34),""),climbs!G126,IF(TYPE(climbs!G126)=2,CHAR(34),""))</f>
        <v>AVERAGE_SLOPE=7.6</v>
      </c>
      <c r="H126" t="str">
        <f>CONCATENATE(climbs!H$1, "=",IF(TYPE(climbs!H126)=2,CHAR(34),""),climbs!H126,IF(TYPE(climbs!H126)=2,CHAR(34),""))</f>
        <v>CATEGORY="4"</v>
      </c>
    </row>
    <row r="127" spans="1:8" x14ac:dyDescent="0.25">
      <c r="A127" t="str">
        <f>CONCATENATE(climbs!A$1, "=",IF(TYPE(climbs!A127)=2,CHAR(34),""),climbs!A127,IF(TYPE(climbs!A127)=2,CHAR(34),""))</f>
        <v>CLIMB_ID=126</v>
      </c>
      <c r="B127" t="str">
        <f>CONCATENATE(climbs!B$1, "=",IF(TYPE(climbs!B127)=2,CHAR(34),""),climbs!B127,IF(TYPE(climbs!B127)=2,CHAR(34),""))</f>
        <v>STAGE_NUMBER=42</v>
      </c>
      <c r="C127" t="str">
        <f>CONCATENATE(climbs!C$1, "=",IF(TYPE(climbs!C127)=2,CHAR(34),""),climbs!C127,IF(TYPE(climbs!C127)=2,CHAR(34),""))</f>
        <v>STARTING_AT_KM=31</v>
      </c>
      <c r="D127" t="str">
        <f>CONCATENATE(climbs!D$1, "=",IF(TYPE(climbs!D127)=2,CHAR(34),""),climbs!D127,IF(TYPE(climbs!D127)=2,CHAR(34),""))</f>
        <v>NAME="Côte de Briis-sous-Forges"</v>
      </c>
      <c r="E127" t="str">
        <f>CONCATENATE(climbs!E$1, "=",IF(TYPE(climbs!E127)=2,CHAR(34),""),climbs!E127,IF(TYPE(climbs!E127)=2,CHAR(34),""))</f>
        <v>INITIAL_ALTITUDE=0</v>
      </c>
      <c r="F127" t="str">
        <f>CONCATENATE(climbs!F$1, "=",IF(TYPE(climbs!F127)=2,CHAR(34),""),climbs!F127,IF(TYPE(climbs!F127)=2,CHAR(34),""))</f>
        <v>DISTANCE=0</v>
      </c>
      <c r="G127" t="str">
        <f>CONCATENATE(climbs!G$1, "=",IF(TYPE(climbs!G127)=2,CHAR(34),""),climbs!G127,IF(TYPE(climbs!G127)=2,CHAR(34),""))</f>
        <v>AVERAGE_SLOPE=0</v>
      </c>
      <c r="H127" t="str">
        <f>CONCATENATE(climbs!H$1, "=",IF(TYPE(climbs!H127)=2,CHAR(34),""),climbs!H127,IF(TYPE(climbs!H127)=2,CHAR(34),""))</f>
        <v>CATEGORY="4"</v>
      </c>
    </row>
    <row r="128" spans="1:8" x14ac:dyDescent="0.25">
      <c r="A128" t="str">
        <f>CONCATENATE(climbs!A$1, "=",IF(TYPE(climbs!A128)=2,CHAR(34),""),climbs!A128,IF(TYPE(climbs!A128)=2,CHAR(34),""))</f>
        <v>CLIMB_ID=127</v>
      </c>
      <c r="B128" t="str">
        <f>CONCATENATE(climbs!B$1, "=",IF(TYPE(climbs!B128)=2,CHAR(34),""),climbs!B128,IF(TYPE(climbs!B128)=2,CHAR(34),""))</f>
        <v>STAGE_NUMBER=43</v>
      </c>
      <c r="C128" t="str">
        <f>CONCATENATE(climbs!C$1, "=",IF(TYPE(climbs!C128)=2,CHAR(34),""),climbs!C128,IF(TYPE(climbs!C128)=2,CHAR(34),""))</f>
        <v>STARTING_AT_KM=68</v>
      </c>
      <c r="D128" t="str">
        <f>CONCATENATE(climbs!D$1, "=",IF(TYPE(climbs!D128)=2,CHAR(34),""),climbs!D128,IF(TYPE(climbs!D128)=2,CHAR(34),""))</f>
        <v>NAME="Côte de Cray"</v>
      </c>
      <c r="E128" t="str">
        <f>CONCATENATE(climbs!E$1, "=",IF(TYPE(climbs!E128)=2,CHAR(34),""),climbs!E128,IF(TYPE(climbs!E128)=2,CHAR(34),""))</f>
        <v>INITIAL_ALTITUDE=0</v>
      </c>
      <c r="F128" t="str">
        <f>CONCATENATE(climbs!F$1, "=",IF(TYPE(climbs!F128)=2,CHAR(34),""),climbs!F128,IF(TYPE(climbs!F128)=2,CHAR(34),""))</f>
        <v>DISTANCE=1.6</v>
      </c>
      <c r="G128" t="str">
        <f>CONCATENATE(climbs!G$1, "=",IF(TYPE(climbs!G128)=2,CHAR(34),""),climbs!G128,IF(TYPE(climbs!G128)=2,CHAR(34),""))</f>
        <v>AVERAGE_SLOPE=7.1</v>
      </c>
      <c r="H128" t="str">
        <f>CONCATENATE(climbs!H$1, "=",IF(TYPE(climbs!H128)=2,CHAR(34),""),climbs!H128,IF(TYPE(climbs!H128)=2,CHAR(34),""))</f>
        <v>CATEGORY="4"</v>
      </c>
    </row>
    <row r="129" spans="1:8" x14ac:dyDescent="0.25">
      <c r="A129" t="str">
        <f>CONCATENATE(climbs!A$1, "=",IF(TYPE(climbs!A129)=2,CHAR(34),""),climbs!A129,IF(TYPE(climbs!A129)=2,CHAR(34),""))</f>
        <v>CLIMB_ID=128</v>
      </c>
      <c r="B129" t="str">
        <f>CONCATENATE(climbs!B$1, "=",IF(TYPE(climbs!B129)=2,CHAR(34),""),climbs!B129,IF(TYPE(climbs!B129)=2,CHAR(34),""))</f>
        <v>STAGE_NUMBER=43</v>
      </c>
      <c r="C129" t="str">
        <f>CONCATENATE(climbs!C$1, "=",IF(TYPE(climbs!C129)=2,CHAR(34),""),climbs!C129,IF(TYPE(climbs!C129)=2,CHAR(34),""))</f>
        <v>STARTING_AT_KM=103.5</v>
      </c>
      <c r="D129" t="str">
        <f>CONCATENATE(climbs!D$1, "=",IF(TYPE(climbs!D129)=2,CHAR(34),""),climbs!D129,IF(TYPE(climbs!D129)=2,CHAR(34),""))</f>
        <v>NAME="Côte de Buttertubs"</v>
      </c>
      <c r="E129" t="str">
        <f>CONCATENATE(climbs!E$1, "=",IF(TYPE(climbs!E129)=2,CHAR(34),""),climbs!E129,IF(TYPE(climbs!E129)=2,CHAR(34),""))</f>
        <v>INITIAL_ALTITUDE=0</v>
      </c>
      <c r="F129" t="str">
        <f>CONCATENATE(climbs!F$1, "=",IF(TYPE(climbs!F129)=2,CHAR(34),""),climbs!F129,IF(TYPE(climbs!F129)=2,CHAR(34),""))</f>
        <v>DISTANCE=4.5</v>
      </c>
      <c r="G129" t="str">
        <f>CONCATENATE(climbs!G$1, "=",IF(TYPE(climbs!G129)=2,CHAR(34),""),climbs!G129,IF(TYPE(climbs!G129)=2,CHAR(34),""))</f>
        <v>AVERAGE_SLOPE=6.8</v>
      </c>
      <c r="H129" t="str">
        <f>CONCATENATE(climbs!H$1, "=",IF(TYPE(climbs!H129)=2,CHAR(34),""),climbs!H129,IF(TYPE(climbs!H129)=2,CHAR(34),""))</f>
        <v>CATEGORY="3"</v>
      </c>
    </row>
    <row r="130" spans="1:8" x14ac:dyDescent="0.25">
      <c r="A130" t="str">
        <f>CONCATENATE(climbs!A$1, "=",IF(TYPE(climbs!A130)=2,CHAR(34),""),climbs!A130,IF(TYPE(climbs!A130)=2,CHAR(34),""))</f>
        <v>CLIMB_ID=129</v>
      </c>
      <c r="B130" t="str">
        <f>CONCATENATE(climbs!B$1, "=",IF(TYPE(climbs!B130)=2,CHAR(34),""),climbs!B130,IF(TYPE(climbs!B130)=2,CHAR(34),""))</f>
        <v>STAGE_NUMBER=43</v>
      </c>
      <c r="C130" t="str">
        <f>CONCATENATE(climbs!C$1, "=",IF(TYPE(climbs!C130)=2,CHAR(34),""),climbs!C130,IF(TYPE(climbs!C130)=2,CHAR(34),""))</f>
        <v>STARTING_AT_KM=129.5</v>
      </c>
      <c r="D130" t="str">
        <f>CONCATENATE(climbs!D$1, "=",IF(TYPE(climbs!D130)=2,CHAR(34),""),climbs!D130,IF(TYPE(climbs!D130)=2,CHAR(34),""))</f>
        <v>NAME="Côte de Griton Moor"</v>
      </c>
      <c r="E130" t="str">
        <f>CONCATENATE(climbs!E$1, "=",IF(TYPE(climbs!E130)=2,CHAR(34),""),climbs!E130,IF(TYPE(climbs!E130)=2,CHAR(34),""))</f>
        <v>INITIAL_ALTITUDE=0</v>
      </c>
      <c r="F130" t="str">
        <f>CONCATENATE(climbs!F$1, "=",IF(TYPE(climbs!F130)=2,CHAR(34),""),climbs!F130,IF(TYPE(climbs!F130)=2,CHAR(34),""))</f>
        <v>DISTANCE=3</v>
      </c>
      <c r="G130" t="str">
        <f>CONCATENATE(climbs!G$1, "=",IF(TYPE(climbs!G130)=2,CHAR(34),""),climbs!G130,IF(TYPE(climbs!G130)=2,CHAR(34),""))</f>
        <v>AVERAGE_SLOPE=6.6</v>
      </c>
      <c r="H130" t="str">
        <f>CONCATENATE(climbs!H$1, "=",IF(TYPE(climbs!H130)=2,CHAR(34),""),climbs!H130,IF(TYPE(climbs!H130)=2,CHAR(34),""))</f>
        <v>CATEGORY="3"</v>
      </c>
    </row>
    <row r="131" spans="1:8" x14ac:dyDescent="0.25">
      <c r="A131" t="str">
        <f>CONCATENATE(climbs!A$1, "=",IF(TYPE(climbs!A131)=2,CHAR(34),""),climbs!A131,IF(TYPE(climbs!A131)=2,CHAR(34),""))</f>
        <v>CLIMB_ID=130</v>
      </c>
      <c r="B131" t="str">
        <f>CONCATENATE(climbs!B$1, "=",IF(TYPE(climbs!B131)=2,CHAR(34),""),climbs!B131,IF(TYPE(climbs!B131)=2,CHAR(34),""))</f>
        <v>STAGE_NUMBER=44</v>
      </c>
      <c r="C131" t="str">
        <f>CONCATENATE(climbs!C$1, "=",IF(TYPE(climbs!C131)=2,CHAR(34),""),climbs!C131,IF(TYPE(climbs!C131)=2,CHAR(34),""))</f>
        <v>STARTING_AT_KM=47</v>
      </c>
      <c r="D131" t="str">
        <f>CONCATENATE(climbs!D$1, "=",IF(TYPE(climbs!D131)=2,CHAR(34),""),climbs!D131,IF(TYPE(climbs!D131)=2,CHAR(34),""))</f>
        <v>NAME="Côte de Blubberhouses"</v>
      </c>
      <c r="E131" t="str">
        <f>CONCATENATE(climbs!E$1, "=",IF(TYPE(climbs!E131)=2,CHAR(34),""),climbs!E131,IF(TYPE(climbs!E131)=2,CHAR(34),""))</f>
        <v>INITIAL_ALTITUDE=0</v>
      </c>
      <c r="F131" t="str">
        <f>CONCATENATE(climbs!F$1, "=",IF(TYPE(climbs!F131)=2,CHAR(34),""),climbs!F131,IF(TYPE(climbs!F131)=2,CHAR(34),""))</f>
        <v>DISTANCE=1.8</v>
      </c>
      <c r="G131" t="str">
        <f>CONCATENATE(climbs!G$1, "=",IF(TYPE(climbs!G131)=2,CHAR(34),""),climbs!G131,IF(TYPE(climbs!G131)=2,CHAR(34),""))</f>
        <v>AVERAGE_SLOPE=6.1</v>
      </c>
      <c r="H131" t="str">
        <f>CONCATENATE(climbs!H$1, "=",IF(TYPE(climbs!H131)=2,CHAR(34),""),climbs!H131,IF(TYPE(climbs!H131)=2,CHAR(34),""))</f>
        <v>CATEGORY="4"</v>
      </c>
    </row>
    <row r="132" spans="1:8" x14ac:dyDescent="0.25">
      <c r="A132" t="str">
        <f>CONCATENATE(climbs!A$1, "=",IF(TYPE(climbs!A132)=2,CHAR(34),""),climbs!A132,IF(TYPE(climbs!A132)=2,CHAR(34),""))</f>
        <v>CLIMB_ID=131</v>
      </c>
      <c r="B132" t="str">
        <f>CONCATENATE(climbs!B$1, "=",IF(TYPE(climbs!B132)=2,CHAR(34),""),climbs!B132,IF(TYPE(climbs!B132)=2,CHAR(34),""))</f>
        <v>STAGE_NUMBER=44</v>
      </c>
      <c r="C132" t="str">
        <f>CONCATENATE(climbs!C$1, "=",IF(TYPE(climbs!C132)=2,CHAR(34),""),climbs!C132,IF(TYPE(climbs!C132)=2,CHAR(34),""))</f>
        <v>STARTING_AT_KM=85</v>
      </c>
      <c r="D132" t="str">
        <f>CONCATENATE(climbs!D$1, "=",IF(TYPE(climbs!D132)=2,CHAR(34),""),climbs!D132,IF(TYPE(climbs!D132)=2,CHAR(34),""))</f>
        <v>NAME="Côte d'Oxenhope Moor"</v>
      </c>
      <c r="E132" t="str">
        <f>CONCATENATE(climbs!E$1, "=",IF(TYPE(climbs!E132)=2,CHAR(34),""),climbs!E132,IF(TYPE(climbs!E132)=2,CHAR(34),""))</f>
        <v>INITIAL_ALTITUDE=0</v>
      </c>
      <c r="F132" t="str">
        <f>CONCATENATE(climbs!F$1, "=",IF(TYPE(climbs!F132)=2,CHAR(34),""),climbs!F132,IF(TYPE(climbs!F132)=2,CHAR(34),""))</f>
        <v>DISTANCE=3.1</v>
      </c>
      <c r="G132" t="str">
        <f>CONCATENATE(climbs!G$1, "=",IF(TYPE(climbs!G132)=2,CHAR(34),""),climbs!G132,IF(TYPE(climbs!G132)=2,CHAR(34),""))</f>
        <v>AVERAGE_SLOPE=6.4</v>
      </c>
      <c r="H132" t="str">
        <f>CONCATENATE(climbs!H$1, "=",IF(TYPE(climbs!H132)=2,CHAR(34),""),climbs!H132,IF(TYPE(climbs!H132)=2,CHAR(34),""))</f>
        <v>CATEGORY="3"</v>
      </c>
    </row>
    <row r="133" spans="1:8" x14ac:dyDescent="0.25">
      <c r="A133" t="str">
        <f>CONCATENATE(climbs!A$1, "=",IF(TYPE(climbs!A133)=2,CHAR(34),""),climbs!A133,IF(TYPE(climbs!A133)=2,CHAR(34),""))</f>
        <v>CLIMB_ID=132</v>
      </c>
      <c r="B133" t="str">
        <f>CONCATENATE(climbs!B$1, "=",IF(TYPE(climbs!B133)=2,CHAR(34),""),climbs!B133,IF(TYPE(climbs!B133)=2,CHAR(34),""))</f>
        <v>STAGE_NUMBER=44</v>
      </c>
      <c r="C133" t="str">
        <f>CONCATENATE(climbs!C$1, "=",IF(TYPE(climbs!C133)=2,CHAR(34),""),climbs!C133,IF(TYPE(climbs!C133)=2,CHAR(34),""))</f>
        <v>STARTING_AT_KM=112.5</v>
      </c>
      <c r="D133" t="str">
        <f>CONCATENATE(climbs!D$1, "=",IF(TYPE(climbs!D133)=2,CHAR(34),""),climbs!D133,IF(TYPE(climbs!D133)=2,CHAR(34),""))</f>
        <v>NAME="VC Côte de Ripponden"</v>
      </c>
      <c r="E133" t="str">
        <f>CONCATENATE(climbs!E$1, "=",IF(TYPE(climbs!E133)=2,CHAR(34),""),climbs!E133,IF(TYPE(climbs!E133)=2,CHAR(34),""))</f>
        <v>INITIAL_ALTITUDE=0</v>
      </c>
      <c r="F133" t="str">
        <f>CONCATENATE(climbs!F$1, "=",IF(TYPE(climbs!F133)=2,CHAR(34),""),climbs!F133,IF(TYPE(climbs!F133)=2,CHAR(34),""))</f>
        <v>DISTANCE=1.3</v>
      </c>
      <c r="G133" t="str">
        <f>CONCATENATE(climbs!G$1, "=",IF(TYPE(climbs!G133)=2,CHAR(34),""),climbs!G133,IF(TYPE(climbs!G133)=2,CHAR(34),""))</f>
        <v>AVERAGE_SLOPE=8.6</v>
      </c>
      <c r="H133" t="str">
        <f>CONCATENATE(climbs!H$1, "=",IF(TYPE(climbs!H133)=2,CHAR(34),""),climbs!H133,IF(TYPE(climbs!H133)=2,CHAR(34),""))</f>
        <v>CATEGORY="3"</v>
      </c>
    </row>
    <row r="134" spans="1:8" x14ac:dyDescent="0.25">
      <c r="A134" t="str">
        <f>CONCATENATE(climbs!A$1, "=",IF(TYPE(climbs!A134)=2,CHAR(34),""),climbs!A134,IF(TYPE(climbs!A134)=2,CHAR(34),""))</f>
        <v>CLIMB_ID=133</v>
      </c>
      <c r="B134" t="str">
        <f>CONCATENATE(climbs!B$1, "=",IF(TYPE(climbs!B134)=2,CHAR(34),""),climbs!B134,IF(TYPE(climbs!B134)=2,CHAR(34),""))</f>
        <v>STAGE_NUMBER=44</v>
      </c>
      <c r="C134" t="str">
        <f>CONCATENATE(climbs!C$1, "=",IF(TYPE(climbs!C134)=2,CHAR(34),""),climbs!C134,IF(TYPE(climbs!C134)=2,CHAR(34),""))</f>
        <v>STARTING_AT_KM=119.5</v>
      </c>
      <c r="D134" t="str">
        <f>CONCATENATE(climbs!D$1, "=",IF(TYPE(climbs!D134)=2,CHAR(34),""),climbs!D134,IF(TYPE(climbs!D134)=2,CHAR(34),""))</f>
        <v>NAME="Côte de Greetland"</v>
      </c>
      <c r="E134" t="str">
        <f>CONCATENATE(climbs!E$1, "=",IF(TYPE(climbs!E134)=2,CHAR(34),""),climbs!E134,IF(TYPE(climbs!E134)=2,CHAR(34),""))</f>
        <v>INITIAL_ALTITUDE=0</v>
      </c>
      <c r="F134" t="str">
        <f>CONCATENATE(climbs!F$1, "=",IF(TYPE(climbs!F134)=2,CHAR(34),""),climbs!F134,IF(TYPE(climbs!F134)=2,CHAR(34),""))</f>
        <v>DISTANCE=1.6</v>
      </c>
      <c r="G134" t="str">
        <f>CONCATENATE(climbs!G$1, "=",IF(TYPE(climbs!G134)=2,CHAR(34),""),climbs!G134,IF(TYPE(climbs!G134)=2,CHAR(34),""))</f>
        <v>AVERAGE_SLOPE=6.7</v>
      </c>
      <c r="H134" t="str">
        <f>CONCATENATE(climbs!H$1, "=",IF(TYPE(climbs!H134)=2,CHAR(34),""),climbs!H134,IF(TYPE(climbs!H134)=2,CHAR(34),""))</f>
        <v>CATEGORY="3"</v>
      </c>
    </row>
    <row r="135" spans="1:8" x14ac:dyDescent="0.25">
      <c r="A135" t="str">
        <f>CONCATENATE(climbs!A$1, "=",IF(TYPE(climbs!A135)=2,CHAR(34),""),climbs!A135,IF(TYPE(climbs!A135)=2,CHAR(34),""))</f>
        <v>CLIMB_ID=134</v>
      </c>
      <c r="B135" t="str">
        <f>CONCATENATE(climbs!B$1, "=",IF(TYPE(climbs!B135)=2,CHAR(34),""),climbs!B135,IF(TYPE(climbs!B135)=2,CHAR(34),""))</f>
        <v>STAGE_NUMBER=44</v>
      </c>
      <c r="C135" t="str">
        <f>CONCATENATE(climbs!C$1, "=",IF(TYPE(climbs!C135)=2,CHAR(34),""),climbs!C135,IF(TYPE(climbs!C135)=2,CHAR(34),""))</f>
        <v>STARTING_AT_KM=143.5</v>
      </c>
      <c r="D135" t="str">
        <f>CONCATENATE(climbs!D$1, "=",IF(TYPE(climbs!D135)=2,CHAR(34),""),climbs!D135,IF(TYPE(climbs!D135)=2,CHAR(34),""))</f>
        <v>NAME="Côte de Holme Moss"</v>
      </c>
      <c r="E135" t="str">
        <f>CONCATENATE(climbs!E$1, "=",IF(TYPE(climbs!E135)=2,CHAR(34),""),climbs!E135,IF(TYPE(climbs!E135)=2,CHAR(34),""))</f>
        <v>INITIAL_ALTITUDE=0</v>
      </c>
      <c r="F135" t="str">
        <f>CONCATENATE(climbs!F$1, "=",IF(TYPE(climbs!F135)=2,CHAR(34),""),climbs!F135,IF(TYPE(climbs!F135)=2,CHAR(34),""))</f>
        <v>DISTANCE=4.7</v>
      </c>
      <c r="G135" t="str">
        <f>CONCATENATE(climbs!G$1, "=",IF(TYPE(climbs!G135)=2,CHAR(34),""),climbs!G135,IF(TYPE(climbs!G135)=2,CHAR(34),""))</f>
        <v>AVERAGE_SLOPE=7</v>
      </c>
      <c r="H135" t="str">
        <f>CONCATENATE(climbs!H$1, "=",IF(TYPE(climbs!H135)=2,CHAR(34),""),climbs!H135,IF(TYPE(climbs!H135)=2,CHAR(34),""))</f>
        <v>CATEGORY="2"</v>
      </c>
    </row>
    <row r="136" spans="1:8" x14ac:dyDescent="0.25">
      <c r="A136" t="str">
        <f>CONCATENATE(climbs!A$1, "=",IF(TYPE(climbs!A136)=2,CHAR(34),""),climbs!A136,IF(TYPE(climbs!A136)=2,CHAR(34),""))</f>
        <v>CLIMB_ID=135</v>
      </c>
      <c r="B136" t="str">
        <f>CONCATENATE(climbs!B$1, "=",IF(TYPE(climbs!B136)=2,CHAR(34),""),climbs!B136,IF(TYPE(climbs!B136)=2,CHAR(34),""))</f>
        <v>STAGE_NUMBER=44</v>
      </c>
      <c r="C136" t="str">
        <f>CONCATENATE(climbs!C$1, "=",IF(TYPE(climbs!C136)=2,CHAR(34),""),climbs!C136,IF(TYPE(climbs!C136)=2,CHAR(34),""))</f>
        <v>STARTING_AT_KM=167</v>
      </c>
      <c r="D136" t="str">
        <f>CONCATENATE(climbs!D$1, "=",IF(TYPE(climbs!D136)=2,CHAR(34),""),climbs!D136,IF(TYPE(climbs!D136)=2,CHAR(34),""))</f>
        <v>NAME="Côte de Midhopestones"</v>
      </c>
      <c r="E136" t="str">
        <f>CONCATENATE(climbs!E$1, "=",IF(TYPE(climbs!E136)=2,CHAR(34),""),climbs!E136,IF(TYPE(climbs!E136)=2,CHAR(34),""))</f>
        <v>INITIAL_ALTITUDE=0</v>
      </c>
      <c r="F136" t="str">
        <f>CONCATENATE(climbs!F$1, "=",IF(TYPE(climbs!F136)=2,CHAR(34),""),climbs!F136,IF(TYPE(climbs!F136)=2,CHAR(34),""))</f>
        <v>DISTANCE=2.5</v>
      </c>
      <c r="G136" t="str">
        <f>CONCATENATE(climbs!G$1, "=",IF(TYPE(climbs!G136)=2,CHAR(34),""),climbs!G136,IF(TYPE(climbs!G136)=2,CHAR(34),""))</f>
        <v>AVERAGE_SLOPE=6.1</v>
      </c>
      <c r="H136" t="str">
        <f>CONCATENATE(climbs!H$1, "=",IF(TYPE(climbs!H136)=2,CHAR(34),""),climbs!H136,IF(TYPE(climbs!H136)=2,CHAR(34),""))</f>
        <v>CATEGORY="3"</v>
      </c>
    </row>
    <row r="137" spans="1:8" x14ac:dyDescent="0.25">
      <c r="A137" t="str">
        <f>CONCATENATE(climbs!A$1, "=",IF(TYPE(climbs!A137)=2,CHAR(34),""),climbs!A137,IF(TYPE(climbs!A137)=2,CHAR(34),""))</f>
        <v>CLIMB_ID=136</v>
      </c>
      <c r="B137" t="str">
        <f>CONCATENATE(climbs!B$1, "=",IF(TYPE(climbs!B137)=2,CHAR(34),""),climbs!B137,IF(TYPE(climbs!B137)=2,CHAR(34),""))</f>
        <v>STAGE_NUMBER=44</v>
      </c>
      <c r="C137" t="str">
        <f>CONCATENATE(climbs!C$1, "=",IF(TYPE(climbs!C137)=2,CHAR(34),""),climbs!C137,IF(TYPE(climbs!C137)=2,CHAR(34),""))</f>
        <v>STARTING_AT_KM=175</v>
      </c>
      <c r="D137" t="str">
        <f>CONCATENATE(climbs!D$1, "=",IF(TYPE(climbs!D137)=2,CHAR(34),""),climbs!D137,IF(TYPE(climbs!D137)=2,CHAR(34),""))</f>
        <v>NAME="Côte de Bradfield"</v>
      </c>
      <c r="E137" t="str">
        <f>CONCATENATE(climbs!E$1, "=",IF(TYPE(climbs!E137)=2,CHAR(34),""),climbs!E137,IF(TYPE(climbs!E137)=2,CHAR(34),""))</f>
        <v>INITIAL_ALTITUDE=0</v>
      </c>
      <c r="F137" t="str">
        <f>CONCATENATE(climbs!F$1, "=",IF(TYPE(climbs!F137)=2,CHAR(34),""),climbs!F137,IF(TYPE(climbs!F137)=2,CHAR(34),""))</f>
        <v>DISTANCE=1</v>
      </c>
      <c r="G137" t="str">
        <f>CONCATENATE(climbs!G$1, "=",IF(TYPE(climbs!G137)=2,CHAR(34),""),climbs!G137,IF(TYPE(climbs!G137)=2,CHAR(34),""))</f>
        <v>AVERAGE_SLOPE=7.4</v>
      </c>
      <c r="H137" t="str">
        <f>CONCATENATE(climbs!H$1, "=",IF(TYPE(climbs!H137)=2,CHAR(34),""),climbs!H137,IF(TYPE(climbs!H137)=2,CHAR(34),""))</f>
        <v>CATEGORY="4"</v>
      </c>
    </row>
    <row r="138" spans="1:8" x14ac:dyDescent="0.25">
      <c r="A138" t="str">
        <f>CONCATENATE(climbs!A$1, "=",IF(TYPE(climbs!A138)=2,CHAR(34),""),climbs!A138,IF(TYPE(climbs!A138)=2,CHAR(34),""))</f>
        <v>CLIMB_ID=137</v>
      </c>
      <c r="B138" t="str">
        <f>CONCATENATE(climbs!B$1, "=",IF(TYPE(climbs!B138)=2,CHAR(34),""),climbs!B138,IF(TYPE(climbs!B138)=2,CHAR(34),""))</f>
        <v>STAGE_NUMBER=44</v>
      </c>
      <c r="C138" t="str">
        <f>CONCATENATE(climbs!C$1, "=",IF(TYPE(climbs!C138)=2,CHAR(34),""),climbs!C138,IF(TYPE(climbs!C138)=2,CHAR(34),""))</f>
        <v>STARTING_AT_KM=182</v>
      </c>
      <c r="D138" t="str">
        <f>CONCATENATE(climbs!D$1, "=",IF(TYPE(climbs!D138)=2,CHAR(34),""),climbs!D138,IF(TYPE(climbs!D138)=2,CHAR(34),""))</f>
        <v>NAME="Côte d'Oughtibridge"</v>
      </c>
      <c r="E138" t="str">
        <f>CONCATENATE(climbs!E$1, "=",IF(TYPE(climbs!E138)=2,CHAR(34),""),climbs!E138,IF(TYPE(climbs!E138)=2,CHAR(34),""))</f>
        <v>INITIAL_ALTITUDE=0</v>
      </c>
      <c r="F138" t="str">
        <f>CONCATENATE(climbs!F$1, "=",IF(TYPE(climbs!F138)=2,CHAR(34),""),climbs!F138,IF(TYPE(climbs!F138)=2,CHAR(34),""))</f>
        <v>DISTANCE=1.5</v>
      </c>
      <c r="G138" t="str">
        <f>CONCATENATE(climbs!G$1, "=",IF(TYPE(climbs!G138)=2,CHAR(34),""),climbs!G138,IF(TYPE(climbs!G138)=2,CHAR(34),""))</f>
        <v>AVERAGE_SLOPE=9.1</v>
      </c>
      <c r="H138" t="str">
        <f>CONCATENATE(climbs!H$1, "=",IF(TYPE(climbs!H138)=2,CHAR(34),""),climbs!H138,IF(TYPE(climbs!H138)=2,CHAR(34),""))</f>
        <v>CATEGORY="3"</v>
      </c>
    </row>
    <row r="139" spans="1:8" x14ac:dyDescent="0.25">
      <c r="A139" t="str">
        <f>CONCATENATE(climbs!A$1, "=",IF(TYPE(climbs!A139)=2,CHAR(34),""),climbs!A139,IF(TYPE(climbs!A139)=2,CHAR(34),""))</f>
        <v>CLIMB_ID=138</v>
      </c>
      <c r="B139" t="str">
        <f>CONCATENATE(climbs!B$1, "=",IF(TYPE(climbs!B139)=2,CHAR(34),""),climbs!B139,IF(TYPE(climbs!B139)=2,CHAR(34),""))</f>
        <v>STAGE_NUMBER=44</v>
      </c>
      <c r="C139" t="str">
        <f>CONCATENATE(climbs!C$1, "=",IF(TYPE(climbs!C139)=2,CHAR(34),""),climbs!C139,IF(TYPE(climbs!C139)=2,CHAR(34),""))</f>
        <v>STARTING_AT_KM=196</v>
      </c>
      <c r="D139" t="str">
        <f>CONCATENATE(climbs!D$1, "=",IF(TYPE(climbs!D139)=2,CHAR(34),""),climbs!D139,IF(TYPE(climbs!D139)=2,CHAR(34),""))</f>
        <v>NAME="VC Côte de Jenkin Road"</v>
      </c>
      <c r="E139" t="str">
        <f>CONCATENATE(climbs!E$1, "=",IF(TYPE(climbs!E139)=2,CHAR(34),""),climbs!E139,IF(TYPE(climbs!E139)=2,CHAR(34),""))</f>
        <v>INITIAL_ALTITUDE=0</v>
      </c>
      <c r="F139" t="str">
        <f>CONCATENATE(climbs!F$1, "=",IF(TYPE(climbs!F139)=2,CHAR(34),""),climbs!F139,IF(TYPE(climbs!F139)=2,CHAR(34),""))</f>
        <v>DISTANCE=0.8</v>
      </c>
      <c r="G139" t="str">
        <f>CONCATENATE(climbs!G$1, "=",IF(TYPE(climbs!G139)=2,CHAR(34),""),climbs!G139,IF(TYPE(climbs!G139)=2,CHAR(34),""))</f>
        <v>AVERAGE_SLOPE=10.8</v>
      </c>
      <c r="H139" t="str">
        <f>CONCATENATE(climbs!H$1, "=",IF(TYPE(climbs!H139)=2,CHAR(34),""),climbs!H139,IF(TYPE(climbs!H139)=2,CHAR(34),""))</f>
        <v>CATEGORY="4"</v>
      </c>
    </row>
    <row r="140" spans="1:8" x14ac:dyDescent="0.25">
      <c r="A140" t="str">
        <f>CONCATENATE(climbs!A$1, "=",IF(TYPE(climbs!A140)=2,CHAR(34),""),climbs!A140,IF(TYPE(climbs!A140)=2,CHAR(34),""))</f>
        <v>CLIMB_ID=139</v>
      </c>
      <c r="B140" t="str">
        <f>CONCATENATE(climbs!B$1, "=",IF(TYPE(climbs!B140)=2,CHAR(34),""),climbs!B140,IF(TYPE(climbs!B140)=2,CHAR(34),""))</f>
        <v>STAGE_NUMBER=46</v>
      </c>
      <c r="C140" t="str">
        <f>CONCATENATE(climbs!C$1, "=",IF(TYPE(climbs!C140)=2,CHAR(34),""),climbs!C140,IF(TYPE(climbs!C140)=2,CHAR(34),""))</f>
        <v>STARTING_AT_KM=34</v>
      </c>
      <c r="D140" t="str">
        <f>CONCATENATE(climbs!D$1, "=",IF(TYPE(climbs!D140)=2,CHAR(34),""),climbs!D140,IF(TYPE(climbs!D140)=2,CHAR(34),""))</f>
        <v>NAME="Côte de Campagnette"</v>
      </c>
      <c r="E140" t="str">
        <f>CONCATENATE(climbs!E$1, "=",IF(TYPE(climbs!E140)=2,CHAR(34),""),climbs!E140,IF(TYPE(climbs!E140)=2,CHAR(34),""))</f>
        <v>INITIAL_ALTITUDE=0</v>
      </c>
      <c r="F140" t="str">
        <f>CONCATENATE(climbs!F$1, "=",IF(TYPE(climbs!F140)=2,CHAR(34),""),climbs!F140,IF(TYPE(climbs!F140)=2,CHAR(34),""))</f>
        <v>DISTANCE=1</v>
      </c>
      <c r="G140" t="str">
        <f>CONCATENATE(climbs!G$1, "=",IF(TYPE(climbs!G140)=2,CHAR(34),""),climbs!G140,IF(TYPE(climbs!G140)=2,CHAR(34),""))</f>
        <v>AVERAGE_SLOPE=6.5</v>
      </c>
      <c r="H140" t="str">
        <f>CONCATENATE(climbs!H$1, "=",IF(TYPE(climbs!H140)=2,CHAR(34),""),climbs!H140,IF(TYPE(climbs!H140)=2,CHAR(34),""))</f>
        <v>CATEGORY="4"</v>
      </c>
    </row>
    <row r="141" spans="1:8" x14ac:dyDescent="0.25">
      <c r="A141" t="str">
        <f>CONCATENATE(climbs!A$1, "=",IF(TYPE(climbs!A141)=2,CHAR(34),""),climbs!A141,IF(TYPE(climbs!A141)=2,CHAR(34),""))</f>
        <v>CLIMB_ID=140</v>
      </c>
      <c r="B141" t="str">
        <f>CONCATENATE(climbs!B$1, "=",IF(TYPE(climbs!B141)=2,CHAR(34),""),climbs!B141,IF(TYPE(climbs!B141)=2,CHAR(34),""))</f>
        <v>STAGE_NUMBER=46</v>
      </c>
      <c r="C141" t="str">
        <f>CONCATENATE(climbs!C$1, "=",IF(TYPE(climbs!C141)=2,CHAR(34),""),climbs!C141,IF(TYPE(climbs!C141)=2,CHAR(34),""))</f>
        <v>STARTING_AT_KM=117.5</v>
      </c>
      <c r="D141" t="str">
        <f>CONCATENATE(climbs!D$1, "=",IF(TYPE(climbs!D141)=2,CHAR(34),""),climbs!D141,IF(TYPE(climbs!D141)=2,CHAR(34),""))</f>
        <v>NAME="Mont Noir"</v>
      </c>
      <c r="E141" t="str">
        <f>CONCATENATE(climbs!E$1, "=",IF(TYPE(climbs!E141)=2,CHAR(34),""),climbs!E141,IF(TYPE(climbs!E141)=2,CHAR(34),""))</f>
        <v>INITIAL_ALTITUDE=0</v>
      </c>
      <c r="F141" t="str">
        <f>CONCATENATE(climbs!F$1, "=",IF(TYPE(climbs!F141)=2,CHAR(34),""),climbs!F141,IF(TYPE(climbs!F141)=2,CHAR(34),""))</f>
        <v>DISTANCE=1.3</v>
      </c>
      <c r="G141" t="str">
        <f>CONCATENATE(climbs!G$1, "=",IF(TYPE(climbs!G141)=2,CHAR(34),""),climbs!G141,IF(TYPE(climbs!G141)=2,CHAR(34),""))</f>
        <v>AVERAGE_SLOPE=5.7</v>
      </c>
      <c r="H141" t="str">
        <f>CONCATENATE(climbs!H$1, "=",IF(TYPE(climbs!H141)=2,CHAR(34),""),climbs!H141,IF(TYPE(climbs!H141)=2,CHAR(34),""))</f>
        <v>CATEGORY="4"</v>
      </c>
    </row>
    <row r="142" spans="1:8" x14ac:dyDescent="0.25">
      <c r="A142" t="str">
        <f>CONCATENATE(climbs!A$1, "=",IF(TYPE(climbs!A142)=2,CHAR(34),""),climbs!A142,IF(TYPE(climbs!A142)=2,CHAR(34),""))</f>
        <v>CLIMB_ID=141</v>
      </c>
      <c r="B142" t="str">
        <f>CONCATENATE(climbs!B$1, "=",IF(TYPE(climbs!B142)=2,CHAR(34),""),climbs!B142,IF(TYPE(climbs!B142)=2,CHAR(34),""))</f>
        <v>STAGE_NUMBER=48</v>
      </c>
      <c r="C142" t="str">
        <f>CONCATENATE(climbs!C$1, "=",IF(TYPE(climbs!C142)=2,CHAR(34),""),climbs!C142,IF(TYPE(climbs!C142)=2,CHAR(34),""))</f>
        <v>STARTING_AT_KM=107.5</v>
      </c>
      <c r="D142" t="str">
        <f>CONCATENATE(climbs!D$1, "=",IF(TYPE(climbs!D142)=2,CHAR(34),""),climbs!D142,IF(TYPE(climbs!D142)=2,CHAR(34),""))</f>
        <v>NAME="Côte de Coucy-le-Château-Auffrique"</v>
      </c>
      <c r="E142" t="str">
        <f>CONCATENATE(climbs!E$1, "=",IF(TYPE(climbs!E142)=2,CHAR(34),""),climbs!E142,IF(TYPE(climbs!E142)=2,CHAR(34),""))</f>
        <v>INITIAL_ALTITUDE=0</v>
      </c>
      <c r="F142" t="str">
        <f>CONCATENATE(climbs!F$1, "=",IF(TYPE(climbs!F142)=2,CHAR(34),""),climbs!F142,IF(TYPE(climbs!F142)=2,CHAR(34),""))</f>
        <v>DISTANCE=0.9</v>
      </c>
      <c r="G142" t="str">
        <f>CONCATENATE(climbs!G$1, "=",IF(TYPE(climbs!G142)=2,CHAR(34),""),climbs!G142,IF(TYPE(climbs!G142)=2,CHAR(34),""))</f>
        <v>AVERAGE_SLOPE=6.2</v>
      </c>
      <c r="H142" t="str">
        <f>CONCATENATE(climbs!H$1, "=",IF(TYPE(climbs!H142)=2,CHAR(34),""),climbs!H142,IF(TYPE(climbs!H142)=2,CHAR(34),""))</f>
        <v>CATEGORY="4"</v>
      </c>
    </row>
    <row r="143" spans="1:8" x14ac:dyDescent="0.25">
      <c r="A143" t="str">
        <f>CONCATENATE(climbs!A$1, "=",IF(TYPE(climbs!A143)=2,CHAR(34),""),climbs!A143,IF(TYPE(climbs!A143)=2,CHAR(34),""))</f>
        <v>CLIMB_ID=142</v>
      </c>
      <c r="B143" t="str">
        <f>CONCATENATE(climbs!B$1, "=",IF(TYPE(climbs!B143)=2,CHAR(34),""),climbs!B143,IF(TYPE(climbs!B143)=2,CHAR(34),""))</f>
        <v>STAGE_NUMBER=48</v>
      </c>
      <c r="C143" t="str">
        <f>CONCATENATE(climbs!C$1, "=",IF(TYPE(climbs!C143)=2,CHAR(34),""),climbs!C143,IF(TYPE(climbs!C143)=2,CHAR(34),""))</f>
        <v>STARTING_AT_KM=157</v>
      </c>
      <c r="D143" t="str">
        <f>CONCATENATE(climbs!D$1, "=",IF(TYPE(climbs!D143)=2,CHAR(34),""),climbs!D143,IF(TYPE(climbs!D143)=2,CHAR(34),""))</f>
        <v>NAME="Côte de Roucy"</v>
      </c>
      <c r="E143" t="str">
        <f>CONCATENATE(climbs!E$1, "=",IF(TYPE(climbs!E143)=2,CHAR(34),""),climbs!E143,IF(TYPE(climbs!E143)=2,CHAR(34),""))</f>
        <v>INITIAL_ALTITUDE=0</v>
      </c>
      <c r="F143" t="str">
        <f>CONCATENATE(climbs!F$1, "=",IF(TYPE(climbs!F143)=2,CHAR(34),""),climbs!F143,IF(TYPE(climbs!F143)=2,CHAR(34),""))</f>
        <v>DISTANCE=1.5</v>
      </c>
      <c r="G143" t="str">
        <f>CONCATENATE(climbs!G$1, "=",IF(TYPE(climbs!G143)=2,CHAR(34),""),climbs!G143,IF(TYPE(climbs!G143)=2,CHAR(34),""))</f>
        <v>AVERAGE_SLOPE=6.2</v>
      </c>
      <c r="H143" t="str">
        <f>CONCATENATE(climbs!H$1, "=",IF(TYPE(climbs!H143)=2,CHAR(34),""),climbs!H143,IF(TYPE(climbs!H143)=2,CHAR(34),""))</f>
        <v>CATEGORY="4"</v>
      </c>
    </row>
    <row r="144" spans="1:8" x14ac:dyDescent="0.25">
      <c r="A144" t="str">
        <f>CONCATENATE(climbs!A$1, "=",IF(TYPE(climbs!A144)=2,CHAR(34),""),climbs!A144,IF(TYPE(climbs!A144)=2,CHAR(34),""))</f>
        <v>CLIMB_ID=143</v>
      </c>
      <c r="B144" t="str">
        <f>CONCATENATE(climbs!B$1, "=",IF(TYPE(climbs!B144)=2,CHAR(34),""),climbs!B144,IF(TYPE(climbs!B144)=2,CHAR(34),""))</f>
        <v>STAGE_NUMBER=49</v>
      </c>
      <c r="C144" t="str">
        <f>CONCATENATE(climbs!C$1, "=",IF(TYPE(climbs!C144)=2,CHAR(34),""),climbs!C144,IF(TYPE(climbs!C144)=2,CHAR(34),""))</f>
        <v>STARTING_AT_KM=217.5</v>
      </c>
      <c r="D144" t="str">
        <f>CONCATENATE(climbs!D$1, "=",IF(TYPE(climbs!D144)=2,CHAR(34),""),climbs!D144,IF(TYPE(climbs!D144)=2,CHAR(34),""))</f>
        <v>NAME="Côte de Maron"</v>
      </c>
      <c r="E144" t="str">
        <f>CONCATENATE(climbs!E$1, "=",IF(TYPE(climbs!E144)=2,CHAR(34),""),climbs!E144,IF(TYPE(climbs!E144)=2,CHAR(34),""))</f>
        <v>INITIAL_ALTITUDE=0</v>
      </c>
      <c r="F144" t="str">
        <f>CONCATENATE(climbs!F$1, "=",IF(TYPE(climbs!F144)=2,CHAR(34),""),climbs!F144,IF(TYPE(climbs!F144)=2,CHAR(34),""))</f>
        <v>DISTANCE=3.2</v>
      </c>
      <c r="G144" t="str">
        <f>CONCATENATE(climbs!G$1, "=",IF(TYPE(climbs!G144)=2,CHAR(34),""),climbs!G144,IF(TYPE(climbs!G144)=2,CHAR(34),""))</f>
        <v>AVERAGE_SLOPE=5</v>
      </c>
      <c r="H144" t="str">
        <f>CONCATENATE(climbs!H$1, "=",IF(TYPE(climbs!H144)=2,CHAR(34),""),climbs!H144,IF(TYPE(climbs!H144)=2,CHAR(34),""))</f>
        <v>CATEGORY="4"</v>
      </c>
    </row>
    <row r="145" spans="1:8" x14ac:dyDescent="0.25">
      <c r="A145" t="str">
        <f>CONCATENATE(climbs!A$1, "=",IF(TYPE(climbs!A145)=2,CHAR(34),""),climbs!A145,IF(TYPE(climbs!A145)=2,CHAR(34),""))</f>
        <v>CLIMB_ID=144</v>
      </c>
      <c r="B145" t="str">
        <f>CONCATENATE(climbs!B$1, "=",IF(TYPE(climbs!B145)=2,CHAR(34),""),climbs!B145,IF(TYPE(climbs!B145)=2,CHAR(34),""))</f>
        <v>STAGE_NUMBER=49</v>
      </c>
      <c r="C145" t="str">
        <f>CONCATENATE(climbs!C$1, "=",IF(TYPE(climbs!C145)=2,CHAR(34),""),climbs!C145,IF(TYPE(climbs!C145)=2,CHAR(34),""))</f>
        <v>STARTING_AT_KM=229</v>
      </c>
      <c r="D145" t="str">
        <f>CONCATENATE(climbs!D$1, "=",IF(TYPE(climbs!D145)=2,CHAR(34),""),climbs!D145,IF(TYPE(climbs!D145)=2,CHAR(34),""))</f>
        <v>NAME="Côte de Boufflers"</v>
      </c>
      <c r="E145" t="str">
        <f>CONCATENATE(climbs!E$1, "=",IF(TYPE(climbs!E145)=2,CHAR(34),""),climbs!E145,IF(TYPE(climbs!E145)=2,CHAR(34),""))</f>
        <v>INITIAL_ALTITUDE=0</v>
      </c>
      <c r="F145" t="str">
        <f>CONCATENATE(climbs!F$1, "=",IF(TYPE(climbs!F145)=2,CHAR(34),""),climbs!F145,IF(TYPE(climbs!F145)=2,CHAR(34),""))</f>
        <v>DISTANCE=1.3</v>
      </c>
      <c r="G145" t="str">
        <f>CONCATENATE(climbs!G$1, "=",IF(TYPE(climbs!G145)=2,CHAR(34),""),climbs!G145,IF(TYPE(climbs!G145)=2,CHAR(34),""))</f>
        <v>AVERAGE_SLOPE=7.9</v>
      </c>
      <c r="H145" t="str">
        <f>CONCATENATE(climbs!H$1, "=",IF(TYPE(climbs!H145)=2,CHAR(34),""),climbs!H145,IF(TYPE(climbs!H145)=2,CHAR(34),""))</f>
        <v>CATEGORY="4"</v>
      </c>
    </row>
    <row r="146" spans="1:8" x14ac:dyDescent="0.25">
      <c r="A146" t="str">
        <f>CONCATENATE(climbs!A$1, "=",IF(TYPE(climbs!A146)=2,CHAR(34),""),climbs!A146,IF(TYPE(climbs!A146)=2,CHAR(34),""))</f>
        <v>CLIMB_ID=145</v>
      </c>
      <c r="B146" t="str">
        <f>CONCATENATE(climbs!B$1, "=",IF(TYPE(climbs!B146)=2,CHAR(34),""),climbs!B146,IF(TYPE(climbs!B146)=2,CHAR(34),""))</f>
        <v>STAGE_NUMBER=50</v>
      </c>
      <c r="C146" t="str">
        <f>CONCATENATE(climbs!C$1, "=",IF(TYPE(climbs!C146)=2,CHAR(34),""),climbs!C146,IF(TYPE(climbs!C146)=2,CHAR(34),""))</f>
        <v>STARTING_AT_KM=142</v>
      </c>
      <c r="D146" t="str">
        <f>CONCATENATE(climbs!D$1, "=",IF(TYPE(climbs!D146)=2,CHAR(34),""),climbs!D146,IF(TYPE(climbs!D146)=2,CHAR(34),""))</f>
        <v>NAME="Col de la Croix des Moinats"</v>
      </c>
      <c r="E146" t="str">
        <f>CONCATENATE(climbs!E$1, "=",IF(TYPE(climbs!E146)=2,CHAR(34),""),climbs!E146,IF(TYPE(climbs!E146)=2,CHAR(34),""))</f>
        <v>INITIAL_ALTITUDE=891</v>
      </c>
      <c r="F146" t="str">
        <f>CONCATENATE(climbs!F$1, "=",IF(TYPE(climbs!F146)=2,CHAR(34),""),climbs!F146,IF(TYPE(climbs!F146)=2,CHAR(34),""))</f>
        <v>DISTANCE=7.6</v>
      </c>
      <c r="G146" t="str">
        <f>CONCATENATE(climbs!G$1, "=",IF(TYPE(climbs!G146)=2,CHAR(34),""),climbs!G146,IF(TYPE(climbs!G146)=2,CHAR(34),""))</f>
        <v>AVERAGE_SLOPE=6</v>
      </c>
      <c r="H146" t="str">
        <f>CONCATENATE(climbs!H$1, "=",IF(TYPE(climbs!H146)=2,CHAR(34),""),climbs!H146,IF(TYPE(climbs!H146)=2,CHAR(34),""))</f>
        <v>CATEGORY="2"</v>
      </c>
    </row>
    <row r="147" spans="1:8" x14ac:dyDescent="0.25">
      <c r="A147" t="str">
        <f>CONCATENATE(climbs!A$1, "=",IF(TYPE(climbs!A147)=2,CHAR(34),""),climbs!A147,IF(TYPE(climbs!A147)=2,CHAR(34),""))</f>
        <v>CLIMB_ID=146</v>
      </c>
      <c r="B147" t="str">
        <f>CONCATENATE(climbs!B$1, "=",IF(TYPE(climbs!B147)=2,CHAR(34),""),climbs!B147,IF(TYPE(climbs!B147)=2,CHAR(34),""))</f>
        <v>STAGE_NUMBER=50</v>
      </c>
      <c r="C147" t="str">
        <f>CONCATENATE(climbs!C$1, "=",IF(TYPE(climbs!C147)=2,CHAR(34),""),climbs!C147,IF(TYPE(climbs!C147)=2,CHAR(34),""))</f>
        <v>STARTING_AT_KM=150</v>
      </c>
      <c r="D147" t="str">
        <f>CONCATENATE(climbs!D$1, "=",IF(TYPE(climbs!D147)=2,CHAR(34),""),climbs!D147,IF(TYPE(climbs!D147)=2,CHAR(34),""))</f>
        <v>NAME="Col de Grosse Pierre"</v>
      </c>
      <c r="E147" t="str">
        <f>CONCATENATE(climbs!E$1, "=",IF(TYPE(climbs!E147)=2,CHAR(34),""),climbs!E147,IF(TYPE(climbs!E147)=2,CHAR(34),""))</f>
        <v>INITIAL_ALTITUDE=901</v>
      </c>
      <c r="F147" t="str">
        <f>CONCATENATE(climbs!F$1, "=",IF(TYPE(climbs!F147)=2,CHAR(34),""),climbs!F147,IF(TYPE(climbs!F147)=2,CHAR(34),""))</f>
        <v>DISTANCE=3</v>
      </c>
      <c r="G147" t="str">
        <f>CONCATENATE(climbs!G$1, "=",IF(TYPE(climbs!G147)=2,CHAR(34),""),climbs!G147,IF(TYPE(climbs!G147)=2,CHAR(34),""))</f>
        <v>AVERAGE_SLOPE=7.5</v>
      </c>
      <c r="H147" t="str">
        <f>CONCATENATE(climbs!H$1, "=",IF(TYPE(climbs!H147)=2,CHAR(34),""),climbs!H147,IF(TYPE(climbs!H147)=2,CHAR(34),""))</f>
        <v>CATEGORY="2"</v>
      </c>
    </row>
    <row r="148" spans="1:8" x14ac:dyDescent="0.25">
      <c r="A148" t="str">
        <f>CONCATENATE(climbs!A$1, "=",IF(TYPE(climbs!A148)=2,CHAR(34),""),climbs!A148,IF(TYPE(climbs!A148)=2,CHAR(34),""))</f>
        <v>CLIMB_ID=147</v>
      </c>
      <c r="B148" t="str">
        <f>CONCATENATE(climbs!B$1, "=",IF(TYPE(climbs!B148)=2,CHAR(34),""),climbs!B148,IF(TYPE(climbs!B148)=2,CHAR(34),""))</f>
        <v>STAGE_NUMBER=50</v>
      </c>
      <c r="C148" t="str">
        <f>CONCATENATE(climbs!C$1, "=",IF(TYPE(climbs!C148)=2,CHAR(34),""),climbs!C148,IF(TYPE(climbs!C148)=2,CHAR(34),""))</f>
        <v>STARTING_AT_KM=161</v>
      </c>
      <c r="D148" t="str">
        <f>CONCATENATE(climbs!D$1, "=",IF(TYPE(climbs!D148)=2,CHAR(34),""),climbs!D148,IF(TYPE(climbs!D148)=2,CHAR(34),""))</f>
        <v>NAME="Côte de La Mauselaine"</v>
      </c>
      <c r="E148" t="str">
        <f>CONCATENATE(climbs!E$1, "=",IF(TYPE(climbs!E148)=2,CHAR(34),""),climbs!E148,IF(TYPE(climbs!E148)=2,CHAR(34),""))</f>
        <v>INITIAL_ALTITUDE=0</v>
      </c>
      <c r="F148" t="str">
        <f>CONCATENATE(climbs!F$1, "=",IF(TYPE(climbs!F148)=2,CHAR(34),""),climbs!F148,IF(TYPE(climbs!F148)=2,CHAR(34),""))</f>
        <v>DISTANCE=1.8</v>
      </c>
      <c r="G148" t="str">
        <f>CONCATENATE(climbs!G$1, "=",IF(TYPE(climbs!G148)=2,CHAR(34),""),climbs!G148,IF(TYPE(climbs!G148)=2,CHAR(34),""))</f>
        <v>AVERAGE_SLOPE=10.3</v>
      </c>
      <c r="H148" t="str">
        <f>CONCATENATE(climbs!H$1, "=",IF(TYPE(climbs!H148)=2,CHAR(34),""),climbs!H148,IF(TYPE(climbs!H148)=2,CHAR(34),""))</f>
        <v>CATEGORY="3"</v>
      </c>
    </row>
    <row r="149" spans="1:8" x14ac:dyDescent="0.25">
      <c r="A149" t="str">
        <f>CONCATENATE(climbs!A$1, "=",IF(TYPE(climbs!A149)=2,CHAR(34),""),climbs!A149,IF(TYPE(climbs!A149)=2,CHAR(34),""))</f>
        <v>CLIMB_ID=148</v>
      </c>
      <c r="B149" t="str">
        <f>CONCATENATE(climbs!B$1, "=",IF(TYPE(climbs!B149)=2,CHAR(34),""),climbs!B149,IF(TYPE(climbs!B149)=2,CHAR(34),""))</f>
        <v>STAGE_NUMBER=51</v>
      </c>
      <c r="C149" t="str">
        <f>CONCATENATE(climbs!C$1, "=",IF(TYPE(climbs!C149)=2,CHAR(34),""),climbs!C149,IF(TYPE(climbs!C149)=2,CHAR(34),""))</f>
        <v>STARTING_AT_KM=11.5</v>
      </c>
      <c r="D149" t="str">
        <f>CONCATENATE(climbs!D$1, "=",IF(TYPE(climbs!D149)=2,CHAR(34),""),climbs!D149,IF(TYPE(climbs!D149)=2,CHAR(34),""))</f>
        <v>NAME="Col de la Schlucht"</v>
      </c>
      <c r="E149" t="str">
        <f>CONCATENATE(climbs!E$1, "=",IF(TYPE(climbs!E149)=2,CHAR(34),""),climbs!E149,IF(TYPE(climbs!E149)=2,CHAR(34),""))</f>
        <v>INITIAL_ALTITUDE=1140</v>
      </c>
      <c r="F149" t="str">
        <f>CONCATENATE(climbs!F$1, "=",IF(TYPE(climbs!F149)=2,CHAR(34),""),climbs!F149,IF(TYPE(climbs!F149)=2,CHAR(34),""))</f>
        <v>DISTANCE=8.6</v>
      </c>
      <c r="G149" t="str">
        <f>CONCATENATE(climbs!G$1, "=",IF(TYPE(climbs!G149)=2,CHAR(34),""),climbs!G149,IF(TYPE(climbs!G149)=2,CHAR(34),""))</f>
        <v>AVERAGE_SLOPE=4.5</v>
      </c>
      <c r="H149" t="str">
        <f>CONCATENATE(climbs!H$1, "=",IF(TYPE(climbs!H149)=2,CHAR(34),""),climbs!H149,IF(TYPE(climbs!H149)=2,CHAR(34),""))</f>
        <v>CATEGORY="2"</v>
      </c>
    </row>
    <row r="150" spans="1:8" x14ac:dyDescent="0.25">
      <c r="A150" t="str">
        <f>CONCATENATE(climbs!A$1, "=",IF(TYPE(climbs!A150)=2,CHAR(34),""),climbs!A150,IF(TYPE(climbs!A150)=2,CHAR(34),""))</f>
        <v>CLIMB_ID=149</v>
      </c>
      <c r="B150" t="str">
        <f>CONCATENATE(climbs!B$1, "=",IF(TYPE(climbs!B150)=2,CHAR(34),""),climbs!B150,IF(TYPE(climbs!B150)=2,CHAR(34),""))</f>
        <v>STAGE_NUMBER=51</v>
      </c>
      <c r="C150" t="str">
        <f>CONCATENATE(climbs!C$1, "=",IF(TYPE(climbs!C150)=2,CHAR(34),""),climbs!C150,IF(TYPE(climbs!C150)=2,CHAR(34),""))</f>
        <v>STARTING_AT_KM=41</v>
      </c>
      <c r="D150" t="str">
        <f>CONCATENATE(climbs!D$1, "=",IF(TYPE(climbs!D150)=2,CHAR(34),""),climbs!D150,IF(TYPE(climbs!D150)=2,CHAR(34),""))</f>
        <v>NAME="Col du Wettstein"</v>
      </c>
      <c r="E150" t="str">
        <f>CONCATENATE(climbs!E$1, "=",IF(TYPE(climbs!E150)=2,CHAR(34),""),climbs!E150,IF(TYPE(climbs!E150)=2,CHAR(34),""))</f>
        <v>INITIAL_ALTITUDE=0</v>
      </c>
      <c r="F150" t="str">
        <f>CONCATENATE(climbs!F$1, "=",IF(TYPE(climbs!F150)=2,CHAR(34),""),climbs!F150,IF(TYPE(climbs!F150)=2,CHAR(34),""))</f>
        <v>DISTANCE=7.7</v>
      </c>
      <c r="G150" t="str">
        <f>CONCATENATE(climbs!G$1, "=",IF(TYPE(climbs!G150)=2,CHAR(34),""),climbs!G150,IF(TYPE(climbs!G150)=2,CHAR(34),""))</f>
        <v>AVERAGE_SLOPE=4.1</v>
      </c>
      <c r="H150" t="str">
        <f>CONCATENATE(climbs!H$1, "=",IF(TYPE(climbs!H150)=2,CHAR(34),""),climbs!H150,IF(TYPE(climbs!H150)=2,CHAR(34),""))</f>
        <v>CATEGORY="3"</v>
      </c>
    </row>
    <row r="151" spans="1:8" x14ac:dyDescent="0.25">
      <c r="A151" t="str">
        <f>CONCATENATE(climbs!A$1, "=",IF(TYPE(climbs!A151)=2,CHAR(34),""),climbs!A151,IF(TYPE(climbs!A151)=2,CHAR(34),""))</f>
        <v>CLIMB_ID=150</v>
      </c>
      <c r="B151" t="str">
        <f>CONCATENATE(climbs!B$1, "=",IF(TYPE(climbs!B151)=2,CHAR(34),""),climbs!B151,IF(TYPE(climbs!B151)=2,CHAR(34),""))</f>
        <v>STAGE_NUMBER=51</v>
      </c>
      <c r="C151" t="str">
        <f>CONCATENATE(climbs!C$1, "=",IF(TYPE(climbs!C151)=2,CHAR(34),""),climbs!C151,IF(TYPE(climbs!C151)=2,CHAR(34),""))</f>
        <v>STARTING_AT_KM=70</v>
      </c>
      <c r="D151" t="str">
        <f>CONCATENATE(climbs!D$1, "=",IF(TYPE(climbs!D151)=2,CHAR(34),""),climbs!D151,IF(TYPE(climbs!D151)=2,CHAR(34),""))</f>
        <v>NAME="Côte des Cinq Châteaux"</v>
      </c>
      <c r="E151" t="str">
        <f>CONCATENATE(climbs!E$1, "=",IF(TYPE(climbs!E151)=2,CHAR(34),""),climbs!E151,IF(TYPE(climbs!E151)=2,CHAR(34),""))</f>
        <v>INITIAL_ALTITUDE=0</v>
      </c>
      <c r="F151" t="str">
        <f>CONCATENATE(climbs!F$1, "=",IF(TYPE(climbs!F151)=2,CHAR(34),""),climbs!F151,IF(TYPE(climbs!F151)=2,CHAR(34),""))</f>
        <v>DISTANCE=4.5</v>
      </c>
      <c r="G151" t="str">
        <f>CONCATENATE(climbs!G$1, "=",IF(TYPE(climbs!G151)=2,CHAR(34),""),climbs!G151,IF(TYPE(climbs!G151)=2,CHAR(34),""))</f>
        <v>AVERAGE_SLOPE=6.1</v>
      </c>
      <c r="H151" t="str">
        <f>CONCATENATE(climbs!H$1, "=",IF(TYPE(climbs!H151)=2,CHAR(34),""),climbs!H151,IF(TYPE(climbs!H151)=2,CHAR(34),""))</f>
        <v>CATEGORY="3"</v>
      </c>
    </row>
    <row r="152" spans="1:8" x14ac:dyDescent="0.25">
      <c r="A152" t="str">
        <f>CONCATENATE(climbs!A$1, "=",IF(TYPE(climbs!A152)=2,CHAR(34),""),climbs!A152,IF(TYPE(climbs!A152)=2,CHAR(34),""))</f>
        <v>CLIMB_ID=151</v>
      </c>
      <c r="B152" t="str">
        <f>CONCATENATE(climbs!B$1, "=",IF(TYPE(climbs!B152)=2,CHAR(34),""),climbs!B152,IF(TYPE(climbs!B152)=2,CHAR(34),""))</f>
        <v>STAGE_NUMBER=51</v>
      </c>
      <c r="C152" t="str">
        <f>CONCATENATE(climbs!C$1, "=",IF(TYPE(climbs!C152)=2,CHAR(34),""),climbs!C152,IF(TYPE(climbs!C152)=2,CHAR(34),""))</f>
        <v>STARTING_AT_KM=86</v>
      </c>
      <c r="D152" t="str">
        <f>CONCATENATE(climbs!D$1, "=",IF(TYPE(climbs!D152)=2,CHAR(34),""),climbs!D152,IF(TYPE(climbs!D152)=2,CHAR(34),""))</f>
        <v>NAME="Côte de Gueberschwihr"</v>
      </c>
      <c r="E152" t="str">
        <f>CONCATENATE(climbs!E$1, "=",IF(TYPE(climbs!E152)=2,CHAR(34),""),climbs!E152,IF(TYPE(climbs!E152)=2,CHAR(34),""))</f>
        <v>INITIAL_ALTITUDE=559</v>
      </c>
      <c r="F152" t="str">
        <f>CONCATENATE(climbs!F$1, "=",IF(TYPE(climbs!F152)=2,CHAR(34),""),climbs!F152,IF(TYPE(climbs!F152)=2,CHAR(34),""))</f>
        <v>DISTANCE=4.1</v>
      </c>
      <c r="G152" t="str">
        <f>CONCATENATE(climbs!G$1, "=",IF(TYPE(climbs!G152)=2,CHAR(34),""),climbs!G152,IF(TYPE(climbs!G152)=2,CHAR(34),""))</f>
        <v>AVERAGE_SLOPE=7.9</v>
      </c>
      <c r="H152" t="str">
        <f>CONCATENATE(climbs!H$1, "=",IF(TYPE(climbs!H152)=2,CHAR(34),""),climbs!H152,IF(TYPE(climbs!H152)=2,CHAR(34),""))</f>
        <v>CATEGORY="2"</v>
      </c>
    </row>
    <row r="153" spans="1:8" x14ac:dyDescent="0.25">
      <c r="A153" t="str">
        <f>CONCATENATE(climbs!A$1, "=",IF(TYPE(climbs!A153)=2,CHAR(34),""),climbs!A153,IF(TYPE(climbs!A153)=2,CHAR(34),""))</f>
        <v>CLIMB_ID=152</v>
      </c>
      <c r="B153" t="str">
        <f>CONCATENATE(climbs!B$1, "=",IF(TYPE(climbs!B153)=2,CHAR(34),""),climbs!B153,IF(TYPE(climbs!B153)=2,CHAR(34),""))</f>
        <v>STAGE_NUMBER=51</v>
      </c>
      <c r="C153" t="str">
        <f>CONCATENATE(climbs!C$1, "=",IF(TYPE(climbs!C153)=2,CHAR(34),""),climbs!C153,IF(TYPE(climbs!C153)=2,CHAR(34),""))</f>
        <v>STARTING_AT_KM=120</v>
      </c>
      <c r="D153" t="str">
        <f>CONCATENATE(climbs!D$1, "=",IF(TYPE(climbs!D153)=2,CHAR(34),""),climbs!D153,IF(TYPE(climbs!D153)=2,CHAR(34),""))</f>
        <v>NAME="Le Markstein"</v>
      </c>
      <c r="E153" t="str">
        <f>CONCATENATE(climbs!E$1, "=",IF(TYPE(climbs!E153)=2,CHAR(34),""),climbs!E153,IF(TYPE(climbs!E153)=2,CHAR(34),""))</f>
        <v>INITIAL_ALTITUDE=1183</v>
      </c>
      <c r="F153" t="str">
        <f>CONCATENATE(climbs!F$1, "=",IF(TYPE(climbs!F153)=2,CHAR(34),""),climbs!F153,IF(TYPE(climbs!F153)=2,CHAR(34),""))</f>
        <v>DISTANCE=10.8</v>
      </c>
      <c r="G153" t="str">
        <f>CONCATENATE(climbs!G$1, "=",IF(TYPE(climbs!G153)=2,CHAR(34),""),climbs!G153,IF(TYPE(climbs!G153)=2,CHAR(34),""))</f>
        <v>AVERAGE_SLOPE=5.4</v>
      </c>
      <c r="H153" t="str">
        <f>CONCATENATE(climbs!H$1, "=",IF(TYPE(climbs!H153)=2,CHAR(34),""),climbs!H153,IF(TYPE(climbs!H153)=2,CHAR(34),""))</f>
        <v>CATEGORY="1"</v>
      </c>
    </row>
    <row r="154" spans="1:8" x14ac:dyDescent="0.25">
      <c r="A154" t="str">
        <f>CONCATENATE(climbs!A$1, "=",IF(TYPE(climbs!A154)=2,CHAR(34),""),climbs!A154,IF(TYPE(climbs!A154)=2,CHAR(34),""))</f>
        <v>CLIMB_ID=153</v>
      </c>
      <c r="B154" t="str">
        <f>CONCATENATE(climbs!B$1, "=",IF(TYPE(climbs!B154)=2,CHAR(34),""),climbs!B154,IF(TYPE(climbs!B154)=2,CHAR(34),""))</f>
        <v>STAGE_NUMBER=51</v>
      </c>
      <c r="C154" t="str">
        <f>CONCATENATE(climbs!C$1, "=",IF(TYPE(climbs!C154)=2,CHAR(34),""),climbs!C154,IF(TYPE(climbs!C154)=2,CHAR(34),""))</f>
        <v>STARTING_AT_KM=127</v>
      </c>
      <c r="D154" t="str">
        <f>CONCATENATE(climbs!D$1, "=",IF(TYPE(climbs!D154)=2,CHAR(34),""),climbs!D154,IF(TYPE(climbs!D154)=2,CHAR(34),""))</f>
        <v>NAME="Grand Ballon"</v>
      </c>
      <c r="E154" t="str">
        <f>CONCATENATE(climbs!E$1, "=",IF(TYPE(climbs!E154)=2,CHAR(34),""),climbs!E154,IF(TYPE(climbs!E154)=2,CHAR(34),""))</f>
        <v>INITIAL_ALTITUDE=0</v>
      </c>
      <c r="F154" t="str">
        <f>CONCATENATE(climbs!F$1, "=",IF(TYPE(climbs!F154)=2,CHAR(34),""),climbs!F154,IF(TYPE(climbs!F154)=2,CHAR(34),""))</f>
        <v>DISTANCE=1.4</v>
      </c>
      <c r="G154" t="str">
        <f>CONCATENATE(climbs!G$1, "=",IF(TYPE(climbs!G154)=2,CHAR(34),""),climbs!G154,IF(TYPE(climbs!G154)=2,CHAR(34),""))</f>
        <v>AVERAGE_SLOPE=8.6</v>
      </c>
      <c r="H154" t="str">
        <f>CONCATENATE(climbs!H$1, "=",IF(TYPE(climbs!H154)=2,CHAR(34),""),climbs!H154,IF(TYPE(climbs!H154)=2,CHAR(34),""))</f>
        <v>CATEGORY="3"</v>
      </c>
    </row>
    <row r="155" spans="1:8" x14ac:dyDescent="0.25">
      <c r="A155" t="str">
        <f>CONCATENATE(climbs!A$1, "=",IF(TYPE(climbs!A155)=2,CHAR(34),""),climbs!A155,IF(TYPE(climbs!A155)=2,CHAR(34),""))</f>
        <v>CLIMB_ID=154</v>
      </c>
      <c r="B155" t="str">
        <f>CONCATENATE(climbs!B$1, "=",IF(TYPE(climbs!B155)=2,CHAR(34),""),climbs!B155,IF(TYPE(climbs!B155)=2,CHAR(34),""))</f>
        <v>STAGE_NUMBER=52</v>
      </c>
      <c r="C155" t="str">
        <f>CONCATENATE(climbs!C$1, "=",IF(TYPE(climbs!C155)=2,CHAR(34),""),climbs!C155,IF(TYPE(climbs!C155)=2,CHAR(34),""))</f>
        <v>STARTING_AT_KM=30.5</v>
      </c>
      <c r="D155" t="str">
        <f>CONCATENATE(climbs!D$1, "=",IF(TYPE(climbs!D155)=2,CHAR(34),""),climbs!D155,IF(TYPE(climbs!D155)=2,CHAR(34),""))</f>
        <v>NAME="Col du Firstplan"</v>
      </c>
      <c r="E155" t="str">
        <f>CONCATENATE(climbs!E$1, "=",IF(TYPE(climbs!E155)=2,CHAR(34),""),climbs!E155,IF(TYPE(climbs!E155)=2,CHAR(34),""))</f>
        <v>INITIAL_ALTITUDE=722</v>
      </c>
      <c r="F155" t="str">
        <f>CONCATENATE(climbs!F$1, "=",IF(TYPE(climbs!F155)=2,CHAR(34),""),climbs!F155,IF(TYPE(climbs!F155)=2,CHAR(34),""))</f>
        <v>DISTANCE=8.3</v>
      </c>
      <c r="G155" t="str">
        <f>CONCATENATE(climbs!G$1, "=",IF(TYPE(climbs!G155)=2,CHAR(34),""),climbs!G155,IF(TYPE(climbs!G155)=2,CHAR(34),""))</f>
        <v>AVERAGE_SLOPE=5.4</v>
      </c>
      <c r="H155" t="str">
        <f>CONCATENATE(climbs!H$1, "=",IF(TYPE(climbs!H155)=2,CHAR(34),""),climbs!H155,IF(TYPE(climbs!H155)=2,CHAR(34),""))</f>
        <v>CATEGORY="2"</v>
      </c>
    </row>
    <row r="156" spans="1:8" x14ac:dyDescent="0.25">
      <c r="A156" t="str">
        <f>CONCATENATE(climbs!A$1, "=",IF(TYPE(climbs!A156)=2,CHAR(34),""),climbs!A156,IF(TYPE(climbs!A156)=2,CHAR(34),""))</f>
        <v>CLIMB_ID=155</v>
      </c>
      <c r="B156" t="str">
        <f>CONCATENATE(climbs!B$1, "=",IF(TYPE(climbs!B156)=2,CHAR(34),""),climbs!B156,IF(TYPE(climbs!B156)=2,CHAR(34),""))</f>
        <v>STAGE_NUMBER=52</v>
      </c>
      <c r="C156" t="str">
        <f>CONCATENATE(climbs!C$1, "=",IF(TYPE(climbs!C156)=2,CHAR(34),""),climbs!C156,IF(TYPE(climbs!C156)=2,CHAR(34),""))</f>
        <v>STARTING_AT_KM=54.5</v>
      </c>
      <c r="D156" t="str">
        <f>CONCATENATE(climbs!D$1, "=",IF(TYPE(climbs!D156)=2,CHAR(34),""),climbs!D156,IF(TYPE(climbs!D156)=2,CHAR(34),""))</f>
        <v>NAME="Petit Ballon"</v>
      </c>
      <c r="E156" t="str">
        <f>CONCATENATE(climbs!E$1, "=",IF(TYPE(climbs!E156)=2,CHAR(34),""),climbs!E156,IF(TYPE(climbs!E156)=2,CHAR(34),""))</f>
        <v>INITIAL_ALTITUDE=1163</v>
      </c>
      <c r="F156" t="str">
        <f>CONCATENATE(climbs!F$1, "=",IF(TYPE(climbs!F156)=2,CHAR(34),""),climbs!F156,IF(TYPE(climbs!F156)=2,CHAR(34),""))</f>
        <v>DISTANCE=9.3</v>
      </c>
      <c r="G156" t="str">
        <f>CONCATENATE(climbs!G$1, "=",IF(TYPE(climbs!G156)=2,CHAR(34),""),climbs!G156,IF(TYPE(climbs!G156)=2,CHAR(34),""))</f>
        <v>AVERAGE_SLOPE=8.1</v>
      </c>
      <c r="H156" t="str">
        <f>CONCATENATE(climbs!H$1, "=",IF(TYPE(climbs!H156)=2,CHAR(34),""),climbs!H156,IF(TYPE(climbs!H156)=2,CHAR(34),""))</f>
        <v>CATEGORY="1"</v>
      </c>
    </row>
    <row r="157" spans="1:8" x14ac:dyDescent="0.25">
      <c r="A157" t="str">
        <f>CONCATENATE(climbs!A$1, "=",IF(TYPE(climbs!A157)=2,CHAR(34),""),climbs!A157,IF(TYPE(climbs!A157)=2,CHAR(34),""))</f>
        <v>CLIMB_ID=156</v>
      </c>
      <c r="B157" t="str">
        <f>CONCATENATE(climbs!B$1, "=",IF(TYPE(climbs!B157)=2,CHAR(34),""),climbs!B157,IF(TYPE(climbs!B157)=2,CHAR(34),""))</f>
        <v>STAGE_NUMBER=52</v>
      </c>
      <c r="C157" t="str">
        <f>CONCATENATE(climbs!C$1, "=",IF(TYPE(climbs!C157)=2,CHAR(34),""),climbs!C157,IF(TYPE(climbs!C157)=2,CHAR(34),""))</f>
        <v>STARTING_AT_KM=71.5</v>
      </c>
      <c r="D157" t="str">
        <f>CONCATENATE(climbs!D$1, "=",IF(TYPE(climbs!D157)=2,CHAR(34),""),climbs!D157,IF(TYPE(climbs!D157)=2,CHAR(34),""))</f>
        <v>NAME="Col du Platzerwasel"</v>
      </c>
      <c r="E157" t="str">
        <f>CONCATENATE(climbs!E$1, "=",IF(TYPE(climbs!E157)=2,CHAR(34),""),climbs!E157,IF(TYPE(climbs!E157)=2,CHAR(34),""))</f>
        <v>INITIAL_ALTITUDE=1193</v>
      </c>
      <c r="F157" t="str">
        <f>CONCATENATE(climbs!F$1, "=",IF(TYPE(climbs!F157)=2,CHAR(34),""),climbs!F157,IF(TYPE(climbs!F157)=2,CHAR(34),""))</f>
        <v>DISTANCE=7.1</v>
      </c>
      <c r="G157" t="str">
        <f>CONCATENATE(climbs!G$1, "=",IF(TYPE(climbs!G157)=2,CHAR(34),""),climbs!G157,IF(TYPE(climbs!G157)=2,CHAR(34),""))</f>
        <v>AVERAGE_SLOPE=8.4</v>
      </c>
      <c r="H157" t="str">
        <f>CONCATENATE(climbs!H$1, "=",IF(TYPE(climbs!H157)=2,CHAR(34),""),climbs!H157,IF(TYPE(climbs!H157)=2,CHAR(34),""))</f>
        <v>CATEGORY="1"</v>
      </c>
    </row>
    <row r="158" spans="1:8" x14ac:dyDescent="0.25">
      <c r="A158" t="str">
        <f>CONCATENATE(climbs!A$1, "=",IF(TYPE(climbs!A158)=2,CHAR(34),""),climbs!A158,IF(TYPE(climbs!A158)=2,CHAR(34),""))</f>
        <v>CLIMB_ID=157</v>
      </c>
      <c r="B158" t="str">
        <f>CONCATENATE(climbs!B$1, "=",IF(TYPE(climbs!B158)=2,CHAR(34),""),climbs!B158,IF(TYPE(climbs!B158)=2,CHAR(34),""))</f>
        <v>STAGE_NUMBER=52</v>
      </c>
      <c r="C158" t="str">
        <f>CONCATENATE(climbs!C$1, "=",IF(TYPE(climbs!C158)=2,CHAR(34),""),climbs!C158,IF(TYPE(climbs!C158)=2,CHAR(34),""))</f>
        <v>STARTING_AT_KM=103.5</v>
      </c>
      <c r="D158" t="str">
        <f>CONCATENATE(climbs!D$1, "=",IF(TYPE(climbs!D158)=2,CHAR(34),""),climbs!D158,IF(TYPE(climbs!D158)=2,CHAR(34),""))</f>
        <v>NAME="Col d'Oderen"</v>
      </c>
      <c r="E158" t="str">
        <f>CONCATENATE(climbs!E$1, "=",IF(TYPE(climbs!E158)=2,CHAR(34),""),climbs!E158,IF(TYPE(climbs!E158)=2,CHAR(34),""))</f>
        <v>INITIAL_ALTITUDE=884</v>
      </c>
      <c r="F158" t="str">
        <f>CONCATENATE(climbs!F$1, "=",IF(TYPE(climbs!F158)=2,CHAR(34),""),climbs!F158,IF(TYPE(climbs!F158)=2,CHAR(34),""))</f>
        <v>DISTANCE=6.7</v>
      </c>
      <c r="G158" t="str">
        <f>CONCATENATE(climbs!G$1, "=",IF(TYPE(climbs!G158)=2,CHAR(34),""),climbs!G158,IF(TYPE(climbs!G158)=2,CHAR(34),""))</f>
        <v>AVERAGE_SLOPE=6.1</v>
      </c>
      <c r="H158" t="str">
        <f>CONCATENATE(climbs!H$1, "=",IF(TYPE(climbs!H158)=2,CHAR(34),""),climbs!H158,IF(TYPE(climbs!H158)=2,CHAR(34),""))</f>
        <v>CATEGORY="2"</v>
      </c>
    </row>
    <row r="159" spans="1:8" x14ac:dyDescent="0.25">
      <c r="A159" t="str">
        <f>CONCATENATE(climbs!A$1, "=",IF(TYPE(climbs!A159)=2,CHAR(34),""),climbs!A159,IF(TYPE(climbs!A159)=2,CHAR(34),""))</f>
        <v>CLIMB_ID=158</v>
      </c>
      <c r="B159" t="str">
        <f>CONCATENATE(climbs!B$1, "=",IF(TYPE(climbs!B159)=2,CHAR(34),""),climbs!B159,IF(TYPE(climbs!B159)=2,CHAR(34),""))</f>
        <v>STAGE_NUMBER=52</v>
      </c>
      <c r="C159" t="str">
        <f>CONCATENATE(climbs!C$1, "=",IF(TYPE(climbs!C159)=2,CHAR(34),""),climbs!C159,IF(TYPE(climbs!C159)=2,CHAR(34),""))</f>
        <v>STARTING_AT_KM=125.5</v>
      </c>
      <c r="D159" t="str">
        <f>CONCATENATE(climbs!D$1, "=",IF(TYPE(climbs!D159)=2,CHAR(34),""),climbs!D159,IF(TYPE(climbs!D159)=2,CHAR(34),""))</f>
        <v>NAME="Col des Croix"</v>
      </c>
      <c r="E159" t="str">
        <f>CONCATENATE(climbs!E$1, "=",IF(TYPE(climbs!E159)=2,CHAR(34),""),climbs!E159,IF(TYPE(climbs!E159)=2,CHAR(34),""))</f>
        <v>INITIAL_ALTITUDE=0</v>
      </c>
      <c r="F159" t="str">
        <f>CONCATENATE(climbs!F$1, "=",IF(TYPE(climbs!F159)=2,CHAR(34),""),climbs!F159,IF(TYPE(climbs!F159)=2,CHAR(34),""))</f>
        <v>DISTANCE=3.2</v>
      </c>
      <c r="G159" t="str">
        <f>CONCATENATE(climbs!G$1, "=",IF(TYPE(climbs!G159)=2,CHAR(34),""),climbs!G159,IF(TYPE(climbs!G159)=2,CHAR(34),""))</f>
        <v>AVERAGE_SLOPE=6.2</v>
      </c>
      <c r="H159" t="str">
        <f>CONCATENATE(climbs!H$1, "=",IF(TYPE(climbs!H159)=2,CHAR(34),""),climbs!H159,IF(TYPE(climbs!H159)=2,CHAR(34),""))</f>
        <v>CATEGORY="3"</v>
      </c>
    </row>
    <row r="160" spans="1:8" x14ac:dyDescent="0.25">
      <c r="A160" t="str">
        <f>CONCATENATE(climbs!A$1, "=",IF(TYPE(climbs!A160)=2,CHAR(34),""),climbs!A160,IF(TYPE(climbs!A160)=2,CHAR(34),""))</f>
        <v>CLIMB_ID=159</v>
      </c>
      <c r="B160" t="str">
        <f>CONCATENATE(climbs!B$1, "=",IF(TYPE(climbs!B160)=2,CHAR(34),""),climbs!B160,IF(TYPE(climbs!B160)=2,CHAR(34),""))</f>
        <v>STAGE_NUMBER=52</v>
      </c>
      <c r="C160" t="str">
        <f>CONCATENATE(climbs!C$1, "=",IF(TYPE(climbs!C160)=2,CHAR(34),""),climbs!C160,IF(TYPE(climbs!C160)=2,CHAR(34),""))</f>
        <v>STARTING_AT_KM=143.5</v>
      </c>
      <c r="D160" t="str">
        <f>CONCATENATE(climbs!D$1, "=",IF(TYPE(climbs!D160)=2,CHAR(34),""),climbs!D160,IF(TYPE(climbs!D160)=2,CHAR(34),""))</f>
        <v>NAME="Col des Chevrères"</v>
      </c>
      <c r="E160" t="str">
        <f>CONCATENATE(climbs!E$1, "=",IF(TYPE(climbs!E160)=2,CHAR(34),""),climbs!E160,IF(TYPE(climbs!E160)=2,CHAR(34),""))</f>
        <v>INITIAL_ALTITUDE=914</v>
      </c>
      <c r="F160" t="str">
        <f>CONCATENATE(climbs!F$1, "=",IF(TYPE(climbs!F160)=2,CHAR(34),""),climbs!F160,IF(TYPE(climbs!F160)=2,CHAR(34),""))</f>
        <v>DISTANCE=3.5</v>
      </c>
      <c r="G160" t="str">
        <f>CONCATENATE(climbs!G$1, "=",IF(TYPE(climbs!G160)=2,CHAR(34),""),climbs!G160,IF(TYPE(climbs!G160)=2,CHAR(34),""))</f>
        <v>AVERAGE_SLOPE=9.5</v>
      </c>
      <c r="H160" t="str">
        <f>CONCATENATE(climbs!H$1, "=",IF(TYPE(climbs!H160)=2,CHAR(34),""),climbs!H160,IF(TYPE(climbs!H160)=2,CHAR(34),""))</f>
        <v>CATEGORY="1"</v>
      </c>
    </row>
    <row r="161" spans="1:8" x14ac:dyDescent="0.25">
      <c r="A161" t="str">
        <f>CONCATENATE(climbs!A$1, "=",IF(TYPE(climbs!A161)=2,CHAR(34),""),climbs!A161,IF(TYPE(climbs!A161)=2,CHAR(34),""))</f>
        <v>CLIMB_ID=160</v>
      </c>
      <c r="B161" t="str">
        <f>CONCATENATE(climbs!B$1, "=",IF(TYPE(climbs!B161)=2,CHAR(34),""),climbs!B161,IF(TYPE(climbs!B161)=2,CHAR(34),""))</f>
        <v>STAGE_NUMBER=52</v>
      </c>
      <c r="C161" t="str">
        <f>CONCATENATE(climbs!C$1, "=",IF(TYPE(climbs!C161)=2,CHAR(34),""),climbs!C161,IF(TYPE(climbs!C161)=2,CHAR(34),""))</f>
        <v>STARTING_AT_KM=161.5</v>
      </c>
      <c r="D161" t="str">
        <f>CONCATENATE(climbs!D$1, "=",IF(TYPE(climbs!D161)=2,CHAR(34),""),climbs!D161,IF(TYPE(climbs!D161)=2,CHAR(34),""))</f>
        <v>NAME="La Planche des Belles Filles"</v>
      </c>
      <c r="E161" t="str">
        <f>CONCATENATE(climbs!E$1, "=",IF(TYPE(climbs!E161)=2,CHAR(34),""),climbs!E161,IF(TYPE(climbs!E161)=2,CHAR(34),""))</f>
        <v>INITIAL_ALTITUDE=1035</v>
      </c>
      <c r="F161" t="str">
        <f>CONCATENATE(climbs!F$1, "=",IF(TYPE(climbs!F161)=2,CHAR(34),""),climbs!F161,IF(TYPE(climbs!F161)=2,CHAR(34),""))</f>
        <v>DISTANCE=5.9</v>
      </c>
      <c r="G161" t="str">
        <f>CONCATENATE(climbs!G$1, "=",IF(TYPE(climbs!G161)=2,CHAR(34),""),climbs!G161,IF(TYPE(climbs!G161)=2,CHAR(34),""))</f>
        <v>AVERAGE_SLOPE=8.5</v>
      </c>
      <c r="H161" t="str">
        <f>CONCATENATE(climbs!H$1, "=",IF(TYPE(climbs!H161)=2,CHAR(34),""),climbs!H161,IF(TYPE(climbs!H161)=2,CHAR(34),""))</f>
        <v>CATEGORY="1"</v>
      </c>
    </row>
    <row r="162" spans="1:8" x14ac:dyDescent="0.25">
      <c r="A162" t="str">
        <f>CONCATENATE(climbs!A$1, "=",IF(TYPE(climbs!A162)=2,CHAR(34),""),climbs!A162,IF(TYPE(climbs!A162)=2,CHAR(34),""))</f>
        <v>CLIMB_ID=161</v>
      </c>
      <c r="B162" t="str">
        <f>CONCATENATE(climbs!B$1, "=",IF(TYPE(climbs!B162)=2,CHAR(34),""),climbs!B162,IF(TYPE(climbs!B162)=2,CHAR(34),""))</f>
        <v>STAGE_NUMBER=53</v>
      </c>
      <c r="C162" t="str">
        <f>CONCATENATE(climbs!C$1, "=",IF(TYPE(climbs!C162)=2,CHAR(34),""),climbs!C162,IF(TYPE(climbs!C162)=2,CHAR(34),""))</f>
        <v>STARTING_AT_KM=141</v>
      </c>
      <c r="D162" t="str">
        <f>CONCATENATE(climbs!D$1, "=",IF(TYPE(climbs!D162)=2,CHAR(34),""),climbs!D162,IF(TYPE(climbs!D162)=2,CHAR(34),""))</f>
        <v>NAME="Côte de Rogna"</v>
      </c>
      <c r="E162" t="str">
        <f>CONCATENATE(climbs!E$1, "=",IF(TYPE(climbs!E162)=2,CHAR(34),""),climbs!E162,IF(TYPE(climbs!E162)=2,CHAR(34),""))</f>
        <v>INITIAL_ALTITUDE=0</v>
      </c>
      <c r="F162" t="str">
        <f>CONCATENATE(climbs!F$1, "=",IF(TYPE(climbs!F162)=2,CHAR(34),""),climbs!F162,IF(TYPE(climbs!F162)=2,CHAR(34),""))</f>
        <v>DISTANCE=7.6</v>
      </c>
      <c r="G162" t="str">
        <f>CONCATENATE(climbs!G$1, "=",IF(TYPE(climbs!G162)=2,CHAR(34),""),climbs!G162,IF(TYPE(climbs!G162)=2,CHAR(34),""))</f>
        <v>AVERAGE_SLOPE=4.9</v>
      </c>
      <c r="H162" t="str">
        <f>CONCATENATE(climbs!H$1, "=",IF(TYPE(climbs!H162)=2,CHAR(34),""),climbs!H162,IF(TYPE(climbs!H162)=2,CHAR(34),""))</f>
        <v>CATEGORY="3"</v>
      </c>
    </row>
    <row r="163" spans="1:8" x14ac:dyDescent="0.25">
      <c r="A163" t="str">
        <f>CONCATENATE(climbs!A$1, "=",IF(TYPE(climbs!A163)=2,CHAR(34),""),climbs!A163,IF(TYPE(climbs!A163)=2,CHAR(34),""))</f>
        <v>CLIMB_ID=162</v>
      </c>
      <c r="B163" t="str">
        <f>CONCATENATE(climbs!B$1, "=",IF(TYPE(climbs!B163)=2,CHAR(34),""),climbs!B163,IF(TYPE(climbs!B163)=2,CHAR(34),""))</f>
        <v>STAGE_NUMBER=53</v>
      </c>
      <c r="C163" t="str">
        <f>CONCATENATE(climbs!C$1, "=",IF(TYPE(climbs!C163)=2,CHAR(34),""),climbs!C163,IF(TYPE(climbs!C163)=2,CHAR(34),""))</f>
        <v>STARTING_AT_KM=148.5</v>
      </c>
      <c r="D163" t="str">
        <f>CONCATENATE(climbs!D$1, "=",IF(TYPE(climbs!D163)=2,CHAR(34),""),climbs!D163,IF(TYPE(climbs!D163)=2,CHAR(34),""))</f>
        <v>NAME="Côte de Choux"</v>
      </c>
      <c r="E163" t="str">
        <f>CONCATENATE(climbs!E$1, "=",IF(TYPE(climbs!E163)=2,CHAR(34),""),climbs!E163,IF(TYPE(climbs!E163)=2,CHAR(34),""))</f>
        <v>INITIAL_ALTITUDE=0</v>
      </c>
      <c r="F163" t="str">
        <f>CONCATENATE(climbs!F$1, "=",IF(TYPE(climbs!F163)=2,CHAR(34),""),climbs!F163,IF(TYPE(climbs!F163)=2,CHAR(34),""))</f>
        <v>DISTANCE=1.7</v>
      </c>
      <c r="G163" t="str">
        <f>CONCATENATE(climbs!G$1, "=",IF(TYPE(climbs!G163)=2,CHAR(34),""),climbs!G163,IF(TYPE(climbs!G163)=2,CHAR(34),""))</f>
        <v>AVERAGE_SLOPE=6.5</v>
      </c>
      <c r="H163" t="str">
        <f>CONCATENATE(climbs!H$1, "=",IF(TYPE(climbs!H163)=2,CHAR(34),""),climbs!H163,IF(TYPE(climbs!H163)=2,CHAR(34),""))</f>
        <v>CATEGORY="3"</v>
      </c>
    </row>
    <row r="164" spans="1:8" x14ac:dyDescent="0.25">
      <c r="A164" t="str">
        <f>CONCATENATE(climbs!A$1, "=",IF(TYPE(climbs!A164)=2,CHAR(34),""),climbs!A164,IF(TYPE(climbs!A164)=2,CHAR(34),""))</f>
        <v>CLIMB_ID=163</v>
      </c>
      <c r="B164" t="str">
        <f>CONCATENATE(climbs!B$1, "=",IF(TYPE(climbs!B164)=2,CHAR(34),""),climbs!B164,IF(TYPE(climbs!B164)=2,CHAR(34),""))</f>
        <v>STAGE_NUMBER=53</v>
      </c>
      <c r="C164" t="str">
        <f>CONCATENATE(climbs!C$1, "=",IF(TYPE(climbs!C164)=2,CHAR(34),""),climbs!C164,IF(TYPE(climbs!C164)=2,CHAR(34),""))</f>
        <v>STARTING_AT_KM=152.5</v>
      </c>
      <c r="D164" t="str">
        <f>CONCATENATE(climbs!D$1, "=",IF(TYPE(climbs!D164)=2,CHAR(34),""),climbs!D164,IF(TYPE(climbs!D164)=2,CHAR(34),""))</f>
        <v>NAME="Côte de Désertin"</v>
      </c>
      <c r="E164" t="str">
        <f>CONCATENATE(climbs!E$1, "=",IF(TYPE(climbs!E164)=2,CHAR(34),""),climbs!E164,IF(TYPE(climbs!E164)=2,CHAR(34),""))</f>
        <v>INITIAL_ALTITUDE=0</v>
      </c>
      <c r="F164" t="str">
        <f>CONCATENATE(climbs!F$1, "=",IF(TYPE(climbs!F164)=2,CHAR(34),""),climbs!F164,IF(TYPE(climbs!F164)=2,CHAR(34),""))</f>
        <v>DISTANCE=3.1</v>
      </c>
      <c r="G164" t="str">
        <f>CONCATENATE(climbs!G$1, "=",IF(TYPE(climbs!G164)=2,CHAR(34),""),climbs!G164,IF(TYPE(climbs!G164)=2,CHAR(34),""))</f>
        <v>AVERAGE_SLOPE=5.2</v>
      </c>
      <c r="H164" t="str">
        <f>CONCATENATE(climbs!H$1, "=",IF(TYPE(climbs!H164)=2,CHAR(34),""),climbs!H164,IF(TYPE(climbs!H164)=2,CHAR(34),""))</f>
        <v>CATEGORY="4"</v>
      </c>
    </row>
    <row r="165" spans="1:8" x14ac:dyDescent="0.25">
      <c r="A165" t="str">
        <f>CONCATENATE(climbs!A$1, "=",IF(TYPE(climbs!A165)=2,CHAR(34),""),climbs!A165,IF(TYPE(climbs!A165)=2,CHAR(34),""))</f>
        <v>CLIMB_ID=164</v>
      </c>
      <c r="B165" t="str">
        <f>CONCATENATE(climbs!B$1, "=",IF(TYPE(climbs!B165)=2,CHAR(34),""),climbs!B165,IF(TYPE(climbs!B165)=2,CHAR(34),""))</f>
        <v>STAGE_NUMBER=53</v>
      </c>
      <c r="C165" t="str">
        <f>CONCATENATE(climbs!C$1, "=",IF(TYPE(climbs!C165)=2,CHAR(34),""),climbs!C165,IF(TYPE(climbs!C165)=2,CHAR(34),""))</f>
        <v>STARTING_AT_KM=168</v>
      </c>
      <c r="D165" t="str">
        <f>CONCATENATE(climbs!D$1, "=",IF(TYPE(climbs!D165)=2,CHAR(34),""),climbs!D165,IF(TYPE(climbs!D165)=2,CHAR(34),""))</f>
        <v>NAME="Côte d'Échallon"</v>
      </c>
      <c r="E165" t="str">
        <f>CONCATENATE(climbs!E$1, "=",IF(TYPE(climbs!E165)=2,CHAR(34),""),climbs!E165,IF(TYPE(climbs!E165)=2,CHAR(34),""))</f>
        <v>INITIAL_ALTITUDE=0</v>
      </c>
      <c r="F165" t="str">
        <f>CONCATENATE(climbs!F$1, "=",IF(TYPE(climbs!F165)=2,CHAR(34),""),climbs!F165,IF(TYPE(climbs!F165)=2,CHAR(34),""))</f>
        <v>DISTANCE=3</v>
      </c>
      <c r="G165" t="str">
        <f>CONCATENATE(climbs!G$1, "=",IF(TYPE(climbs!G165)=2,CHAR(34),""),climbs!G165,IF(TYPE(climbs!G165)=2,CHAR(34),""))</f>
        <v>AVERAGE_SLOPE=6.6</v>
      </c>
      <c r="H165" t="str">
        <f>CONCATENATE(climbs!H$1, "=",IF(TYPE(climbs!H165)=2,CHAR(34),""),climbs!H165,IF(TYPE(climbs!H165)=2,CHAR(34),""))</f>
        <v>CATEGORY="3"</v>
      </c>
    </row>
    <row r="166" spans="1:8" x14ac:dyDescent="0.25">
      <c r="A166" t="str">
        <f>CONCATENATE(climbs!A$1, "=",IF(TYPE(climbs!A166)=2,CHAR(34),""),climbs!A166,IF(TYPE(climbs!A166)=2,CHAR(34),""))</f>
        <v>CLIMB_ID=165</v>
      </c>
      <c r="B166" t="str">
        <f>CONCATENATE(climbs!B$1, "=",IF(TYPE(climbs!B166)=2,CHAR(34),""),climbs!B166,IF(TYPE(climbs!B166)=2,CHAR(34),""))</f>
        <v>STAGE_NUMBER=54</v>
      </c>
      <c r="C166" t="str">
        <f>CONCATENATE(climbs!C$1, "=",IF(TYPE(climbs!C166)=2,CHAR(34),""),climbs!C166,IF(TYPE(climbs!C166)=2,CHAR(34),""))</f>
        <v>STARTING_AT_KM=58.5</v>
      </c>
      <c r="D166" t="str">
        <f>CONCATENATE(climbs!D$1, "=",IF(TYPE(climbs!D166)=2,CHAR(34),""),climbs!D166,IF(TYPE(climbs!D166)=2,CHAR(34),""))</f>
        <v>NAME="Col de Brouilly"</v>
      </c>
      <c r="E166" t="str">
        <f>CONCATENATE(climbs!E$1, "=",IF(TYPE(climbs!E166)=2,CHAR(34),""),climbs!E166,IF(TYPE(climbs!E166)=2,CHAR(34),""))</f>
        <v>INITIAL_ALTITUDE=0</v>
      </c>
      <c r="F166" t="str">
        <f>CONCATENATE(climbs!F$1, "=",IF(TYPE(climbs!F166)=2,CHAR(34),""),climbs!F166,IF(TYPE(climbs!F166)=2,CHAR(34),""))</f>
        <v>DISTANCE=1.7</v>
      </c>
      <c r="G166" t="str">
        <f>CONCATENATE(climbs!G$1, "=",IF(TYPE(climbs!G166)=2,CHAR(34),""),climbs!G166,IF(TYPE(climbs!G166)=2,CHAR(34),""))</f>
        <v>AVERAGE_SLOPE=5.1</v>
      </c>
      <c r="H166" t="str">
        <f>CONCATENATE(climbs!H$1, "=",IF(TYPE(climbs!H166)=2,CHAR(34),""),climbs!H166,IF(TYPE(climbs!H166)=2,CHAR(34),""))</f>
        <v>CATEGORY="4"</v>
      </c>
    </row>
    <row r="167" spans="1:8" x14ac:dyDescent="0.25">
      <c r="A167" t="str">
        <f>CONCATENATE(climbs!A$1, "=",IF(TYPE(climbs!A167)=2,CHAR(34),""),climbs!A167,IF(TYPE(climbs!A167)=2,CHAR(34),""))</f>
        <v>CLIMB_ID=166</v>
      </c>
      <c r="B167" t="str">
        <f>CONCATENATE(climbs!B$1, "=",IF(TYPE(climbs!B167)=2,CHAR(34),""),climbs!B167,IF(TYPE(climbs!B167)=2,CHAR(34),""))</f>
        <v>STAGE_NUMBER=54</v>
      </c>
      <c r="C167" t="str">
        <f>CONCATENATE(climbs!C$1, "=",IF(TYPE(climbs!C167)=2,CHAR(34),""),climbs!C167,IF(TYPE(climbs!C167)=2,CHAR(34),""))</f>
        <v>STARTING_AT_KM=83</v>
      </c>
      <c r="D167" t="str">
        <f>CONCATENATE(climbs!D$1, "=",IF(TYPE(climbs!D167)=2,CHAR(34),""),climbs!D167,IF(TYPE(climbs!D167)=2,CHAR(34),""))</f>
        <v>NAME="Côte du Saule-d'Oingt"</v>
      </c>
      <c r="E167" t="str">
        <f>CONCATENATE(climbs!E$1, "=",IF(TYPE(climbs!E167)=2,CHAR(34),""),climbs!E167,IF(TYPE(climbs!E167)=2,CHAR(34),""))</f>
        <v>INITIAL_ALTITUDE=0</v>
      </c>
      <c r="F167" t="str">
        <f>CONCATENATE(climbs!F$1, "=",IF(TYPE(climbs!F167)=2,CHAR(34),""),climbs!F167,IF(TYPE(climbs!F167)=2,CHAR(34),""))</f>
        <v>DISTANCE=3.8</v>
      </c>
      <c r="G167" t="str">
        <f>CONCATENATE(climbs!G$1, "=",IF(TYPE(climbs!G167)=2,CHAR(34),""),climbs!G167,IF(TYPE(climbs!G167)=2,CHAR(34),""))</f>
        <v>AVERAGE_SLOPE=4.5</v>
      </c>
      <c r="H167" t="str">
        <f>CONCATENATE(climbs!H$1, "=",IF(TYPE(climbs!H167)=2,CHAR(34),""),climbs!H167,IF(TYPE(climbs!H167)=2,CHAR(34),""))</f>
        <v>CATEGORY="3"</v>
      </c>
    </row>
    <row r="168" spans="1:8" x14ac:dyDescent="0.25">
      <c r="A168" t="str">
        <f>CONCATENATE(climbs!A$1, "=",IF(TYPE(climbs!A168)=2,CHAR(34),""),climbs!A168,IF(TYPE(climbs!A168)=2,CHAR(34),""))</f>
        <v>CLIMB_ID=167</v>
      </c>
      <c r="B168" t="str">
        <f>CONCATENATE(climbs!B$1, "=",IF(TYPE(climbs!B168)=2,CHAR(34),""),climbs!B168,IF(TYPE(climbs!B168)=2,CHAR(34),""))</f>
        <v>STAGE_NUMBER=54</v>
      </c>
      <c r="C168" t="str">
        <f>CONCATENATE(climbs!C$1, "=",IF(TYPE(climbs!C168)=2,CHAR(34),""),climbs!C168,IF(TYPE(climbs!C168)=2,CHAR(34),""))</f>
        <v>STARTING_AT_KM=138</v>
      </c>
      <c r="D168" t="str">
        <f>CONCATENATE(climbs!D$1, "=",IF(TYPE(climbs!D168)=2,CHAR(34),""),climbs!D168,IF(TYPE(climbs!D168)=2,CHAR(34),""))</f>
        <v>NAME="Col des Brosses"</v>
      </c>
      <c r="E168" t="str">
        <f>CONCATENATE(climbs!E$1, "=",IF(TYPE(climbs!E168)=2,CHAR(34),""),climbs!E168,IF(TYPE(climbs!E168)=2,CHAR(34),""))</f>
        <v>INITIAL_ALTITUDE=0</v>
      </c>
      <c r="F168" t="str">
        <f>CONCATENATE(climbs!F$1, "=",IF(TYPE(climbs!F168)=2,CHAR(34),""),climbs!F168,IF(TYPE(climbs!F168)=2,CHAR(34),""))</f>
        <v>DISTANCE=15.3</v>
      </c>
      <c r="G168" t="str">
        <f>CONCATENATE(climbs!G$1, "=",IF(TYPE(climbs!G168)=2,CHAR(34),""),climbs!G168,IF(TYPE(climbs!G168)=2,CHAR(34),""))</f>
        <v>AVERAGE_SLOPE=3.3</v>
      </c>
      <c r="H168" t="str">
        <f>CONCATENATE(climbs!H$1, "=",IF(TYPE(climbs!H168)=2,CHAR(34),""),climbs!H168,IF(TYPE(climbs!H168)=2,CHAR(34),""))</f>
        <v>CATEGORY="3"</v>
      </c>
    </row>
    <row r="169" spans="1:8" x14ac:dyDescent="0.25">
      <c r="A169" t="str">
        <f>CONCATENATE(climbs!A$1, "=",IF(TYPE(climbs!A169)=2,CHAR(34),""),climbs!A169,IF(TYPE(climbs!A169)=2,CHAR(34),""))</f>
        <v>CLIMB_ID=168</v>
      </c>
      <c r="B169" t="str">
        <f>CONCATENATE(climbs!B$1, "=",IF(TYPE(climbs!B169)=2,CHAR(34),""),climbs!B169,IF(TYPE(climbs!B169)=2,CHAR(34),""))</f>
        <v>STAGE_NUMBER=54</v>
      </c>
      <c r="C169" t="str">
        <f>CONCATENATE(climbs!C$1, "=",IF(TYPE(climbs!C169)=2,CHAR(34),""),climbs!C169,IF(TYPE(climbs!C169)=2,CHAR(34),""))</f>
        <v>STARTING_AT_KM=164</v>
      </c>
      <c r="D169" t="str">
        <f>CONCATENATE(climbs!D$1, "=",IF(TYPE(climbs!D169)=2,CHAR(34),""),climbs!D169,IF(TYPE(climbs!D169)=2,CHAR(34),""))</f>
        <v>NAME="Côte de Grammond"</v>
      </c>
      <c r="E169" t="str">
        <f>CONCATENATE(climbs!E$1, "=",IF(TYPE(climbs!E169)=2,CHAR(34),""),climbs!E169,IF(TYPE(climbs!E169)=2,CHAR(34),""))</f>
        <v>INITIAL_ALTITUDE=0</v>
      </c>
      <c r="F169" t="str">
        <f>CONCATENATE(climbs!F$1, "=",IF(TYPE(climbs!F169)=2,CHAR(34),""),climbs!F169,IF(TYPE(climbs!F169)=2,CHAR(34),""))</f>
        <v>DISTANCE=9.8</v>
      </c>
      <c r="G169" t="str">
        <f>CONCATENATE(climbs!G$1, "=",IF(TYPE(climbs!G169)=2,CHAR(34),""),climbs!G169,IF(TYPE(climbs!G169)=2,CHAR(34),""))</f>
        <v>AVERAGE_SLOPE=2.9</v>
      </c>
      <c r="H169" t="str">
        <f>CONCATENATE(climbs!H$1, "=",IF(TYPE(climbs!H169)=2,CHAR(34),""),climbs!H169,IF(TYPE(climbs!H169)=2,CHAR(34),""))</f>
        <v>CATEGORY="4"</v>
      </c>
    </row>
    <row r="170" spans="1:8" x14ac:dyDescent="0.25">
      <c r="A170" t="str">
        <f>CONCATENATE(climbs!A$1, "=",IF(TYPE(climbs!A170)=2,CHAR(34),""),climbs!A170,IF(TYPE(climbs!A170)=2,CHAR(34),""))</f>
        <v>CLIMB_ID=169</v>
      </c>
      <c r="B170" t="str">
        <f>CONCATENATE(climbs!B$1, "=",IF(TYPE(climbs!B170)=2,CHAR(34),""),climbs!B170,IF(TYPE(climbs!B170)=2,CHAR(34),""))</f>
        <v>STAGE_NUMBER=55</v>
      </c>
      <c r="C170" t="str">
        <f>CONCATENATE(climbs!C$1, "=",IF(TYPE(climbs!C170)=2,CHAR(34),""),climbs!C170,IF(TYPE(climbs!C170)=2,CHAR(34),""))</f>
        <v>STARTING_AT_KM=24</v>
      </c>
      <c r="D170" t="str">
        <f>CONCATENATE(climbs!D$1, "=",IF(TYPE(climbs!D170)=2,CHAR(34),""),climbs!D170,IF(TYPE(climbs!D170)=2,CHAR(34),""))</f>
        <v>NAME="Col de la Croix de Montvieux"</v>
      </c>
      <c r="E170" t="str">
        <f>CONCATENATE(climbs!E$1, "=",IF(TYPE(climbs!E170)=2,CHAR(34),""),climbs!E170,IF(TYPE(climbs!E170)=2,CHAR(34),""))</f>
        <v>INITIAL_ALTITUDE=0</v>
      </c>
      <c r="F170" t="str">
        <f>CONCATENATE(climbs!F$1, "=",IF(TYPE(climbs!F170)=2,CHAR(34),""),climbs!F170,IF(TYPE(climbs!F170)=2,CHAR(34),""))</f>
        <v>DISTANCE=8</v>
      </c>
      <c r="G170" t="str">
        <f>CONCATENATE(climbs!G$1, "=",IF(TYPE(climbs!G170)=2,CHAR(34),""),climbs!G170,IF(TYPE(climbs!G170)=2,CHAR(34),""))</f>
        <v>AVERAGE_SLOPE=4.1</v>
      </c>
      <c r="H170" t="str">
        <f>CONCATENATE(climbs!H$1, "=",IF(TYPE(climbs!H170)=2,CHAR(34),""),climbs!H170,IF(TYPE(climbs!H170)=2,CHAR(34),""))</f>
        <v>CATEGORY="3"</v>
      </c>
    </row>
    <row r="171" spans="1:8" x14ac:dyDescent="0.25">
      <c r="A171" t="str">
        <f>CONCATENATE(climbs!A$1, "=",IF(TYPE(climbs!A171)=2,CHAR(34),""),climbs!A171,IF(TYPE(climbs!A171)=2,CHAR(34),""))</f>
        <v>CLIMB_ID=170</v>
      </c>
      <c r="B171" t="str">
        <f>CONCATENATE(climbs!B$1, "=",IF(TYPE(climbs!B171)=2,CHAR(34),""),climbs!B171,IF(TYPE(climbs!B171)=2,CHAR(34),""))</f>
        <v>STAGE_NUMBER=55</v>
      </c>
      <c r="C171" t="str">
        <f>CONCATENATE(climbs!C$1, "=",IF(TYPE(climbs!C171)=2,CHAR(34),""),climbs!C171,IF(TYPE(climbs!C171)=2,CHAR(34),""))</f>
        <v>STARTING_AT_KM=152</v>
      </c>
      <c r="D171" t="str">
        <f>CONCATENATE(climbs!D$1, "=",IF(TYPE(climbs!D171)=2,CHAR(34),""),climbs!D171,IF(TYPE(climbs!D171)=2,CHAR(34),""))</f>
        <v>NAME="Col de Palaquit (D57-D512)"</v>
      </c>
      <c r="E171" t="str">
        <f>CONCATENATE(climbs!E$1, "=",IF(TYPE(climbs!E171)=2,CHAR(34),""),climbs!E171,IF(TYPE(climbs!E171)=2,CHAR(34),""))</f>
        <v>INITIAL_ALTITUDE=1154</v>
      </c>
      <c r="F171" t="str">
        <f>CONCATENATE(climbs!F$1, "=",IF(TYPE(climbs!F171)=2,CHAR(34),""),climbs!F171,IF(TYPE(climbs!F171)=2,CHAR(34),""))</f>
        <v>DISTANCE=14.1</v>
      </c>
      <c r="G171" t="str">
        <f>CONCATENATE(climbs!G$1, "=",IF(TYPE(climbs!G171)=2,CHAR(34),""),climbs!G171,IF(TYPE(climbs!G171)=2,CHAR(34),""))</f>
        <v>AVERAGE_SLOPE=6.1</v>
      </c>
      <c r="H171" t="str">
        <f>CONCATENATE(climbs!H$1, "=",IF(TYPE(climbs!H171)=2,CHAR(34),""),climbs!H171,IF(TYPE(climbs!H171)=2,CHAR(34),""))</f>
        <v>CATEGORY="1"</v>
      </c>
    </row>
    <row r="172" spans="1:8" x14ac:dyDescent="0.25">
      <c r="A172" t="str">
        <f>CONCATENATE(climbs!A$1, "=",IF(TYPE(climbs!A172)=2,CHAR(34),""),climbs!A172,IF(TYPE(climbs!A172)=2,CHAR(34),""))</f>
        <v>CLIMB_ID=171</v>
      </c>
      <c r="B172" t="str">
        <f>CONCATENATE(climbs!B$1, "=",IF(TYPE(climbs!B172)=2,CHAR(34),""),climbs!B172,IF(TYPE(climbs!B172)=2,CHAR(34),""))</f>
        <v>STAGE_NUMBER=55</v>
      </c>
      <c r="C172" t="str">
        <f>CONCATENATE(climbs!C$1, "=",IF(TYPE(climbs!C172)=2,CHAR(34),""),climbs!C172,IF(TYPE(climbs!C172)=2,CHAR(34),""))</f>
        <v>STARTING_AT_KM=197.5</v>
      </c>
      <c r="D172" t="str">
        <f>CONCATENATE(climbs!D$1, "=",IF(TYPE(climbs!D172)=2,CHAR(34),""),climbs!D172,IF(TYPE(climbs!D172)=2,CHAR(34),""))</f>
        <v>NAME="Montée de Chamrousse"</v>
      </c>
      <c r="E172" t="str">
        <f>CONCATENATE(climbs!E$1, "=",IF(TYPE(climbs!E172)=2,CHAR(34),""),climbs!E172,IF(TYPE(climbs!E172)=2,CHAR(34),""))</f>
        <v>INITIAL_ALTITUDE=1730</v>
      </c>
      <c r="F172" t="str">
        <f>CONCATENATE(climbs!F$1, "=",IF(TYPE(climbs!F172)=2,CHAR(34),""),climbs!F172,IF(TYPE(climbs!F172)=2,CHAR(34),""))</f>
        <v>DISTANCE=18.2</v>
      </c>
      <c r="G172" t="str">
        <f>CONCATENATE(climbs!G$1, "=",IF(TYPE(climbs!G172)=2,CHAR(34),""),climbs!G172,IF(TYPE(climbs!G172)=2,CHAR(34),""))</f>
        <v>AVERAGE_SLOPE=7.3</v>
      </c>
      <c r="H172" t="str">
        <f>CONCATENATE(climbs!H$1, "=",IF(TYPE(climbs!H172)=2,CHAR(34),""),climbs!H172,IF(TYPE(climbs!H172)=2,CHAR(34),""))</f>
        <v>CATEGORY="H"</v>
      </c>
    </row>
    <row r="173" spans="1:8" x14ac:dyDescent="0.25">
      <c r="A173" t="str">
        <f>CONCATENATE(climbs!A$1, "=",IF(TYPE(climbs!A173)=2,CHAR(34),""),climbs!A173,IF(TYPE(climbs!A173)=2,CHAR(34),""))</f>
        <v>CLIMB_ID=172</v>
      </c>
      <c r="B173" t="str">
        <f>CONCATENATE(climbs!B$1, "=",IF(TYPE(climbs!B173)=2,CHAR(34),""),climbs!B173,IF(TYPE(climbs!B173)=2,CHAR(34),""))</f>
        <v>STAGE_NUMBER=56</v>
      </c>
      <c r="C173" t="str">
        <f>CONCATENATE(climbs!C$1, "=",IF(TYPE(climbs!C173)=2,CHAR(34),""),climbs!C173,IF(TYPE(climbs!C173)=2,CHAR(34),""))</f>
        <v>STARTING_AT_KM=82</v>
      </c>
      <c r="D173" t="str">
        <f>CONCATENATE(climbs!D$1, "=",IF(TYPE(climbs!D173)=2,CHAR(34),""),climbs!D173,IF(TYPE(climbs!D173)=2,CHAR(34),""))</f>
        <v>NAME="Col du Lautaret"</v>
      </c>
      <c r="E173" t="str">
        <f>CONCATENATE(climbs!E$1, "=",IF(TYPE(climbs!E173)=2,CHAR(34),""),climbs!E173,IF(TYPE(climbs!E173)=2,CHAR(34),""))</f>
        <v>INITIAL_ALTITUDE=2058</v>
      </c>
      <c r="F173" t="str">
        <f>CONCATENATE(climbs!F$1, "=",IF(TYPE(climbs!F173)=2,CHAR(34),""),climbs!F173,IF(TYPE(climbs!F173)=2,CHAR(34),""))</f>
        <v>DISTANCE=34</v>
      </c>
      <c r="G173" t="str">
        <f>CONCATENATE(climbs!G$1, "=",IF(TYPE(climbs!G173)=2,CHAR(34),""),climbs!G173,IF(TYPE(climbs!G173)=2,CHAR(34),""))</f>
        <v>AVERAGE_SLOPE=3.9</v>
      </c>
      <c r="H173" t="str">
        <f>CONCATENATE(climbs!H$1, "=",IF(TYPE(climbs!H173)=2,CHAR(34),""),climbs!H173,IF(TYPE(climbs!H173)=2,CHAR(34),""))</f>
        <v>CATEGORY="1"</v>
      </c>
    </row>
    <row r="174" spans="1:8" x14ac:dyDescent="0.25">
      <c r="A174" t="str">
        <f>CONCATENATE(climbs!A$1, "=",IF(TYPE(climbs!A174)=2,CHAR(34),""),climbs!A174,IF(TYPE(climbs!A174)=2,CHAR(34),""))</f>
        <v>CLIMB_ID=173</v>
      </c>
      <c r="B174" t="str">
        <f>CONCATENATE(climbs!B$1, "=",IF(TYPE(climbs!B174)=2,CHAR(34),""),climbs!B174,IF(TYPE(climbs!B174)=2,CHAR(34),""))</f>
        <v>STAGE_NUMBER=56</v>
      </c>
      <c r="C174" t="str">
        <f>CONCATENATE(climbs!C$1, "=",IF(TYPE(climbs!C174)=2,CHAR(34),""),climbs!C174,IF(TYPE(climbs!C174)=2,CHAR(34),""))</f>
        <v>STARTING_AT_KM=132.5</v>
      </c>
      <c r="D174" t="str">
        <f>CONCATENATE(climbs!D$1, "=",IF(TYPE(climbs!D174)=2,CHAR(34),""),climbs!D174,IF(TYPE(climbs!D174)=2,CHAR(34),""))</f>
        <v>NAME="Col d'Izoard - Souvenir Henri Desgrange"</v>
      </c>
      <c r="E174" t="str">
        <f>CONCATENATE(climbs!E$1, "=",IF(TYPE(climbs!E174)=2,CHAR(34),""),climbs!E174,IF(TYPE(climbs!E174)=2,CHAR(34),""))</f>
        <v>INITIAL_ALTITUDE=2360</v>
      </c>
      <c r="F174" t="str">
        <f>CONCATENATE(climbs!F$1, "=",IF(TYPE(climbs!F174)=2,CHAR(34),""),climbs!F174,IF(TYPE(climbs!F174)=2,CHAR(34),""))</f>
        <v>DISTANCE=19</v>
      </c>
      <c r="G174" t="str">
        <f>CONCATENATE(climbs!G$1, "=",IF(TYPE(climbs!G174)=2,CHAR(34),""),climbs!G174,IF(TYPE(climbs!G174)=2,CHAR(34),""))</f>
        <v>AVERAGE_SLOPE=6</v>
      </c>
      <c r="H174" t="str">
        <f>CONCATENATE(climbs!H$1, "=",IF(TYPE(climbs!H174)=2,CHAR(34),""),climbs!H174,IF(TYPE(climbs!H174)=2,CHAR(34),""))</f>
        <v>CATEGORY="H"</v>
      </c>
    </row>
    <row r="175" spans="1:8" x14ac:dyDescent="0.25">
      <c r="A175" t="str">
        <f>CONCATENATE(climbs!A$1, "=",IF(TYPE(climbs!A175)=2,CHAR(34),""),climbs!A175,IF(TYPE(climbs!A175)=2,CHAR(34),""))</f>
        <v>CLIMB_ID=174</v>
      </c>
      <c r="B175" t="str">
        <f>CONCATENATE(climbs!B$1, "=",IF(TYPE(climbs!B175)=2,CHAR(34),""),climbs!B175,IF(TYPE(climbs!B175)=2,CHAR(34),""))</f>
        <v>STAGE_NUMBER=56</v>
      </c>
      <c r="C175" t="str">
        <f>CONCATENATE(climbs!C$1, "=",IF(TYPE(climbs!C175)=2,CHAR(34),""),climbs!C175,IF(TYPE(climbs!C175)=2,CHAR(34),""))</f>
        <v>STARTING_AT_KM=177</v>
      </c>
      <c r="D175" t="str">
        <f>CONCATENATE(climbs!D$1, "=",IF(TYPE(climbs!D175)=2,CHAR(34),""),climbs!D175,IF(TYPE(climbs!D175)=2,CHAR(34),""))</f>
        <v>NAME="Montée de Risoul"</v>
      </c>
      <c r="E175" t="str">
        <f>CONCATENATE(climbs!E$1, "=",IF(TYPE(climbs!E175)=2,CHAR(34),""),climbs!E175,IF(TYPE(climbs!E175)=2,CHAR(34),""))</f>
        <v>INITIAL_ALTITUDE=1855</v>
      </c>
      <c r="F175" t="str">
        <f>CONCATENATE(climbs!F$1, "=",IF(TYPE(climbs!F175)=2,CHAR(34),""),climbs!F175,IF(TYPE(climbs!F175)=2,CHAR(34),""))</f>
        <v>DISTANCE=12.6</v>
      </c>
      <c r="G175" t="str">
        <f>CONCATENATE(climbs!G$1, "=",IF(TYPE(climbs!G175)=2,CHAR(34),""),climbs!G175,IF(TYPE(climbs!G175)=2,CHAR(34),""))</f>
        <v>AVERAGE_SLOPE=6.9</v>
      </c>
      <c r="H175" t="str">
        <f>CONCATENATE(climbs!H$1, "=",IF(TYPE(climbs!H175)=2,CHAR(34),""),climbs!H175,IF(TYPE(climbs!H175)=2,CHAR(34),""))</f>
        <v>CATEGORY="1"</v>
      </c>
    </row>
    <row r="176" spans="1:8" x14ac:dyDescent="0.25">
      <c r="A176" t="str">
        <f>CONCATENATE(climbs!A$1, "=",IF(TYPE(climbs!A176)=2,CHAR(34),""),climbs!A176,IF(TYPE(climbs!A176)=2,CHAR(34),""))</f>
        <v>CLIMB_ID=175</v>
      </c>
      <c r="B176" t="str">
        <f>CONCATENATE(climbs!B$1, "=",IF(TYPE(climbs!B176)=2,CHAR(34),""),climbs!B176,IF(TYPE(climbs!B176)=2,CHAR(34),""))</f>
        <v>STAGE_NUMBER=58</v>
      </c>
      <c r="C176" t="str">
        <f>CONCATENATE(climbs!C$1, "=",IF(TYPE(climbs!C176)=2,CHAR(34),""),climbs!C176,IF(TYPE(climbs!C176)=2,CHAR(34),""))</f>
        <v>STARTING_AT_KM=25</v>
      </c>
      <c r="D176" t="str">
        <f>CONCATENATE(climbs!D$1, "=",IF(TYPE(climbs!D176)=2,CHAR(34),""),climbs!D176,IF(TYPE(climbs!D176)=2,CHAR(34),""))</f>
        <v>NAME="Côte de Fanjeaux"</v>
      </c>
      <c r="E176" t="str">
        <f>CONCATENATE(climbs!E$1, "=",IF(TYPE(climbs!E176)=2,CHAR(34),""),climbs!E176,IF(TYPE(climbs!E176)=2,CHAR(34),""))</f>
        <v>INITIAL_ALTITUDE=0</v>
      </c>
      <c r="F176" t="str">
        <f>CONCATENATE(climbs!F$1, "=",IF(TYPE(climbs!F176)=2,CHAR(34),""),climbs!F176,IF(TYPE(climbs!F176)=2,CHAR(34),""))</f>
        <v>DISTANCE=2.4</v>
      </c>
      <c r="G176" t="str">
        <f>CONCATENATE(climbs!G$1, "=",IF(TYPE(climbs!G176)=2,CHAR(34),""),climbs!G176,IF(TYPE(climbs!G176)=2,CHAR(34),""))</f>
        <v>AVERAGE_SLOPE=4.9</v>
      </c>
      <c r="H176" t="str">
        <f>CONCATENATE(climbs!H$1, "=",IF(TYPE(climbs!H176)=2,CHAR(34),""),climbs!H176,IF(TYPE(climbs!H176)=2,CHAR(34),""))</f>
        <v>CATEGORY="4"</v>
      </c>
    </row>
    <row r="177" spans="1:8" x14ac:dyDescent="0.25">
      <c r="A177" t="str">
        <f>CONCATENATE(climbs!A$1, "=",IF(TYPE(climbs!A177)=2,CHAR(34),""),climbs!A177,IF(TYPE(climbs!A177)=2,CHAR(34),""))</f>
        <v>CLIMB_ID=176</v>
      </c>
      <c r="B177" t="str">
        <f>CONCATENATE(climbs!B$1, "=",IF(TYPE(climbs!B177)=2,CHAR(34),""),climbs!B177,IF(TYPE(climbs!B177)=2,CHAR(34),""))</f>
        <v>STAGE_NUMBER=58</v>
      </c>
      <c r="C177" t="str">
        <f>CONCATENATE(climbs!C$1, "=",IF(TYPE(climbs!C177)=2,CHAR(34),""),climbs!C177,IF(TYPE(climbs!C177)=2,CHAR(34),""))</f>
        <v>STARTING_AT_KM=71.5</v>
      </c>
      <c r="D177" t="str">
        <f>CONCATENATE(climbs!D$1, "=",IF(TYPE(climbs!D177)=2,CHAR(34),""),climbs!D177,IF(TYPE(climbs!D177)=2,CHAR(34),""))</f>
        <v>NAME="Côte de Pamiers"</v>
      </c>
      <c r="E177" t="str">
        <f>CONCATENATE(climbs!E$1, "=",IF(TYPE(climbs!E177)=2,CHAR(34),""),climbs!E177,IF(TYPE(climbs!E177)=2,CHAR(34),""))</f>
        <v>INITIAL_ALTITUDE=0</v>
      </c>
      <c r="F177" t="str">
        <f>CONCATENATE(climbs!F$1, "=",IF(TYPE(climbs!F177)=2,CHAR(34),""),climbs!F177,IF(TYPE(climbs!F177)=2,CHAR(34),""))</f>
        <v>DISTANCE=2.5</v>
      </c>
      <c r="G177" t="str">
        <f>CONCATENATE(climbs!G$1, "=",IF(TYPE(climbs!G177)=2,CHAR(34),""),climbs!G177,IF(TYPE(climbs!G177)=2,CHAR(34),""))</f>
        <v>AVERAGE_SLOPE=5.4</v>
      </c>
      <c r="H177" t="str">
        <f>CONCATENATE(climbs!H$1, "=",IF(TYPE(climbs!H177)=2,CHAR(34),""),climbs!H177,IF(TYPE(climbs!H177)=2,CHAR(34),""))</f>
        <v>CATEGORY="4"</v>
      </c>
    </row>
    <row r="178" spans="1:8" x14ac:dyDescent="0.25">
      <c r="A178" t="str">
        <f>CONCATENATE(climbs!A$1, "=",IF(TYPE(climbs!A178)=2,CHAR(34),""),climbs!A178,IF(TYPE(climbs!A178)=2,CHAR(34),""))</f>
        <v>CLIMB_ID=177</v>
      </c>
      <c r="B178" t="str">
        <f>CONCATENATE(climbs!B$1, "=",IF(TYPE(climbs!B178)=2,CHAR(34),""),climbs!B178,IF(TYPE(climbs!B178)=2,CHAR(34),""))</f>
        <v>STAGE_NUMBER=58</v>
      </c>
      <c r="C178" t="str">
        <f>CONCATENATE(climbs!C$1, "=",IF(TYPE(climbs!C178)=2,CHAR(34),""),climbs!C178,IF(TYPE(climbs!C178)=2,CHAR(34),""))</f>
        <v>STARTING_AT_KM=155</v>
      </c>
      <c r="D178" t="str">
        <f>CONCATENATE(climbs!D$1, "=",IF(TYPE(climbs!D178)=2,CHAR(34),""),climbs!D178,IF(TYPE(climbs!D178)=2,CHAR(34),""))</f>
        <v>NAME="Col de Portet-d'Aspet"</v>
      </c>
      <c r="E178" t="str">
        <f>CONCATENATE(climbs!E$1, "=",IF(TYPE(climbs!E178)=2,CHAR(34),""),climbs!E178,IF(TYPE(climbs!E178)=2,CHAR(34),""))</f>
        <v>INITIAL_ALTITUDE=1069</v>
      </c>
      <c r="F178" t="str">
        <f>CONCATENATE(climbs!F$1, "=",IF(TYPE(climbs!F178)=2,CHAR(34),""),climbs!F178,IF(TYPE(climbs!F178)=2,CHAR(34),""))</f>
        <v>DISTANCE=5.4</v>
      </c>
      <c r="G178" t="str">
        <f>CONCATENATE(climbs!G$1, "=",IF(TYPE(climbs!G178)=2,CHAR(34),""),climbs!G178,IF(TYPE(climbs!G178)=2,CHAR(34),""))</f>
        <v>AVERAGE_SLOPE=6.9</v>
      </c>
      <c r="H178" t="str">
        <f>CONCATENATE(climbs!H$1, "=",IF(TYPE(climbs!H178)=2,CHAR(34),""),climbs!H178,IF(TYPE(climbs!H178)=2,CHAR(34),""))</f>
        <v>CATEGORY="2"</v>
      </c>
    </row>
    <row r="179" spans="1:8" x14ac:dyDescent="0.25">
      <c r="A179" t="str">
        <f>CONCATENATE(climbs!A$1, "=",IF(TYPE(climbs!A179)=2,CHAR(34),""),climbs!A179,IF(TYPE(climbs!A179)=2,CHAR(34),""))</f>
        <v>CLIMB_ID=178</v>
      </c>
      <c r="B179" t="str">
        <f>CONCATENATE(climbs!B$1, "=",IF(TYPE(climbs!B179)=2,CHAR(34),""),climbs!B179,IF(TYPE(climbs!B179)=2,CHAR(34),""))</f>
        <v>STAGE_NUMBER=58</v>
      </c>
      <c r="C179" t="str">
        <f>CONCATENATE(climbs!C$1, "=",IF(TYPE(climbs!C179)=2,CHAR(34),""),climbs!C179,IF(TYPE(climbs!C179)=2,CHAR(34),""))</f>
        <v>STARTING_AT_KM=176.5</v>
      </c>
      <c r="D179" t="str">
        <f>CONCATENATE(climbs!D$1, "=",IF(TYPE(climbs!D179)=2,CHAR(34),""),climbs!D179,IF(TYPE(climbs!D179)=2,CHAR(34),""))</f>
        <v>NAME="Col des Ares"</v>
      </c>
      <c r="E179" t="str">
        <f>CONCATENATE(climbs!E$1, "=",IF(TYPE(climbs!E179)=2,CHAR(34),""),climbs!E179,IF(TYPE(climbs!E179)=2,CHAR(34),""))</f>
        <v>INITIAL_ALTITUDE=0</v>
      </c>
      <c r="F179" t="str">
        <f>CONCATENATE(climbs!F$1, "=",IF(TYPE(climbs!F179)=2,CHAR(34),""),climbs!F179,IF(TYPE(climbs!F179)=2,CHAR(34),""))</f>
        <v>DISTANCE=6</v>
      </c>
      <c r="G179" t="str">
        <f>CONCATENATE(climbs!G$1, "=",IF(TYPE(climbs!G179)=2,CHAR(34),""),climbs!G179,IF(TYPE(climbs!G179)=2,CHAR(34),""))</f>
        <v>AVERAGE_SLOPE=5.2</v>
      </c>
      <c r="H179" t="str">
        <f>CONCATENATE(climbs!H$1, "=",IF(TYPE(climbs!H179)=2,CHAR(34),""),climbs!H179,IF(TYPE(climbs!H179)=2,CHAR(34),""))</f>
        <v>CATEGORY="3"</v>
      </c>
    </row>
    <row r="180" spans="1:8" x14ac:dyDescent="0.25">
      <c r="A180" t="str">
        <f>CONCATENATE(climbs!A$1, "=",IF(TYPE(climbs!A180)=2,CHAR(34),""),climbs!A180,IF(TYPE(climbs!A180)=2,CHAR(34),""))</f>
        <v>CLIMB_ID=179</v>
      </c>
      <c r="B180" t="str">
        <f>CONCATENATE(climbs!B$1, "=",IF(TYPE(climbs!B180)=2,CHAR(34),""),climbs!B180,IF(TYPE(climbs!B180)=2,CHAR(34),""))</f>
        <v>STAGE_NUMBER=58</v>
      </c>
      <c r="C180" t="str">
        <f>CONCATENATE(climbs!C$1, "=",IF(TYPE(climbs!C180)=2,CHAR(34),""),climbs!C180,IF(TYPE(climbs!C180)=2,CHAR(34),""))</f>
        <v>STARTING_AT_KM=216</v>
      </c>
      <c r="D180" t="str">
        <f>CONCATENATE(climbs!D$1, "=",IF(TYPE(climbs!D180)=2,CHAR(34),""),climbs!D180,IF(TYPE(climbs!D180)=2,CHAR(34),""))</f>
        <v>NAME="Port de Balès"</v>
      </c>
      <c r="E180" t="str">
        <f>CONCATENATE(climbs!E$1, "=",IF(TYPE(climbs!E180)=2,CHAR(34),""),climbs!E180,IF(TYPE(climbs!E180)=2,CHAR(34),""))</f>
        <v>INITIAL_ALTITUDE=1755</v>
      </c>
      <c r="F180" t="str">
        <f>CONCATENATE(climbs!F$1, "=",IF(TYPE(climbs!F180)=2,CHAR(34),""),climbs!F180,IF(TYPE(climbs!F180)=2,CHAR(34),""))</f>
        <v>DISTANCE=11.7</v>
      </c>
      <c r="G180" t="str">
        <f>CONCATENATE(climbs!G$1, "=",IF(TYPE(climbs!G180)=2,CHAR(34),""),climbs!G180,IF(TYPE(climbs!G180)=2,CHAR(34),""))</f>
        <v>AVERAGE_SLOPE=7.7</v>
      </c>
      <c r="H180" t="str">
        <f>CONCATENATE(climbs!H$1, "=",IF(TYPE(climbs!H180)=2,CHAR(34),""),climbs!H180,IF(TYPE(climbs!H180)=2,CHAR(34),""))</f>
        <v>CATEGORY="H"</v>
      </c>
    </row>
    <row r="181" spans="1:8" x14ac:dyDescent="0.25">
      <c r="A181" t="str">
        <f>CONCATENATE(climbs!A$1, "=",IF(TYPE(climbs!A181)=2,CHAR(34),""),climbs!A181,IF(TYPE(climbs!A181)=2,CHAR(34),""))</f>
        <v>CLIMB_ID=180</v>
      </c>
      <c r="B181" t="str">
        <f>CONCATENATE(climbs!B$1, "=",IF(TYPE(climbs!B181)=2,CHAR(34),""),climbs!B181,IF(TYPE(climbs!B181)=2,CHAR(34),""))</f>
        <v>STAGE_NUMBER=59</v>
      </c>
      <c r="C181" t="str">
        <f>CONCATENATE(climbs!C$1, "=",IF(TYPE(climbs!C181)=2,CHAR(34),""),climbs!C181,IF(TYPE(climbs!C181)=2,CHAR(34),""))</f>
        <v>STARTING_AT_KM=57.5</v>
      </c>
      <c r="D181" t="str">
        <f>CONCATENATE(climbs!D$1, "=",IF(TYPE(climbs!D181)=2,CHAR(34),""),climbs!D181,IF(TYPE(climbs!D181)=2,CHAR(34),""))</f>
        <v>NAME="Col du Portillon"</v>
      </c>
      <c r="E181" t="str">
        <f>CONCATENATE(climbs!E$1, "=",IF(TYPE(climbs!E181)=2,CHAR(34),""),climbs!E181,IF(TYPE(climbs!E181)=2,CHAR(34),""))</f>
        <v>INITIAL_ALTITUDE=1292</v>
      </c>
      <c r="F181" t="str">
        <f>CONCATENATE(climbs!F$1, "=",IF(TYPE(climbs!F181)=2,CHAR(34),""),climbs!F181,IF(TYPE(climbs!F181)=2,CHAR(34),""))</f>
        <v>DISTANCE=8.3</v>
      </c>
      <c r="G181" t="str">
        <f>CONCATENATE(climbs!G$1, "=",IF(TYPE(climbs!G181)=2,CHAR(34),""),climbs!G181,IF(TYPE(climbs!G181)=2,CHAR(34),""))</f>
        <v>AVERAGE_SLOPE=7.1</v>
      </c>
      <c r="H181" t="str">
        <f>CONCATENATE(climbs!H$1, "=",IF(TYPE(climbs!H181)=2,CHAR(34),""),climbs!H181,IF(TYPE(climbs!H181)=2,CHAR(34),""))</f>
        <v>CATEGORY="1"</v>
      </c>
    </row>
    <row r="182" spans="1:8" x14ac:dyDescent="0.25">
      <c r="A182" t="str">
        <f>CONCATENATE(climbs!A$1, "=",IF(TYPE(climbs!A182)=2,CHAR(34),""),climbs!A182,IF(TYPE(climbs!A182)=2,CHAR(34),""))</f>
        <v>CLIMB_ID=181</v>
      </c>
      <c r="B182" t="str">
        <f>CONCATENATE(climbs!B$1, "=",IF(TYPE(climbs!B182)=2,CHAR(34),""),climbs!B182,IF(TYPE(climbs!B182)=2,CHAR(34),""))</f>
        <v>STAGE_NUMBER=59</v>
      </c>
      <c r="C182" t="str">
        <f>CONCATENATE(climbs!C$1, "=",IF(TYPE(climbs!C182)=2,CHAR(34),""),climbs!C182,IF(TYPE(climbs!C182)=2,CHAR(34),""))</f>
        <v>STARTING_AT_KM=82</v>
      </c>
      <c r="D182" t="str">
        <f>CONCATENATE(climbs!D$1, "=",IF(TYPE(climbs!D182)=2,CHAR(34),""),climbs!D182,IF(TYPE(climbs!D182)=2,CHAR(34),""))</f>
        <v>NAME="Col de Peyresourde"</v>
      </c>
      <c r="E182" t="str">
        <f>CONCATENATE(climbs!E$1, "=",IF(TYPE(climbs!E182)=2,CHAR(34),""),climbs!E182,IF(TYPE(climbs!E182)=2,CHAR(34),""))</f>
        <v>INITIAL_ALTITUDE=1569</v>
      </c>
      <c r="F182" t="str">
        <f>CONCATENATE(climbs!F$1, "=",IF(TYPE(climbs!F182)=2,CHAR(34),""),climbs!F182,IF(TYPE(climbs!F182)=2,CHAR(34),""))</f>
        <v>DISTANCE=13.2</v>
      </c>
      <c r="G182" t="str">
        <f>CONCATENATE(climbs!G$1, "=",IF(TYPE(climbs!G182)=2,CHAR(34),""),climbs!G182,IF(TYPE(climbs!G182)=2,CHAR(34),""))</f>
        <v>AVERAGE_SLOPE=7</v>
      </c>
      <c r="H182" t="str">
        <f>CONCATENATE(climbs!H$1, "=",IF(TYPE(climbs!H182)=2,CHAR(34),""),climbs!H182,IF(TYPE(climbs!H182)=2,CHAR(34),""))</f>
        <v>CATEGORY="1"</v>
      </c>
    </row>
    <row r="183" spans="1:8" x14ac:dyDescent="0.25">
      <c r="A183" t="str">
        <f>CONCATENATE(climbs!A$1, "=",IF(TYPE(climbs!A183)=2,CHAR(34),""),climbs!A183,IF(TYPE(climbs!A183)=2,CHAR(34),""))</f>
        <v>CLIMB_ID=182</v>
      </c>
      <c r="B183" t="str">
        <f>CONCATENATE(climbs!B$1, "=",IF(TYPE(climbs!B183)=2,CHAR(34),""),climbs!B183,IF(TYPE(climbs!B183)=2,CHAR(34),""))</f>
        <v>STAGE_NUMBER=59</v>
      </c>
      <c r="C183" t="str">
        <f>CONCATENATE(climbs!C$1, "=",IF(TYPE(climbs!C183)=2,CHAR(34),""),climbs!C183,IF(TYPE(climbs!C183)=2,CHAR(34),""))</f>
        <v>STARTING_AT_KM=102.5</v>
      </c>
      <c r="D183" t="str">
        <f>CONCATENATE(climbs!D$1, "=",IF(TYPE(climbs!D183)=2,CHAR(34),""),climbs!D183,IF(TYPE(climbs!D183)=2,CHAR(34),""))</f>
        <v>NAME="Col de Val Louron-Azet"</v>
      </c>
      <c r="E183" t="str">
        <f>CONCATENATE(climbs!E$1, "=",IF(TYPE(climbs!E183)=2,CHAR(34),""),climbs!E183,IF(TYPE(climbs!E183)=2,CHAR(34),""))</f>
        <v>INITIAL_ALTITUDE=1580</v>
      </c>
      <c r="F183" t="str">
        <f>CONCATENATE(climbs!F$1, "=",IF(TYPE(climbs!F183)=2,CHAR(34),""),climbs!F183,IF(TYPE(climbs!F183)=2,CHAR(34),""))</f>
        <v>DISTANCE=7.4</v>
      </c>
      <c r="G183" t="str">
        <f>CONCATENATE(climbs!G$1, "=",IF(TYPE(climbs!G183)=2,CHAR(34),""),climbs!G183,IF(TYPE(climbs!G183)=2,CHAR(34),""))</f>
        <v>AVERAGE_SLOPE=8.3</v>
      </c>
      <c r="H183" t="str">
        <f>CONCATENATE(climbs!H$1, "=",IF(TYPE(climbs!H183)=2,CHAR(34),""),climbs!H183,IF(TYPE(climbs!H183)=2,CHAR(34),""))</f>
        <v>CATEGORY="1"</v>
      </c>
    </row>
    <row r="184" spans="1:8" x14ac:dyDescent="0.25">
      <c r="A184" t="str">
        <f>CONCATENATE(climbs!A$1, "=",IF(TYPE(climbs!A184)=2,CHAR(34),""),climbs!A184,IF(TYPE(climbs!A184)=2,CHAR(34),""))</f>
        <v>CLIMB_ID=183</v>
      </c>
      <c r="B184" t="str">
        <f>CONCATENATE(climbs!B$1, "=",IF(TYPE(climbs!B184)=2,CHAR(34),""),climbs!B184,IF(TYPE(climbs!B184)=2,CHAR(34),""))</f>
        <v>STAGE_NUMBER=59</v>
      </c>
      <c r="C184" t="str">
        <f>CONCATENATE(climbs!C$1, "=",IF(TYPE(climbs!C184)=2,CHAR(34),""),climbs!C184,IF(TYPE(climbs!C184)=2,CHAR(34),""))</f>
        <v>STARTING_AT_KM=124.5</v>
      </c>
      <c r="D184" t="str">
        <f>CONCATENATE(climbs!D$1, "=",IF(TYPE(climbs!D184)=2,CHAR(34),""),climbs!D184,IF(TYPE(climbs!D184)=2,CHAR(34),""))</f>
        <v>NAME="Montée de Saint-Lary Pla d'Adet"</v>
      </c>
      <c r="E184" t="str">
        <f>CONCATENATE(climbs!E$1, "=",IF(TYPE(climbs!E184)=2,CHAR(34),""),climbs!E184,IF(TYPE(climbs!E184)=2,CHAR(34),""))</f>
        <v>INITIAL_ALTITUDE=1680</v>
      </c>
      <c r="F184" t="str">
        <f>CONCATENATE(climbs!F$1, "=",IF(TYPE(climbs!F184)=2,CHAR(34),""),climbs!F184,IF(TYPE(climbs!F184)=2,CHAR(34),""))</f>
        <v>DISTANCE=10.2</v>
      </c>
      <c r="G184" t="str">
        <f>CONCATENATE(climbs!G$1, "=",IF(TYPE(climbs!G184)=2,CHAR(34),""),climbs!G184,IF(TYPE(climbs!G184)=2,CHAR(34),""))</f>
        <v>AVERAGE_SLOPE=8.3</v>
      </c>
      <c r="H184" t="str">
        <f>CONCATENATE(climbs!H$1, "=",IF(TYPE(climbs!H184)=2,CHAR(34),""),climbs!H184,IF(TYPE(climbs!H184)=2,CHAR(34),""))</f>
        <v>CATEGORY="H"</v>
      </c>
    </row>
    <row r="185" spans="1:8" x14ac:dyDescent="0.25">
      <c r="A185" t="str">
        <f>CONCATENATE(climbs!A$1, "=",IF(TYPE(climbs!A185)=2,CHAR(34),""),climbs!A185,IF(TYPE(climbs!A185)=2,CHAR(34),""))</f>
        <v>CLIMB_ID=184</v>
      </c>
      <c r="B185" t="str">
        <f>CONCATENATE(climbs!B$1, "=",IF(TYPE(climbs!B185)=2,CHAR(34),""),climbs!B185,IF(TYPE(climbs!B185)=2,CHAR(34),""))</f>
        <v>STAGE_NUMBER=60</v>
      </c>
      <c r="C185" t="str">
        <f>CONCATENATE(climbs!C$1, "=",IF(TYPE(climbs!C185)=2,CHAR(34),""),climbs!C185,IF(TYPE(climbs!C185)=2,CHAR(34),""))</f>
        <v>STARTING_AT_KM=28</v>
      </c>
      <c r="D185" t="str">
        <f>CONCATENATE(climbs!D$1, "=",IF(TYPE(climbs!D185)=2,CHAR(34),""),climbs!D185,IF(TYPE(climbs!D185)=2,CHAR(34),""))</f>
        <v>NAME="Côte de Bénéjacq"</v>
      </c>
      <c r="E185" t="str">
        <f>CONCATENATE(climbs!E$1, "=",IF(TYPE(climbs!E185)=2,CHAR(34),""),climbs!E185,IF(TYPE(climbs!E185)=2,CHAR(34),""))</f>
        <v>INITIAL_ALTITUDE=0</v>
      </c>
      <c r="F185" t="str">
        <f>CONCATENATE(climbs!F$1, "=",IF(TYPE(climbs!F185)=2,CHAR(34),""),climbs!F185,IF(TYPE(climbs!F185)=2,CHAR(34),""))</f>
        <v>DISTANCE=2.6</v>
      </c>
      <c r="G185" t="str">
        <f>CONCATENATE(climbs!G$1, "=",IF(TYPE(climbs!G185)=2,CHAR(34),""),climbs!G185,IF(TYPE(climbs!G185)=2,CHAR(34),""))</f>
        <v>AVERAGE_SLOPE=6.7</v>
      </c>
      <c r="H185" t="str">
        <f>CONCATENATE(climbs!H$1, "=",IF(TYPE(climbs!H185)=2,CHAR(34),""),climbs!H185,IF(TYPE(climbs!H185)=2,CHAR(34),""))</f>
        <v>CATEGORY="3"</v>
      </c>
    </row>
    <row r="186" spans="1:8" x14ac:dyDescent="0.25">
      <c r="A186" t="str">
        <f>CONCATENATE(climbs!A$1, "=",IF(TYPE(climbs!A186)=2,CHAR(34),""),climbs!A186,IF(TYPE(climbs!A186)=2,CHAR(34),""))</f>
        <v>CLIMB_ID=185</v>
      </c>
      <c r="B186" t="str">
        <f>CONCATENATE(climbs!B$1, "=",IF(TYPE(climbs!B186)=2,CHAR(34),""),climbs!B186,IF(TYPE(climbs!B186)=2,CHAR(34),""))</f>
        <v>STAGE_NUMBER=60</v>
      </c>
      <c r="C186" t="str">
        <f>CONCATENATE(climbs!C$1, "=",IF(TYPE(climbs!C186)=2,CHAR(34),""),climbs!C186,IF(TYPE(climbs!C186)=2,CHAR(34),""))</f>
        <v>STARTING_AT_KM=56</v>
      </c>
      <c r="D186" t="str">
        <f>CONCATENATE(climbs!D$1, "=",IF(TYPE(climbs!D186)=2,CHAR(34),""),climbs!D186,IF(TYPE(climbs!D186)=2,CHAR(34),""))</f>
        <v>NAME="Côte de Loucrup"</v>
      </c>
      <c r="E186" t="str">
        <f>CONCATENATE(climbs!E$1, "=",IF(TYPE(climbs!E186)=2,CHAR(34),""),climbs!E186,IF(TYPE(climbs!E186)=2,CHAR(34),""))</f>
        <v>INITIAL_ALTITUDE=0</v>
      </c>
      <c r="F186" t="str">
        <f>CONCATENATE(climbs!F$1, "=",IF(TYPE(climbs!F186)=2,CHAR(34),""),climbs!F186,IF(TYPE(climbs!F186)=2,CHAR(34),""))</f>
        <v>DISTANCE=2</v>
      </c>
      <c r="G186" t="str">
        <f>CONCATENATE(climbs!G$1, "=",IF(TYPE(climbs!G186)=2,CHAR(34),""),climbs!G186,IF(TYPE(climbs!G186)=2,CHAR(34),""))</f>
        <v>AVERAGE_SLOPE=7</v>
      </c>
      <c r="H186" t="str">
        <f>CONCATENATE(climbs!H$1, "=",IF(TYPE(climbs!H186)=2,CHAR(34),""),climbs!H186,IF(TYPE(climbs!H186)=2,CHAR(34),""))</f>
        <v>CATEGORY="3"</v>
      </c>
    </row>
    <row r="187" spans="1:8" x14ac:dyDescent="0.25">
      <c r="A187" t="str">
        <f>CONCATENATE(climbs!A$1, "=",IF(TYPE(climbs!A187)=2,CHAR(34),""),climbs!A187,IF(TYPE(climbs!A187)=2,CHAR(34),""))</f>
        <v>CLIMB_ID=186</v>
      </c>
      <c r="B187" t="str">
        <f>CONCATENATE(climbs!B$1, "=",IF(TYPE(climbs!B187)=2,CHAR(34),""),climbs!B187,IF(TYPE(climbs!B187)=2,CHAR(34),""))</f>
        <v>STAGE_NUMBER=60</v>
      </c>
      <c r="C187" t="str">
        <f>CONCATENATE(climbs!C$1, "=",IF(TYPE(climbs!C187)=2,CHAR(34),""),climbs!C187,IF(TYPE(climbs!C187)=2,CHAR(34),""))</f>
        <v>STARTING_AT_KM=95.5</v>
      </c>
      <c r="D187" t="str">
        <f>CONCATENATE(climbs!D$1, "=",IF(TYPE(climbs!D187)=2,CHAR(34),""),climbs!D187,IF(TYPE(climbs!D187)=2,CHAR(34),""))</f>
        <v>NAME="Col du Tourmalet - Souvenir Jacques Goddet"</v>
      </c>
      <c r="E187" t="str">
        <f>CONCATENATE(climbs!E$1, "=",IF(TYPE(climbs!E187)=2,CHAR(34),""),climbs!E187,IF(TYPE(climbs!E187)=2,CHAR(34),""))</f>
        <v>INITIAL_ALTITUDE=2115</v>
      </c>
      <c r="F187" t="str">
        <f>CONCATENATE(climbs!F$1, "=",IF(TYPE(climbs!F187)=2,CHAR(34),""),climbs!F187,IF(TYPE(climbs!F187)=2,CHAR(34),""))</f>
        <v>DISTANCE=17.1</v>
      </c>
      <c r="G187" t="str">
        <f>CONCATENATE(climbs!G$1, "=",IF(TYPE(climbs!G187)=2,CHAR(34),""),climbs!G187,IF(TYPE(climbs!G187)=2,CHAR(34),""))</f>
        <v>AVERAGE_SLOPE=7.3</v>
      </c>
      <c r="H187" t="str">
        <f>CONCATENATE(climbs!H$1, "=",IF(TYPE(climbs!H187)=2,CHAR(34),""),climbs!H187,IF(TYPE(climbs!H187)=2,CHAR(34),""))</f>
        <v>CATEGORY="H"</v>
      </c>
    </row>
    <row r="188" spans="1:8" x14ac:dyDescent="0.25">
      <c r="A188" t="str">
        <f>CONCATENATE(climbs!A$1, "=",IF(TYPE(climbs!A188)=2,CHAR(34),""),climbs!A188,IF(TYPE(climbs!A188)=2,CHAR(34),""))</f>
        <v>CLIMB_ID=187</v>
      </c>
      <c r="B188" t="str">
        <f>CONCATENATE(climbs!B$1, "=",IF(TYPE(climbs!B188)=2,CHAR(34),""),climbs!B188,IF(TYPE(climbs!B188)=2,CHAR(34),""))</f>
        <v>STAGE_NUMBER=60</v>
      </c>
      <c r="C188" t="str">
        <f>CONCATENATE(climbs!C$1, "=",IF(TYPE(climbs!C188)=2,CHAR(34),""),climbs!C188,IF(TYPE(climbs!C188)=2,CHAR(34),""))</f>
        <v>STARTING_AT_KM=145.5</v>
      </c>
      <c r="D188" t="str">
        <f>CONCATENATE(climbs!D$1, "=",IF(TYPE(climbs!D188)=2,CHAR(34),""),climbs!D188,IF(TYPE(climbs!D188)=2,CHAR(34),""))</f>
        <v>NAME="Montée du Hautacam"</v>
      </c>
      <c r="E188" t="str">
        <f>CONCATENATE(climbs!E$1, "=",IF(TYPE(climbs!E188)=2,CHAR(34),""),climbs!E188,IF(TYPE(climbs!E188)=2,CHAR(34),""))</f>
        <v>INITIAL_ALTITUDE=1520</v>
      </c>
      <c r="F188" t="str">
        <f>CONCATENATE(climbs!F$1, "=",IF(TYPE(climbs!F188)=2,CHAR(34),""),climbs!F188,IF(TYPE(climbs!F188)=2,CHAR(34),""))</f>
        <v>DISTANCE=13.6</v>
      </c>
      <c r="G188" t="str">
        <f>CONCATENATE(climbs!G$1, "=",IF(TYPE(climbs!G188)=2,CHAR(34),""),climbs!G188,IF(TYPE(climbs!G188)=2,CHAR(34),""))</f>
        <v>AVERAGE_SLOPE=7.8</v>
      </c>
      <c r="H188" t="str">
        <f>CONCATENATE(climbs!H$1, "=",IF(TYPE(climbs!H188)=2,CHAR(34),""),climbs!H188,IF(TYPE(climbs!H188)=2,CHAR(34),""))</f>
        <v>CATEGORY="H"</v>
      </c>
    </row>
    <row r="189" spans="1:8" x14ac:dyDescent="0.25">
      <c r="A189" t="str">
        <f>CONCATENATE(climbs!A$1, "=",IF(TYPE(climbs!A189)=2,CHAR(34),""),climbs!A189,IF(TYPE(climbs!A189)=2,CHAR(34),""))</f>
        <v>CLIMB_ID=188</v>
      </c>
      <c r="B189" t="str">
        <f>CONCATENATE(climbs!B$1, "=",IF(TYPE(climbs!B189)=2,CHAR(34),""),climbs!B189,IF(TYPE(climbs!B189)=2,CHAR(34),""))</f>
        <v>STAGE_NUMBER=61</v>
      </c>
      <c r="C189" t="str">
        <f>CONCATENATE(climbs!C$1, "=",IF(TYPE(climbs!C189)=2,CHAR(34),""),climbs!C189,IF(TYPE(climbs!C189)=2,CHAR(34),""))</f>
        <v>STARTING_AT_KM=195.5</v>
      </c>
      <c r="D189" t="str">
        <f>CONCATENATE(climbs!D$1, "=",IF(TYPE(climbs!D189)=2,CHAR(34),""),climbs!D189,IF(TYPE(climbs!D189)=2,CHAR(34),""))</f>
        <v>NAME="Côte de Monbazillac"</v>
      </c>
      <c r="E189" t="str">
        <f>CONCATENATE(climbs!E$1, "=",IF(TYPE(climbs!E189)=2,CHAR(34),""),climbs!E189,IF(TYPE(climbs!E189)=2,CHAR(34),""))</f>
        <v>INITIAL_ALTITUDE=0</v>
      </c>
      <c r="F189" t="str">
        <f>CONCATENATE(climbs!F$1, "=",IF(TYPE(climbs!F189)=2,CHAR(34),""),climbs!F189,IF(TYPE(climbs!F189)=2,CHAR(34),""))</f>
        <v>DISTANCE=1.3</v>
      </c>
      <c r="G189" t="str">
        <f>CONCATENATE(climbs!G$1, "=",IF(TYPE(climbs!G189)=2,CHAR(34),""),climbs!G189,IF(TYPE(climbs!G189)=2,CHAR(34),""))</f>
        <v>AVERAGE_SLOPE=7.6</v>
      </c>
      <c r="H189" t="str">
        <f>CONCATENATE(climbs!H$1, "=",IF(TYPE(climbs!H189)=2,CHAR(34),""),climbs!H189,IF(TYPE(climbs!H189)=2,CHAR(34),""))</f>
        <v>CATEGORY="4"</v>
      </c>
    </row>
    <row r="190" spans="1:8" x14ac:dyDescent="0.25">
      <c r="A190" t="str">
        <f>CONCATENATE(climbs!A$1, "=",IF(TYPE(climbs!A190)=2,CHAR(34),""),climbs!A190,IF(TYPE(climbs!A190)=2,CHAR(34),""))</f>
        <v>CLIMB_ID=189</v>
      </c>
      <c r="B190" t="str">
        <f>CONCATENATE(climbs!B$1, "=",IF(TYPE(climbs!B190)=2,CHAR(34),""),climbs!B190,IF(TYPE(climbs!B190)=2,CHAR(34),""))</f>
        <v>STAGE_NUMBER=63</v>
      </c>
      <c r="C190" t="str">
        <f>CONCATENATE(climbs!C$1, "=",IF(TYPE(climbs!C190)=2,CHAR(34),""),climbs!C190,IF(TYPE(climbs!C190)=2,CHAR(34),""))</f>
        <v>STARTING_AT_KM=31</v>
      </c>
      <c r="D190" t="str">
        <f>CONCATENATE(climbs!D$1, "=",IF(TYPE(climbs!D190)=2,CHAR(34),""),climbs!D190,IF(TYPE(climbs!D190)=2,CHAR(34),""))</f>
        <v>NAME="Côte de Briis-sous-Forges"</v>
      </c>
      <c r="E190" t="str">
        <f>CONCATENATE(climbs!E$1, "=",IF(TYPE(climbs!E190)=2,CHAR(34),""),climbs!E190,IF(TYPE(climbs!E190)=2,CHAR(34),""))</f>
        <v>INITIAL_ALTITUDE=0</v>
      </c>
      <c r="F190" t="str">
        <f>CONCATENATE(climbs!F$1, "=",IF(TYPE(climbs!F190)=2,CHAR(34),""),climbs!F190,IF(TYPE(climbs!F190)=2,CHAR(34),""))</f>
        <v>DISTANCE=0</v>
      </c>
      <c r="G190" t="str">
        <f>CONCATENATE(climbs!G$1, "=",IF(TYPE(climbs!G190)=2,CHAR(34),""),climbs!G190,IF(TYPE(climbs!G190)=2,CHAR(34),""))</f>
        <v>AVERAGE_SLOPE=0</v>
      </c>
      <c r="H190" t="str">
        <f>CONCATENATE(climbs!H$1, "=",IF(TYPE(climbs!H190)=2,CHAR(34),""),climbs!H190,IF(TYPE(climbs!H190)=2,CHAR(34),""))</f>
        <v>CATEGORY="4"</v>
      </c>
    </row>
    <row r="191" spans="1:8" x14ac:dyDescent="0.25">
      <c r="A191" t="str">
        <f>CONCATENATE(climbs!A$1, "=",IF(TYPE(climbs!A191)=2,CHAR(34),""),climbs!A191,IF(TYPE(climbs!A191)=2,CHAR(34),""))</f>
        <v>CLIMB_ID=190</v>
      </c>
      <c r="B191" t="str">
        <f>CONCATENATE(climbs!B$1, "=",IF(TYPE(climbs!B191)=2,CHAR(34),""),climbs!B191,IF(TYPE(climbs!B191)=2,CHAR(34),""))</f>
        <v>STAGE_NUMBER=64</v>
      </c>
      <c r="C191" t="str">
        <f>CONCATENATE(climbs!C$1, "=",IF(TYPE(climbs!C191)=2,CHAR(34),""),climbs!C191,IF(TYPE(climbs!C191)=2,CHAR(34),""))</f>
        <v>STARTING_AT_KM=68</v>
      </c>
      <c r="D191" t="str">
        <f>CONCATENATE(climbs!D$1, "=",IF(TYPE(climbs!D191)=2,CHAR(34),""),climbs!D191,IF(TYPE(climbs!D191)=2,CHAR(34),""))</f>
        <v>NAME="Côte de Cray"</v>
      </c>
      <c r="E191" t="str">
        <f>CONCATENATE(climbs!E$1, "=",IF(TYPE(climbs!E191)=2,CHAR(34),""),climbs!E191,IF(TYPE(climbs!E191)=2,CHAR(34),""))</f>
        <v>INITIAL_ALTITUDE=0</v>
      </c>
      <c r="F191" t="str">
        <f>CONCATENATE(climbs!F$1, "=",IF(TYPE(climbs!F191)=2,CHAR(34),""),climbs!F191,IF(TYPE(climbs!F191)=2,CHAR(34),""))</f>
        <v>DISTANCE=1.6</v>
      </c>
      <c r="G191" t="str">
        <f>CONCATENATE(climbs!G$1, "=",IF(TYPE(climbs!G191)=2,CHAR(34),""),climbs!G191,IF(TYPE(climbs!G191)=2,CHAR(34),""))</f>
        <v>AVERAGE_SLOPE=7.1</v>
      </c>
      <c r="H191" t="str">
        <f>CONCATENATE(climbs!H$1, "=",IF(TYPE(climbs!H191)=2,CHAR(34),""),climbs!H191,IF(TYPE(climbs!H191)=2,CHAR(34),""))</f>
        <v>CATEGORY="4"</v>
      </c>
    </row>
    <row r="192" spans="1:8" x14ac:dyDescent="0.25">
      <c r="A192" t="str">
        <f>CONCATENATE(climbs!A$1, "=",IF(TYPE(climbs!A192)=2,CHAR(34),""),climbs!A192,IF(TYPE(climbs!A192)=2,CHAR(34),""))</f>
        <v>CLIMB_ID=191</v>
      </c>
      <c r="B192" t="str">
        <f>CONCATENATE(climbs!B$1, "=",IF(TYPE(climbs!B192)=2,CHAR(34),""),climbs!B192,IF(TYPE(climbs!B192)=2,CHAR(34),""))</f>
        <v>STAGE_NUMBER=64</v>
      </c>
      <c r="C192" t="str">
        <f>CONCATENATE(climbs!C$1, "=",IF(TYPE(climbs!C192)=2,CHAR(34),""),climbs!C192,IF(TYPE(climbs!C192)=2,CHAR(34),""))</f>
        <v>STARTING_AT_KM=103.5</v>
      </c>
      <c r="D192" t="str">
        <f>CONCATENATE(climbs!D$1, "=",IF(TYPE(climbs!D192)=2,CHAR(34),""),climbs!D192,IF(TYPE(climbs!D192)=2,CHAR(34),""))</f>
        <v>NAME="Côte de Buttertubs"</v>
      </c>
      <c r="E192" t="str">
        <f>CONCATENATE(climbs!E$1, "=",IF(TYPE(climbs!E192)=2,CHAR(34),""),climbs!E192,IF(TYPE(climbs!E192)=2,CHAR(34),""))</f>
        <v>INITIAL_ALTITUDE=0</v>
      </c>
      <c r="F192" t="str">
        <f>CONCATENATE(climbs!F$1, "=",IF(TYPE(climbs!F192)=2,CHAR(34),""),climbs!F192,IF(TYPE(climbs!F192)=2,CHAR(34),""))</f>
        <v>DISTANCE=4.5</v>
      </c>
      <c r="G192" t="str">
        <f>CONCATENATE(climbs!G$1, "=",IF(TYPE(climbs!G192)=2,CHAR(34),""),climbs!G192,IF(TYPE(climbs!G192)=2,CHAR(34),""))</f>
        <v>AVERAGE_SLOPE=6.8</v>
      </c>
      <c r="H192" t="str">
        <f>CONCATENATE(climbs!H$1, "=",IF(TYPE(climbs!H192)=2,CHAR(34),""),climbs!H192,IF(TYPE(climbs!H192)=2,CHAR(34),""))</f>
        <v>CATEGORY="3"</v>
      </c>
    </row>
    <row r="193" spans="1:8" x14ac:dyDescent="0.25">
      <c r="A193" t="str">
        <f>CONCATENATE(climbs!A$1, "=",IF(TYPE(climbs!A193)=2,CHAR(34),""),climbs!A193,IF(TYPE(climbs!A193)=2,CHAR(34),""))</f>
        <v>CLIMB_ID=192</v>
      </c>
      <c r="B193" t="str">
        <f>CONCATENATE(climbs!B$1, "=",IF(TYPE(climbs!B193)=2,CHAR(34),""),climbs!B193,IF(TYPE(climbs!B193)=2,CHAR(34),""))</f>
        <v>STAGE_NUMBER=64</v>
      </c>
      <c r="C193" t="str">
        <f>CONCATENATE(climbs!C$1, "=",IF(TYPE(climbs!C193)=2,CHAR(34),""),climbs!C193,IF(TYPE(climbs!C193)=2,CHAR(34),""))</f>
        <v>STARTING_AT_KM=129.5</v>
      </c>
      <c r="D193" t="str">
        <f>CONCATENATE(climbs!D$1, "=",IF(TYPE(climbs!D193)=2,CHAR(34),""),climbs!D193,IF(TYPE(climbs!D193)=2,CHAR(34),""))</f>
        <v>NAME="Côte de Griton Moor"</v>
      </c>
      <c r="E193" t="str">
        <f>CONCATENATE(climbs!E$1, "=",IF(TYPE(climbs!E193)=2,CHAR(34),""),climbs!E193,IF(TYPE(climbs!E193)=2,CHAR(34),""))</f>
        <v>INITIAL_ALTITUDE=0</v>
      </c>
      <c r="F193" t="str">
        <f>CONCATENATE(climbs!F$1, "=",IF(TYPE(climbs!F193)=2,CHAR(34),""),climbs!F193,IF(TYPE(climbs!F193)=2,CHAR(34),""))</f>
        <v>DISTANCE=3</v>
      </c>
      <c r="G193" t="str">
        <f>CONCATENATE(climbs!G$1, "=",IF(TYPE(climbs!G193)=2,CHAR(34),""),climbs!G193,IF(TYPE(climbs!G193)=2,CHAR(34),""))</f>
        <v>AVERAGE_SLOPE=6.6</v>
      </c>
      <c r="H193" t="str">
        <f>CONCATENATE(climbs!H$1, "=",IF(TYPE(climbs!H193)=2,CHAR(34),""),climbs!H193,IF(TYPE(climbs!H193)=2,CHAR(34),""))</f>
        <v>CATEGORY="3"</v>
      </c>
    </row>
    <row r="194" spans="1:8" x14ac:dyDescent="0.25">
      <c r="A194" t="str">
        <f>CONCATENATE(climbs!A$1, "=",IF(TYPE(climbs!A194)=2,CHAR(34),""),climbs!A194,IF(TYPE(climbs!A194)=2,CHAR(34),""))</f>
        <v>CLIMB_ID=193</v>
      </c>
      <c r="B194" t="str">
        <f>CONCATENATE(climbs!B$1, "=",IF(TYPE(climbs!B194)=2,CHAR(34),""),climbs!B194,IF(TYPE(climbs!B194)=2,CHAR(34),""))</f>
        <v>STAGE_NUMBER=65</v>
      </c>
      <c r="C194" t="str">
        <f>CONCATENATE(climbs!C$1, "=",IF(TYPE(climbs!C194)=2,CHAR(34),""),climbs!C194,IF(TYPE(climbs!C194)=2,CHAR(34),""))</f>
        <v>STARTING_AT_KM=47</v>
      </c>
      <c r="D194" t="str">
        <f>CONCATENATE(climbs!D$1, "=",IF(TYPE(climbs!D194)=2,CHAR(34),""),climbs!D194,IF(TYPE(climbs!D194)=2,CHAR(34),""))</f>
        <v>NAME="Côte de Blubberhouses"</v>
      </c>
      <c r="E194" t="str">
        <f>CONCATENATE(climbs!E$1, "=",IF(TYPE(climbs!E194)=2,CHAR(34),""),climbs!E194,IF(TYPE(climbs!E194)=2,CHAR(34),""))</f>
        <v>INITIAL_ALTITUDE=0</v>
      </c>
      <c r="F194" t="str">
        <f>CONCATENATE(climbs!F$1, "=",IF(TYPE(climbs!F194)=2,CHAR(34),""),climbs!F194,IF(TYPE(climbs!F194)=2,CHAR(34),""))</f>
        <v>DISTANCE=1.8</v>
      </c>
      <c r="G194" t="str">
        <f>CONCATENATE(climbs!G$1, "=",IF(TYPE(climbs!G194)=2,CHAR(34),""),climbs!G194,IF(TYPE(climbs!G194)=2,CHAR(34),""))</f>
        <v>AVERAGE_SLOPE=6.1</v>
      </c>
      <c r="H194" t="str">
        <f>CONCATENATE(climbs!H$1, "=",IF(TYPE(climbs!H194)=2,CHAR(34),""),climbs!H194,IF(TYPE(climbs!H194)=2,CHAR(34),""))</f>
        <v>CATEGORY="4"</v>
      </c>
    </row>
    <row r="195" spans="1:8" x14ac:dyDescent="0.25">
      <c r="A195" t="str">
        <f>CONCATENATE(climbs!A$1, "=",IF(TYPE(climbs!A195)=2,CHAR(34),""),climbs!A195,IF(TYPE(climbs!A195)=2,CHAR(34),""))</f>
        <v>CLIMB_ID=194</v>
      </c>
      <c r="B195" t="str">
        <f>CONCATENATE(climbs!B$1, "=",IF(TYPE(climbs!B195)=2,CHAR(34),""),climbs!B195,IF(TYPE(climbs!B195)=2,CHAR(34),""))</f>
        <v>STAGE_NUMBER=65</v>
      </c>
      <c r="C195" t="str">
        <f>CONCATENATE(climbs!C$1, "=",IF(TYPE(climbs!C195)=2,CHAR(34),""),climbs!C195,IF(TYPE(climbs!C195)=2,CHAR(34),""))</f>
        <v>STARTING_AT_KM=85</v>
      </c>
      <c r="D195" t="str">
        <f>CONCATENATE(climbs!D$1, "=",IF(TYPE(climbs!D195)=2,CHAR(34),""),climbs!D195,IF(TYPE(climbs!D195)=2,CHAR(34),""))</f>
        <v>NAME="Côte d'Oxenhope Moor"</v>
      </c>
      <c r="E195" t="str">
        <f>CONCATENATE(climbs!E$1, "=",IF(TYPE(climbs!E195)=2,CHAR(34),""),climbs!E195,IF(TYPE(climbs!E195)=2,CHAR(34),""))</f>
        <v>INITIAL_ALTITUDE=0</v>
      </c>
      <c r="F195" t="str">
        <f>CONCATENATE(climbs!F$1, "=",IF(TYPE(climbs!F195)=2,CHAR(34),""),climbs!F195,IF(TYPE(climbs!F195)=2,CHAR(34),""))</f>
        <v>DISTANCE=3.1</v>
      </c>
      <c r="G195" t="str">
        <f>CONCATENATE(climbs!G$1, "=",IF(TYPE(climbs!G195)=2,CHAR(34),""),climbs!G195,IF(TYPE(climbs!G195)=2,CHAR(34),""))</f>
        <v>AVERAGE_SLOPE=6.4</v>
      </c>
      <c r="H195" t="str">
        <f>CONCATENATE(climbs!H$1, "=",IF(TYPE(climbs!H195)=2,CHAR(34),""),climbs!H195,IF(TYPE(climbs!H195)=2,CHAR(34),""))</f>
        <v>CATEGORY="3"</v>
      </c>
    </row>
    <row r="196" spans="1:8" x14ac:dyDescent="0.25">
      <c r="A196" t="str">
        <f>CONCATENATE(climbs!A$1, "=",IF(TYPE(climbs!A196)=2,CHAR(34),""),climbs!A196,IF(TYPE(climbs!A196)=2,CHAR(34),""))</f>
        <v>CLIMB_ID=195</v>
      </c>
      <c r="B196" t="str">
        <f>CONCATENATE(climbs!B$1, "=",IF(TYPE(climbs!B196)=2,CHAR(34),""),climbs!B196,IF(TYPE(climbs!B196)=2,CHAR(34),""))</f>
        <v>STAGE_NUMBER=65</v>
      </c>
      <c r="C196" t="str">
        <f>CONCATENATE(climbs!C$1, "=",IF(TYPE(climbs!C196)=2,CHAR(34),""),climbs!C196,IF(TYPE(climbs!C196)=2,CHAR(34),""))</f>
        <v>STARTING_AT_KM=112.5</v>
      </c>
      <c r="D196" t="str">
        <f>CONCATENATE(climbs!D$1, "=",IF(TYPE(climbs!D196)=2,CHAR(34),""),climbs!D196,IF(TYPE(climbs!D196)=2,CHAR(34),""))</f>
        <v>NAME="VC Côte de Ripponden"</v>
      </c>
      <c r="E196" t="str">
        <f>CONCATENATE(climbs!E$1, "=",IF(TYPE(climbs!E196)=2,CHAR(34),""),climbs!E196,IF(TYPE(climbs!E196)=2,CHAR(34),""))</f>
        <v>INITIAL_ALTITUDE=0</v>
      </c>
      <c r="F196" t="str">
        <f>CONCATENATE(climbs!F$1, "=",IF(TYPE(climbs!F196)=2,CHAR(34),""),climbs!F196,IF(TYPE(climbs!F196)=2,CHAR(34),""))</f>
        <v>DISTANCE=1.3</v>
      </c>
      <c r="G196" t="str">
        <f>CONCATENATE(climbs!G$1, "=",IF(TYPE(climbs!G196)=2,CHAR(34),""),climbs!G196,IF(TYPE(climbs!G196)=2,CHAR(34),""))</f>
        <v>AVERAGE_SLOPE=8.6</v>
      </c>
      <c r="H196" t="str">
        <f>CONCATENATE(climbs!H$1, "=",IF(TYPE(climbs!H196)=2,CHAR(34),""),climbs!H196,IF(TYPE(climbs!H196)=2,CHAR(34),""))</f>
        <v>CATEGORY="3"</v>
      </c>
    </row>
    <row r="197" spans="1:8" x14ac:dyDescent="0.25">
      <c r="A197" t="str">
        <f>CONCATENATE(climbs!A$1, "=",IF(TYPE(climbs!A197)=2,CHAR(34),""),climbs!A197,IF(TYPE(climbs!A197)=2,CHAR(34),""))</f>
        <v>CLIMB_ID=196</v>
      </c>
      <c r="B197" t="str">
        <f>CONCATENATE(climbs!B$1, "=",IF(TYPE(climbs!B197)=2,CHAR(34),""),climbs!B197,IF(TYPE(climbs!B197)=2,CHAR(34),""))</f>
        <v>STAGE_NUMBER=65</v>
      </c>
      <c r="C197" t="str">
        <f>CONCATENATE(climbs!C$1, "=",IF(TYPE(climbs!C197)=2,CHAR(34),""),climbs!C197,IF(TYPE(climbs!C197)=2,CHAR(34),""))</f>
        <v>STARTING_AT_KM=119.5</v>
      </c>
      <c r="D197" t="str">
        <f>CONCATENATE(climbs!D$1, "=",IF(TYPE(climbs!D197)=2,CHAR(34),""),climbs!D197,IF(TYPE(climbs!D197)=2,CHAR(34),""))</f>
        <v>NAME="Côte de Greetland"</v>
      </c>
      <c r="E197" t="str">
        <f>CONCATENATE(climbs!E$1, "=",IF(TYPE(climbs!E197)=2,CHAR(34),""),climbs!E197,IF(TYPE(climbs!E197)=2,CHAR(34),""))</f>
        <v>INITIAL_ALTITUDE=0</v>
      </c>
      <c r="F197" t="str">
        <f>CONCATENATE(climbs!F$1, "=",IF(TYPE(climbs!F197)=2,CHAR(34),""),climbs!F197,IF(TYPE(climbs!F197)=2,CHAR(34),""))</f>
        <v>DISTANCE=1.6</v>
      </c>
      <c r="G197" t="str">
        <f>CONCATENATE(climbs!G$1, "=",IF(TYPE(climbs!G197)=2,CHAR(34),""),climbs!G197,IF(TYPE(climbs!G197)=2,CHAR(34),""))</f>
        <v>AVERAGE_SLOPE=6.7</v>
      </c>
      <c r="H197" t="str">
        <f>CONCATENATE(climbs!H$1, "=",IF(TYPE(climbs!H197)=2,CHAR(34),""),climbs!H197,IF(TYPE(climbs!H197)=2,CHAR(34),""))</f>
        <v>CATEGORY="3"</v>
      </c>
    </row>
    <row r="198" spans="1:8" x14ac:dyDescent="0.25">
      <c r="A198" t="str">
        <f>CONCATENATE(climbs!A$1, "=",IF(TYPE(climbs!A198)=2,CHAR(34),""),climbs!A198,IF(TYPE(climbs!A198)=2,CHAR(34),""))</f>
        <v>CLIMB_ID=197</v>
      </c>
      <c r="B198" t="str">
        <f>CONCATENATE(climbs!B$1, "=",IF(TYPE(climbs!B198)=2,CHAR(34),""),climbs!B198,IF(TYPE(climbs!B198)=2,CHAR(34),""))</f>
        <v>STAGE_NUMBER=65</v>
      </c>
      <c r="C198" t="str">
        <f>CONCATENATE(climbs!C$1, "=",IF(TYPE(climbs!C198)=2,CHAR(34),""),climbs!C198,IF(TYPE(climbs!C198)=2,CHAR(34),""))</f>
        <v>STARTING_AT_KM=143.5</v>
      </c>
      <c r="D198" t="str">
        <f>CONCATENATE(climbs!D$1, "=",IF(TYPE(climbs!D198)=2,CHAR(34),""),climbs!D198,IF(TYPE(climbs!D198)=2,CHAR(34),""))</f>
        <v>NAME="Côte de Holme Moss"</v>
      </c>
      <c r="E198" t="str">
        <f>CONCATENATE(climbs!E$1, "=",IF(TYPE(climbs!E198)=2,CHAR(34),""),climbs!E198,IF(TYPE(climbs!E198)=2,CHAR(34),""))</f>
        <v>INITIAL_ALTITUDE=0</v>
      </c>
      <c r="F198" t="str">
        <f>CONCATENATE(climbs!F$1, "=",IF(TYPE(climbs!F198)=2,CHAR(34),""),climbs!F198,IF(TYPE(climbs!F198)=2,CHAR(34),""))</f>
        <v>DISTANCE=4.7</v>
      </c>
      <c r="G198" t="str">
        <f>CONCATENATE(climbs!G$1, "=",IF(TYPE(climbs!G198)=2,CHAR(34),""),climbs!G198,IF(TYPE(climbs!G198)=2,CHAR(34),""))</f>
        <v>AVERAGE_SLOPE=7</v>
      </c>
      <c r="H198" t="str">
        <f>CONCATENATE(climbs!H$1, "=",IF(TYPE(climbs!H198)=2,CHAR(34),""),climbs!H198,IF(TYPE(climbs!H198)=2,CHAR(34),""))</f>
        <v>CATEGORY="2"</v>
      </c>
    </row>
    <row r="199" spans="1:8" x14ac:dyDescent="0.25">
      <c r="A199" t="str">
        <f>CONCATENATE(climbs!A$1, "=",IF(TYPE(climbs!A199)=2,CHAR(34),""),climbs!A199,IF(TYPE(climbs!A199)=2,CHAR(34),""))</f>
        <v>CLIMB_ID=198</v>
      </c>
      <c r="B199" t="str">
        <f>CONCATENATE(climbs!B$1, "=",IF(TYPE(climbs!B199)=2,CHAR(34),""),climbs!B199,IF(TYPE(climbs!B199)=2,CHAR(34),""))</f>
        <v>STAGE_NUMBER=65</v>
      </c>
      <c r="C199" t="str">
        <f>CONCATENATE(climbs!C$1, "=",IF(TYPE(climbs!C199)=2,CHAR(34),""),climbs!C199,IF(TYPE(climbs!C199)=2,CHAR(34),""))</f>
        <v>STARTING_AT_KM=167</v>
      </c>
      <c r="D199" t="str">
        <f>CONCATENATE(climbs!D$1, "=",IF(TYPE(climbs!D199)=2,CHAR(34),""),climbs!D199,IF(TYPE(climbs!D199)=2,CHAR(34),""))</f>
        <v>NAME="Côte de Midhopestones"</v>
      </c>
      <c r="E199" t="str">
        <f>CONCATENATE(climbs!E$1, "=",IF(TYPE(climbs!E199)=2,CHAR(34),""),climbs!E199,IF(TYPE(climbs!E199)=2,CHAR(34),""))</f>
        <v>INITIAL_ALTITUDE=0</v>
      </c>
      <c r="F199" t="str">
        <f>CONCATENATE(climbs!F$1, "=",IF(TYPE(climbs!F199)=2,CHAR(34),""),climbs!F199,IF(TYPE(climbs!F199)=2,CHAR(34),""))</f>
        <v>DISTANCE=2.5</v>
      </c>
      <c r="G199" t="str">
        <f>CONCATENATE(climbs!G$1, "=",IF(TYPE(climbs!G199)=2,CHAR(34),""),climbs!G199,IF(TYPE(climbs!G199)=2,CHAR(34),""))</f>
        <v>AVERAGE_SLOPE=6.1</v>
      </c>
      <c r="H199" t="str">
        <f>CONCATENATE(climbs!H$1, "=",IF(TYPE(climbs!H199)=2,CHAR(34),""),climbs!H199,IF(TYPE(climbs!H199)=2,CHAR(34),""))</f>
        <v>CATEGORY="3"</v>
      </c>
    </row>
    <row r="200" spans="1:8" x14ac:dyDescent="0.25">
      <c r="A200" t="str">
        <f>CONCATENATE(climbs!A$1, "=",IF(TYPE(climbs!A200)=2,CHAR(34),""),climbs!A200,IF(TYPE(climbs!A200)=2,CHAR(34),""))</f>
        <v>CLIMB_ID=199</v>
      </c>
      <c r="B200" t="str">
        <f>CONCATENATE(climbs!B$1, "=",IF(TYPE(climbs!B200)=2,CHAR(34),""),climbs!B200,IF(TYPE(climbs!B200)=2,CHAR(34),""))</f>
        <v>STAGE_NUMBER=65</v>
      </c>
      <c r="C200" t="str">
        <f>CONCATENATE(climbs!C$1, "=",IF(TYPE(climbs!C200)=2,CHAR(34),""),climbs!C200,IF(TYPE(climbs!C200)=2,CHAR(34),""))</f>
        <v>STARTING_AT_KM=175</v>
      </c>
      <c r="D200" t="str">
        <f>CONCATENATE(climbs!D$1, "=",IF(TYPE(climbs!D200)=2,CHAR(34),""),climbs!D200,IF(TYPE(climbs!D200)=2,CHAR(34),""))</f>
        <v>NAME="Côte de Bradfield"</v>
      </c>
      <c r="E200" t="str">
        <f>CONCATENATE(climbs!E$1, "=",IF(TYPE(climbs!E200)=2,CHAR(34),""),climbs!E200,IF(TYPE(climbs!E200)=2,CHAR(34),""))</f>
        <v>INITIAL_ALTITUDE=0</v>
      </c>
      <c r="F200" t="str">
        <f>CONCATENATE(climbs!F$1, "=",IF(TYPE(climbs!F200)=2,CHAR(34),""),climbs!F200,IF(TYPE(climbs!F200)=2,CHAR(34),""))</f>
        <v>DISTANCE=1</v>
      </c>
      <c r="G200" t="str">
        <f>CONCATENATE(climbs!G$1, "=",IF(TYPE(climbs!G200)=2,CHAR(34),""),climbs!G200,IF(TYPE(climbs!G200)=2,CHAR(34),""))</f>
        <v>AVERAGE_SLOPE=7.4</v>
      </c>
      <c r="H200" t="str">
        <f>CONCATENATE(climbs!H$1, "=",IF(TYPE(climbs!H200)=2,CHAR(34),""),climbs!H200,IF(TYPE(climbs!H200)=2,CHAR(34),""))</f>
        <v>CATEGORY="4"</v>
      </c>
    </row>
    <row r="201" spans="1:8" x14ac:dyDescent="0.25">
      <c r="A201" t="str">
        <f>CONCATENATE(climbs!A$1, "=",IF(TYPE(climbs!A201)=2,CHAR(34),""),climbs!A201,IF(TYPE(climbs!A201)=2,CHAR(34),""))</f>
        <v>CLIMB_ID=200</v>
      </c>
      <c r="B201" t="str">
        <f>CONCATENATE(climbs!B$1, "=",IF(TYPE(climbs!B201)=2,CHAR(34),""),climbs!B201,IF(TYPE(climbs!B201)=2,CHAR(34),""))</f>
        <v>STAGE_NUMBER=65</v>
      </c>
      <c r="C201" t="str">
        <f>CONCATENATE(climbs!C$1, "=",IF(TYPE(climbs!C201)=2,CHAR(34),""),climbs!C201,IF(TYPE(climbs!C201)=2,CHAR(34),""))</f>
        <v>STARTING_AT_KM=182</v>
      </c>
      <c r="D201" t="str">
        <f>CONCATENATE(climbs!D$1, "=",IF(TYPE(climbs!D201)=2,CHAR(34),""),climbs!D201,IF(TYPE(climbs!D201)=2,CHAR(34),""))</f>
        <v>NAME="Côte d'Oughtibridge"</v>
      </c>
      <c r="E201" t="str">
        <f>CONCATENATE(climbs!E$1, "=",IF(TYPE(climbs!E201)=2,CHAR(34),""),climbs!E201,IF(TYPE(climbs!E201)=2,CHAR(34),""))</f>
        <v>INITIAL_ALTITUDE=0</v>
      </c>
      <c r="F201" t="str">
        <f>CONCATENATE(climbs!F$1, "=",IF(TYPE(climbs!F201)=2,CHAR(34),""),climbs!F201,IF(TYPE(climbs!F201)=2,CHAR(34),""))</f>
        <v>DISTANCE=1.5</v>
      </c>
      <c r="G201" t="str">
        <f>CONCATENATE(climbs!G$1, "=",IF(TYPE(climbs!G201)=2,CHAR(34),""),climbs!G201,IF(TYPE(climbs!G201)=2,CHAR(34),""))</f>
        <v>AVERAGE_SLOPE=9.1</v>
      </c>
      <c r="H201" t="str">
        <f>CONCATENATE(climbs!H$1, "=",IF(TYPE(climbs!H201)=2,CHAR(34),""),climbs!H201,IF(TYPE(climbs!H201)=2,CHAR(34),""))</f>
        <v>CATEGORY="3"</v>
      </c>
    </row>
    <row r="202" spans="1:8" x14ac:dyDescent="0.25">
      <c r="A202" t="str">
        <f>CONCATENATE(climbs!A$1, "=",IF(TYPE(climbs!A202)=2,CHAR(34),""),climbs!A202,IF(TYPE(climbs!A202)=2,CHAR(34),""))</f>
        <v>CLIMB_ID=201</v>
      </c>
      <c r="B202" t="str">
        <f>CONCATENATE(climbs!B$1, "=",IF(TYPE(climbs!B202)=2,CHAR(34),""),climbs!B202,IF(TYPE(climbs!B202)=2,CHAR(34),""))</f>
        <v>STAGE_NUMBER=65</v>
      </c>
      <c r="C202" t="str">
        <f>CONCATENATE(climbs!C$1, "=",IF(TYPE(climbs!C202)=2,CHAR(34),""),climbs!C202,IF(TYPE(climbs!C202)=2,CHAR(34),""))</f>
        <v>STARTING_AT_KM=196</v>
      </c>
      <c r="D202" t="str">
        <f>CONCATENATE(climbs!D$1, "=",IF(TYPE(climbs!D202)=2,CHAR(34),""),climbs!D202,IF(TYPE(climbs!D202)=2,CHAR(34),""))</f>
        <v>NAME="VC Côte de Jenkin Road"</v>
      </c>
      <c r="E202" t="str">
        <f>CONCATENATE(climbs!E$1, "=",IF(TYPE(climbs!E202)=2,CHAR(34),""),climbs!E202,IF(TYPE(climbs!E202)=2,CHAR(34),""))</f>
        <v>INITIAL_ALTITUDE=0</v>
      </c>
      <c r="F202" t="str">
        <f>CONCATENATE(climbs!F$1, "=",IF(TYPE(climbs!F202)=2,CHAR(34),""),climbs!F202,IF(TYPE(climbs!F202)=2,CHAR(34),""))</f>
        <v>DISTANCE=0.8</v>
      </c>
      <c r="G202" t="str">
        <f>CONCATENATE(climbs!G$1, "=",IF(TYPE(climbs!G202)=2,CHAR(34),""),climbs!G202,IF(TYPE(climbs!G202)=2,CHAR(34),""))</f>
        <v>AVERAGE_SLOPE=10.8</v>
      </c>
      <c r="H202" t="str">
        <f>CONCATENATE(climbs!H$1, "=",IF(TYPE(climbs!H202)=2,CHAR(34),""),climbs!H202,IF(TYPE(climbs!H202)=2,CHAR(34),""))</f>
        <v>CATEGORY="4"</v>
      </c>
    </row>
    <row r="203" spans="1:8" x14ac:dyDescent="0.25">
      <c r="A203" t="str">
        <f>CONCATENATE(climbs!A$1, "=",IF(TYPE(climbs!A203)=2,CHAR(34),""),climbs!A203,IF(TYPE(climbs!A203)=2,CHAR(34),""))</f>
        <v>CLIMB_ID=202</v>
      </c>
      <c r="B203" t="str">
        <f>CONCATENATE(climbs!B$1, "=",IF(TYPE(climbs!B203)=2,CHAR(34),""),climbs!B203,IF(TYPE(climbs!B203)=2,CHAR(34),""))</f>
        <v>STAGE_NUMBER=67</v>
      </c>
      <c r="C203" t="str">
        <f>CONCATENATE(climbs!C$1, "=",IF(TYPE(climbs!C203)=2,CHAR(34),""),climbs!C203,IF(TYPE(climbs!C203)=2,CHAR(34),""))</f>
        <v>STARTING_AT_KM=34</v>
      </c>
      <c r="D203" t="str">
        <f>CONCATENATE(climbs!D$1, "=",IF(TYPE(climbs!D203)=2,CHAR(34),""),climbs!D203,IF(TYPE(climbs!D203)=2,CHAR(34),""))</f>
        <v>NAME="Côte de Campagnette"</v>
      </c>
      <c r="E203" t="str">
        <f>CONCATENATE(climbs!E$1, "=",IF(TYPE(climbs!E203)=2,CHAR(34),""),climbs!E203,IF(TYPE(climbs!E203)=2,CHAR(34),""))</f>
        <v>INITIAL_ALTITUDE=0</v>
      </c>
      <c r="F203" t="str">
        <f>CONCATENATE(climbs!F$1, "=",IF(TYPE(climbs!F203)=2,CHAR(34),""),climbs!F203,IF(TYPE(climbs!F203)=2,CHAR(34),""))</f>
        <v>DISTANCE=1</v>
      </c>
      <c r="G203" t="str">
        <f>CONCATENATE(climbs!G$1, "=",IF(TYPE(climbs!G203)=2,CHAR(34),""),climbs!G203,IF(TYPE(climbs!G203)=2,CHAR(34),""))</f>
        <v>AVERAGE_SLOPE=6.5</v>
      </c>
      <c r="H203" t="str">
        <f>CONCATENATE(climbs!H$1, "=",IF(TYPE(climbs!H203)=2,CHAR(34),""),climbs!H203,IF(TYPE(climbs!H203)=2,CHAR(34),""))</f>
        <v>CATEGORY="4"</v>
      </c>
    </row>
    <row r="204" spans="1:8" x14ac:dyDescent="0.25">
      <c r="A204" t="str">
        <f>CONCATENATE(climbs!A$1, "=",IF(TYPE(climbs!A204)=2,CHAR(34),""),climbs!A204,IF(TYPE(climbs!A204)=2,CHAR(34),""))</f>
        <v>CLIMB_ID=203</v>
      </c>
      <c r="B204" t="str">
        <f>CONCATENATE(climbs!B$1, "=",IF(TYPE(climbs!B204)=2,CHAR(34),""),climbs!B204,IF(TYPE(climbs!B204)=2,CHAR(34),""))</f>
        <v>STAGE_NUMBER=67</v>
      </c>
      <c r="C204" t="str">
        <f>CONCATENATE(climbs!C$1, "=",IF(TYPE(climbs!C204)=2,CHAR(34),""),climbs!C204,IF(TYPE(climbs!C204)=2,CHAR(34),""))</f>
        <v>STARTING_AT_KM=117.5</v>
      </c>
      <c r="D204" t="str">
        <f>CONCATENATE(climbs!D$1, "=",IF(TYPE(climbs!D204)=2,CHAR(34),""),climbs!D204,IF(TYPE(climbs!D204)=2,CHAR(34),""))</f>
        <v>NAME="Mont Noir"</v>
      </c>
      <c r="E204" t="str">
        <f>CONCATENATE(climbs!E$1, "=",IF(TYPE(climbs!E204)=2,CHAR(34),""),climbs!E204,IF(TYPE(climbs!E204)=2,CHAR(34),""))</f>
        <v>INITIAL_ALTITUDE=0</v>
      </c>
      <c r="F204" t="str">
        <f>CONCATENATE(climbs!F$1, "=",IF(TYPE(climbs!F204)=2,CHAR(34),""),climbs!F204,IF(TYPE(climbs!F204)=2,CHAR(34),""))</f>
        <v>DISTANCE=1.3</v>
      </c>
      <c r="G204" t="str">
        <f>CONCATENATE(climbs!G$1, "=",IF(TYPE(climbs!G204)=2,CHAR(34),""),climbs!G204,IF(TYPE(climbs!G204)=2,CHAR(34),""))</f>
        <v>AVERAGE_SLOPE=5.7</v>
      </c>
      <c r="H204" t="str">
        <f>CONCATENATE(climbs!H$1, "=",IF(TYPE(climbs!H204)=2,CHAR(34),""),climbs!H204,IF(TYPE(climbs!H204)=2,CHAR(34),""))</f>
        <v>CATEGORY="4"</v>
      </c>
    </row>
    <row r="205" spans="1:8" x14ac:dyDescent="0.25">
      <c r="A205" t="str">
        <f>CONCATENATE(climbs!A$1, "=",IF(TYPE(climbs!A205)=2,CHAR(34),""),climbs!A205,IF(TYPE(climbs!A205)=2,CHAR(34),""))</f>
        <v>CLIMB_ID=204</v>
      </c>
      <c r="B205" t="str">
        <f>CONCATENATE(climbs!B$1, "=",IF(TYPE(climbs!B205)=2,CHAR(34),""),climbs!B205,IF(TYPE(climbs!B205)=2,CHAR(34),""))</f>
        <v>STAGE_NUMBER=69</v>
      </c>
      <c r="C205" t="str">
        <f>CONCATENATE(climbs!C$1, "=",IF(TYPE(climbs!C205)=2,CHAR(34),""),climbs!C205,IF(TYPE(climbs!C205)=2,CHAR(34),""))</f>
        <v>STARTING_AT_KM=107.5</v>
      </c>
      <c r="D205" t="str">
        <f>CONCATENATE(climbs!D$1, "=",IF(TYPE(climbs!D205)=2,CHAR(34),""),climbs!D205,IF(TYPE(climbs!D205)=2,CHAR(34),""))</f>
        <v>NAME="Côte de Coucy-le-Château-Auffrique"</v>
      </c>
      <c r="E205" t="str">
        <f>CONCATENATE(climbs!E$1, "=",IF(TYPE(climbs!E205)=2,CHAR(34),""),climbs!E205,IF(TYPE(climbs!E205)=2,CHAR(34),""))</f>
        <v>INITIAL_ALTITUDE=0</v>
      </c>
      <c r="F205" t="str">
        <f>CONCATENATE(climbs!F$1, "=",IF(TYPE(climbs!F205)=2,CHAR(34),""),climbs!F205,IF(TYPE(climbs!F205)=2,CHAR(34),""))</f>
        <v>DISTANCE=0.9</v>
      </c>
      <c r="G205" t="str">
        <f>CONCATENATE(climbs!G$1, "=",IF(TYPE(climbs!G205)=2,CHAR(34),""),climbs!G205,IF(TYPE(climbs!G205)=2,CHAR(34),""))</f>
        <v>AVERAGE_SLOPE=6.2</v>
      </c>
      <c r="H205" t="str">
        <f>CONCATENATE(climbs!H$1, "=",IF(TYPE(climbs!H205)=2,CHAR(34),""),climbs!H205,IF(TYPE(climbs!H205)=2,CHAR(34),""))</f>
        <v>CATEGORY="4"</v>
      </c>
    </row>
    <row r="206" spans="1:8" x14ac:dyDescent="0.25">
      <c r="A206" t="str">
        <f>CONCATENATE(climbs!A$1, "=",IF(TYPE(climbs!A206)=2,CHAR(34),""),climbs!A206,IF(TYPE(climbs!A206)=2,CHAR(34),""))</f>
        <v>CLIMB_ID=205</v>
      </c>
      <c r="B206" t="str">
        <f>CONCATENATE(climbs!B$1, "=",IF(TYPE(climbs!B206)=2,CHAR(34),""),climbs!B206,IF(TYPE(climbs!B206)=2,CHAR(34),""))</f>
        <v>STAGE_NUMBER=69</v>
      </c>
      <c r="C206" t="str">
        <f>CONCATENATE(climbs!C$1, "=",IF(TYPE(climbs!C206)=2,CHAR(34),""),climbs!C206,IF(TYPE(climbs!C206)=2,CHAR(34),""))</f>
        <v>STARTING_AT_KM=157</v>
      </c>
      <c r="D206" t="str">
        <f>CONCATENATE(climbs!D$1, "=",IF(TYPE(climbs!D206)=2,CHAR(34),""),climbs!D206,IF(TYPE(climbs!D206)=2,CHAR(34),""))</f>
        <v>NAME="Côte de Roucy"</v>
      </c>
      <c r="E206" t="str">
        <f>CONCATENATE(climbs!E$1, "=",IF(TYPE(climbs!E206)=2,CHAR(34),""),climbs!E206,IF(TYPE(climbs!E206)=2,CHAR(34),""))</f>
        <v>INITIAL_ALTITUDE=0</v>
      </c>
      <c r="F206" t="str">
        <f>CONCATENATE(climbs!F$1, "=",IF(TYPE(climbs!F206)=2,CHAR(34),""),climbs!F206,IF(TYPE(climbs!F206)=2,CHAR(34),""))</f>
        <v>DISTANCE=1.5</v>
      </c>
      <c r="G206" t="str">
        <f>CONCATENATE(climbs!G$1, "=",IF(TYPE(climbs!G206)=2,CHAR(34),""),climbs!G206,IF(TYPE(climbs!G206)=2,CHAR(34),""))</f>
        <v>AVERAGE_SLOPE=6.2</v>
      </c>
      <c r="H206" t="str">
        <f>CONCATENATE(climbs!H$1, "=",IF(TYPE(climbs!H206)=2,CHAR(34),""),climbs!H206,IF(TYPE(climbs!H206)=2,CHAR(34),""))</f>
        <v>CATEGORY="4"</v>
      </c>
    </row>
    <row r="207" spans="1:8" x14ac:dyDescent="0.25">
      <c r="A207" t="str">
        <f>CONCATENATE(climbs!A$1, "=",IF(TYPE(climbs!A207)=2,CHAR(34),""),climbs!A207,IF(TYPE(climbs!A207)=2,CHAR(34),""))</f>
        <v>CLIMB_ID=206</v>
      </c>
      <c r="B207" t="str">
        <f>CONCATENATE(climbs!B$1, "=",IF(TYPE(climbs!B207)=2,CHAR(34),""),climbs!B207,IF(TYPE(climbs!B207)=2,CHAR(34),""))</f>
        <v>STAGE_NUMBER=70</v>
      </c>
      <c r="C207" t="str">
        <f>CONCATENATE(climbs!C$1, "=",IF(TYPE(climbs!C207)=2,CHAR(34),""),climbs!C207,IF(TYPE(climbs!C207)=2,CHAR(34),""))</f>
        <v>STARTING_AT_KM=217.5</v>
      </c>
      <c r="D207" t="str">
        <f>CONCATENATE(climbs!D$1, "=",IF(TYPE(climbs!D207)=2,CHAR(34),""),climbs!D207,IF(TYPE(climbs!D207)=2,CHAR(34),""))</f>
        <v>NAME="Côte de Maron"</v>
      </c>
      <c r="E207" t="str">
        <f>CONCATENATE(climbs!E$1, "=",IF(TYPE(climbs!E207)=2,CHAR(34),""),climbs!E207,IF(TYPE(climbs!E207)=2,CHAR(34),""))</f>
        <v>INITIAL_ALTITUDE=0</v>
      </c>
      <c r="F207" t="str">
        <f>CONCATENATE(climbs!F$1, "=",IF(TYPE(climbs!F207)=2,CHAR(34),""),climbs!F207,IF(TYPE(climbs!F207)=2,CHAR(34),""))</f>
        <v>DISTANCE=3.2</v>
      </c>
      <c r="G207" t="str">
        <f>CONCATENATE(climbs!G$1, "=",IF(TYPE(climbs!G207)=2,CHAR(34),""),climbs!G207,IF(TYPE(climbs!G207)=2,CHAR(34),""))</f>
        <v>AVERAGE_SLOPE=5</v>
      </c>
      <c r="H207" t="str">
        <f>CONCATENATE(climbs!H$1, "=",IF(TYPE(climbs!H207)=2,CHAR(34),""),climbs!H207,IF(TYPE(climbs!H207)=2,CHAR(34),""))</f>
        <v>CATEGORY="4"</v>
      </c>
    </row>
    <row r="208" spans="1:8" x14ac:dyDescent="0.25">
      <c r="A208" t="str">
        <f>CONCATENATE(climbs!A$1, "=",IF(TYPE(climbs!A208)=2,CHAR(34),""),climbs!A208,IF(TYPE(climbs!A208)=2,CHAR(34),""))</f>
        <v>CLIMB_ID=207</v>
      </c>
      <c r="B208" t="str">
        <f>CONCATENATE(climbs!B$1, "=",IF(TYPE(climbs!B208)=2,CHAR(34),""),climbs!B208,IF(TYPE(climbs!B208)=2,CHAR(34),""))</f>
        <v>STAGE_NUMBER=70</v>
      </c>
      <c r="C208" t="str">
        <f>CONCATENATE(climbs!C$1, "=",IF(TYPE(climbs!C208)=2,CHAR(34),""),climbs!C208,IF(TYPE(climbs!C208)=2,CHAR(34),""))</f>
        <v>STARTING_AT_KM=229</v>
      </c>
      <c r="D208" t="str">
        <f>CONCATENATE(climbs!D$1, "=",IF(TYPE(climbs!D208)=2,CHAR(34),""),climbs!D208,IF(TYPE(climbs!D208)=2,CHAR(34),""))</f>
        <v>NAME="Côte de Boufflers"</v>
      </c>
      <c r="E208" t="str">
        <f>CONCATENATE(climbs!E$1, "=",IF(TYPE(climbs!E208)=2,CHAR(34),""),climbs!E208,IF(TYPE(climbs!E208)=2,CHAR(34),""))</f>
        <v>INITIAL_ALTITUDE=0</v>
      </c>
      <c r="F208" t="str">
        <f>CONCATENATE(climbs!F$1, "=",IF(TYPE(climbs!F208)=2,CHAR(34),""),climbs!F208,IF(TYPE(climbs!F208)=2,CHAR(34),""))</f>
        <v>DISTANCE=1.3</v>
      </c>
      <c r="G208" t="str">
        <f>CONCATENATE(climbs!G$1, "=",IF(TYPE(climbs!G208)=2,CHAR(34),""),climbs!G208,IF(TYPE(climbs!G208)=2,CHAR(34),""))</f>
        <v>AVERAGE_SLOPE=7.9</v>
      </c>
      <c r="H208" t="str">
        <f>CONCATENATE(climbs!H$1, "=",IF(TYPE(climbs!H208)=2,CHAR(34),""),climbs!H208,IF(TYPE(climbs!H208)=2,CHAR(34),""))</f>
        <v>CATEGORY="4"</v>
      </c>
    </row>
    <row r="209" spans="1:8" x14ac:dyDescent="0.25">
      <c r="A209" t="str">
        <f>CONCATENATE(climbs!A$1, "=",IF(TYPE(climbs!A209)=2,CHAR(34),""),climbs!A209,IF(TYPE(climbs!A209)=2,CHAR(34),""))</f>
        <v>CLIMB_ID=208</v>
      </c>
      <c r="B209" t="str">
        <f>CONCATENATE(climbs!B$1, "=",IF(TYPE(climbs!B209)=2,CHAR(34),""),climbs!B209,IF(TYPE(climbs!B209)=2,CHAR(34),""))</f>
        <v>STAGE_NUMBER=71</v>
      </c>
      <c r="C209" t="str">
        <f>CONCATENATE(climbs!C$1, "=",IF(TYPE(climbs!C209)=2,CHAR(34),""),climbs!C209,IF(TYPE(climbs!C209)=2,CHAR(34),""))</f>
        <v>STARTING_AT_KM=142</v>
      </c>
      <c r="D209" t="str">
        <f>CONCATENATE(climbs!D$1, "=",IF(TYPE(climbs!D209)=2,CHAR(34),""),climbs!D209,IF(TYPE(climbs!D209)=2,CHAR(34),""))</f>
        <v>NAME="Col de la Croix des Moinats"</v>
      </c>
      <c r="E209" t="str">
        <f>CONCATENATE(climbs!E$1, "=",IF(TYPE(climbs!E209)=2,CHAR(34),""),climbs!E209,IF(TYPE(climbs!E209)=2,CHAR(34),""))</f>
        <v>INITIAL_ALTITUDE=891</v>
      </c>
      <c r="F209" t="str">
        <f>CONCATENATE(climbs!F$1, "=",IF(TYPE(climbs!F209)=2,CHAR(34),""),climbs!F209,IF(TYPE(climbs!F209)=2,CHAR(34),""))</f>
        <v>DISTANCE=7.6</v>
      </c>
      <c r="G209" t="str">
        <f>CONCATENATE(climbs!G$1, "=",IF(TYPE(climbs!G209)=2,CHAR(34),""),climbs!G209,IF(TYPE(climbs!G209)=2,CHAR(34),""))</f>
        <v>AVERAGE_SLOPE=6</v>
      </c>
      <c r="H209" t="str">
        <f>CONCATENATE(climbs!H$1, "=",IF(TYPE(climbs!H209)=2,CHAR(34),""),climbs!H209,IF(TYPE(climbs!H209)=2,CHAR(34),""))</f>
        <v>CATEGORY="2"</v>
      </c>
    </row>
    <row r="210" spans="1:8" x14ac:dyDescent="0.25">
      <c r="A210" t="str">
        <f>CONCATENATE(climbs!A$1, "=",IF(TYPE(climbs!A210)=2,CHAR(34),""),climbs!A210,IF(TYPE(climbs!A210)=2,CHAR(34),""))</f>
        <v>CLIMB_ID=209</v>
      </c>
      <c r="B210" t="str">
        <f>CONCATENATE(climbs!B$1, "=",IF(TYPE(climbs!B210)=2,CHAR(34),""),climbs!B210,IF(TYPE(climbs!B210)=2,CHAR(34),""))</f>
        <v>STAGE_NUMBER=71</v>
      </c>
      <c r="C210" t="str">
        <f>CONCATENATE(climbs!C$1, "=",IF(TYPE(climbs!C210)=2,CHAR(34),""),climbs!C210,IF(TYPE(climbs!C210)=2,CHAR(34),""))</f>
        <v>STARTING_AT_KM=150</v>
      </c>
      <c r="D210" t="str">
        <f>CONCATENATE(climbs!D$1, "=",IF(TYPE(climbs!D210)=2,CHAR(34),""),climbs!D210,IF(TYPE(climbs!D210)=2,CHAR(34),""))</f>
        <v>NAME="Col de Grosse Pierre"</v>
      </c>
      <c r="E210" t="str">
        <f>CONCATENATE(climbs!E$1, "=",IF(TYPE(climbs!E210)=2,CHAR(34),""),climbs!E210,IF(TYPE(climbs!E210)=2,CHAR(34),""))</f>
        <v>INITIAL_ALTITUDE=901</v>
      </c>
      <c r="F210" t="str">
        <f>CONCATENATE(climbs!F$1, "=",IF(TYPE(climbs!F210)=2,CHAR(34),""),climbs!F210,IF(TYPE(climbs!F210)=2,CHAR(34),""))</f>
        <v>DISTANCE=3</v>
      </c>
      <c r="G210" t="str">
        <f>CONCATENATE(climbs!G$1, "=",IF(TYPE(climbs!G210)=2,CHAR(34),""),climbs!G210,IF(TYPE(climbs!G210)=2,CHAR(34),""))</f>
        <v>AVERAGE_SLOPE=7.5</v>
      </c>
      <c r="H210" t="str">
        <f>CONCATENATE(climbs!H$1, "=",IF(TYPE(climbs!H210)=2,CHAR(34),""),climbs!H210,IF(TYPE(climbs!H210)=2,CHAR(34),""))</f>
        <v>CATEGORY="2"</v>
      </c>
    </row>
    <row r="211" spans="1:8" x14ac:dyDescent="0.25">
      <c r="A211" t="str">
        <f>CONCATENATE(climbs!A$1, "=",IF(TYPE(climbs!A211)=2,CHAR(34),""),climbs!A211,IF(TYPE(climbs!A211)=2,CHAR(34),""))</f>
        <v>CLIMB_ID=210</v>
      </c>
      <c r="B211" t="str">
        <f>CONCATENATE(climbs!B$1, "=",IF(TYPE(climbs!B211)=2,CHAR(34),""),climbs!B211,IF(TYPE(climbs!B211)=2,CHAR(34),""))</f>
        <v>STAGE_NUMBER=71</v>
      </c>
      <c r="C211" t="str">
        <f>CONCATENATE(climbs!C$1, "=",IF(TYPE(climbs!C211)=2,CHAR(34),""),climbs!C211,IF(TYPE(climbs!C211)=2,CHAR(34),""))</f>
        <v>STARTING_AT_KM=161</v>
      </c>
      <c r="D211" t="str">
        <f>CONCATENATE(climbs!D$1, "=",IF(TYPE(climbs!D211)=2,CHAR(34),""),climbs!D211,IF(TYPE(climbs!D211)=2,CHAR(34),""))</f>
        <v>NAME="Côte de La Mauselaine"</v>
      </c>
      <c r="E211" t="str">
        <f>CONCATENATE(climbs!E$1, "=",IF(TYPE(climbs!E211)=2,CHAR(34),""),climbs!E211,IF(TYPE(climbs!E211)=2,CHAR(34),""))</f>
        <v>INITIAL_ALTITUDE=0</v>
      </c>
      <c r="F211" t="str">
        <f>CONCATENATE(climbs!F$1, "=",IF(TYPE(climbs!F211)=2,CHAR(34),""),climbs!F211,IF(TYPE(climbs!F211)=2,CHAR(34),""))</f>
        <v>DISTANCE=1.8</v>
      </c>
      <c r="G211" t="str">
        <f>CONCATENATE(climbs!G$1, "=",IF(TYPE(climbs!G211)=2,CHAR(34),""),climbs!G211,IF(TYPE(climbs!G211)=2,CHAR(34),""))</f>
        <v>AVERAGE_SLOPE=10.3</v>
      </c>
      <c r="H211" t="str">
        <f>CONCATENATE(climbs!H$1, "=",IF(TYPE(climbs!H211)=2,CHAR(34),""),climbs!H211,IF(TYPE(climbs!H211)=2,CHAR(34),""))</f>
        <v>CATEGORY="3"</v>
      </c>
    </row>
    <row r="212" spans="1:8" x14ac:dyDescent="0.25">
      <c r="A212" t="str">
        <f>CONCATENATE(climbs!A$1, "=",IF(TYPE(climbs!A212)=2,CHAR(34),""),climbs!A212,IF(TYPE(climbs!A212)=2,CHAR(34),""))</f>
        <v>CLIMB_ID=211</v>
      </c>
      <c r="B212" t="str">
        <f>CONCATENATE(climbs!B$1, "=",IF(TYPE(climbs!B212)=2,CHAR(34),""),climbs!B212,IF(TYPE(climbs!B212)=2,CHAR(34),""))</f>
        <v>STAGE_NUMBER=72</v>
      </c>
      <c r="C212" t="str">
        <f>CONCATENATE(climbs!C$1, "=",IF(TYPE(climbs!C212)=2,CHAR(34),""),climbs!C212,IF(TYPE(climbs!C212)=2,CHAR(34),""))</f>
        <v>STARTING_AT_KM=11.5</v>
      </c>
      <c r="D212" t="str">
        <f>CONCATENATE(climbs!D$1, "=",IF(TYPE(climbs!D212)=2,CHAR(34),""),climbs!D212,IF(TYPE(climbs!D212)=2,CHAR(34),""))</f>
        <v>NAME="Col de la Schlucht"</v>
      </c>
      <c r="E212" t="str">
        <f>CONCATENATE(climbs!E$1, "=",IF(TYPE(climbs!E212)=2,CHAR(34),""),climbs!E212,IF(TYPE(climbs!E212)=2,CHAR(34),""))</f>
        <v>INITIAL_ALTITUDE=1140</v>
      </c>
      <c r="F212" t="str">
        <f>CONCATENATE(climbs!F$1, "=",IF(TYPE(climbs!F212)=2,CHAR(34),""),climbs!F212,IF(TYPE(climbs!F212)=2,CHAR(34),""))</f>
        <v>DISTANCE=8.6</v>
      </c>
      <c r="G212" t="str">
        <f>CONCATENATE(climbs!G$1, "=",IF(TYPE(climbs!G212)=2,CHAR(34),""),climbs!G212,IF(TYPE(climbs!G212)=2,CHAR(34),""))</f>
        <v>AVERAGE_SLOPE=4.5</v>
      </c>
      <c r="H212" t="str">
        <f>CONCATENATE(climbs!H$1, "=",IF(TYPE(climbs!H212)=2,CHAR(34),""),climbs!H212,IF(TYPE(climbs!H212)=2,CHAR(34),""))</f>
        <v>CATEGORY="2"</v>
      </c>
    </row>
    <row r="213" spans="1:8" x14ac:dyDescent="0.25">
      <c r="A213" t="str">
        <f>CONCATENATE(climbs!A$1, "=",IF(TYPE(climbs!A213)=2,CHAR(34),""),climbs!A213,IF(TYPE(climbs!A213)=2,CHAR(34),""))</f>
        <v>CLIMB_ID=212</v>
      </c>
      <c r="B213" t="str">
        <f>CONCATENATE(climbs!B$1, "=",IF(TYPE(climbs!B213)=2,CHAR(34),""),climbs!B213,IF(TYPE(climbs!B213)=2,CHAR(34),""))</f>
        <v>STAGE_NUMBER=72</v>
      </c>
      <c r="C213" t="str">
        <f>CONCATENATE(climbs!C$1, "=",IF(TYPE(climbs!C213)=2,CHAR(34),""),climbs!C213,IF(TYPE(climbs!C213)=2,CHAR(34),""))</f>
        <v>STARTING_AT_KM=41</v>
      </c>
      <c r="D213" t="str">
        <f>CONCATENATE(climbs!D$1, "=",IF(TYPE(climbs!D213)=2,CHAR(34),""),climbs!D213,IF(TYPE(climbs!D213)=2,CHAR(34),""))</f>
        <v>NAME="Col du Wettstein"</v>
      </c>
      <c r="E213" t="str">
        <f>CONCATENATE(climbs!E$1, "=",IF(TYPE(climbs!E213)=2,CHAR(34),""),climbs!E213,IF(TYPE(climbs!E213)=2,CHAR(34),""))</f>
        <v>INITIAL_ALTITUDE=0</v>
      </c>
      <c r="F213" t="str">
        <f>CONCATENATE(climbs!F$1, "=",IF(TYPE(climbs!F213)=2,CHAR(34),""),climbs!F213,IF(TYPE(climbs!F213)=2,CHAR(34),""))</f>
        <v>DISTANCE=7.7</v>
      </c>
      <c r="G213" t="str">
        <f>CONCATENATE(climbs!G$1, "=",IF(TYPE(climbs!G213)=2,CHAR(34),""),climbs!G213,IF(TYPE(climbs!G213)=2,CHAR(34),""))</f>
        <v>AVERAGE_SLOPE=4.1</v>
      </c>
      <c r="H213" t="str">
        <f>CONCATENATE(climbs!H$1, "=",IF(TYPE(climbs!H213)=2,CHAR(34),""),climbs!H213,IF(TYPE(climbs!H213)=2,CHAR(34),""))</f>
        <v>CATEGORY="3"</v>
      </c>
    </row>
    <row r="214" spans="1:8" x14ac:dyDescent="0.25">
      <c r="A214" t="str">
        <f>CONCATENATE(climbs!A$1, "=",IF(TYPE(climbs!A214)=2,CHAR(34),""),climbs!A214,IF(TYPE(climbs!A214)=2,CHAR(34),""))</f>
        <v>CLIMB_ID=213</v>
      </c>
      <c r="B214" t="str">
        <f>CONCATENATE(climbs!B$1, "=",IF(TYPE(climbs!B214)=2,CHAR(34),""),climbs!B214,IF(TYPE(climbs!B214)=2,CHAR(34),""))</f>
        <v>STAGE_NUMBER=72</v>
      </c>
      <c r="C214" t="str">
        <f>CONCATENATE(climbs!C$1, "=",IF(TYPE(climbs!C214)=2,CHAR(34),""),climbs!C214,IF(TYPE(climbs!C214)=2,CHAR(34),""))</f>
        <v>STARTING_AT_KM=70</v>
      </c>
      <c r="D214" t="str">
        <f>CONCATENATE(climbs!D$1, "=",IF(TYPE(climbs!D214)=2,CHAR(34),""),climbs!D214,IF(TYPE(climbs!D214)=2,CHAR(34),""))</f>
        <v>NAME="Côte des Cinq Châteaux"</v>
      </c>
      <c r="E214" t="str">
        <f>CONCATENATE(climbs!E$1, "=",IF(TYPE(climbs!E214)=2,CHAR(34),""),climbs!E214,IF(TYPE(climbs!E214)=2,CHAR(34),""))</f>
        <v>INITIAL_ALTITUDE=0</v>
      </c>
      <c r="F214" t="str">
        <f>CONCATENATE(climbs!F$1, "=",IF(TYPE(climbs!F214)=2,CHAR(34),""),climbs!F214,IF(TYPE(climbs!F214)=2,CHAR(34),""))</f>
        <v>DISTANCE=4.5</v>
      </c>
      <c r="G214" t="str">
        <f>CONCATENATE(climbs!G$1, "=",IF(TYPE(climbs!G214)=2,CHAR(34),""),climbs!G214,IF(TYPE(climbs!G214)=2,CHAR(34),""))</f>
        <v>AVERAGE_SLOPE=6.1</v>
      </c>
      <c r="H214" t="str">
        <f>CONCATENATE(climbs!H$1, "=",IF(TYPE(climbs!H214)=2,CHAR(34),""),climbs!H214,IF(TYPE(climbs!H214)=2,CHAR(34),""))</f>
        <v>CATEGORY="3"</v>
      </c>
    </row>
    <row r="215" spans="1:8" x14ac:dyDescent="0.25">
      <c r="A215" t="str">
        <f>CONCATENATE(climbs!A$1, "=",IF(TYPE(climbs!A215)=2,CHAR(34),""),climbs!A215,IF(TYPE(climbs!A215)=2,CHAR(34),""))</f>
        <v>CLIMB_ID=214</v>
      </c>
      <c r="B215" t="str">
        <f>CONCATENATE(climbs!B$1, "=",IF(TYPE(climbs!B215)=2,CHAR(34),""),climbs!B215,IF(TYPE(climbs!B215)=2,CHAR(34),""))</f>
        <v>STAGE_NUMBER=72</v>
      </c>
      <c r="C215" t="str">
        <f>CONCATENATE(climbs!C$1, "=",IF(TYPE(climbs!C215)=2,CHAR(34),""),climbs!C215,IF(TYPE(climbs!C215)=2,CHAR(34),""))</f>
        <v>STARTING_AT_KM=86</v>
      </c>
      <c r="D215" t="str">
        <f>CONCATENATE(climbs!D$1, "=",IF(TYPE(climbs!D215)=2,CHAR(34),""),climbs!D215,IF(TYPE(climbs!D215)=2,CHAR(34),""))</f>
        <v>NAME="Côte de Gueberschwihr"</v>
      </c>
      <c r="E215" t="str">
        <f>CONCATENATE(climbs!E$1, "=",IF(TYPE(climbs!E215)=2,CHAR(34),""),climbs!E215,IF(TYPE(climbs!E215)=2,CHAR(34),""))</f>
        <v>INITIAL_ALTITUDE=559</v>
      </c>
      <c r="F215" t="str">
        <f>CONCATENATE(climbs!F$1, "=",IF(TYPE(climbs!F215)=2,CHAR(34),""),climbs!F215,IF(TYPE(climbs!F215)=2,CHAR(34),""))</f>
        <v>DISTANCE=4.1</v>
      </c>
      <c r="G215" t="str">
        <f>CONCATENATE(climbs!G$1, "=",IF(TYPE(climbs!G215)=2,CHAR(34),""),climbs!G215,IF(TYPE(climbs!G215)=2,CHAR(34),""))</f>
        <v>AVERAGE_SLOPE=7.9</v>
      </c>
      <c r="H215" t="str">
        <f>CONCATENATE(climbs!H$1, "=",IF(TYPE(climbs!H215)=2,CHAR(34),""),climbs!H215,IF(TYPE(climbs!H215)=2,CHAR(34),""))</f>
        <v>CATEGORY="2"</v>
      </c>
    </row>
    <row r="216" spans="1:8" x14ac:dyDescent="0.25">
      <c r="A216" t="str">
        <f>CONCATENATE(climbs!A$1, "=",IF(TYPE(climbs!A216)=2,CHAR(34),""),climbs!A216,IF(TYPE(climbs!A216)=2,CHAR(34),""))</f>
        <v>CLIMB_ID=215</v>
      </c>
      <c r="B216" t="str">
        <f>CONCATENATE(climbs!B$1, "=",IF(TYPE(climbs!B216)=2,CHAR(34),""),climbs!B216,IF(TYPE(climbs!B216)=2,CHAR(34),""))</f>
        <v>STAGE_NUMBER=72</v>
      </c>
      <c r="C216" t="str">
        <f>CONCATENATE(climbs!C$1, "=",IF(TYPE(climbs!C216)=2,CHAR(34),""),climbs!C216,IF(TYPE(climbs!C216)=2,CHAR(34),""))</f>
        <v>STARTING_AT_KM=120</v>
      </c>
      <c r="D216" t="str">
        <f>CONCATENATE(climbs!D$1, "=",IF(TYPE(climbs!D216)=2,CHAR(34),""),climbs!D216,IF(TYPE(climbs!D216)=2,CHAR(34),""))</f>
        <v>NAME="Le Markstein"</v>
      </c>
      <c r="E216" t="str">
        <f>CONCATENATE(climbs!E$1, "=",IF(TYPE(climbs!E216)=2,CHAR(34),""),climbs!E216,IF(TYPE(climbs!E216)=2,CHAR(34),""))</f>
        <v>INITIAL_ALTITUDE=1183</v>
      </c>
      <c r="F216" t="str">
        <f>CONCATENATE(climbs!F$1, "=",IF(TYPE(climbs!F216)=2,CHAR(34),""),climbs!F216,IF(TYPE(climbs!F216)=2,CHAR(34),""))</f>
        <v>DISTANCE=10.8</v>
      </c>
      <c r="G216" t="str">
        <f>CONCATENATE(climbs!G$1, "=",IF(TYPE(climbs!G216)=2,CHAR(34),""),climbs!G216,IF(TYPE(climbs!G216)=2,CHAR(34),""))</f>
        <v>AVERAGE_SLOPE=5.4</v>
      </c>
      <c r="H216" t="str">
        <f>CONCATENATE(climbs!H$1, "=",IF(TYPE(climbs!H216)=2,CHAR(34),""),climbs!H216,IF(TYPE(climbs!H216)=2,CHAR(34),""))</f>
        <v>CATEGORY="1"</v>
      </c>
    </row>
    <row r="217" spans="1:8" x14ac:dyDescent="0.25">
      <c r="A217" t="str">
        <f>CONCATENATE(climbs!A$1, "=",IF(TYPE(climbs!A217)=2,CHAR(34),""),climbs!A217,IF(TYPE(climbs!A217)=2,CHAR(34),""))</f>
        <v>CLIMB_ID=216</v>
      </c>
      <c r="B217" t="str">
        <f>CONCATENATE(climbs!B$1, "=",IF(TYPE(climbs!B217)=2,CHAR(34),""),climbs!B217,IF(TYPE(climbs!B217)=2,CHAR(34),""))</f>
        <v>STAGE_NUMBER=72</v>
      </c>
      <c r="C217" t="str">
        <f>CONCATENATE(climbs!C$1, "=",IF(TYPE(climbs!C217)=2,CHAR(34),""),climbs!C217,IF(TYPE(climbs!C217)=2,CHAR(34),""))</f>
        <v>STARTING_AT_KM=127</v>
      </c>
      <c r="D217" t="str">
        <f>CONCATENATE(climbs!D$1, "=",IF(TYPE(climbs!D217)=2,CHAR(34),""),climbs!D217,IF(TYPE(climbs!D217)=2,CHAR(34),""))</f>
        <v>NAME="Grand Ballon"</v>
      </c>
      <c r="E217" t="str">
        <f>CONCATENATE(climbs!E$1, "=",IF(TYPE(climbs!E217)=2,CHAR(34),""),climbs!E217,IF(TYPE(climbs!E217)=2,CHAR(34),""))</f>
        <v>INITIAL_ALTITUDE=0</v>
      </c>
      <c r="F217" t="str">
        <f>CONCATENATE(climbs!F$1, "=",IF(TYPE(climbs!F217)=2,CHAR(34),""),climbs!F217,IF(TYPE(climbs!F217)=2,CHAR(34),""))</f>
        <v>DISTANCE=1.4</v>
      </c>
      <c r="G217" t="str">
        <f>CONCATENATE(climbs!G$1, "=",IF(TYPE(climbs!G217)=2,CHAR(34),""),climbs!G217,IF(TYPE(climbs!G217)=2,CHAR(34),""))</f>
        <v>AVERAGE_SLOPE=8.6</v>
      </c>
      <c r="H217" t="str">
        <f>CONCATENATE(climbs!H$1, "=",IF(TYPE(climbs!H217)=2,CHAR(34),""),climbs!H217,IF(TYPE(climbs!H217)=2,CHAR(34),""))</f>
        <v>CATEGORY="3"</v>
      </c>
    </row>
    <row r="218" spans="1:8" x14ac:dyDescent="0.25">
      <c r="A218" t="str">
        <f>CONCATENATE(climbs!A$1, "=",IF(TYPE(climbs!A218)=2,CHAR(34),""),climbs!A218,IF(TYPE(climbs!A218)=2,CHAR(34),""))</f>
        <v>CLIMB_ID=217</v>
      </c>
      <c r="B218" t="str">
        <f>CONCATENATE(climbs!B$1, "=",IF(TYPE(climbs!B218)=2,CHAR(34),""),climbs!B218,IF(TYPE(climbs!B218)=2,CHAR(34),""))</f>
        <v>STAGE_NUMBER=73</v>
      </c>
      <c r="C218" t="str">
        <f>CONCATENATE(climbs!C$1, "=",IF(TYPE(climbs!C218)=2,CHAR(34),""),climbs!C218,IF(TYPE(climbs!C218)=2,CHAR(34),""))</f>
        <v>STARTING_AT_KM=30.5</v>
      </c>
      <c r="D218" t="str">
        <f>CONCATENATE(climbs!D$1, "=",IF(TYPE(climbs!D218)=2,CHAR(34),""),climbs!D218,IF(TYPE(climbs!D218)=2,CHAR(34),""))</f>
        <v>NAME="Col du Firstplan"</v>
      </c>
      <c r="E218" t="str">
        <f>CONCATENATE(climbs!E$1, "=",IF(TYPE(climbs!E218)=2,CHAR(34),""),climbs!E218,IF(TYPE(climbs!E218)=2,CHAR(34),""))</f>
        <v>INITIAL_ALTITUDE=722</v>
      </c>
      <c r="F218" t="str">
        <f>CONCATENATE(climbs!F$1, "=",IF(TYPE(climbs!F218)=2,CHAR(34),""),climbs!F218,IF(TYPE(climbs!F218)=2,CHAR(34),""))</f>
        <v>DISTANCE=8.3</v>
      </c>
      <c r="G218" t="str">
        <f>CONCATENATE(climbs!G$1, "=",IF(TYPE(climbs!G218)=2,CHAR(34),""),climbs!G218,IF(TYPE(climbs!G218)=2,CHAR(34),""))</f>
        <v>AVERAGE_SLOPE=5.4</v>
      </c>
      <c r="H218" t="str">
        <f>CONCATENATE(climbs!H$1, "=",IF(TYPE(climbs!H218)=2,CHAR(34),""),climbs!H218,IF(TYPE(climbs!H218)=2,CHAR(34),""))</f>
        <v>CATEGORY="2"</v>
      </c>
    </row>
    <row r="219" spans="1:8" x14ac:dyDescent="0.25">
      <c r="A219" t="str">
        <f>CONCATENATE(climbs!A$1, "=",IF(TYPE(climbs!A219)=2,CHAR(34),""),climbs!A219,IF(TYPE(climbs!A219)=2,CHAR(34),""))</f>
        <v>CLIMB_ID=218</v>
      </c>
      <c r="B219" t="str">
        <f>CONCATENATE(climbs!B$1, "=",IF(TYPE(climbs!B219)=2,CHAR(34),""),climbs!B219,IF(TYPE(climbs!B219)=2,CHAR(34),""))</f>
        <v>STAGE_NUMBER=73</v>
      </c>
      <c r="C219" t="str">
        <f>CONCATENATE(climbs!C$1, "=",IF(TYPE(climbs!C219)=2,CHAR(34),""),climbs!C219,IF(TYPE(climbs!C219)=2,CHAR(34),""))</f>
        <v>STARTING_AT_KM=54.5</v>
      </c>
      <c r="D219" t="str">
        <f>CONCATENATE(climbs!D$1, "=",IF(TYPE(climbs!D219)=2,CHAR(34),""),climbs!D219,IF(TYPE(climbs!D219)=2,CHAR(34),""))</f>
        <v>NAME="Petit Ballon"</v>
      </c>
      <c r="E219" t="str">
        <f>CONCATENATE(climbs!E$1, "=",IF(TYPE(climbs!E219)=2,CHAR(34),""),climbs!E219,IF(TYPE(climbs!E219)=2,CHAR(34),""))</f>
        <v>INITIAL_ALTITUDE=1163</v>
      </c>
      <c r="F219" t="str">
        <f>CONCATENATE(climbs!F$1, "=",IF(TYPE(climbs!F219)=2,CHAR(34),""),climbs!F219,IF(TYPE(climbs!F219)=2,CHAR(34),""))</f>
        <v>DISTANCE=9.3</v>
      </c>
      <c r="G219" t="str">
        <f>CONCATENATE(climbs!G$1, "=",IF(TYPE(climbs!G219)=2,CHAR(34),""),climbs!G219,IF(TYPE(climbs!G219)=2,CHAR(34),""))</f>
        <v>AVERAGE_SLOPE=8.1</v>
      </c>
      <c r="H219" t="str">
        <f>CONCATENATE(climbs!H$1, "=",IF(TYPE(climbs!H219)=2,CHAR(34),""),climbs!H219,IF(TYPE(climbs!H219)=2,CHAR(34),""))</f>
        <v>CATEGORY="1"</v>
      </c>
    </row>
    <row r="220" spans="1:8" x14ac:dyDescent="0.25">
      <c r="A220" t="str">
        <f>CONCATENATE(climbs!A$1, "=",IF(TYPE(climbs!A220)=2,CHAR(34),""),climbs!A220,IF(TYPE(climbs!A220)=2,CHAR(34),""))</f>
        <v>CLIMB_ID=219</v>
      </c>
      <c r="B220" t="str">
        <f>CONCATENATE(climbs!B$1, "=",IF(TYPE(climbs!B220)=2,CHAR(34),""),climbs!B220,IF(TYPE(climbs!B220)=2,CHAR(34),""))</f>
        <v>STAGE_NUMBER=73</v>
      </c>
      <c r="C220" t="str">
        <f>CONCATENATE(climbs!C$1, "=",IF(TYPE(climbs!C220)=2,CHAR(34),""),climbs!C220,IF(TYPE(climbs!C220)=2,CHAR(34),""))</f>
        <v>STARTING_AT_KM=71.5</v>
      </c>
      <c r="D220" t="str">
        <f>CONCATENATE(climbs!D$1, "=",IF(TYPE(climbs!D220)=2,CHAR(34),""),climbs!D220,IF(TYPE(climbs!D220)=2,CHAR(34),""))</f>
        <v>NAME="Col du Platzerwasel"</v>
      </c>
      <c r="E220" t="str">
        <f>CONCATENATE(climbs!E$1, "=",IF(TYPE(climbs!E220)=2,CHAR(34),""),climbs!E220,IF(TYPE(climbs!E220)=2,CHAR(34),""))</f>
        <v>INITIAL_ALTITUDE=1193</v>
      </c>
      <c r="F220" t="str">
        <f>CONCATENATE(climbs!F$1, "=",IF(TYPE(climbs!F220)=2,CHAR(34),""),climbs!F220,IF(TYPE(climbs!F220)=2,CHAR(34),""))</f>
        <v>DISTANCE=7.1</v>
      </c>
      <c r="G220" t="str">
        <f>CONCATENATE(climbs!G$1, "=",IF(TYPE(climbs!G220)=2,CHAR(34),""),climbs!G220,IF(TYPE(climbs!G220)=2,CHAR(34),""))</f>
        <v>AVERAGE_SLOPE=8.4</v>
      </c>
      <c r="H220" t="str">
        <f>CONCATENATE(climbs!H$1, "=",IF(TYPE(climbs!H220)=2,CHAR(34),""),climbs!H220,IF(TYPE(climbs!H220)=2,CHAR(34),""))</f>
        <v>CATEGORY="1"</v>
      </c>
    </row>
    <row r="221" spans="1:8" x14ac:dyDescent="0.25">
      <c r="A221" t="str">
        <f>CONCATENATE(climbs!A$1, "=",IF(TYPE(climbs!A221)=2,CHAR(34),""),climbs!A221,IF(TYPE(climbs!A221)=2,CHAR(34),""))</f>
        <v>CLIMB_ID=220</v>
      </c>
      <c r="B221" t="str">
        <f>CONCATENATE(climbs!B$1, "=",IF(TYPE(climbs!B221)=2,CHAR(34),""),climbs!B221,IF(TYPE(climbs!B221)=2,CHAR(34),""))</f>
        <v>STAGE_NUMBER=73</v>
      </c>
      <c r="C221" t="str">
        <f>CONCATENATE(climbs!C$1, "=",IF(TYPE(climbs!C221)=2,CHAR(34),""),climbs!C221,IF(TYPE(climbs!C221)=2,CHAR(34),""))</f>
        <v>STARTING_AT_KM=103.5</v>
      </c>
      <c r="D221" t="str">
        <f>CONCATENATE(climbs!D$1, "=",IF(TYPE(climbs!D221)=2,CHAR(34),""),climbs!D221,IF(TYPE(climbs!D221)=2,CHAR(34),""))</f>
        <v>NAME="Col d'Oderen"</v>
      </c>
      <c r="E221" t="str">
        <f>CONCATENATE(climbs!E$1, "=",IF(TYPE(climbs!E221)=2,CHAR(34),""),climbs!E221,IF(TYPE(climbs!E221)=2,CHAR(34),""))</f>
        <v>INITIAL_ALTITUDE=884</v>
      </c>
      <c r="F221" t="str">
        <f>CONCATENATE(climbs!F$1, "=",IF(TYPE(climbs!F221)=2,CHAR(34),""),climbs!F221,IF(TYPE(climbs!F221)=2,CHAR(34),""))</f>
        <v>DISTANCE=6.7</v>
      </c>
      <c r="G221" t="str">
        <f>CONCATENATE(climbs!G$1, "=",IF(TYPE(climbs!G221)=2,CHAR(34),""),climbs!G221,IF(TYPE(climbs!G221)=2,CHAR(34),""))</f>
        <v>AVERAGE_SLOPE=6.1</v>
      </c>
      <c r="H221" t="str">
        <f>CONCATENATE(climbs!H$1, "=",IF(TYPE(climbs!H221)=2,CHAR(34),""),climbs!H221,IF(TYPE(climbs!H221)=2,CHAR(34),""))</f>
        <v>CATEGORY="2"</v>
      </c>
    </row>
    <row r="222" spans="1:8" x14ac:dyDescent="0.25">
      <c r="A222" t="str">
        <f>CONCATENATE(climbs!A$1, "=",IF(TYPE(climbs!A222)=2,CHAR(34),""),climbs!A222,IF(TYPE(climbs!A222)=2,CHAR(34),""))</f>
        <v>CLIMB_ID=221</v>
      </c>
      <c r="B222" t="str">
        <f>CONCATENATE(climbs!B$1, "=",IF(TYPE(climbs!B222)=2,CHAR(34),""),climbs!B222,IF(TYPE(climbs!B222)=2,CHAR(34),""))</f>
        <v>STAGE_NUMBER=73</v>
      </c>
      <c r="C222" t="str">
        <f>CONCATENATE(climbs!C$1, "=",IF(TYPE(climbs!C222)=2,CHAR(34),""),climbs!C222,IF(TYPE(climbs!C222)=2,CHAR(34),""))</f>
        <v>STARTING_AT_KM=125.5</v>
      </c>
      <c r="D222" t="str">
        <f>CONCATENATE(climbs!D$1, "=",IF(TYPE(climbs!D222)=2,CHAR(34),""),climbs!D222,IF(TYPE(climbs!D222)=2,CHAR(34),""))</f>
        <v>NAME="Col des Croix"</v>
      </c>
      <c r="E222" t="str">
        <f>CONCATENATE(climbs!E$1, "=",IF(TYPE(climbs!E222)=2,CHAR(34),""),climbs!E222,IF(TYPE(climbs!E222)=2,CHAR(34),""))</f>
        <v>INITIAL_ALTITUDE=0</v>
      </c>
      <c r="F222" t="str">
        <f>CONCATENATE(climbs!F$1, "=",IF(TYPE(climbs!F222)=2,CHAR(34),""),climbs!F222,IF(TYPE(climbs!F222)=2,CHAR(34),""))</f>
        <v>DISTANCE=3.2</v>
      </c>
      <c r="G222" t="str">
        <f>CONCATENATE(climbs!G$1, "=",IF(TYPE(climbs!G222)=2,CHAR(34),""),climbs!G222,IF(TYPE(climbs!G222)=2,CHAR(34),""))</f>
        <v>AVERAGE_SLOPE=6.2</v>
      </c>
      <c r="H222" t="str">
        <f>CONCATENATE(climbs!H$1, "=",IF(TYPE(climbs!H222)=2,CHAR(34),""),climbs!H222,IF(TYPE(climbs!H222)=2,CHAR(34),""))</f>
        <v>CATEGORY="3"</v>
      </c>
    </row>
    <row r="223" spans="1:8" x14ac:dyDescent="0.25">
      <c r="A223" t="str">
        <f>CONCATENATE(climbs!A$1, "=",IF(TYPE(climbs!A223)=2,CHAR(34),""),climbs!A223,IF(TYPE(climbs!A223)=2,CHAR(34),""))</f>
        <v>CLIMB_ID=222</v>
      </c>
      <c r="B223" t="str">
        <f>CONCATENATE(climbs!B$1, "=",IF(TYPE(climbs!B223)=2,CHAR(34),""),climbs!B223,IF(TYPE(climbs!B223)=2,CHAR(34),""))</f>
        <v>STAGE_NUMBER=73</v>
      </c>
      <c r="C223" t="str">
        <f>CONCATENATE(climbs!C$1, "=",IF(TYPE(climbs!C223)=2,CHAR(34),""),climbs!C223,IF(TYPE(climbs!C223)=2,CHAR(34),""))</f>
        <v>STARTING_AT_KM=143.5</v>
      </c>
      <c r="D223" t="str">
        <f>CONCATENATE(climbs!D$1, "=",IF(TYPE(climbs!D223)=2,CHAR(34),""),climbs!D223,IF(TYPE(climbs!D223)=2,CHAR(34),""))</f>
        <v>NAME="Col des Chevrères"</v>
      </c>
      <c r="E223" t="str">
        <f>CONCATENATE(climbs!E$1, "=",IF(TYPE(climbs!E223)=2,CHAR(34),""),climbs!E223,IF(TYPE(climbs!E223)=2,CHAR(34),""))</f>
        <v>INITIAL_ALTITUDE=914</v>
      </c>
      <c r="F223" t="str">
        <f>CONCATENATE(climbs!F$1, "=",IF(TYPE(climbs!F223)=2,CHAR(34),""),climbs!F223,IF(TYPE(climbs!F223)=2,CHAR(34),""))</f>
        <v>DISTANCE=3.5</v>
      </c>
      <c r="G223" t="str">
        <f>CONCATENATE(climbs!G$1, "=",IF(TYPE(climbs!G223)=2,CHAR(34),""),climbs!G223,IF(TYPE(climbs!G223)=2,CHAR(34),""))</f>
        <v>AVERAGE_SLOPE=9.5</v>
      </c>
      <c r="H223" t="str">
        <f>CONCATENATE(climbs!H$1, "=",IF(TYPE(climbs!H223)=2,CHAR(34),""),climbs!H223,IF(TYPE(climbs!H223)=2,CHAR(34),""))</f>
        <v>CATEGORY="1"</v>
      </c>
    </row>
    <row r="224" spans="1:8" x14ac:dyDescent="0.25">
      <c r="A224" t="str">
        <f>CONCATENATE(climbs!A$1, "=",IF(TYPE(climbs!A224)=2,CHAR(34),""),climbs!A224,IF(TYPE(climbs!A224)=2,CHAR(34),""))</f>
        <v>CLIMB_ID=223</v>
      </c>
      <c r="B224" t="str">
        <f>CONCATENATE(climbs!B$1, "=",IF(TYPE(climbs!B224)=2,CHAR(34),""),climbs!B224,IF(TYPE(climbs!B224)=2,CHAR(34),""))</f>
        <v>STAGE_NUMBER=73</v>
      </c>
      <c r="C224" t="str">
        <f>CONCATENATE(climbs!C$1, "=",IF(TYPE(climbs!C224)=2,CHAR(34),""),climbs!C224,IF(TYPE(climbs!C224)=2,CHAR(34),""))</f>
        <v>STARTING_AT_KM=161.5</v>
      </c>
      <c r="D224" t="str">
        <f>CONCATENATE(climbs!D$1, "=",IF(TYPE(climbs!D224)=2,CHAR(34),""),climbs!D224,IF(TYPE(climbs!D224)=2,CHAR(34),""))</f>
        <v>NAME="La Planche des Belles Filles"</v>
      </c>
      <c r="E224" t="str">
        <f>CONCATENATE(climbs!E$1, "=",IF(TYPE(climbs!E224)=2,CHAR(34),""),climbs!E224,IF(TYPE(climbs!E224)=2,CHAR(34),""))</f>
        <v>INITIAL_ALTITUDE=1035</v>
      </c>
      <c r="F224" t="str">
        <f>CONCATENATE(climbs!F$1, "=",IF(TYPE(climbs!F224)=2,CHAR(34),""),climbs!F224,IF(TYPE(climbs!F224)=2,CHAR(34),""))</f>
        <v>DISTANCE=5.9</v>
      </c>
      <c r="G224" t="str">
        <f>CONCATENATE(climbs!G$1, "=",IF(TYPE(climbs!G224)=2,CHAR(34),""),climbs!G224,IF(TYPE(climbs!G224)=2,CHAR(34),""))</f>
        <v>AVERAGE_SLOPE=8.5</v>
      </c>
      <c r="H224" t="str">
        <f>CONCATENATE(climbs!H$1, "=",IF(TYPE(climbs!H224)=2,CHAR(34),""),climbs!H224,IF(TYPE(climbs!H224)=2,CHAR(34),""))</f>
        <v>CATEGORY="1"</v>
      </c>
    </row>
    <row r="225" spans="1:8" x14ac:dyDescent="0.25">
      <c r="A225" t="str">
        <f>CONCATENATE(climbs!A$1, "=",IF(TYPE(climbs!A225)=2,CHAR(34),""),climbs!A225,IF(TYPE(climbs!A225)=2,CHAR(34),""))</f>
        <v>CLIMB_ID=224</v>
      </c>
      <c r="B225" t="str">
        <f>CONCATENATE(climbs!B$1, "=",IF(TYPE(climbs!B225)=2,CHAR(34),""),climbs!B225,IF(TYPE(climbs!B225)=2,CHAR(34),""))</f>
        <v>STAGE_NUMBER=74</v>
      </c>
      <c r="C225" t="str">
        <f>CONCATENATE(climbs!C$1, "=",IF(TYPE(climbs!C225)=2,CHAR(34),""),climbs!C225,IF(TYPE(climbs!C225)=2,CHAR(34),""))</f>
        <v>STARTING_AT_KM=141</v>
      </c>
      <c r="D225" t="str">
        <f>CONCATENATE(climbs!D$1, "=",IF(TYPE(climbs!D225)=2,CHAR(34),""),climbs!D225,IF(TYPE(climbs!D225)=2,CHAR(34),""))</f>
        <v>NAME="Côte de Rogna"</v>
      </c>
      <c r="E225" t="str">
        <f>CONCATENATE(climbs!E$1, "=",IF(TYPE(climbs!E225)=2,CHAR(34),""),climbs!E225,IF(TYPE(climbs!E225)=2,CHAR(34),""))</f>
        <v>INITIAL_ALTITUDE=0</v>
      </c>
      <c r="F225" t="str">
        <f>CONCATENATE(climbs!F$1, "=",IF(TYPE(climbs!F225)=2,CHAR(34),""),climbs!F225,IF(TYPE(climbs!F225)=2,CHAR(34),""))</f>
        <v>DISTANCE=7.6</v>
      </c>
      <c r="G225" t="str">
        <f>CONCATENATE(climbs!G$1, "=",IF(TYPE(climbs!G225)=2,CHAR(34),""),climbs!G225,IF(TYPE(climbs!G225)=2,CHAR(34),""))</f>
        <v>AVERAGE_SLOPE=4.9</v>
      </c>
      <c r="H225" t="str">
        <f>CONCATENATE(climbs!H$1, "=",IF(TYPE(climbs!H225)=2,CHAR(34),""),climbs!H225,IF(TYPE(climbs!H225)=2,CHAR(34),""))</f>
        <v>CATEGORY="3"</v>
      </c>
    </row>
    <row r="226" spans="1:8" x14ac:dyDescent="0.25">
      <c r="A226" t="str">
        <f>CONCATENATE(climbs!A$1, "=",IF(TYPE(climbs!A226)=2,CHAR(34),""),climbs!A226,IF(TYPE(climbs!A226)=2,CHAR(34),""))</f>
        <v>CLIMB_ID=225</v>
      </c>
      <c r="B226" t="str">
        <f>CONCATENATE(climbs!B$1, "=",IF(TYPE(climbs!B226)=2,CHAR(34),""),climbs!B226,IF(TYPE(climbs!B226)=2,CHAR(34),""))</f>
        <v>STAGE_NUMBER=74</v>
      </c>
      <c r="C226" t="str">
        <f>CONCATENATE(climbs!C$1, "=",IF(TYPE(climbs!C226)=2,CHAR(34),""),climbs!C226,IF(TYPE(climbs!C226)=2,CHAR(34),""))</f>
        <v>STARTING_AT_KM=148.5</v>
      </c>
      <c r="D226" t="str">
        <f>CONCATENATE(climbs!D$1, "=",IF(TYPE(climbs!D226)=2,CHAR(34),""),climbs!D226,IF(TYPE(climbs!D226)=2,CHAR(34),""))</f>
        <v>NAME="Côte de Choux"</v>
      </c>
      <c r="E226" t="str">
        <f>CONCATENATE(climbs!E$1, "=",IF(TYPE(climbs!E226)=2,CHAR(34),""),climbs!E226,IF(TYPE(climbs!E226)=2,CHAR(34),""))</f>
        <v>INITIAL_ALTITUDE=0</v>
      </c>
      <c r="F226" t="str">
        <f>CONCATENATE(climbs!F$1, "=",IF(TYPE(climbs!F226)=2,CHAR(34),""),climbs!F226,IF(TYPE(climbs!F226)=2,CHAR(34),""))</f>
        <v>DISTANCE=1.7</v>
      </c>
      <c r="G226" t="str">
        <f>CONCATENATE(climbs!G$1, "=",IF(TYPE(climbs!G226)=2,CHAR(34),""),climbs!G226,IF(TYPE(climbs!G226)=2,CHAR(34),""))</f>
        <v>AVERAGE_SLOPE=6.5</v>
      </c>
      <c r="H226" t="str">
        <f>CONCATENATE(climbs!H$1, "=",IF(TYPE(climbs!H226)=2,CHAR(34),""),climbs!H226,IF(TYPE(climbs!H226)=2,CHAR(34),""))</f>
        <v>CATEGORY="3"</v>
      </c>
    </row>
    <row r="227" spans="1:8" x14ac:dyDescent="0.25">
      <c r="A227" t="str">
        <f>CONCATENATE(climbs!A$1, "=",IF(TYPE(climbs!A227)=2,CHAR(34),""),climbs!A227,IF(TYPE(climbs!A227)=2,CHAR(34),""))</f>
        <v>CLIMB_ID=226</v>
      </c>
      <c r="B227" t="str">
        <f>CONCATENATE(climbs!B$1, "=",IF(TYPE(climbs!B227)=2,CHAR(34),""),climbs!B227,IF(TYPE(climbs!B227)=2,CHAR(34),""))</f>
        <v>STAGE_NUMBER=74</v>
      </c>
      <c r="C227" t="str">
        <f>CONCATENATE(climbs!C$1, "=",IF(TYPE(climbs!C227)=2,CHAR(34),""),climbs!C227,IF(TYPE(climbs!C227)=2,CHAR(34),""))</f>
        <v>STARTING_AT_KM=152.5</v>
      </c>
      <c r="D227" t="str">
        <f>CONCATENATE(climbs!D$1, "=",IF(TYPE(climbs!D227)=2,CHAR(34),""),climbs!D227,IF(TYPE(climbs!D227)=2,CHAR(34),""))</f>
        <v>NAME="Côte de Désertin"</v>
      </c>
      <c r="E227" t="str">
        <f>CONCATENATE(climbs!E$1, "=",IF(TYPE(climbs!E227)=2,CHAR(34),""),climbs!E227,IF(TYPE(climbs!E227)=2,CHAR(34),""))</f>
        <v>INITIAL_ALTITUDE=0</v>
      </c>
      <c r="F227" t="str">
        <f>CONCATENATE(climbs!F$1, "=",IF(TYPE(climbs!F227)=2,CHAR(34),""),climbs!F227,IF(TYPE(climbs!F227)=2,CHAR(34),""))</f>
        <v>DISTANCE=3.1</v>
      </c>
      <c r="G227" t="str">
        <f>CONCATENATE(climbs!G$1, "=",IF(TYPE(climbs!G227)=2,CHAR(34),""),climbs!G227,IF(TYPE(climbs!G227)=2,CHAR(34),""))</f>
        <v>AVERAGE_SLOPE=5.2</v>
      </c>
      <c r="H227" t="str">
        <f>CONCATENATE(climbs!H$1, "=",IF(TYPE(climbs!H227)=2,CHAR(34),""),climbs!H227,IF(TYPE(climbs!H227)=2,CHAR(34),""))</f>
        <v>CATEGORY="4"</v>
      </c>
    </row>
    <row r="228" spans="1:8" x14ac:dyDescent="0.25">
      <c r="A228" t="str">
        <f>CONCATENATE(climbs!A$1, "=",IF(TYPE(climbs!A228)=2,CHAR(34),""),climbs!A228,IF(TYPE(climbs!A228)=2,CHAR(34),""))</f>
        <v>CLIMB_ID=227</v>
      </c>
      <c r="B228" t="str">
        <f>CONCATENATE(climbs!B$1, "=",IF(TYPE(climbs!B228)=2,CHAR(34),""),climbs!B228,IF(TYPE(climbs!B228)=2,CHAR(34),""))</f>
        <v>STAGE_NUMBER=74</v>
      </c>
      <c r="C228" t="str">
        <f>CONCATENATE(climbs!C$1, "=",IF(TYPE(climbs!C228)=2,CHAR(34),""),climbs!C228,IF(TYPE(climbs!C228)=2,CHAR(34),""))</f>
        <v>STARTING_AT_KM=168</v>
      </c>
      <c r="D228" t="str">
        <f>CONCATENATE(climbs!D$1, "=",IF(TYPE(climbs!D228)=2,CHAR(34),""),climbs!D228,IF(TYPE(climbs!D228)=2,CHAR(34),""))</f>
        <v>NAME="Côte d'Échallon"</v>
      </c>
      <c r="E228" t="str">
        <f>CONCATENATE(climbs!E$1, "=",IF(TYPE(climbs!E228)=2,CHAR(34),""),climbs!E228,IF(TYPE(climbs!E228)=2,CHAR(34),""))</f>
        <v>INITIAL_ALTITUDE=0</v>
      </c>
      <c r="F228" t="str">
        <f>CONCATENATE(climbs!F$1, "=",IF(TYPE(climbs!F228)=2,CHAR(34),""),climbs!F228,IF(TYPE(climbs!F228)=2,CHAR(34),""))</f>
        <v>DISTANCE=3</v>
      </c>
      <c r="G228" t="str">
        <f>CONCATENATE(climbs!G$1, "=",IF(TYPE(climbs!G228)=2,CHAR(34),""),climbs!G228,IF(TYPE(climbs!G228)=2,CHAR(34),""))</f>
        <v>AVERAGE_SLOPE=6.6</v>
      </c>
      <c r="H228" t="str">
        <f>CONCATENATE(climbs!H$1, "=",IF(TYPE(climbs!H228)=2,CHAR(34),""),climbs!H228,IF(TYPE(climbs!H228)=2,CHAR(34),""))</f>
        <v>CATEGORY="3"</v>
      </c>
    </row>
    <row r="229" spans="1:8" x14ac:dyDescent="0.25">
      <c r="A229" t="str">
        <f>CONCATENATE(climbs!A$1, "=",IF(TYPE(climbs!A229)=2,CHAR(34),""),climbs!A229,IF(TYPE(climbs!A229)=2,CHAR(34),""))</f>
        <v>CLIMB_ID=228</v>
      </c>
      <c r="B229" t="str">
        <f>CONCATENATE(climbs!B$1, "=",IF(TYPE(climbs!B229)=2,CHAR(34),""),climbs!B229,IF(TYPE(climbs!B229)=2,CHAR(34),""))</f>
        <v>STAGE_NUMBER=75</v>
      </c>
      <c r="C229" t="str">
        <f>CONCATENATE(climbs!C$1, "=",IF(TYPE(climbs!C229)=2,CHAR(34),""),climbs!C229,IF(TYPE(climbs!C229)=2,CHAR(34),""))</f>
        <v>STARTING_AT_KM=58.5</v>
      </c>
      <c r="D229" t="str">
        <f>CONCATENATE(climbs!D$1, "=",IF(TYPE(climbs!D229)=2,CHAR(34),""),climbs!D229,IF(TYPE(climbs!D229)=2,CHAR(34),""))</f>
        <v>NAME="Col de Brouilly"</v>
      </c>
      <c r="E229" t="str">
        <f>CONCATENATE(climbs!E$1, "=",IF(TYPE(climbs!E229)=2,CHAR(34),""),climbs!E229,IF(TYPE(climbs!E229)=2,CHAR(34),""))</f>
        <v>INITIAL_ALTITUDE=0</v>
      </c>
      <c r="F229" t="str">
        <f>CONCATENATE(climbs!F$1, "=",IF(TYPE(climbs!F229)=2,CHAR(34),""),climbs!F229,IF(TYPE(climbs!F229)=2,CHAR(34),""))</f>
        <v>DISTANCE=1.7</v>
      </c>
      <c r="G229" t="str">
        <f>CONCATENATE(climbs!G$1, "=",IF(TYPE(climbs!G229)=2,CHAR(34),""),climbs!G229,IF(TYPE(climbs!G229)=2,CHAR(34),""))</f>
        <v>AVERAGE_SLOPE=5.1</v>
      </c>
      <c r="H229" t="str">
        <f>CONCATENATE(climbs!H$1, "=",IF(TYPE(climbs!H229)=2,CHAR(34),""),climbs!H229,IF(TYPE(climbs!H229)=2,CHAR(34),""))</f>
        <v>CATEGORY="4"</v>
      </c>
    </row>
    <row r="230" spans="1:8" x14ac:dyDescent="0.25">
      <c r="A230" t="str">
        <f>CONCATENATE(climbs!A$1, "=",IF(TYPE(climbs!A230)=2,CHAR(34),""),climbs!A230,IF(TYPE(climbs!A230)=2,CHAR(34),""))</f>
        <v>CLIMB_ID=229</v>
      </c>
      <c r="B230" t="str">
        <f>CONCATENATE(climbs!B$1, "=",IF(TYPE(climbs!B230)=2,CHAR(34),""),climbs!B230,IF(TYPE(climbs!B230)=2,CHAR(34),""))</f>
        <v>STAGE_NUMBER=75</v>
      </c>
      <c r="C230" t="str">
        <f>CONCATENATE(climbs!C$1, "=",IF(TYPE(climbs!C230)=2,CHAR(34),""),climbs!C230,IF(TYPE(climbs!C230)=2,CHAR(34),""))</f>
        <v>STARTING_AT_KM=83</v>
      </c>
      <c r="D230" t="str">
        <f>CONCATENATE(climbs!D$1, "=",IF(TYPE(climbs!D230)=2,CHAR(34),""),climbs!D230,IF(TYPE(climbs!D230)=2,CHAR(34),""))</f>
        <v>NAME="Côte du Saule-d'Oingt"</v>
      </c>
      <c r="E230" t="str">
        <f>CONCATENATE(climbs!E$1, "=",IF(TYPE(climbs!E230)=2,CHAR(34),""),climbs!E230,IF(TYPE(climbs!E230)=2,CHAR(34),""))</f>
        <v>INITIAL_ALTITUDE=0</v>
      </c>
      <c r="F230" t="str">
        <f>CONCATENATE(climbs!F$1, "=",IF(TYPE(climbs!F230)=2,CHAR(34),""),climbs!F230,IF(TYPE(climbs!F230)=2,CHAR(34),""))</f>
        <v>DISTANCE=3.8</v>
      </c>
      <c r="G230" t="str">
        <f>CONCATENATE(climbs!G$1, "=",IF(TYPE(climbs!G230)=2,CHAR(34),""),climbs!G230,IF(TYPE(climbs!G230)=2,CHAR(34),""))</f>
        <v>AVERAGE_SLOPE=4.5</v>
      </c>
      <c r="H230" t="str">
        <f>CONCATENATE(climbs!H$1, "=",IF(TYPE(climbs!H230)=2,CHAR(34),""),climbs!H230,IF(TYPE(climbs!H230)=2,CHAR(34),""))</f>
        <v>CATEGORY="3"</v>
      </c>
    </row>
    <row r="231" spans="1:8" x14ac:dyDescent="0.25">
      <c r="A231" t="str">
        <f>CONCATENATE(climbs!A$1, "=",IF(TYPE(climbs!A231)=2,CHAR(34),""),climbs!A231,IF(TYPE(climbs!A231)=2,CHAR(34),""))</f>
        <v>CLIMB_ID=230</v>
      </c>
      <c r="B231" t="str">
        <f>CONCATENATE(climbs!B$1, "=",IF(TYPE(climbs!B231)=2,CHAR(34),""),climbs!B231,IF(TYPE(climbs!B231)=2,CHAR(34),""))</f>
        <v>STAGE_NUMBER=75</v>
      </c>
      <c r="C231" t="str">
        <f>CONCATENATE(climbs!C$1, "=",IF(TYPE(climbs!C231)=2,CHAR(34),""),climbs!C231,IF(TYPE(climbs!C231)=2,CHAR(34),""))</f>
        <v>STARTING_AT_KM=138</v>
      </c>
      <c r="D231" t="str">
        <f>CONCATENATE(climbs!D$1, "=",IF(TYPE(climbs!D231)=2,CHAR(34),""),climbs!D231,IF(TYPE(climbs!D231)=2,CHAR(34),""))</f>
        <v>NAME="Col des Brosses"</v>
      </c>
      <c r="E231" t="str">
        <f>CONCATENATE(climbs!E$1, "=",IF(TYPE(climbs!E231)=2,CHAR(34),""),climbs!E231,IF(TYPE(climbs!E231)=2,CHAR(34),""))</f>
        <v>INITIAL_ALTITUDE=0</v>
      </c>
      <c r="F231" t="str">
        <f>CONCATENATE(climbs!F$1, "=",IF(TYPE(climbs!F231)=2,CHAR(34),""),climbs!F231,IF(TYPE(climbs!F231)=2,CHAR(34),""))</f>
        <v>DISTANCE=15.3</v>
      </c>
      <c r="G231" t="str">
        <f>CONCATENATE(climbs!G$1, "=",IF(TYPE(climbs!G231)=2,CHAR(34),""),climbs!G231,IF(TYPE(climbs!G231)=2,CHAR(34),""))</f>
        <v>AVERAGE_SLOPE=3.3</v>
      </c>
      <c r="H231" t="str">
        <f>CONCATENATE(climbs!H$1, "=",IF(TYPE(climbs!H231)=2,CHAR(34),""),climbs!H231,IF(TYPE(climbs!H231)=2,CHAR(34),""))</f>
        <v>CATEGORY="3"</v>
      </c>
    </row>
    <row r="232" spans="1:8" x14ac:dyDescent="0.25">
      <c r="A232" t="str">
        <f>CONCATENATE(climbs!A$1, "=",IF(TYPE(climbs!A232)=2,CHAR(34),""),climbs!A232,IF(TYPE(climbs!A232)=2,CHAR(34),""))</f>
        <v>CLIMB_ID=231</v>
      </c>
      <c r="B232" t="str">
        <f>CONCATENATE(climbs!B$1, "=",IF(TYPE(climbs!B232)=2,CHAR(34),""),climbs!B232,IF(TYPE(climbs!B232)=2,CHAR(34),""))</f>
        <v>STAGE_NUMBER=75</v>
      </c>
      <c r="C232" t="str">
        <f>CONCATENATE(climbs!C$1, "=",IF(TYPE(climbs!C232)=2,CHAR(34),""),climbs!C232,IF(TYPE(climbs!C232)=2,CHAR(34),""))</f>
        <v>STARTING_AT_KM=164</v>
      </c>
      <c r="D232" t="str">
        <f>CONCATENATE(climbs!D$1, "=",IF(TYPE(climbs!D232)=2,CHAR(34),""),climbs!D232,IF(TYPE(climbs!D232)=2,CHAR(34),""))</f>
        <v>NAME="Côte de Grammond"</v>
      </c>
      <c r="E232" t="str">
        <f>CONCATENATE(climbs!E$1, "=",IF(TYPE(climbs!E232)=2,CHAR(34),""),climbs!E232,IF(TYPE(climbs!E232)=2,CHAR(34),""))</f>
        <v>INITIAL_ALTITUDE=0</v>
      </c>
      <c r="F232" t="str">
        <f>CONCATENATE(climbs!F$1, "=",IF(TYPE(climbs!F232)=2,CHAR(34),""),climbs!F232,IF(TYPE(climbs!F232)=2,CHAR(34),""))</f>
        <v>DISTANCE=9.8</v>
      </c>
      <c r="G232" t="str">
        <f>CONCATENATE(climbs!G$1, "=",IF(TYPE(climbs!G232)=2,CHAR(34),""),climbs!G232,IF(TYPE(climbs!G232)=2,CHAR(34),""))</f>
        <v>AVERAGE_SLOPE=2.9</v>
      </c>
      <c r="H232" t="str">
        <f>CONCATENATE(climbs!H$1, "=",IF(TYPE(climbs!H232)=2,CHAR(34),""),climbs!H232,IF(TYPE(climbs!H232)=2,CHAR(34),""))</f>
        <v>CATEGORY="4"</v>
      </c>
    </row>
    <row r="233" spans="1:8" x14ac:dyDescent="0.25">
      <c r="A233" t="str">
        <f>CONCATENATE(climbs!A$1, "=",IF(TYPE(climbs!A233)=2,CHAR(34),""),climbs!A233,IF(TYPE(climbs!A233)=2,CHAR(34),""))</f>
        <v>CLIMB_ID=232</v>
      </c>
      <c r="B233" t="str">
        <f>CONCATENATE(climbs!B$1, "=",IF(TYPE(climbs!B233)=2,CHAR(34),""),climbs!B233,IF(TYPE(climbs!B233)=2,CHAR(34),""))</f>
        <v>STAGE_NUMBER=76</v>
      </c>
      <c r="C233" t="str">
        <f>CONCATENATE(climbs!C$1, "=",IF(TYPE(climbs!C233)=2,CHAR(34),""),climbs!C233,IF(TYPE(climbs!C233)=2,CHAR(34),""))</f>
        <v>STARTING_AT_KM=24</v>
      </c>
      <c r="D233" t="str">
        <f>CONCATENATE(climbs!D$1, "=",IF(TYPE(climbs!D233)=2,CHAR(34),""),climbs!D233,IF(TYPE(climbs!D233)=2,CHAR(34),""))</f>
        <v>NAME="Col de la Croix de Montvieux"</v>
      </c>
      <c r="E233" t="str">
        <f>CONCATENATE(climbs!E$1, "=",IF(TYPE(climbs!E233)=2,CHAR(34),""),climbs!E233,IF(TYPE(climbs!E233)=2,CHAR(34),""))</f>
        <v>INITIAL_ALTITUDE=0</v>
      </c>
      <c r="F233" t="str">
        <f>CONCATENATE(climbs!F$1, "=",IF(TYPE(climbs!F233)=2,CHAR(34),""),climbs!F233,IF(TYPE(climbs!F233)=2,CHAR(34),""))</f>
        <v>DISTANCE=8</v>
      </c>
      <c r="G233" t="str">
        <f>CONCATENATE(climbs!G$1, "=",IF(TYPE(climbs!G233)=2,CHAR(34),""),climbs!G233,IF(TYPE(climbs!G233)=2,CHAR(34),""))</f>
        <v>AVERAGE_SLOPE=4.1</v>
      </c>
      <c r="H233" t="str">
        <f>CONCATENATE(climbs!H$1, "=",IF(TYPE(climbs!H233)=2,CHAR(34),""),climbs!H233,IF(TYPE(climbs!H233)=2,CHAR(34),""))</f>
        <v>CATEGORY="3"</v>
      </c>
    </row>
    <row r="234" spans="1:8" x14ac:dyDescent="0.25">
      <c r="A234" t="str">
        <f>CONCATENATE(climbs!A$1, "=",IF(TYPE(climbs!A234)=2,CHAR(34),""),climbs!A234,IF(TYPE(climbs!A234)=2,CHAR(34),""))</f>
        <v>CLIMB_ID=233</v>
      </c>
      <c r="B234" t="str">
        <f>CONCATENATE(climbs!B$1, "=",IF(TYPE(climbs!B234)=2,CHAR(34),""),climbs!B234,IF(TYPE(climbs!B234)=2,CHAR(34),""))</f>
        <v>STAGE_NUMBER=76</v>
      </c>
      <c r="C234" t="str">
        <f>CONCATENATE(climbs!C$1, "=",IF(TYPE(climbs!C234)=2,CHAR(34),""),climbs!C234,IF(TYPE(climbs!C234)=2,CHAR(34),""))</f>
        <v>STARTING_AT_KM=152</v>
      </c>
      <c r="D234" t="str">
        <f>CONCATENATE(climbs!D$1, "=",IF(TYPE(climbs!D234)=2,CHAR(34),""),climbs!D234,IF(TYPE(climbs!D234)=2,CHAR(34),""))</f>
        <v>NAME="Col de Palaquit (D57-D512)"</v>
      </c>
      <c r="E234" t="str">
        <f>CONCATENATE(climbs!E$1, "=",IF(TYPE(climbs!E234)=2,CHAR(34),""),climbs!E234,IF(TYPE(climbs!E234)=2,CHAR(34),""))</f>
        <v>INITIAL_ALTITUDE=1154</v>
      </c>
      <c r="F234" t="str">
        <f>CONCATENATE(climbs!F$1, "=",IF(TYPE(climbs!F234)=2,CHAR(34),""),climbs!F234,IF(TYPE(climbs!F234)=2,CHAR(34),""))</f>
        <v>DISTANCE=14.1</v>
      </c>
      <c r="G234" t="str">
        <f>CONCATENATE(climbs!G$1, "=",IF(TYPE(climbs!G234)=2,CHAR(34),""),climbs!G234,IF(TYPE(climbs!G234)=2,CHAR(34),""))</f>
        <v>AVERAGE_SLOPE=6.1</v>
      </c>
      <c r="H234" t="str">
        <f>CONCATENATE(climbs!H$1, "=",IF(TYPE(climbs!H234)=2,CHAR(34),""),climbs!H234,IF(TYPE(climbs!H234)=2,CHAR(34),""))</f>
        <v>CATEGORY="1"</v>
      </c>
    </row>
    <row r="235" spans="1:8" x14ac:dyDescent="0.25">
      <c r="A235" t="str">
        <f>CONCATENATE(climbs!A$1, "=",IF(TYPE(climbs!A235)=2,CHAR(34),""),climbs!A235,IF(TYPE(climbs!A235)=2,CHAR(34),""))</f>
        <v>CLIMB_ID=234</v>
      </c>
      <c r="B235" t="str">
        <f>CONCATENATE(climbs!B$1, "=",IF(TYPE(climbs!B235)=2,CHAR(34),""),climbs!B235,IF(TYPE(climbs!B235)=2,CHAR(34),""))</f>
        <v>STAGE_NUMBER=76</v>
      </c>
      <c r="C235" t="str">
        <f>CONCATENATE(climbs!C$1, "=",IF(TYPE(climbs!C235)=2,CHAR(34),""),climbs!C235,IF(TYPE(climbs!C235)=2,CHAR(34),""))</f>
        <v>STARTING_AT_KM=197.5</v>
      </c>
      <c r="D235" t="str">
        <f>CONCATENATE(climbs!D$1, "=",IF(TYPE(climbs!D235)=2,CHAR(34),""),climbs!D235,IF(TYPE(climbs!D235)=2,CHAR(34),""))</f>
        <v>NAME="Montée de Chamrousse"</v>
      </c>
      <c r="E235" t="str">
        <f>CONCATENATE(climbs!E$1, "=",IF(TYPE(climbs!E235)=2,CHAR(34),""),climbs!E235,IF(TYPE(climbs!E235)=2,CHAR(34),""))</f>
        <v>INITIAL_ALTITUDE=1730</v>
      </c>
      <c r="F235" t="str">
        <f>CONCATENATE(climbs!F$1, "=",IF(TYPE(climbs!F235)=2,CHAR(34),""),climbs!F235,IF(TYPE(climbs!F235)=2,CHAR(34),""))</f>
        <v>DISTANCE=18.2</v>
      </c>
      <c r="G235" t="str">
        <f>CONCATENATE(climbs!G$1, "=",IF(TYPE(climbs!G235)=2,CHAR(34),""),climbs!G235,IF(TYPE(climbs!G235)=2,CHAR(34),""))</f>
        <v>AVERAGE_SLOPE=7.3</v>
      </c>
      <c r="H235" t="str">
        <f>CONCATENATE(climbs!H$1, "=",IF(TYPE(climbs!H235)=2,CHAR(34),""),climbs!H235,IF(TYPE(climbs!H235)=2,CHAR(34),""))</f>
        <v>CATEGORY="H"</v>
      </c>
    </row>
    <row r="236" spans="1:8" x14ac:dyDescent="0.25">
      <c r="A236" t="str">
        <f>CONCATENATE(climbs!A$1, "=",IF(TYPE(climbs!A236)=2,CHAR(34),""),climbs!A236,IF(TYPE(climbs!A236)=2,CHAR(34),""))</f>
        <v>CLIMB_ID=235</v>
      </c>
      <c r="B236" t="str">
        <f>CONCATENATE(climbs!B$1, "=",IF(TYPE(climbs!B236)=2,CHAR(34),""),climbs!B236,IF(TYPE(climbs!B236)=2,CHAR(34),""))</f>
        <v>STAGE_NUMBER=77</v>
      </c>
      <c r="C236" t="str">
        <f>CONCATENATE(climbs!C$1, "=",IF(TYPE(climbs!C236)=2,CHAR(34),""),climbs!C236,IF(TYPE(climbs!C236)=2,CHAR(34),""))</f>
        <v>STARTING_AT_KM=82</v>
      </c>
      <c r="D236" t="str">
        <f>CONCATENATE(climbs!D$1, "=",IF(TYPE(climbs!D236)=2,CHAR(34),""),climbs!D236,IF(TYPE(climbs!D236)=2,CHAR(34),""))</f>
        <v>NAME="Col du Lautaret"</v>
      </c>
      <c r="E236" t="str">
        <f>CONCATENATE(climbs!E$1, "=",IF(TYPE(climbs!E236)=2,CHAR(34),""),climbs!E236,IF(TYPE(climbs!E236)=2,CHAR(34),""))</f>
        <v>INITIAL_ALTITUDE=2058</v>
      </c>
      <c r="F236" t="str">
        <f>CONCATENATE(climbs!F$1, "=",IF(TYPE(climbs!F236)=2,CHAR(34),""),climbs!F236,IF(TYPE(climbs!F236)=2,CHAR(34),""))</f>
        <v>DISTANCE=34</v>
      </c>
      <c r="G236" t="str">
        <f>CONCATENATE(climbs!G$1, "=",IF(TYPE(climbs!G236)=2,CHAR(34),""),climbs!G236,IF(TYPE(climbs!G236)=2,CHAR(34),""))</f>
        <v>AVERAGE_SLOPE=3.9</v>
      </c>
      <c r="H236" t="str">
        <f>CONCATENATE(climbs!H$1, "=",IF(TYPE(climbs!H236)=2,CHAR(34),""),climbs!H236,IF(TYPE(climbs!H236)=2,CHAR(34),""))</f>
        <v>CATEGORY="1"</v>
      </c>
    </row>
    <row r="237" spans="1:8" x14ac:dyDescent="0.25">
      <c r="A237" t="str">
        <f>CONCATENATE(climbs!A$1, "=",IF(TYPE(climbs!A237)=2,CHAR(34),""),climbs!A237,IF(TYPE(climbs!A237)=2,CHAR(34),""))</f>
        <v>CLIMB_ID=236</v>
      </c>
      <c r="B237" t="str">
        <f>CONCATENATE(climbs!B$1, "=",IF(TYPE(climbs!B237)=2,CHAR(34),""),climbs!B237,IF(TYPE(climbs!B237)=2,CHAR(34),""))</f>
        <v>STAGE_NUMBER=77</v>
      </c>
      <c r="C237" t="str">
        <f>CONCATENATE(climbs!C$1, "=",IF(TYPE(climbs!C237)=2,CHAR(34),""),climbs!C237,IF(TYPE(climbs!C237)=2,CHAR(34),""))</f>
        <v>STARTING_AT_KM=132.5</v>
      </c>
      <c r="D237" t="str">
        <f>CONCATENATE(climbs!D$1, "=",IF(TYPE(climbs!D237)=2,CHAR(34),""),climbs!D237,IF(TYPE(climbs!D237)=2,CHAR(34),""))</f>
        <v>NAME="Col d'Izoard - Souvenir Henri Desgrange"</v>
      </c>
      <c r="E237" t="str">
        <f>CONCATENATE(climbs!E$1, "=",IF(TYPE(climbs!E237)=2,CHAR(34),""),climbs!E237,IF(TYPE(climbs!E237)=2,CHAR(34),""))</f>
        <v>INITIAL_ALTITUDE=2360</v>
      </c>
      <c r="F237" t="str">
        <f>CONCATENATE(climbs!F$1, "=",IF(TYPE(climbs!F237)=2,CHAR(34),""),climbs!F237,IF(TYPE(climbs!F237)=2,CHAR(34),""))</f>
        <v>DISTANCE=19</v>
      </c>
      <c r="G237" t="str">
        <f>CONCATENATE(climbs!G$1, "=",IF(TYPE(climbs!G237)=2,CHAR(34),""),climbs!G237,IF(TYPE(climbs!G237)=2,CHAR(34),""))</f>
        <v>AVERAGE_SLOPE=6</v>
      </c>
      <c r="H237" t="str">
        <f>CONCATENATE(climbs!H$1, "=",IF(TYPE(climbs!H237)=2,CHAR(34),""),climbs!H237,IF(TYPE(climbs!H237)=2,CHAR(34),""))</f>
        <v>CATEGORY="H"</v>
      </c>
    </row>
    <row r="238" spans="1:8" x14ac:dyDescent="0.25">
      <c r="A238" t="str">
        <f>CONCATENATE(climbs!A$1, "=",IF(TYPE(climbs!A238)=2,CHAR(34),""),climbs!A238,IF(TYPE(climbs!A238)=2,CHAR(34),""))</f>
        <v>CLIMB_ID=237</v>
      </c>
      <c r="B238" t="str">
        <f>CONCATENATE(climbs!B$1, "=",IF(TYPE(climbs!B238)=2,CHAR(34),""),climbs!B238,IF(TYPE(climbs!B238)=2,CHAR(34),""))</f>
        <v>STAGE_NUMBER=77</v>
      </c>
      <c r="C238" t="str">
        <f>CONCATENATE(climbs!C$1, "=",IF(TYPE(climbs!C238)=2,CHAR(34),""),climbs!C238,IF(TYPE(climbs!C238)=2,CHAR(34),""))</f>
        <v>STARTING_AT_KM=177</v>
      </c>
      <c r="D238" t="str">
        <f>CONCATENATE(climbs!D$1, "=",IF(TYPE(climbs!D238)=2,CHAR(34),""),climbs!D238,IF(TYPE(climbs!D238)=2,CHAR(34),""))</f>
        <v>NAME="Montée de Risoul"</v>
      </c>
      <c r="E238" t="str">
        <f>CONCATENATE(climbs!E$1, "=",IF(TYPE(climbs!E238)=2,CHAR(34),""),climbs!E238,IF(TYPE(climbs!E238)=2,CHAR(34),""))</f>
        <v>INITIAL_ALTITUDE=1855</v>
      </c>
      <c r="F238" t="str">
        <f>CONCATENATE(climbs!F$1, "=",IF(TYPE(climbs!F238)=2,CHAR(34),""),climbs!F238,IF(TYPE(climbs!F238)=2,CHAR(34),""))</f>
        <v>DISTANCE=12.6</v>
      </c>
      <c r="G238" t="str">
        <f>CONCATENATE(climbs!G$1, "=",IF(TYPE(climbs!G238)=2,CHAR(34),""),climbs!G238,IF(TYPE(climbs!G238)=2,CHAR(34),""))</f>
        <v>AVERAGE_SLOPE=6.9</v>
      </c>
      <c r="H238" t="str">
        <f>CONCATENATE(climbs!H$1, "=",IF(TYPE(climbs!H238)=2,CHAR(34),""),climbs!H238,IF(TYPE(climbs!H238)=2,CHAR(34),""))</f>
        <v>CATEGORY="1"</v>
      </c>
    </row>
    <row r="239" spans="1:8" x14ac:dyDescent="0.25">
      <c r="A239" t="str">
        <f>CONCATENATE(climbs!A$1, "=",IF(TYPE(climbs!A239)=2,CHAR(34),""),climbs!A239,IF(TYPE(climbs!A239)=2,CHAR(34),""))</f>
        <v>CLIMB_ID=238</v>
      </c>
      <c r="B239" t="str">
        <f>CONCATENATE(climbs!B$1, "=",IF(TYPE(climbs!B239)=2,CHAR(34),""),climbs!B239,IF(TYPE(climbs!B239)=2,CHAR(34),""))</f>
        <v>STAGE_NUMBER=79</v>
      </c>
      <c r="C239" t="str">
        <f>CONCATENATE(climbs!C$1, "=",IF(TYPE(climbs!C239)=2,CHAR(34),""),climbs!C239,IF(TYPE(climbs!C239)=2,CHAR(34),""))</f>
        <v>STARTING_AT_KM=25</v>
      </c>
      <c r="D239" t="str">
        <f>CONCATENATE(climbs!D$1, "=",IF(TYPE(climbs!D239)=2,CHAR(34),""),climbs!D239,IF(TYPE(climbs!D239)=2,CHAR(34),""))</f>
        <v>NAME="Côte de Fanjeaux"</v>
      </c>
      <c r="E239" t="str">
        <f>CONCATENATE(climbs!E$1, "=",IF(TYPE(climbs!E239)=2,CHAR(34),""),climbs!E239,IF(TYPE(climbs!E239)=2,CHAR(34),""))</f>
        <v>INITIAL_ALTITUDE=0</v>
      </c>
      <c r="F239" t="str">
        <f>CONCATENATE(climbs!F$1, "=",IF(TYPE(climbs!F239)=2,CHAR(34),""),climbs!F239,IF(TYPE(climbs!F239)=2,CHAR(34),""))</f>
        <v>DISTANCE=2.4</v>
      </c>
      <c r="G239" t="str">
        <f>CONCATENATE(climbs!G$1, "=",IF(TYPE(climbs!G239)=2,CHAR(34),""),climbs!G239,IF(TYPE(climbs!G239)=2,CHAR(34),""))</f>
        <v>AVERAGE_SLOPE=4.9</v>
      </c>
      <c r="H239" t="str">
        <f>CONCATENATE(climbs!H$1, "=",IF(TYPE(climbs!H239)=2,CHAR(34),""),climbs!H239,IF(TYPE(climbs!H239)=2,CHAR(34),""))</f>
        <v>CATEGORY="4"</v>
      </c>
    </row>
    <row r="240" spans="1:8" x14ac:dyDescent="0.25">
      <c r="A240" t="str">
        <f>CONCATENATE(climbs!A$1, "=",IF(TYPE(climbs!A240)=2,CHAR(34),""),climbs!A240,IF(TYPE(climbs!A240)=2,CHAR(34),""))</f>
        <v>CLIMB_ID=239</v>
      </c>
      <c r="B240" t="str">
        <f>CONCATENATE(climbs!B$1, "=",IF(TYPE(climbs!B240)=2,CHAR(34),""),climbs!B240,IF(TYPE(climbs!B240)=2,CHAR(34),""))</f>
        <v>STAGE_NUMBER=79</v>
      </c>
      <c r="C240" t="str">
        <f>CONCATENATE(climbs!C$1, "=",IF(TYPE(climbs!C240)=2,CHAR(34),""),climbs!C240,IF(TYPE(climbs!C240)=2,CHAR(34),""))</f>
        <v>STARTING_AT_KM=71.5</v>
      </c>
      <c r="D240" t="str">
        <f>CONCATENATE(climbs!D$1, "=",IF(TYPE(climbs!D240)=2,CHAR(34),""),climbs!D240,IF(TYPE(climbs!D240)=2,CHAR(34),""))</f>
        <v>NAME="Côte de Pamiers"</v>
      </c>
      <c r="E240" t="str">
        <f>CONCATENATE(climbs!E$1, "=",IF(TYPE(climbs!E240)=2,CHAR(34),""),climbs!E240,IF(TYPE(climbs!E240)=2,CHAR(34),""))</f>
        <v>INITIAL_ALTITUDE=0</v>
      </c>
      <c r="F240" t="str">
        <f>CONCATENATE(climbs!F$1, "=",IF(TYPE(climbs!F240)=2,CHAR(34),""),climbs!F240,IF(TYPE(climbs!F240)=2,CHAR(34),""))</f>
        <v>DISTANCE=2.5</v>
      </c>
      <c r="G240" t="str">
        <f>CONCATENATE(climbs!G$1, "=",IF(TYPE(climbs!G240)=2,CHAR(34),""),climbs!G240,IF(TYPE(climbs!G240)=2,CHAR(34),""))</f>
        <v>AVERAGE_SLOPE=5.4</v>
      </c>
      <c r="H240" t="str">
        <f>CONCATENATE(climbs!H$1, "=",IF(TYPE(climbs!H240)=2,CHAR(34),""),climbs!H240,IF(TYPE(climbs!H240)=2,CHAR(34),""))</f>
        <v>CATEGORY="4"</v>
      </c>
    </row>
    <row r="241" spans="1:8" x14ac:dyDescent="0.25">
      <c r="A241" t="str">
        <f>CONCATENATE(climbs!A$1, "=",IF(TYPE(climbs!A241)=2,CHAR(34),""),climbs!A241,IF(TYPE(climbs!A241)=2,CHAR(34),""))</f>
        <v>CLIMB_ID=240</v>
      </c>
      <c r="B241" t="str">
        <f>CONCATENATE(climbs!B$1, "=",IF(TYPE(climbs!B241)=2,CHAR(34),""),climbs!B241,IF(TYPE(climbs!B241)=2,CHAR(34),""))</f>
        <v>STAGE_NUMBER=79</v>
      </c>
      <c r="C241" t="str">
        <f>CONCATENATE(climbs!C$1, "=",IF(TYPE(climbs!C241)=2,CHAR(34),""),climbs!C241,IF(TYPE(climbs!C241)=2,CHAR(34),""))</f>
        <v>STARTING_AT_KM=155</v>
      </c>
      <c r="D241" t="str">
        <f>CONCATENATE(climbs!D$1, "=",IF(TYPE(climbs!D241)=2,CHAR(34),""),climbs!D241,IF(TYPE(climbs!D241)=2,CHAR(34),""))</f>
        <v>NAME="Col de Portet-d'Aspet"</v>
      </c>
      <c r="E241" t="str">
        <f>CONCATENATE(climbs!E$1, "=",IF(TYPE(climbs!E241)=2,CHAR(34),""),climbs!E241,IF(TYPE(climbs!E241)=2,CHAR(34),""))</f>
        <v>INITIAL_ALTITUDE=1069</v>
      </c>
      <c r="F241" t="str">
        <f>CONCATENATE(climbs!F$1, "=",IF(TYPE(climbs!F241)=2,CHAR(34),""),climbs!F241,IF(TYPE(climbs!F241)=2,CHAR(34),""))</f>
        <v>DISTANCE=5.4</v>
      </c>
      <c r="G241" t="str">
        <f>CONCATENATE(climbs!G$1, "=",IF(TYPE(climbs!G241)=2,CHAR(34),""),climbs!G241,IF(TYPE(climbs!G241)=2,CHAR(34),""))</f>
        <v>AVERAGE_SLOPE=6.9</v>
      </c>
      <c r="H241" t="str">
        <f>CONCATENATE(climbs!H$1, "=",IF(TYPE(climbs!H241)=2,CHAR(34),""),climbs!H241,IF(TYPE(climbs!H241)=2,CHAR(34),""))</f>
        <v>CATEGORY="2"</v>
      </c>
    </row>
    <row r="242" spans="1:8" x14ac:dyDescent="0.25">
      <c r="A242" t="str">
        <f>CONCATENATE(climbs!A$1, "=",IF(TYPE(climbs!A242)=2,CHAR(34),""),climbs!A242,IF(TYPE(climbs!A242)=2,CHAR(34),""))</f>
        <v>CLIMB_ID=241</v>
      </c>
      <c r="B242" t="str">
        <f>CONCATENATE(climbs!B$1, "=",IF(TYPE(climbs!B242)=2,CHAR(34),""),climbs!B242,IF(TYPE(climbs!B242)=2,CHAR(34),""))</f>
        <v>STAGE_NUMBER=79</v>
      </c>
      <c r="C242" t="str">
        <f>CONCATENATE(climbs!C$1, "=",IF(TYPE(climbs!C242)=2,CHAR(34),""),climbs!C242,IF(TYPE(climbs!C242)=2,CHAR(34),""))</f>
        <v>STARTING_AT_KM=176.5</v>
      </c>
      <c r="D242" t="str">
        <f>CONCATENATE(climbs!D$1, "=",IF(TYPE(climbs!D242)=2,CHAR(34),""),climbs!D242,IF(TYPE(climbs!D242)=2,CHAR(34),""))</f>
        <v>NAME="Col des Ares"</v>
      </c>
      <c r="E242" t="str">
        <f>CONCATENATE(climbs!E$1, "=",IF(TYPE(climbs!E242)=2,CHAR(34),""),climbs!E242,IF(TYPE(climbs!E242)=2,CHAR(34),""))</f>
        <v>INITIAL_ALTITUDE=0</v>
      </c>
      <c r="F242" t="str">
        <f>CONCATENATE(climbs!F$1, "=",IF(TYPE(climbs!F242)=2,CHAR(34),""),climbs!F242,IF(TYPE(climbs!F242)=2,CHAR(34),""))</f>
        <v>DISTANCE=6</v>
      </c>
      <c r="G242" t="str">
        <f>CONCATENATE(climbs!G$1, "=",IF(TYPE(climbs!G242)=2,CHAR(34),""),climbs!G242,IF(TYPE(climbs!G242)=2,CHAR(34),""))</f>
        <v>AVERAGE_SLOPE=5.2</v>
      </c>
      <c r="H242" t="str">
        <f>CONCATENATE(climbs!H$1, "=",IF(TYPE(climbs!H242)=2,CHAR(34),""),climbs!H242,IF(TYPE(climbs!H242)=2,CHAR(34),""))</f>
        <v>CATEGORY="3"</v>
      </c>
    </row>
    <row r="243" spans="1:8" x14ac:dyDescent="0.25">
      <c r="A243" t="str">
        <f>CONCATENATE(climbs!A$1, "=",IF(TYPE(climbs!A243)=2,CHAR(34),""),climbs!A243,IF(TYPE(climbs!A243)=2,CHAR(34),""))</f>
        <v>CLIMB_ID=242</v>
      </c>
      <c r="B243" t="str">
        <f>CONCATENATE(climbs!B$1, "=",IF(TYPE(climbs!B243)=2,CHAR(34),""),climbs!B243,IF(TYPE(climbs!B243)=2,CHAR(34),""))</f>
        <v>STAGE_NUMBER=79</v>
      </c>
      <c r="C243" t="str">
        <f>CONCATENATE(climbs!C$1, "=",IF(TYPE(climbs!C243)=2,CHAR(34),""),climbs!C243,IF(TYPE(climbs!C243)=2,CHAR(34),""))</f>
        <v>STARTING_AT_KM=216</v>
      </c>
      <c r="D243" t="str">
        <f>CONCATENATE(climbs!D$1, "=",IF(TYPE(climbs!D243)=2,CHAR(34),""),climbs!D243,IF(TYPE(climbs!D243)=2,CHAR(34),""))</f>
        <v>NAME="Port de Balès"</v>
      </c>
      <c r="E243" t="str">
        <f>CONCATENATE(climbs!E$1, "=",IF(TYPE(climbs!E243)=2,CHAR(34),""),climbs!E243,IF(TYPE(climbs!E243)=2,CHAR(34),""))</f>
        <v>INITIAL_ALTITUDE=1755</v>
      </c>
      <c r="F243" t="str">
        <f>CONCATENATE(climbs!F$1, "=",IF(TYPE(climbs!F243)=2,CHAR(34),""),climbs!F243,IF(TYPE(climbs!F243)=2,CHAR(34),""))</f>
        <v>DISTANCE=11.7</v>
      </c>
      <c r="G243" t="str">
        <f>CONCATENATE(climbs!G$1, "=",IF(TYPE(climbs!G243)=2,CHAR(34),""),climbs!G243,IF(TYPE(climbs!G243)=2,CHAR(34),""))</f>
        <v>AVERAGE_SLOPE=7.7</v>
      </c>
      <c r="H243" t="str">
        <f>CONCATENATE(climbs!H$1, "=",IF(TYPE(climbs!H243)=2,CHAR(34),""),climbs!H243,IF(TYPE(climbs!H243)=2,CHAR(34),""))</f>
        <v>CATEGORY="H"</v>
      </c>
    </row>
    <row r="244" spans="1:8" x14ac:dyDescent="0.25">
      <c r="A244" t="str">
        <f>CONCATENATE(climbs!A$1, "=",IF(TYPE(climbs!A244)=2,CHAR(34),""),climbs!A244,IF(TYPE(climbs!A244)=2,CHAR(34),""))</f>
        <v>CLIMB_ID=243</v>
      </c>
      <c r="B244" t="str">
        <f>CONCATENATE(climbs!B$1, "=",IF(TYPE(climbs!B244)=2,CHAR(34),""),climbs!B244,IF(TYPE(climbs!B244)=2,CHAR(34),""))</f>
        <v>STAGE_NUMBER=80</v>
      </c>
      <c r="C244" t="str">
        <f>CONCATENATE(climbs!C$1, "=",IF(TYPE(climbs!C244)=2,CHAR(34),""),climbs!C244,IF(TYPE(climbs!C244)=2,CHAR(34),""))</f>
        <v>STARTING_AT_KM=57.5</v>
      </c>
      <c r="D244" t="str">
        <f>CONCATENATE(climbs!D$1, "=",IF(TYPE(climbs!D244)=2,CHAR(34),""),climbs!D244,IF(TYPE(climbs!D244)=2,CHAR(34),""))</f>
        <v>NAME="Col du Portillon"</v>
      </c>
      <c r="E244" t="str">
        <f>CONCATENATE(climbs!E$1, "=",IF(TYPE(climbs!E244)=2,CHAR(34),""),climbs!E244,IF(TYPE(climbs!E244)=2,CHAR(34),""))</f>
        <v>INITIAL_ALTITUDE=1292</v>
      </c>
      <c r="F244" t="str">
        <f>CONCATENATE(climbs!F$1, "=",IF(TYPE(climbs!F244)=2,CHAR(34),""),climbs!F244,IF(TYPE(climbs!F244)=2,CHAR(34),""))</f>
        <v>DISTANCE=8.3</v>
      </c>
      <c r="G244" t="str">
        <f>CONCATENATE(climbs!G$1, "=",IF(TYPE(climbs!G244)=2,CHAR(34),""),climbs!G244,IF(TYPE(climbs!G244)=2,CHAR(34),""))</f>
        <v>AVERAGE_SLOPE=7.1</v>
      </c>
      <c r="H244" t="str">
        <f>CONCATENATE(climbs!H$1, "=",IF(TYPE(climbs!H244)=2,CHAR(34),""),climbs!H244,IF(TYPE(climbs!H244)=2,CHAR(34),""))</f>
        <v>CATEGORY="1"</v>
      </c>
    </row>
    <row r="245" spans="1:8" x14ac:dyDescent="0.25">
      <c r="A245" t="str">
        <f>CONCATENATE(climbs!A$1, "=",IF(TYPE(climbs!A245)=2,CHAR(34),""),climbs!A245,IF(TYPE(climbs!A245)=2,CHAR(34),""))</f>
        <v>CLIMB_ID=244</v>
      </c>
      <c r="B245" t="str">
        <f>CONCATENATE(climbs!B$1, "=",IF(TYPE(climbs!B245)=2,CHAR(34),""),climbs!B245,IF(TYPE(climbs!B245)=2,CHAR(34),""))</f>
        <v>STAGE_NUMBER=80</v>
      </c>
      <c r="C245" t="str">
        <f>CONCATENATE(climbs!C$1, "=",IF(TYPE(climbs!C245)=2,CHAR(34),""),climbs!C245,IF(TYPE(climbs!C245)=2,CHAR(34),""))</f>
        <v>STARTING_AT_KM=82</v>
      </c>
      <c r="D245" t="str">
        <f>CONCATENATE(climbs!D$1, "=",IF(TYPE(climbs!D245)=2,CHAR(34),""),climbs!D245,IF(TYPE(climbs!D245)=2,CHAR(34),""))</f>
        <v>NAME="Col de Peyresourde"</v>
      </c>
      <c r="E245" t="str">
        <f>CONCATENATE(climbs!E$1, "=",IF(TYPE(climbs!E245)=2,CHAR(34),""),climbs!E245,IF(TYPE(climbs!E245)=2,CHAR(34),""))</f>
        <v>INITIAL_ALTITUDE=1569</v>
      </c>
      <c r="F245" t="str">
        <f>CONCATENATE(climbs!F$1, "=",IF(TYPE(climbs!F245)=2,CHAR(34),""),climbs!F245,IF(TYPE(climbs!F245)=2,CHAR(34),""))</f>
        <v>DISTANCE=13.2</v>
      </c>
      <c r="G245" t="str">
        <f>CONCATENATE(climbs!G$1, "=",IF(TYPE(climbs!G245)=2,CHAR(34),""),climbs!G245,IF(TYPE(climbs!G245)=2,CHAR(34),""))</f>
        <v>AVERAGE_SLOPE=7</v>
      </c>
      <c r="H245" t="str">
        <f>CONCATENATE(climbs!H$1, "=",IF(TYPE(climbs!H245)=2,CHAR(34),""),climbs!H245,IF(TYPE(climbs!H245)=2,CHAR(34),""))</f>
        <v>CATEGORY="1"</v>
      </c>
    </row>
    <row r="246" spans="1:8" x14ac:dyDescent="0.25">
      <c r="A246" t="str">
        <f>CONCATENATE(climbs!A$1, "=",IF(TYPE(climbs!A246)=2,CHAR(34),""),climbs!A246,IF(TYPE(climbs!A246)=2,CHAR(34),""))</f>
        <v>CLIMB_ID=245</v>
      </c>
      <c r="B246" t="str">
        <f>CONCATENATE(climbs!B$1, "=",IF(TYPE(climbs!B246)=2,CHAR(34),""),climbs!B246,IF(TYPE(climbs!B246)=2,CHAR(34),""))</f>
        <v>STAGE_NUMBER=80</v>
      </c>
      <c r="C246" t="str">
        <f>CONCATENATE(climbs!C$1, "=",IF(TYPE(climbs!C246)=2,CHAR(34),""),climbs!C246,IF(TYPE(climbs!C246)=2,CHAR(34),""))</f>
        <v>STARTING_AT_KM=102.5</v>
      </c>
      <c r="D246" t="str">
        <f>CONCATENATE(climbs!D$1, "=",IF(TYPE(climbs!D246)=2,CHAR(34),""),climbs!D246,IF(TYPE(climbs!D246)=2,CHAR(34),""))</f>
        <v>NAME="Col de Val Louron-Azet"</v>
      </c>
      <c r="E246" t="str">
        <f>CONCATENATE(climbs!E$1, "=",IF(TYPE(climbs!E246)=2,CHAR(34),""),climbs!E246,IF(TYPE(climbs!E246)=2,CHAR(34),""))</f>
        <v>INITIAL_ALTITUDE=1580</v>
      </c>
      <c r="F246" t="str">
        <f>CONCATENATE(climbs!F$1, "=",IF(TYPE(climbs!F246)=2,CHAR(34),""),climbs!F246,IF(TYPE(climbs!F246)=2,CHAR(34),""))</f>
        <v>DISTANCE=7.4</v>
      </c>
      <c r="G246" t="str">
        <f>CONCATENATE(climbs!G$1, "=",IF(TYPE(climbs!G246)=2,CHAR(34),""),climbs!G246,IF(TYPE(climbs!G246)=2,CHAR(34),""))</f>
        <v>AVERAGE_SLOPE=8.3</v>
      </c>
      <c r="H246" t="str">
        <f>CONCATENATE(climbs!H$1, "=",IF(TYPE(climbs!H246)=2,CHAR(34),""),climbs!H246,IF(TYPE(climbs!H246)=2,CHAR(34),""))</f>
        <v>CATEGORY="1"</v>
      </c>
    </row>
    <row r="247" spans="1:8" x14ac:dyDescent="0.25">
      <c r="A247" t="str">
        <f>CONCATENATE(climbs!A$1, "=",IF(TYPE(climbs!A247)=2,CHAR(34),""),climbs!A247,IF(TYPE(climbs!A247)=2,CHAR(34),""))</f>
        <v>CLIMB_ID=246</v>
      </c>
      <c r="B247" t="str">
        <f>CONCATENATE(climbs!B$1, "=",IF(TYPE(climbs!B247)=2,CHAR(34),""),climbs!B247,IF(TYPE(climbs!B247)=2,CHAR(34),""))</f>
        <v>STAGE_NUMBER=80</v>
      </c>
      <c r="C247" t="str">
        <f>CONCATENATE(climbs!C$1, "=",IF(TYPE(climbs!C247)=2,CHAR(34),""),climbs!C247,IF(TYPE(climbs!C247)=2,CHAR(34),""))</f>
        <v>STARTING_AT_KM=124.5</v>
      </c>
      <c r="D247" t="str">
        <f>CONCATENATE(climbs!D$1, "=",IF(TYPE(climbs!D247)=2,CHAR(34),""),climbs!D247,IF(TYPE(climbs!D247)=2,CHAR(34),""))</f>
        <v>NAME="Montée de Saint-Lary Pla d'Adet"</v>
      </c>
      <c r="E247" t="str">
        <f>CONCATENATE(climbs!E$1, "=",IF(TYPE(climbs!E247)=2,CHAR(34),""),climbs!E247,IF(TYPE(climbs!E247)=2,CHAR(34),""))</f>
        <v>INITIAL_ALTITUDE=1680</v>
      </c>
      <c r="F247" t="str">
        <f>CONCATENATE(climbs!F$1, "=",IF(TYPE(climbs!F247)=2,CHAR(34),""),climbs!F247,IF(TYPE(climbs!F247)=2,CHAR(34),""))</f>
        <v>DISTANCE=10.2</v>
      </c>
      <c r="G247" t="str">
        <f>CONCATENATE(climbs!G$1, "=",IF(TYPE(climbs!G247)=2,CHAR(34),""),climbs!G247,IF(TYPE(climbs!G247)=2,CHAR(34),""))</f>
        <v>AVERAGE_SLOPE=8.3</v>
      </c>
      <c r="H247" t="str">
        <f>CONCATENATE(climbs!H$1, "=",IF(TYPE(climbs!H247)=2,CHAR(34),""),climbs!H247,IF(TYPE(climbs!H247)=2,CHAR(34),""))</f>
        <v>CATEGORY="H"</v>
      </c>
    </row>
    <row r="248" spans="1:8" x14ac:dyDescent="0.25">
      <c r="A248" t="str">
        <f>CONCATENATE(climbs!A$1, "=",IF(TYPE(climbs!A248)=2,CHAR(34),""),climbs!A248,IF(TYPE(climbs!A248)=2,CHAR(34),""))</f>
        <v>CLIMB_ID=247</v>
      </c>
      <c r="B248" t="str">
        <f>CONCATENATE(climbs!B$1, "=",IF(TYPE(climbs!B248)=2,CHAR(34),""),climbs!B248,IF(TYPE(climbs!B248)=2,CHAR(34),""))</f>
        <v>STAGE_NUMBER=81</v>
      </c>
      <c r="C248" t="str">
        <f>CONCATENATE(climbs!C$1, "=",IF(TYPE(climbs!C248)=2,CHAR(34),""),climbs!C248,IF(TYPE(climbs!C248)=2,CHAR(34),""))</f>
        <v>STARTING_AT_KM=28</v>
      </c>
      <c r="D248" t="str">
        <f>CONCATENATE(climbs!D$1, "=",IF(TYPE(climbs!D248)=2,CHAR(34),""),climbs!D248,IF(TYPE(climbs!D248)=2,CHAR(34),""))</f>
        <v>NAME="Côte de Bénéjacq"</v>
      </c>
      <c r="E248" t="str">
        <f>CONCATENATE(climbs!E$1, "=",IF(TYPE(climbs!E248)=2,CHAR(34),""),climbs!E248,IF(TYPE(climbs!E248)=2,CHAR(34),""))</f>
        <v>INITIAL_ALTITUDE=0</v>
      </c>
      <c r="F248" t="str">
        <f>CONCATENATE(climbs!F$1, "=",IF(TYPE(climbs!F248)=2,CHAR(34),""),climbs!F248,IF(TYPE(climbs!F248)=2,CHAR(34),""))</f>
        <v>DISTANCE=2.6</v>
      </c>
      <c r="G248" t="str">
        <f>CONCATENATE(climbs!G$1, "=",IF(TYPE(climbs!G248)=2,CHAR(34),""),climbs!G248,IF(TYPE(climbs!G248)=2,CHAR(34),""))</f>
        <v>AVERAGE_SLOPE=6.7</v>
      </c>
      <c r="H248" t="str">
        <f>CONCATENATE(climbs!H$1, "=",IF(TYPE(climbs!H248)=2,CHAR(34),""),climbs!H248,IF(TYPE(climbs!H248)=2,CHAR(34),""))</f>
        <v>CATEGORY="3"</v>
      </c>
    </row>
    <row r="249" spans="1:8" x14ac:dyDescent="0.25">
      <c r="A249" t="str">
        <f>CONCATENATE(climbs!A$1, "=",IF(TYPE(climbs!A249)=2,CHAR(34),""),climbs!A249,IF(TYPE(climbs!A249)=2,CHAR(34),""))</f>
        <v>CLIMB_ID=248</v>
      </c>
      <c r="B249" t="str">
        <f>CONCATENATE(climbs!B$1, "=",IF(TYPE(climbs!B249)=2,CHAR(34),""),climbs!B249,IF(TYPE(climbs!B249)=2,CHAR(34),""))</f>
        <v>STAGE_NUMBER=81</v>
      </c>
      <c r="C249" t="str">
        <f>CONCATENATE(climbs!C$1, "=",IF(TYPE(climbs!C249)=2,CHAR(34),""),climbs!C249,IF(TYPE(climbs!C249)=2,CHAR(34),""))</f>
        <v>STARTING_AT_KM=56</v>
      </c>
      <c r="D249" t="str">
        <f>CONCATENATE(climbs!D$1, "=",IF(TYPE(climbs!D249)=2,CHAR(34),""),climbs!D249,IF(TYPE(climbs!D249)=2,CHAR(34),""))</f>
        <v>NAME="Côte de Loucrup"</v>
      </c>
      <c r="E249" t="str">
        <f>CONCATENATE(climbs!E$1, "=",IF(TYPE(climbs!E249)=2,CHAR(34),""),climbs!E249,IF(TYPE(climbs!E249)=2,CHAR(34),""))</f>
        <v>INITIAL_ALTITUDE=0</v>
      </c>
      <c r="F249" t="str">
        <f>CONCATENATE(climbs!F$1, "=",IF(TYPE(climbs!F249)=2,CHAR(34),""),climbs!F249,IF(TYPE(climbs!F249)=2,CHAR(34),""))</f>
        <v>DISTANCE=2</v>
      </c>
      <c r="G249" t="str">
        <f>CONCATENATE(climbs!G$1, "=",IF(TYPE(climbs!G249)=2,CHAR(34),""),climbs!G249,IF(TYPE(climbs!G249)=2,CHAR(34),""))</f>
        <v>AVERAGE_SLOPE=7</v>
      </c>
      <c r="H249" t="str">
        <f>CONCATENATE(climbs!H$1, "=",IF(TYPE(climbs!H249)=2,CHAR(34),""),climbs!H249,IF(TYPE(climbs!H249)=2,CHAR(34),""))</f>
        <v>CATEGORY="3"</v>
      </c>
    </row>
    <row r="250" spans="1:8" x14ac:dyDescent="0.25">
      <c r="A250" t="str">
        <f>CONCATENATE(climbs!A$1, "=",IF(TYPE(climbs!A250)=2,CHAR(34),""),climbs!A250,IF(TYPE(climbs!A250)=2,CHAR(34),""))</f>
        <v>CLIMB_ID=249</v>
      </c>
      <c r="B250" t="str">
        <f>CONCATENATE(climbs!B$1, "=",IF(TYPE(climbs!B250)=2,CHAR(34),""),climbs!B250,IF(TYPE(climbs!B250)=2,CHAR(34),""))</f>
        <v>STAGE_NUMBER=81</v>
      </c>
      <c r="C250" t="str">
        <f>CONCATENATE(climbs!C$1, "=",IF(TYPE(climbs!C250)=2,CHAR(34),""),climbs!C250,IF(TYPE(climbs!C250)=2,CHAR(34),""))</f>
        <v>STARTING_AT_KM=95.5</v>
      </c>
      <c r="D250" t="str">
        <f>CONCATENATE(climbs!D$1, "=",IF(TYPE(climbs!D250)=2,CHAR(34),""),climbs!D250,IF(TYPE(climbs!D250)=2,CHAR(34),""))</f>
        <v>NAME="Col du Tourmalet - Souvenir Jacques Goddet"</v>
      </c>
      <c r="E250" t="str">
        <f>CONCATENATE(climbs!E$1, "=",IF(TYPE(climbs!E250)=2,CHAR(34),""),climbs!E250,IF(TYPE(climbs!E250)=2,CHAR(34),""))</f>
        <v>INITIAL_ALTITUDE=2115</v>
      </c>
      <c r="F250" t="str">
        <f>CONCATENATE(climbs!F$1, "=",IF(TYPE(climbs!F250)=2,CHAR(34),""),climbs!F250,IF(TYPE(climbs!F250)=2,CHAR(34),""))</f>
        <v>DISTANCE=17.1</v>
      </c>
      <c r="G250" t="str">
        <f>CONCATENATE(climbs!G$1, "=",IF(TYPE(climbs!G250)=2,CHAR(34),""),climbs!G250,IF(TYPE(climbs!G250)=2,CHAR(34),""))</f>
        <v>AVERAGE_SLOPE=7.3</v>
      </c>
      <c r="H250" t="str">
        <f>CONCATENATE(climbs!H$1, "=",IF(TYPE(climbs!H250)=2,CHAR(34),""),climbs!H250,IF(TYPE(climbs!H250)=2,CHAR(34),""))</f>
        <v>CATEGORY="H"</v>
      </c>
    </row>
    <row r="251" spans="1:8" x14ac:dyDescent="0.25">
      <c r="A251" t="str">
        <f>CONCATENATE(climbs!A$1, "=",IF(TYPE(climbs!A251)=2,CHAR(34),""),climbs!A251,IF(TYPE(climbs!A251)=2,CHAR(34),""))</f>
        <v>CLIMB_ID=250</v>
      </c>
      <c r="B251" t="str">
        <f>CONCATENATE(climbs!B$1, "=",IF(TYPE(climbs!B251)=2,CHAR(34),""),climbs!B251,IF(TYPE(climbs!B251)=2,CHAR(34),""))</f>
        <v>STAGE_NUMBER=81</v>
      </c>
      <c r="C251" t="str">
        <f>CONCATENATE(climbs!C$1, "=",IF(TYPE(climbs!C251)=2,CHAR(34),""),climbs!C251,IF(TYPE(climbs!C251)=2,CHAR(34),""))</f>
        <v>STARTING_AT_KM=145.5</v>
      </c>
      <c r="D251" t="str">
        <f>CONCATENATE(climbs!D$1, "=",IF(TYPE(climbs!D251)=2,CHAR(34),""),climbs!D251,IF(TYPE(climbs!D251)=2,CHAR(34),""))</f>
        <v>NAME="Montée du Hautacam"</v>
      </c>
      <c r="E251" t="str">
        <f>CONCATENATE(climbs!E$1, "=",IF(TYPE(climbs!E251)=2,CHAR(34),""),climbs!E251,IF(TYPE(climbs!E251)=2,CHAR(34),""))</f>
        <v>INITIAL_ALTITUDE=1520</v>
      </c>
      <c r="F251" t="str">
        <f>CONCATENATE(climbs!F$1, "=",IF(TYPE(climbs!F251)=2,CHAR(34),""),climbs!F251,IF(TYPE(climbs!F251)=2,CHAR(34),""))</f>
        <v>DISTANCE=13.6</v>
      </c>
      <c r="G251" t="str">
        <f>CONCATENATE(climbs!G$1, "=",IF(TYPE(climbs!G251)=2,CHAR(34),""),climbs!G251,IF(TYPE(climbs!G251)=2,CHAR(34),""))</f>
        <v>AVERAGE_SLOPE=7.8</v>
      </c>
      <c r="H251" t="str">
        <f>CONCATENATE(climbs!H$1, "=",IF(TYPE(climbs!H251)=2,CHAR(34),""),climbs!H251,IF(TYPE(climbs!H251)=2,CHAR(34),""))</f>
        <v>CATEGORY="H"</v>
      </c>
    </row>
    <row r="252" spans="1:8" x14ac:dyDescent="0.25">
      <c r="A252" t="str">
        <f>CONCATENATE(climbs!A$1, "=",IF(TYPE(climbs!A252)=2,CHAR(34),""),climbs!A252,IF(TYPE(climbs!A252)=2,CHAR(34),""))</f>
        <v>CLIMB_ID=251</v>
      </c>
      <c r="B252" t="str">
        <f>CONCATENATE(climbs!B$1, "=",IF(TYPE(climbs!B252)=2,CHAR(34),""),climbs!B252,IF(TYPE(climbs!B252)=2,CHAR(34),""))</f>
        <v>STAGE_NUMBER=82</v>
      </c>
      <c r="C252" t="str">
        <f>CONCATENATE(climbs!C$1, "=",IF(TYPE(climbs!C252)=2,CHAR(34),""),climbs!C252,IF(TYPE(climbs!C252)=2,CHAR(34),""))</f>
        <v>STARTING_AT_KM=195.5</v>
      </c>
      <c r="D252" t="str">
        <f>CONCATENATE(climbs!D$1, "=",IF(TYPE(climbs!D252)=2,CHAR(34),""),climbs!D252,IF(TYPE(climbs!D252)=2,CHAR(34),""))</f>
        <v>NAME="Côte de Monbazillac"</v>
      </c>
      <c r="E252" t="str">
        <f>CONCATENATE(climbs!E$1, "=",IF(TYPE(climbs!E252)=2,CHAR(34),""),climbs!E252,IF(TYPE(climbs!E252)=2,CHAR(34),""))</f>
        <v>INITIAL_ALTITUDE=0</v>
      </c>
      <c r="F252" t="str">
        <f>CONCATENATE(climbs!F$1, "=",IF(TYPE(climbs!F252)=2,CHAR(34),""),climbs!F252,IF(TYPE(climbs!F252)=2,CHAR(34),""))</f>
        <v>DISTANCE=1.3</v>
      </c>
      <c r="G252" t="str">
        <f>CONCATENATE(climbs!G$1, "=",IF(TYPE(climbs!G252)=2,CHAR(34),""),climbs!G252,IF(TYPE(climbs!G252)=2,CHAR(34),""))</f>
        <v>AVERAGE_SLOPE=7.6</v>
      </c>
      <c r="H252" t="str">
        <f>CONCATENATE(climbs!H$1, "=",IF(TYPE(climbs!H252)=2,CHAR(34),""),climbs!H252,IF(TYPE(climbs!H252)=2,CHAR(34),""))</f>
        <v>CATEGORY="4"</v>
      </c>
    </row>
    <row r="253" spans="1:8" x14ac:dyDescent="0.25">
      <c r="A253" t="str">
        <f>CONCATENATE(climbs!A$1, "=",IF(TYPE(climbs!A253)=2,CHAR(34),""),climbs!A253,IF(TYPE(climbs!A253)=2,CHAR(34),""))</f>
        <v>CLIMB_ID=252</v>
      </c>
      <c r="B253" t="str">
        <f>CONCATENATE(climbs!B$1, "=",IF(TYPE(climbs!B253)=2,CHAR(34),""),climbs!B253,IF(TYPE(climbs!B253)=2,CHAR(34),""))</f>
        <v>STAGE_NUMBER=84</v>
      </c>
      <c r="C253" t="str">
        <f>CONCATENATE(climbs!C$1, "=",IF(TYPE(climbs!C253)=2,CHAR(34),""),climbs!C253,IF(TYPE(climbs!C253)=2,CHAR(34),""))</f>
        <v>STARTING_AT_KM=31</v>
      </c>
      <c r="D253" t="str">
        <f>CONCATENATE(climbs!D$1, "=",IF(TYPE(climbs!D253)=2,CHAR(34),""),climbs!D253,IF(TYPE(climbs!D253)=2,CHAR(34),""))</f>
        <v>NAME="Côte de Briis-sous-Forges"</v>
      </c>
      <c r="E253" t="str">
        <f>CONCATENATE(climbs!E$1, "=",IF(TYPE(climbs!E253)=2,CHAR(34),""),climbs!E253,IF(TYPE(climbs!E253)=2,CHAR(34),""))</f>
        <v>INITIAL_ALTITUDE=0</v>
      </c>
      <c r="F253" t="str">
        <f>CONCATENATE(climbs!F$1, "=",IF(TYPE(climbs!F253)=2,CHAR(34),""),climbs!F253,IF(TYPE(climbs!F253)=2,CHAR(34),""))</f>
        <v>DISTANCE=0</v>
      </c>
      <c r="G253" t="str">
        <f>CONCATENATE(climbs!G$1, "=",IF(TYPE(climbs!G253)=2,CHAR(34),""),climbs!G253,IF(TYPE(climbs!G253)=2,CHAR(34),""))</f>
        <v>AVERAGE_SLOPE=0</v>
      </c>
      <c r="H253" t="str">
        <f>CONCATENATE(climbs!H$1, "=",IF(TYPE(climbs!H253)=2,CHAR(34),""),climbs!H253,IF(TYPE(climbs!H253)=2,CHAR(34),""))</f>
        <v>CATEGORY="4"</v>
      </c>
    </row>
    <row r="254" spans="1:8" x14ac:dyDescent="0.25">
      <c r="A254" t="str">
        <f>CONCATENATE(climbs!A$1, "=",IF(TYPE(climbs!A254)=2,CHAR(34),""),climbs!A254,IF(TYPE(climbs!A254)=2,CHAR(34),""))</f>
        <v>CLIMB_ID=253</v>
      </c>
      <c r="B254" t="str">
        <f>CONCATENATE(climbs!B$1, "=",IF(TYPE(climbs!B254)=2,CHAR(34),""),climbs!B254,IF(TYPE(climbs!B254)=2,CHAR(34),""))</f>
        <v>STAGE_NUMBER=85</v>
      </c>
      <c r="C254" t="str">
        <f>CONCATENATE(climbs!C$1, "=",IF(TYPE(climbs!C254)=2,CHAR(34),""),climbs!C254,IF(TYPE(climbs!C254)=2,CHAR(34),""))</f>
        <v>STARTING_AT_KM=68</v>
      </c>
      <c r="D254" t="str">
        <f>CONCATENATE(climbs!D$1, "=",IF(TYPE(climbs!D254)=2,CHAR(34),""),climbs!D254,IF(TYPE(climbs!D254)=2,CHAR(34),""))</f>
        <v>NAME="Côte de Cray"</v>
      </c>
      <c r="E254" t="str">
        <f>CONCATENATE(climbs!E$1, "=",IF(TYPE(climbs!E254)=2,CHAR(34),""),climbs!E254,IF(TYPE(climbs!E254)=2,CHAR(34),""))</f>
        <v>INITIAL_ALTITUDE=0</v>
      </c>
      <c r="F254" t="str">
        <f>CONCATENATE(climbs!F$1, "=",IF(TYPE(climbs!F254)=2,CHAR(34),""),climbs!F254,IF(TYPE(climbs!F254)=2,CHAR(34),""))</f>
        <v>DISTANCE=1.6</v>
      </c>
      <c r="G254" t="str">
        <f>CONCATENATE(climbs!G$1, "=",IF(TYPE(climbs!G254)=2,CHAR(34),""),climbs!G254,IF(TYPE(climbs!G254)=2,CHAR(34),""))</f>
        <v>AVERAGE_SLOPE=7.1</v>
      </c>
      <c r="H254" t="str">
        <f>CONCATENATE(climbs!H$1, "=",IF(TYPE(climbs!H254)=2,CHAR(34),""),climbs!H254,IF(TYPE(climbs!H254)=2,CHAR(34),""))</f>
        <v>CATEGORY="4"</v>
      </c>
    </row>
    <row r="255" spans="1:8" x14ac:dyDescent="0.25">
      <c r="A255" t="str">
        <f>CONCATENATE(climbs!A$1, "=",IF(TYPE(climbs!A255)=2,CHAR(34),""),climbs!A255,IF(TYPE(climbs!A255)=2,CHAR(34),""))</f>
        <v>CLIMB_ID=254</v>
      </c>
      <c r="B255" t="str">
        <f>CONCATENATE(climbs!B$1, "=",IF(TYPE(climbs!B255)=2,CHAR(34),""),climbs!B255,IF(TYPE(climbs!B255)=2,CHAR(34),""))</f>
        <v>STAGE_NUMBER=85</v>
      </c>
      <c r="C255" t="str">
        <f>CONCATENATE(climbs!C$1, "=",IF(TYPE(climbs!C255)=2,CHAR(34),""),climbs!C255,IF(TYPE(climbs!C255)=2,CHAR(34),""))</f>
        <v>STARTING_AT_KM=103.5</v>
      </c>
      <c r="D255" t="str">
        <f>CONCATENATE(climbs!D$1, "=",IF(TYPE(climbs!D255)=2,CHAR(34),""),climbs!D255,IF(TYPE(climbs!D255)=2,CHAR(34),""))</f>
        <v>NAME="Côte de Buttertubs"</v>
      </c>
      <c r="E255" t="str">
        <f>CONCATENATE(climbs!E$1, "=",IF(TYPE(climbs!E255)=2,CHAR(34),""),climbs!E255,IF(TYPE(climbs!E255)=2,CHAR(34),""))</f>
        <v>INITIAL_ALTITUDE=0</v>
      </c>
      <c r="F255" t="str">
        <f>CONCATENATE(climbs!F$1, "=",IF(TYPE(climbs!F255)=2,CHAR(34),""),climbs!F255,IF(TYPE(climbs!F255)=2,CHAR(34),""))</f>
        <v>DISTANCE=4.5</v>
      </c>
      <c r="G255" t="str">
        <f>CONCATENATE(climbs!G$1, "=",IF(TYPE(climbs!G255)=2,CHAR(34),""),climbs!G255,IF(TYPE(climbs!G255)=2,CHAR(34),""))</f>
        <v>AVERAGE_SLOPE=6.8</v>
      </c>
      <c r="H255" t="str">
        <f>CONCATENATE(climbs!H$1, "=",IF(TYPE(climbs!H255)=2,CHAR(34),""),climbs!H255,IF(TYPE(climbs!H255)=2,CHAR(34),""))</f>
        <v>CATEGORY="3"</v>
      </c>
    </row>
    <row r="256" spans="1:8" x14ac:dyDescent="0.25">
      <c r="A256" t="str">
        <f>CONCATENATE(climbs!A$1, "=",IF(TYPE(climbs!A256)=2,CHAR(34),""),climbs!A256,IF(TYPE(climbs!A256)=2,CHAR(34),""))</f>
        <v>CLIMB_ID=255</v>
      </c>
      <c r="B256" t="str">
        <f>CONCATENATE(climbs!B$1, "=",IF(TYPE(climbs!B256)=2,CHAR(34),""),climbs!B256,IF(TYPE(climbs!B256)=2,CHAR(34),""))</f>
        <v>STAGE_NUMBER=85</v>
      </c>
      <c r="C256" t="str">
        <f>CONCATENATE(climbs!C$1, "=",IF(TYPE(climbs!C256)=2,CHAR(34),""),climbs!C256,IF(TYPE(climbs!C256)=2,CHAR(34),""))</f>
        <v>STARTING_AT_KM=129.5</v>
      </c>
      <c r="D256" t="str">
        <f>CONCATENATE(climbs!D$1, "=",IF(TYPE(climbs!D256)=2,CHAR(34),""),climbs!D256,IF(TYPE(climbs!D256)=2,CHAR(34),""))</f>
        <v>NAME="Côte de Griton Moor"</v>
      </c>
      <c r="E256" t="str">
        <f>CONCATENATE(climbs!E$1, "=",IF(TYPE(climbs!E256)=2,CHAR(34),""),climbs!E256,IF(TYPE(climbs!E256)=2,CHAR(34),""))</f>
        <v>INITIAL_ALTITUDE=0</v>
      </c>
      <c r="F256" t="str">
        <f>CONCATENATE(climbs!F$1, "=",IF(TYPE(climbs!F256)=2,CHAR(34),""),climbs!F256,IF(TYPE(climbs!F256)=2,CHAR(34),""))</f>
        <v>DISTANCE=3</v>
      </c>
      <c r="G256" t="str">
        <f>CONCATENATE(climbs!G$1, "=",IF(TYPE(climbs!G256)=2,CHAR(34),""),climbs!G256,IF(TYPE(climbs!G256)=2,CHAR(34),""))</f>
        <v>AVERAGE_SLOPE=6.6</v>
      </c>
      <c r="H256" t="str">
        <f>CONCATENATE(climbs!H$1, "=",IF(TYPE(climbs!H256)=2,CHAR(34),""),climbs!H256,IF(TYPE(climbs!H256)=2,CHAR(34),""))</f>
        <v>CATEGORY="3"</v>
      </c>
    </row>
    <row r="257" spans="1:8" x14ac:dyDescent="0.25">
      <c r="A257" t="str">
        <f>CONCATENATE(climbs!A$1, "=",IF(TYPE(climbs!A257)=2,CHAR(34),""),climbs!A257,IF(TYPE(climbs!A257)=2,CHAR(34),""))</f>
        <v>CLIMB_ID=256</v>
      </c>
      <c r="B257" t="str">
        <f>CONCATENATE(climbs!B$1, "=",IF(TYPE(climbs!B257)=2,CHAR(34),""),climbs!B257,IF(TYPE(climbs!B257)=2,CHAR(34),""))</f>
        <v>STAGE_NUMBER=86</v>
      </c>
      <c r="C257" t="str">
        <f>CONCATENATE(climbs!C$1, "=",IF(TYPE(climbs!C257)=2,CHAR(34),""),climbs!C257,IF(TYPE(climbs!C257)=2,CHAR(34),""))</f>
        <v>STARTING_AT_KM=47</v>
      </c>
      <c r="D257" t="str">
        <f>CONCATENATE(climbs!D$1, "=",IF(TYPE(climbs!D257)=2,CHAR(34),""),climbs!D257,IF(TYPE(climbs!D257)=2,CHAR(34),""))</f>
        <v>NAME="Côte de Blubberhouses"</v>
      </c>
      <c r="E257" t="str">
        <f>CONCATENATE(climbs!E$1, "=",IF(TYPE(climbs!E257)=2,CHAR(34),""),climbs!E257,IF(TYPE(climbs!E257)=2,CHAR(34),""))</f>
        <v>INITIAL_ALTITUDE=0</v>
      </c>
      <c r="F257" t="str">
        <f>CONCATENATE(climbs!F$1, "=",IF(TYPE(climbs!F257)=2,CHAR(34),""),climbs!F257,IF(TYPE(climbs!F257)=2,CHAR(34),""))</f>
        <v>DISTANCE=1.8</v>
      </c>
      <c r="G257" t="str">
        <f>CONCATENATE(climbs!G$1, "=",IF(TYPE(climbs!G257)=2,CHAR(34),""),climbs!G257,IF(TYPE(climbs!G257)=2,CHAR(34),""))</f>
        <v>AVERAGE_SLOPE=6.1</v>
      </c>
      <c r="H257" t="str">
        <f>CONCATENATE(climbs!H$1, "=",IF(TYPE(climbs!H257)=2,CHAR(34),""),climbs!H257,IF(TYPE(climbs!H257)=2,CHAR(34),""))</f>
        <v>CATEGORY="4"</v>
      </c>
    </row>
    <row r="258" spans="1:8" x14ac:dyDescent="0.25">
      <c r="A258" t="str">
        <f>CONCATENATE(climbs!A$1, "=",IF(TYPE(climbs!A258)=2,CHAR(34),""),climbs!A258,IF(TYPE(climbs!A258)=2,CHAR(34),""))</f>
        <v>CLIMB_ID=257</v>
      </c>
      <c r="B258" t="str">
        <f>CONCATENATE(climbs!B$1, "=",IF(TYPE(climbs!B258)=2,CHAR(34),""),climbs!B258,IF(TYPE(climbs!B258)=2,CHAR(34),""))</f>
        <v>STAGE_NUMBER=86</v>
      </c>
      <c r="C258" t="str">
        <f>CONCATENATE(climbs!C$1, "=",IF(TYPE(climbs!C258)=2,CHAR(34),""),climbs!C258,IF(TYPE(climbs!C258)=2,CHAR(34),""))</f>
        <v>STARTING_AT_KM=85</v>
      </c>
      <c r="D258" t="str">
        <f>CONCATENATE(climbs!D$1, "=",IF(TYPE(climbs!D258)=2,CHAR(34),""),climbs!D258,IF(TYPE(climbs!D258)=2,CHAR(34),""))</f>
        <v>NAME="Côte d'Oxenhope Moor"</v>
      </c>
      <c r="E258" t="str">
        <f>CONCATENATE(climbs!E$1, "=",IF(TYPE(climbs!E258)=2,CHAR(34),""),climbs!E258,IF(TYPE(climbs!E258)=2,CHAR(34),""))</f>
        <v>INITIAL_ALTITUDE=0</v>
      </c>
      <c r="F258" t="str">
        <f>CONCATENATE(climbs!F$1, "=",IF(TYPE(climbs!F258)=2,CHAR(34),""),climbs!F258,IF(TYPE(climbs!F258)=2,CHAR(34),""))</f>
        <v>DISTANCE=3.1</v>
      </c>
      <c r="G258" t="str">
        <f>CONCATENATE(climbs!G$1, "=",IF(TYPE(climbs!G258)=2,CHAR(34),""),climbs!G258,IF(TYPE(climbs!G258)=2,CHAR(34),""))</f>
        <v>AVERAGE_SLOPE=6.4</v>
      </c>
      <c r="H258" t="str">
        <f>CONCATENATE(climbs!H$1, "=",IF(TYPE(climbs!H258)=2,CHAR(34),""),climbs!H258,IF(TYPE(climbs!H258)=2,CHAR(34),""))</f>
        <v>CATEGORY="3"</v>
      </c>
    </row>
    <row r="259" spans="1:8" x14ac:dyDescent="0.25">
      <c r="A259" t="str">
        <f>CONCATENATE(climbs!A$1, "=",IF(TYPE(climbs!A259)=2,CHAR(34),""),climbs!A259,IF(TYPE(climbs!A259)=2,CHAR(34),""))</f>
        <v>CLIMB_ID=258</v>
      </c>
      <c r="B259" t="str">
        <f>CONCATENATE(climbs!B$1, "=",IF(TYPE(climbs!B259)=2,CHAR(34),""),climbs!B259,IF(TYPE(climbs!B259)=2,CHAR(34),""))</f>
        <v>STAGE_NUMBER=86</v>
      </c>
      <c r="C259" t="str">
        <f>CONCATENATE(climbs!C$1, "=",IF(TYPE(climbs!C259)=2,CHAR(34),""),climbs!C259,IF(TYPE(climbs!C259)=2,CHAR(34),""))</f>
        <v>STARTING_AT_KM=112.5</v>
      </c>
      <c r="D259" t="str">
        <f>CONCATENATE(climbs!D$1, "=",IF(TYPE(climbs!D259)=2,CHAR(34),""),climbs!D259,IF(TYPE(climbs!D259)=2,CHAR(34),""))</f>
        <v>NAME="VC Côte de Ripponden"</v>
      </c>
      <c r="E259" t="str">
        <f>CONCATENATE(climbs!E$1, "=",IF(TYPE(climbs!E259)=2,CHAR(34),""),climbs!E259,IF(TYPE(climbs!E259)=2,CHAR(34),""))</f>
        <v>INITIAL_ALTITUDE=0</v>
      </c>
      <c r="F259" t="str">
        <f>CONCATENATE(climbs!F$1, "=",IF(TYPE(climbs!F259)=2,CHAR(34),""),climbs!F259,IF(TYPE(climbs!F259)=2,CHAR(34),""))</f>
        <v>DISTANCE=1.3</v>
      </c>
      <c r="G259" t="str">
        <f>CONCATENATE(climbs!G$1, "=",IF(TYPE(climbs!G259)=2,CHAR(34),""),climbs!G259,IF(TYPE(climbs!G259)=2,CHAR(34),""))</f>
        <v>AVERAGE_SLOPE=8.6</v>
      </c>
      <c r="H259" t="str">
        <f>CONCATENATE(climbs!H$1, "=",IF(TYPE(climbs!H259)=2,CHAR(34),""),climbs!H259,IF(TYPE(climbs!H259)=2,CHAR(34),""))</f>
        <v>CATEGORY="3"</v>
      </c>
    </row>
    <row r="260" spans="1:8" x14ac:dyDescent="0.25">
      <c r="A260" t="str">
        <f>CONCATENATE(climbs!A$1, "=",IF(TYPE(climbs!A260)=2,CHAR(34),""),climbs!A260,IF(TYPE(climbs!A260)=2,CHAR(34),""))</f>
        <v>CLIMB_ID=259</v>
      </c>
      <c r="B260" t="str">
        <f>CONCATENATE(climbs!B$1, "=",IF(TYPE(climbs!B260)=2,CHAR(34),""),climbs!B260,IF(TYPE(climbs!B260)=2,CHAR(34),""))</f>
        <v>STAGE_NUMBER=86</v>
      </c>
      <c r="C260" t="str">
        <f>CONCATENATE(climbs!C$1, "=",IF(TYPE(climbs!C260)=2,CHAR(34),""),climbs!C260,IF(TYPE(climbs!C260)=2,CHAR(34),""))</f>
        <v>STARTING_AT_KM=119.5</v>
      </c>
      <c r="D260" t="str">
        <f>CONCATENATE(climbs!D$1, "=",IF(TYPE(climbs!D260)=2,CHAR(34),""),climbs!D260,IF(TYPE(climbs!D260)=2,CHAR(34),""))</f>
        <v>NAME="Côte de Greetland"</v>
      </c>
      <c r="E260" t="str">
        <f>CONCATENATE(climbs!E$1, "=",IF(TYPE(climbs!E260)=2,CHAR(34),""),climbs!E260,IF(TYPE(climbs!E260)=2,CHAR(34),""))</f>
        <v>INITIAL_ALTITUDE=0</v>
      </c>
      <c r="F260" t="str">
        <f>CONCATENATE(climbs!F$1, "=",IF(TYPE(climbs!F260)=2,CHAR(34),""),climbs!F260,IF(TYPE(climbs!F260)=2,CHAR(34),""))</f>
        <v>DISTANCE=1.6</v>
      </c>
      <c r="G260" t="str">
        <f>CONCATENATE(climbs!G$1, "=",IF(TYPE(climbs!G260)=2,CHAR(34),""),climbs!G260,IF(TYPE(climbs!G260)=2,CHAR(34),""))</f>
        <v>AVERAGE_SLOPE=6.7</v>
      </c>
      <c r="H260" t="str">
        <f>CONCATENATE(climbs!H$1, "=",IF(TYPE(climbs!H260)=2,CHAR(34),""),climbs!H260,IF(TYPE(climbs!H260)=2,CHAR(34),""))</f>
        <v>CATEGORY="3"</v>
      </c>
    </row>
    <row r="261" spans="1:8" x14ac:dyDescent="0.25">
      <c r="A261" t="str">
        <f>CONCATENATE(climbs!A$1, "=",IF(TYPE(climbs!A261)=2,CHAR(34),""),climbs!A261,IF(TYPE(climbs!A261)=2,CHAR(34),""))</f>
        <v>CLIMB_ID=260</v>
      </c>
      <c r="B261" t="str">
        <f>CONCATENATE(climbs!B$1, "=",IF(TYPE(climbs!B261)=2,CHAR(34),""),climbs!B261,IF(TYPE(climbs!B261)=2,CHAR(34),""))</f>
        <v>STAGE_NUMBER=86</v>
      </c>
      <c r="C261" t="str">
        <f>CONCATENATE(climbs!C$1, "=",IF(TYPE(climbs!C261)=2,CHAR(34),""),climbs!C261,IF(TYPE(climbs!C261)=2,CHAR(34),""))</f>
        <v>STARTING_AT_KM=143.5</v>
      </c>
      <c r="D261" t="str">
        <f>CONCATENATE(climbs!D$1, "=",IF(TYPE(climbs!D261)=2,CHAR(34),""),climbs!D261,IF(TYPE(climbs!D261)=2,CHAR(34),""))</f>
        <v>NAME="Côte de Holme Moss"</v>
      </c>
      <c r="E261" t="str">
        <f>CONCATENATE(climbs!E$1, "=",IF(TYPE(climbs!E261)=2,CHAR(34),""),climbs!E261,IF(TYPE(climbs!E261)=2,CHAR(34),""))</f>
        <v>INITIAL_ALTITUDE=0</v>
      </c>
      <c r="F261" t="str">
        <f>CONCATENATE(climbs!F$1, "=",IF(TYPE(climbs!F261)=2,CHAR(34),""),climbs!F261,IF(TYPE(climbs!F261)=2,CHAR(34),""))</f>
        <v>DISTANCE=4.7</v>
      </c>
      <c r="G261" t="str">
        <f>CONCATENATE(climbs!G$1, "=",IF(TYPE(climbs!G261)=2,CHAR(34),""),climbs!G261,IF(TYPE(climbs!G261)=2,CHAR(34),""))</f>
        <v>AVERAGE_SLOPE=7</v>
      </c>
      <c r="H261" t="str">
        <f>CONCATENATE(climbs!H$1, "=",IF(TYPE(climbs!H261)=2,CHAR(34),""),climbs!H261,IF(TYPE(climbs!H261)=2,CHAR(34),""))</f>
        <v>CATEGORY="2"</v>
      </c>
    </row>
    <row r="262" spans="1:8" x14ac:dyDescent="0.25">
      <c r="A262" t="str">
        <f>CONCATENATE(climbs!A$1, "=",IF(TYPE(climbs!A262)=2,CHAR(34),""),climbs!A262,IF(TYPE(climbs!A262)=2,CHAR(34),""))</f>
        <v>CLIMB_ID=261</v>
      </c>
      <c r="B262" t="str">
        <f>CONCATENATE(climbs!B$1, "=",IF(TYPE(climbs!B262)=2,CHAR(34),""),climbs!B262,IF(TYPE(climbs!B262)=2,CHAR(34),""))</f>
        <v>STAGE_NUMBER=86</v>
      </c>
      <c r="C262" t="str">
        <f>CONCATENATE(climbs!C$1, "=",IF(TYPE(climbs!C262)=2,CHAR(34),""),climbs!C262,IF(TYPE(climbs!C262)=2,CHAR(34),""))</f>
        <v>STARTING_AT_KM=167</v>
      </c>
      <c r="D262" t="str">
        <f>CONCATENATE(climbs!D$1, "=",IF(TYPE(climbs!D262)=2,CHAR(34),""),climbs!D262,IF(TYPE(climbs!D262)=2,CHAR(34),""))</f>
        <v>NAME="Côte de Midhopestones"</v>
      </c>
      <c r="E262" t="str">
        <f>CONCATENATE(climbs!E$1, "=",IF(TYPE(climbs!E262)=2,CHAR(34),""),climbs!E262,IF(TYPE(climbs!E262)=2,CHAR(34),""))</f>
        <v>INITIAL_ALTITUDE=0</v>
      </c>
      <c r="F262" t="str">
        <f>CONCATENATE(climbs!F$1, "=",IF(TYPE(climbs!F262)=2,CHAR(34),""),climbs!F262,IF(TYPE(climbs!F262)=2,CHAR(34),""))</f>
        <v>DISTANCE=2.5</v>
      </c>
      <c r="G262" t="str">
        <f>CONCATENATE(climbs!G$1, "=",IF(TYPE(climbs!G262)=2,CHAR(34),""),climbs!G262,IF(TYPE(climbs!G262)=2,CHAR(34),""))</f>
        <v>AVERAGE_SLOPE=6.1</v>
      </c>
      <c r="H262" t="str">
        <f>CONCATENATE(climbs!H$1, "=",IF(TYPE(climbs!H262)=2,CHAR(34),""),climbs!H262,IF(TYPE(climbs!H262)=2,CHAR(34),""))</f>
        <v>CATEGORY="3"</v>
      </c>
    </row>
    <row r="263" spans="1:8" x14ac:dyDescent="0.25">
      <c r="A263" t="str">
        <f>CONCATENATE(climbs!A$1, "=",IF(TYPE(climbs!A263)=2,CHAR(34),""),climbs!A263,IF(TYPE(climbs!A263)=2,CHAR(34),""))</f>
        <v>CLIMB_ID=262</v>
      </c>
      <c r="B263" t="str">
        <f>CONCATENATE(climbs!B$1, "=",IF(TYPE(climbs!B263)=2,CHAR(34),""),climbs!B263,IF(TYPE(climbs!B263)=2,CHAR(34),""))</f>
        <v>STAGE_NUMBER=86</v>
      </c>
      <c r="C263" t="str">
        <f>CONCATENATE(climbs!C$1, "=",IF(TYPE(climbs!C263)=2,CHAR(34),""),climbs!C263,IF(TYPE(climbs!C263)=2,CHAR(34),""))</f>
        <v>STARTING_AT_KM=175</v>
      </c>
      <c r="D263" t="str">
        <f>CONCATENATE(climbs!D$1, "=",IF(TYPE(climbs!D263)=2,CHAR(34),""),climbs!D263,IF(TYPE(climbs!D263)=2,CHAR(34),""))</f>
        <v>NAME="Côte de Bradfield"</v>
      </c>
      <c r="E263" t="str">
        <f>CONCATENATE(climbs!E$1, "=",IF(TYPE(climbs!E263)=2,CHAR(34),""),climbs!E263,IF(TYPE(climbs!E263)=2,CHAR(34),""))</f>
        <v>INITIAL_ALTITUDE=0</v>
      </c>
      <c r="F263" t="str">
        <f>CONCATENATE(climbs!F$1, "=",IF(TYPE(climbs!F263)=2,CHAR(34),""),climbs!F263,IF(TYPE(climbs!F263)=2,CHAR(34),""))</f>
        <v>DISTANCE=1</v>
      </c>
      <c r="G263" t="str">
        <f>CONCATENATE(climbs!G$1, "=",IF(TYPE(climbs!G263)=2,CHAR(34),""),climbs!G263,IF(TYPE(climbs!G263)=2,CHAR(34),""))</f>
        <v>AVERAGE_SLOPE=7.4</v>
      </c>
      <c r="H263" t="str">
        <f>CONCATENATE(climbs!H$1, "=",IF(TYPE(climbs!H263)=2,CHAR(34),""),climbs!H263,IF(TYPE(climbs!H263)=2,CHAR(34),""))</f>
        <v>CATEGORY="4"</v>
      </c>
    </row>
    <row r="264" spans="1:8" x14ac:dyDescent="0.25">
      <c r="A264" t="str">
        <f>CONCATENATE(climbs!A$1, "=",IF(TYPE(climbs!A264)=2,CHAR(34),""),climbs!A264,IF(TYPE(climbs!A264)=2,CHAR(34),""))</f>
        <v>CLIMB_ID=263</v>
      </c>
      <c r="B264" t="str">
        <f>CONCATENATE(climbs!B$1, "=",IF(TYPE(climbs!B264)=2,CHAR(34),""),climbs!B264,IF(TYPE(climbs!B264)=2,CHAR(34),""))</f>
        <v>STAGE_NUMBER=86</v>
      </c>
      <c r="C264" t="str">
        <f>CONCATENATE(climbs!C$1, "=",IF(TYPE(climbs!C264)=2,CHAR(34),""),climbs!C264,IF(TYPE(climbs!C264)=2,CHAR(34),""))</f>
        <v>STARTING_AT_KM=182</v>
      </c>
      <c r="D264" t="str">
        <f>CONCATENATE(climbs!D$1, "=",IF(TYPE(climbs!D264)=2,CHAR(34),""),climbs!D264,IF(TYPE(climbs!D264)=2,CHAR(34),""))</f>
        <v>NAME="Côte d'Oughtibridge"</v>
      </c>
      <c r="E264" t="str">
        <f>CONCATENATE(climbs!E$1, "=",IF(TYPE(climbs!E264)=2,CHAR(34),""),climbs!E264,IF(TYPE(climbs!E264)=2,CHAR(34),""))</f>
        <v>INITIAL_ALTITUDE=0</v>
      </c>
      <c r="F264" t="str">
        <f>CONCATENATE(climbs!F$1, "=",IF(TYPE(climbs!F264)=2,CHAR(34),""),climbs!F264,IF(TYPE(climbs!F264)=2,CHAR(34),""))</f>
        <v>DISTANCE=1.5</v>
      </c>
      <c r="G264" t="str">
        <f>CONCATENATE(climbs!G$1, "=",IF(TYPE(climbs!G264)=2,CHAR(34),""),climbs!G264,IF(TYPE(climbs!G264)=2,CHAR(34),""))</f>
        <v>AVERAGE_SLOPE=9.1</v>
      </c>
      <c r="H264" t="str">
        <f>CONCATENATE(climbs!H$1, "=",IF(TYPE(climbs!H264)=2,CHAR(34),""),climbs!H264,IF(TYPE(climbs!H264)=2,CHAR(34),""))</f>
        <v>CATEGORY="3"</v>
      </c>
    </row>
    <row r="265" spans="1:8" x14ac:dyDescent="0.25">
      <c r="A265" t="str">
        <f>CONCATENATE(climbs!A$1, "=",IF(TYPE(climbs!A265)=2,CHAR(34),""),climbs!A265,IF(TYPE(climbs!A265)=2,CHAR(34),""))</f>
        <v>CLIMB_ID=264</v>
      </c>
      <c r="B265" t="str">
        <f>CONCATENATE(climbs!B$1, "=",IF(TYPE(climbs!B265)=2,CHAR(34),""),climbs!B265,IF(TYPE(climbs!B265)=2,CHAR(34),""))</f>
        <v>STAGE_NUMBER=86</v>
      </c>
      <c r="C265" t="str">
        <f>CONCATENATE(climbs!C$1, "=",IF(TYPE(climbs!C265)=2,CHAR(34),""),climbs!C265,IF(TYPE(climbs!C265)=2,CHAR(34),""))</f>
        <v>STARTING_AT_KM=196</v>
      </c>
      <c r="D265" t="str">
        <f>CONCATENATE(climbs!D$1, "=",IF(TYPE(climbs!D265)=2,CHAR(34),""),climbs!D265,IF(TYPE(climbs!D265)=2,CHAR(34),""))</f>
        <v>NAME="VC Côte de Jenkin Road"</v>
      </c>
      <c r="E265" t="str">
        <f>CONCATENATE(climbs!E$1, "=",IF(TYPE(climbs!E265)=2,CHAR(34),""),climbs!E265,IF(TYPE(climbs!E265)=2,CHAR(34),""))</f>
        <v>INITIAL_ALTITUDE=0</v>
      </c>
      <c r="F265" t="str">
        <f>CONCATENATE(climbs!F$1, "=",IF(TYPE(climbs!F265)=2,CHAR(34),""),climbs!F265,IF(TYPE(climbs!F265)=2,CHAR(34),""))</f>
        <v>DISTANCE=0.8</v>
      </c>
      <c r="G265" t="str">
        <f>CONCATENATE(climbs!G$1, "=",IF(TYPE(climbs!G265)=2,CHAR(34),""),climbs!G265,IF(TYPE(climbs!G265)=2,CHAR(34),""))</f>
        <v>AVERAGE_SLOPE=10.8</v>
      </c>
      <c r="H265" t="str">
        <f>CONCATENATE(climbs!H$1, "=",IF(TYPE(climbs!H265)=2,CHAR(34),""),climbs!H265,IF(TYPE(climbs!H265)=2,CHAR(34),""))</f>
        <v>CATEGORY="4"</v>
      </c>
    </row>
    <row r="266" spans="1:8" x14ac:dyDescent="0.25">
      <c r="A266" t="str">
        <f>CONCATENATE(climbs!A$1, "=",IF(TYPE(climbs!A266)=2,CHAR(34),""),climbs!A266,IF(TYPE(climbs!A266)=2,CHAR(34),""))</f>
        <v>CLIMB_ID=265</v>
      </c>
      <c r="B266" t="str">
        <f>CONCATENATE(climbs!B$1, "=",IF(TYPE(climbs!B266)=2,CHAR(34),""),climbs!B266,IF(TYPE(climbs!B266)=2,CHAR(34),""))</f>
        <v>STAGE_NUMBER=88</v>
      </c>
      <c r="C266" t="str">
        <f>CONCATENATE(climbs!C$1, "=",IF(TYPE(climbs!C266)=2,CHAR(34),""),climbs!C266,IF(TYPE(climbs!C266)=2,CHAR(34),""))</f>
        <v>STARTING_AT_KM=34</v>
      </c>
      <c r="D266" t="str">
        <f>CONCATENATE(climbs!D$1, "=",IF(TYPE(climbs!D266)=2,CHAR(34),""),climbs!D266,IF(TYPE(climbs!D266)=2,CHAR(34),""))</f>
        <v>NAME="Côte de Campagnette"</v>
      </c>
      <c r="E266" t="str">
        <f>CONCATENATE(climbs!E$1, "=",IF(TYPE(climbs!E266)=2,CHAR(34),""),climbs!E266,IF(TYPE(climbs!E266)=2,CHAR(34),""))</f>
        <v>INITIAL_ALTITUDE=0</v>
      </c>
      <c r="F266" t="str">
        <f>CONCATENATE(climbs!F$1, "=",IF(TYPE(climbs!F266)=2,CHAR(34),""),climbs!F266,IF(TYPE(climbs!F266)=2,CHAR(34),""))</f>
        <v>DISTANCE=1</v>
      </c>
      <c r="G266" t="str">
        <f>CONCATENATE(climbs!G$1, "=",IF(TYPE(climbs!G266)=2,CHAR(34),""),climbs!G266,IF(TYPE(climbs!G266)=2,CHAR(34),""))</f>
        <v>AVERAGE_SLOPE=6.5</v>
      </c>
      <c r="H266" t="str">
        <f>CONCATENATE(climbs!H$1, "=",IF(TYPE(climbs!H266)=2,CHAR(34),""),climbs!H266,IF(TYPE(climbs!H266)=2,CHAR(34),""))</f>
        <v>CATEGORY="4"</v>
      </c>
    </row>
    <row r="267" spans="1:8" x14ac:dyDescent="0.25">
      <c r="A267" t="str">
        <f>CONCATENATE(climbs!A$1, "=",IF(TYPE(climbs!A267)=2,CHAR(34),""),climbs!A267,IF(TYPE(climbs!A267)=2,CHAR(34),""))</f>
        <v>CLIMB_ID=266</v>
      </c>
      <c r="B267" t="str">
        <f>CONCATENATE(climbs!B$1, "=",IF(TYPE(climbs!B267)=2,CHAR(34),""),climbs!B267,IF(TYPE(climbs!B267)=2,CHAR(34),""))</f>
        <v>STAGE_NUMBER=88</v>
      </c>
      <c r="C267" t="str">
        <f>CONCATENATE(climbs!C$1, "=",IF(TYPE(climbs!C267)=2,CHAR(34),""),climbs!C267,IF(TYPE(climbs!C267)=2,CHAR(34),""))</f>
        <v>STARTING_AT_KM=117.5</v>
      </c>
      <c r="D267" t="str">
        <f>CONCATENATE(climbs!D$1, "=",IF(TYPE(climbs!D267)=2,CHAR(34),""),climbs!D267,IF(TYPE(climbs!D267)=2,CHAR(34),""))</f>
        <v>NAME="Mont Noir"</v>
      </c>
      <c r="E267" t="str">
        <f>CONCATENATE(climbs!E$1, "=",IF(TYPE(climbs!E267)=2,CHAR(34),""),climbs!E267,IF(TYPE(climbs!E267)=2,CHAR(34),""))</f>
        <v>INITIAL_ALTITUDE=0</v>
      </c>
      <c r="F267" t="str">
        <f>CONCATENATE(climbs!F$1, "=",IF(TYPE(climbs!F267)=2,CHAR(34),""),climbs!F267,IF(TYPE(climbs!F267)=2,CHAR(34),""))</f>
        <v>DISTANCE=1.3</v>
      </c>
      <c r="G267" t="str">
        <f>CONCATENATE(climbs!G$1, "=",IF(TYPE(climbs!G267)=2,CHAR(34),""),climbs!G267,IF(TYPE(climbs!G267)=2,CHAR(34),""))</f>
        <v>AVERAGE_SLOPE=5.7</v>
      </c>
      <c r="H267" t="str">
        <f>CONCATENATE(climbs!H$1, "=",IF(TYPE(climbs!H267)=2,CHAR(34),""),climbs!H267,IF(TYPE(climbs!H267)=2,CHAR(34),""))</f>
        <v>CATEGORY="4"</v>
      </c>
    </row>
    <row r="268" spans="1:8" x14ac:dyDescent="0.25">
      <c r="A268" t="str">
        <f>CONCATENATE(climbs!A$1, "=",IF(TYPE(climbs!A268)=2,CHAR(34),""),climbs!A268,IF(TYPE(climbs!A268)=2,CHAR(34),""))</f>
        <v>CLIMB_ID=267</v>
      </c>
      <c r="B268" t="str">
        <f>CONCATENATE(climbs!B$1, "=",IF(TYPE(climbs!B268)=2,CHAR(34),""),climbs!B268,IF(TYPE(climbs!B268)=2,CHAR(34),""))</f>
        <v>STAGE_NUMBER=90</v>
      </c>
      <c r="C268" t="str">
        <f>CONCATENATE(climbs!C$1, "=",IF(TYPE(climbs!C268)=2,CHAR(34),""),climbs!C268,IF(TYPE(climbs!C268)=2,CHAR(34),""))</f>
        <v>STARTING_AT_KM=107.5</v>
      </c>
      <c r="D268" t="str">
        <f>CONCATENATE(climbs!D$1, "=",IF(TYPE(climbs!D268)=2,CHAR(34),""),climbs!D268,IF(TYPE(climbs!D268)=2,CHAR(34),""))</f>
        <v>NAME="Côte de Coucy-le-Château-Auffrique"</v>
      </c>
      <c r="E268" t="str">
        <f>CONCATENATE(climbs!E$1, "=",IF(TYPE(climbs!E268)=2,CHAR(34),""),climbs!E268,IF(TYPE(climbs!E268)=2,CHAR(34),""))</f>
        <v>INITIAL_ALTITUDE=0</v>
      </c>
      <c r="F268" t="str">
        <f>CONCATENATE(climbs!F$1, "=",IF(TYPE(climbs!F268)=2,CHAR(34),""),climbs!F268,IF(TYPE(climbs!F268)=2,CHAR(34),""))</f>
        <v>DISTANCE=0.9</v>
      </c>
      <c r="G268" t="str">
        <f>CONCATENATE(climbs!G$1, "=",IF(TYPE(climbs!G268)=2,CHAR(34),""),climbs!G268,IF(TYPE(climbs!G268)=2,CHAR(34),""))</f>
        <v>AVERAGE_SLOPE=6.2</v>
      </c>
      <c r="H268" t="str">
        <f>CONCATENATE(climbs!H$1, "=",IF(TYPE(climbs!H268)=2,CHAR(34),""),climbs!H268,IF(TYPE(climbs!H268)=2,CHAR(34),""))</f>
        <v>CATEGORY="4"</v>
      </c>
    </row>
    <row r="269" spans="1:8" x14ac:dyDescent="0.25">
      <c r="A269" t="str">
        <f>CONCATENATE(climbs!A$1, "=",IF(TYPE(climbs!A269)=2,CHAR(34),""),climbs!A269,IF(TYPE(climbs!A269)=2,CHAR(34),""))</f>
        <v>CLIMB_ID=268</v>
      </c>
      <c r="B269" t="str">
        <f>CONCATENATE(climbs!B$1, "=",IF(TYPE(climbs!B269)=2,CHAR(34),""),climbs!B269,IF(TYPE(climbs!B269)=2,CHAR(34),""))</f>
        <v>STAGE_NUMBER=90</v>
      </c>
      <c r="C269" t="str">
        <f>CONCATENATE(climbs!C$1, "=",IF(TYPE(climbs!C269)=2,CHAR(34),""),climbs!C269,IF(TYPE(climbs!C269)=2,CHAR(34),""))</f>
        <v>STARTING_AT_KM=157</v>
      </c>
      <c r="D269" t="str">
        <f>CONCATENATE(climbs!D$1, "=",IF(TYPE(climbs!D269)=2,CHAR(34),""),climbs!D269,IF(TYPE(climbs!D269)=2,CHAR(34),""))</f>
        <v>NAME="Côte de Roucy"</v>
      </c>
      <c r="E269" t="str">
        <f>CONCATENATE(climbs!E$1, "=",IF(TYPE(climbs!E269)=2,CHAR(34),""),climbs!E269,IF(TYPE(climbs!E269)=2,CHAR(34),""))</f>
        <v>INITIAL_ALTITUDE=0</v>
      </c>
      <c r="F269" t="str">
        <f>CONCATENATE(climbs!F$1, "=",IF(TYPE(climbs!F269)=2,CHAR(34),""),climbs!F269,IF(TYPE(climbs!F269)=2,CHAR(34),""))</f>
        <v>DISTANCE=1.5</v>
      </c>
      <c r="G269" t="str">
        <f>CONCATENATE(climbs!G$1, "=",IF(TYPE(climbs!G269)=2,CHAR(34),""),climbs!G269,IF(TYPE(climbs!G269)=2,CHAR(34),""))</f>
        <v>AVERAGE_SLOPE=6.2</v>
      </c>
      <c r="H269" t="str">
        <f>CONCATENATE(climbs!H$1, "=",IF(TYPE(climbs!H269)=2,CHAR(34),""),climbs!H269,IF(TYPE(climbs!H269)=2,CHAR(34),""))</f>
        <v>CATEGORY="4"</v>
      </c>
    </row>
    <row r="270" spans="1:8" x14ac:dyDescent="0.25">
      <c r="A270" t="str">
        <f>CONCATENATE(climbs!A$1, "=",IF(TYPE(climbs!A270)=2,CHAR(34),""),climbs!A270,IF(TYPE(climbs!A270)=2,CHAR(34),""))</f>
        <v>CLIMB_ID=269</v>
      </c>
      <c r="B270" t="str">
        <f>CONCATENATE(climbs!B$1, "=",IF(TYPE(climbs!B270)=2,CHAR(34),""),climbs!B270,IF(TYPE(climbs!B270)=2,CHAR(34),""))</f>
        <v>STAGE_NUMBER=91</v>
      </c>
      <c r="C270" t="str">
        <f>CONCATENATE(climbs!C$1, "=",IF(TYPE(climbs!C270)=2,CHAR(34),""),climbs!C270,IF(TYPE(climbs!C270)=2,CHAR(34),""))</f>
        <v>STARTING_AT_KM=217.5</v>
      </c>
      <c r="D270" t="str">
        <f>CONCATENATE(climbs!D$1, "=",IF(TYPE(climbs!D270)=2,CHAR(34),""),climbs!D270,IF(TYPE(climbs!D270)=2,CHAR(34),""))</f>
        <v>NAME="Côte de Maron"</v>
      </c>
      <c r="E270" t="str">
        <f>CONCATENATE(climbs!E$1, "=",IF(TYPE(climbs!E270)=2,CHAR(34),""),climbs!E270,IF(TYPE(climbs!E270)=2,CHAR(34),""))</f>
        <v>INITIAL_ALTITUDE=0</v>
      </c>
      <c r="F270" t="str">
        <f>CONCATENATE(climbs!F$1, "=",IF(TYPE(climbs!F270)=2,CHAR(34),""),climbs!F270,IF(TYPE(climbs!F270)=2,CHAR(34),""))</f>
        <v>DISTANCE=3.2</v>
      </c>
      <c r="G270" t="str">
        <f>CONCATENATE(climbs!G$1, "=",IF(TYPE(climbs!G270)=2,CHAR(34),""),climbs!G270,IF(TYPE(climbs!G270)=2,CHAR(34),""))</f>
        <v>AVERAGE_SLOPE=5</v>
      </c>
      <c r="H270" t="str">
        <f>CONCATENATE(climbs!H$1, "=",IF(TYPE(climbs!H270)=2,CHAR(34),""),climbs!H270,IF(TYPE(climbs!H270)=2,CHAR(34),""))</f>
        <v>CATEGORY="4"</v>
      </c>
    </row>
    <row r="271" spans="1:8" x14ac:dyDescent="0.25">
      <c r="A271" t="str">
        <f>CONCATENATE(climbs!A$1, "=",IF(TYPE(climbs!A271)=2,CHAR(34),""),climbs!A271,IF(TYPE(climbs!A271)=2,CHAR(34),""))</f>
        <v>CLIMB_ID=270</v>
      </c>
      <c r="B271" t="str">
        <f>CONCATENATE(climbs!B$1, "=",IF(TYPE(climbs!B271)=2,CHAR(34),""),climbs!B271,IF(TYPE(climbs!B271)=2,CHAR(34),""))</f>
        <v>STAGE_NUMBER=91</v>
      </c>
      <c r="C271" t="str">
        <f>CONCATENATE(climbs!C$1, "=",IF(TYPE(climbs!C271)=2,CHAR(34),""),climbs!C271,IF(TYPE(climbs!C271)=2,CHAR(34),""))</f>
        <v>STARTING_AT_KM=229</v>
      </c>
      <c r="D271" t="str">
        <f>CONCATENATE(climbs!D$1, "=",IF(TYPE(climbs!D271)=2,CHAR(34),""),climbs!D271,IF(TYPE(climbs!D271)=2,CHAR(34),""))</f>
        <v>NAME="Côte de Boufflers"</v>
      </c>
      <c r="E271" t="str">
        <f>CONCATENATE(climbs!E$1, "=",IF(TYPE(climbs!E271)=2,CHAR(34),""),climbs!E271,IF(TYPE(climbs!E271)=2,CHAR(34),""))</f>
        <v>INITIAL_ALTITUDE=0</v>
      </c>
      <c r="F271" t="str">
        <f>CONCATENATE(climbs!F$1, "=",IF(TYPE(climbs!F271)=2,CHAR(34),""),climbs!F271,IF(TYPE(climbs!F271)=2,CHAR(34),""))</f>
        <v>DISTANCE=1.3</v>
      </c>
      <c r="G271" t="str">
        <f>CONCATENATE(climbs!G$1, "=",IF(TYPE(climbs!G271)=2,CHAR(34),""),climbs!G271,IF(TYPE(climbs!G271)=2,CHAR(34),""))</f>
        <v>AVERAGE_SLOPE=7.9</v>
      </c>
      <c r="H271" t="str">
        <f>CONCATENATE(climbs!H$1, "=",IF(TYPE(climbs!H271)=2,CHAR(34),""),climbs!H271,IF(TYPE(climbs!H271)=2,CHAR(34),""))</f>
        <v>CATEGORY="4"</v>
      </c>
    </row>
    <row r="272" spans="1:8" x14ac:dyDescent="0.25">
      <c r="A272" t="str">
        <f>CONCATENATE(climbs!A$1, "=",IF(TYPE(climbs!A272)=2,CHAR(34),""),climbs!A272,IF(TYPE(climbs!A272)=2,CHAR(34),""))</f>
        <v>CLIMB_ID=271</v>
      </c>
      <c r="B272" t="str">
        <f>CONCATENATE(climbs!B$1, "=",IF(TYPE(climbs!B272)=2,CHAR(34),""),climbs!B272,IF(TYPE(climbs!B272)=2,CHAR(34),""))</f>
        <v>STAGE_NUMBER=92</v>
      </c>
      <c r="C272" t="str">
        <f>CONCATENATE(climbs!C$1, "=",IF(TYPE(climbs!C272)=2,CHAR(34),""),climbs!C272,IF(TYPE(climbs!C272)=2,CHAR(34),""))</f>
        <v>STARTING_AT_KM=142</v>
      </c>
      <c r="D272" t="str">
        <f>CONCATENATE(climbs!D$1, "=",IF(TYPE(climbs!D272)=2,CHAR(34),""),climbs!D272,IF(TYPE(climbs!D272)=2,CHAR(34),""))</f>
        <v>NAME="Col de la Croix des Moinats"</v>
      </c>
      <c r="E272" t="str">
        <f>CONCATENATE(climbs!E$1, "=",IF(TYPE(climbs!E272)=2,CHAR(34),""),climbs!E272,IF(TYPE(climbs!E272)=2,CHAR(34),""))</f>
        <v>INITIAL_ALTITUDE=891</v>
      </c>
      <c r="F272" t="str">
        <f>CONCATENATE(climbs!F$1, "=",IF(TYPE(climbs!F272)=2,CHAR(34),""),climbs!F272,IF(TYPE(climbs!F272)=2,CHAR(34),""))</f>
        <v>DISTANCE=7.6</v>
      </c>
      <c r="G272" t="str">
        <f>CONCATENATE(climbs!G$1, "=",IF(TYPE(climbs!G272)=2,CHAR(34),""),climbs!G272,IF(TYPE(climbs!G272)=2,CHAR(34),""))</f>
        <v>AVERAGE_SLOPE=6</v>
      </c>
      <c r="H272" t="str">
        <f>CONCATENATE(climbs!H$1, "=",IF(TYPE(climbs!H272)=2,CHAR(34),""),climbs!H272,IF(TYPE(climbs!H272)=2,CHAR(34),""))</f>
        <v>CATEGORY="2"</v>
      </c>
    </row>
    <row r="273" spans="1:8" x14ac:dyDescent="0.25">
      <c r="A273" t="str">
        <f>CONCATENATE(climbs!A$1, "=",IF(TYPE(climbs!A273)=2,CHAR(34),""),climbs!A273,IF(TYPE(climbs!A273)=2,CHAR(34),""))</f>
        <v>CLIMB_ID=272</v>
      </c>
      <c r="B273" t="str">
        <f>CONCATENATE(climbs!B$1, "=",IF(TYPE(climbs!B273)=2,CHAR(34),""),climbs!B273,IF(TYPE(climbs!B273)=2,CHAR(34),""))</f>
        <v>STAGE_NUMBER=92</v>
      </c>
      <c r="C273" t="str">
        <f>CONCATENATE(climbs!C$1, "=",IF(TYPE(climbs!C273)=2,CHAR(34),""),climbs!C273,IF(TYPE(climbs!C273)=2,CHAR(34),""))</f>
        <v>STARTING_AT_KM=150</v>
      </c>
      <c r="D273" t="str">
        <f>CONCATENATE(climbs!D$1, "=",IF(TYPE(climbs!D273)=2,CHAR(34),""),climbs!D273,IF(TYPE(climbs!D273)=2,CHAR(34),""))</f>
        <v>NAME="Col de Grosse Pierre"</v>
      </c>
      <c r="E273" t="str">
        <f>CONCATENATE(climbs!E$1, "=",IF(TYPE(climbs!E273)=2,CHAR(34),""),climbs!E273,IF(TYPE(climbs!E273)=2,CHAR(34),""))</f>
        <v>INITIAL_ALTITUDE=901</v>
      </c>
      <c r="F273" t="str">
        <f>CONCATENATE(climbs!F$1, "=",IF(TYPE(climbs!F273)=2,CHAR(34),""),climbs!F273,IF(TYPE(climbs!F273)=2,CHAR(34),""))</f>
        <v>DISTANCE=3</v>
      </c>
      <c r="G273" t="str">
        <f>CONCATENATE(climbs!G$1, "=",IF(TYPE(climbs!G273)=2,CHAR(34),""),climbs!G273,IF(TYPE(climbs!G273)=2,CHAR(34),""))</f>
        <v>AVERAGE_SLOPE=7.5</v>
      </c>
      <c r="H273" t="str">
        <f>CONCATENATE(climbs!H$1, "=",IF(TYPE(climbs!H273)=2,CHAR(34),""),climbs!H273,IF(TYPE(climbs!H273)=2,CHAR(34),""))</f>
        <v>CATEGORY="2"</v>
      </c>
    </row>
    <row r="274" spans="1:8" x14ac:dyDescent="0.25">
      <c r="A274" t="str">
        <f>CONCATENATE(climbs!A$1, "=",IF(TYPE(climbs!A274)=2,CHAR(34),""),climbs!A274,IF(TYPE(climbs!A274)=2,CHAR(34),""))</f>
        <v>CLIMB_ID=273</v>
      </c>
      <c r="B274" t="str">
        <f>CONCATENATE(climbs!B$1, "=",IF(TYPE(climbs!B274)=2,CHAR(34),""),climbs!B274,IF(TYPE(climbs!B274)=2,CHAR(34),""))</f>
        <v>STAGE_NUMBER=92</v>
      </c>
      <c r="C274" t="str">
        <f>CONCATENATE(climbs!C$1, "=",IF(TYPE(climbs!C274)=2,CHAR(34),""),climbs!C274,IF(TYPE(climbs!C274)=2,CHAR(34),""))</f>
        <v>STARTING_AT_KM=161</v>
      </c>
      <c r="D274" t="str">
        <f>CONCATENATE(climbs!D$1, "=",IF(TYPE(climbs!D274)=2,CHAR(34),""),climbs!D274,IF(TYPE(climbs!D274)=2,CHAR(34),""))</f>
        <v>NAME="Côte de La Mauselaine"</v>
      </c>
      <c r="E274" t="str">
        <f>CONCATENATE(climbs!E$1, "=",IF(TYPE(climbs!E274)=2,CHAR(34),""),climbs!E274,IF(TYPE(climbs!E274)=2,CHAR(34),""))</f>
        <v>INITIAL_ALTITUDE=0</v>
      </c>
      <c r="F274" t="str">
        <f>CONCATENATE(climbs!F$1, "=",IF(TYPE(climbs!F274)=2,CHAR(34),""),climbs!F274,IF(TYPE(climbs!F274)=2,CHAR(34),""))</f>
        <v>DISTANCE=1.8</v>
      </c>
      <c r="G274" t="str">
        <f>CONCATENATE(climbs!G$1, "=",IF(TYPE(climbs!G274)=2,CHAR(34),""),climbs!G274,IF(TYPE(climbs!G274)=2,CHAR(34),""))</f>
        <v>AVERAGE_SLOPE=10.3</v>
      </c>
      <c r="H274" t="str">
        <f>CONCATENATE(climbs!H$1, "=",IF(TYPE(climbs!H274)=2,CHAR(34),""),climbs!H274,IF(TYPE(climbs!H274)=2,CHAR(34),""))</f>
        <v>CATEGORY="3"</v>
      </c>
    </row>
    <row r="275" spans="1:8" x14ac:dyDescent="0.25">
      <c r="A275" t="str">
        <f>CONCATENATE(climbs!A$1, "=",IF(TYPE(climbs!A275)=2,CHAR(34),""),climbs!A275,IF(TYPE(climbs!A275)=2,CHAR(34),""))</f>
        <v>CLIMB_ID=274</v>
      </c>
      <c r="B275" t="str">
        <f>CONCATENATE(climbs!B$1, "=",IF(TYPE(climbs!B275)=2,CHAR(34),""),climbs!B275,IF(TYPE(climbs!B275)=2,CHAR(34),""))</f>
        <v>STAGE_NUMBER=93</v>
      </c>
      <c r="C275" t="str">
        <f>CONCATENATE(climbs!C$1, "=",IF(TYPE(climbs!C275)=2,CHAR(34),""),climbs!C275,IF(TYPE(climbs!C275)=2,CHAR(34),""))</f>
        <v>STARTING_AT_KM=11.5</v>
      </c>
      <c r="D275" t="str">
        <f>CONCATENATE(climbs!D$1, "=",IF(TYPE(climbs!D275)=2,CHAR(34),""),climbs!D275,IF(TYPE(climbs!D275)=2,CHAR(34),""))</f>
        <v>NAME="Col de la Schlucht"</v>
      </c>
      <c r="E275" t="str">
        <f>CONCATENATE(climbs!E$1, "=",IF(TYPE(climbs!E275)=2,CHAR(34),""),climbs!E275,IF(TYPE(climbs!E275)=2,CHAR(34),""))</f>
        <v>INITIAL_ALTITUDE=1140</v>
      </c>
      <c r="F275" t="str">
        <f>CONCATENATE(climbs!F$1, "=",IF(TYPE(climbs!F275)=2,CHAR(34),""),climbs!F275,IF(TYPE(climbs!F275)=2,CHAR(34),""))</f>
        <v>DISTANCE=8.6</v>
      </c>
      <c r="G275" t="str">
        <f>CONCATENATE(climbs!G$1, "=",IF(TYPE(climbs!G275)=2,CHAR(34),""),climbs!G275,IF(TYPE(climbs!G275)=2,CHAR(34),""))</f>
        <v>AVERAGE_SLOPE=4.5</v>
      </c>
      <c r="H275" t="str">
        <f>CONCATENATE(climbs!H$1, "=",IF(TYPE(climbs!H275)=2,CHAR(34),""),climbs!H275,IF(TYPE(climbs!H275)=2,CHAR(34),""))</f>
        <v>CATEGORY="2"</v>
      </c>
    </row>
    <row r="276" spans="1:8" x14ac:dyDescent="0.25">
      <c r="A276" t="str">
        <f>CONCATENATE(climbs!A$1, "=",IF(TYPE(climbs!A276)=2,CHAR(34),""),climbs!A276,IF(TYPE(climbs!A276)=2,CHAR(34),""))</f>
        <v>CLIMB_ID=275</v>
      </c>
      <c r="B276" t="str">
        <f>CONCATENATE(climbs!B$1, "=",IF(TYPE(climbs!B276)=2,CHAR(34),""),climbs!B276,IF(TYPE(climbs!B276)=2,CHAR(34),""))</f>
        <v>STAGE_NUMBER=93</v>
      </c>
      <c r="C276" t="str">
        <f>CONCATENATE(climbs!C$1, "=",IF(TYPE(climbs!C276)=2,CHAR(34),""),climbs!C276,IF(TYPE(climbs!C276)=2,CHAR(34),""))</f>
        <v>STARTING_AT_KM=41</v>
      </c>
      <c r="D276" t="str">
        <f>CONCATENATE(climbs!D$1, "=",IF(TYPE(climbs!D276)=2,CHAR(34),""),climbs!D276,IF(TYPE(climbs!D276)=2,CHAR(34),""))</f>
        <v>NAME="Col du Wettstein"</v>
      </c>
      <c r="E276" t="str">
        <f>CONCATENATE(climbs!E$1, "=",IF(TYPE(climbs!E276)=2,CHAR(34),""),climbs!E276,IF(TYPE(climbs!E276)=2,CHAR(34),""))</f>
        <v>INITIAL_ALTITUDE=0</v>
      </c>
      <c r="F276" t="str">
        <f>CONCATENATE(climbs!F$1, "=",IF(TYPE(climbs!F276)=2,CHAR(34),""),climbs!F276,IF(TYPE(climbs!F276)=2,CHAR(34),""))</f>
        <v>DISTANCE=7.7</v>
      </c>
      <c r="G276" t="str">
        <f>CONCATENATE(climbs!G$1, "=",IF(TYPE(climbs!G276)=2,CHAR(34),""),climbs!G276,IF(TYPE(climbs!G276)=2,CHAR(34),""))</f>
        <v>AVERAGE_SLOPE=4.1</v>
      </c>
      <c r="H276" t="str">
        <f>CONCATENATE(climbs!H$1, "=",IF(TYPE(climbs!H276)=2,CHAR(34),""),climbs!H276,IF(TYPE(climbs!H276)=2,CHAR(34),""))</f>
        <v>CATEGORY="3"</v>
      </c>
    </row>
    <row r="277" spans="1:8" x14ac:dyDescent="0.25">
      <c r="A277" t="str">
        <f>CONCATENATE(climbs!A$1, "=",IF(TYPE(climbs!A277)=2,CHAR(34),""),climbs!A277,IF(TYPE(climbs!A277)=2,CHAR(34),""))</f>
        <v>CLIMB_ID=276</v>
      </c>
      <c r="B277" t="str">
        <f>CONCATENATE(climbs!B$1, "=",IF(TYPE(climbs!B277)=2,CHAR(34),""),climbs!B277,IF(TYPE(climbs!B277)=2,CHAR(34),""))</f>
        <v>STAGE_NUMBER=93</v>
      </c>
      <c r="C277" t="str">
        <f>CONCATENATE(climbs!C$1, "=",IF(TYPE(climbs!C277)=2,CHAR(34),""),climbs!C277,IF(TYPE(climbs!C277)=2,CHAR(34),""))</f>
        <v>STARTING_AT_KM=70</v>
      </c>
      <c r="D277" t="str">
        <f>CONCATENATE(climbs!D$1, "=",IF(TYPE(climbs!D277)=2,CHAR(34),""),climbs!D277,IF(TYPE(climbs!D277)=2,CHAR(34),""))</f>
        <v>NAME="Côte des Cinq Châteaux"</v>
      </c>
      <c r="E277" t="str">
        <f>CONCATENATE(climbs!E$1, "=",IF(TYPE(climbs!E277)=2,CHAR(34),""),climbs!E277,IF(TYPE(climbs!E277)=2,CHAR(34),""))</f>
        <v>INITIAL_ALTITUDE=0</v>
      </c>
      <c r="F277" t="str">
        <f>CONCATENATE(climbs!F$1, "=",IF(TYPE(climbs!F277)=2,CHAR(34),""),climbs!F277,IF(TYPE(climbs!F277)=2,CHAR(34),""))</f>
        <v>DISTANCE=4.5</v>
      </c>
      <c r="G277" t="str">
        <f>CONCATENATE(climbs!G$1, "=",IF(TYPE(climbs!G277)=2,CHAR(34),""),climbs!G277,IF(TYPE(climbs!G277)=2,CHAR(34),""))</f>
        <v>AVERAGE_SLOPE=6.1</v>
      </c>
      <c r="H277" t="str">
        <f>CONCATENATE(climbs!H$1, "=",IF(TYPE(climbs!H277)=2,CHAR(34),""),climbs!H277,IF(TYPE(climbs!H277)=2,CHAR(34),""))</f>
        <v>CATEGORY="3"</v>
      </c>
    </row>
    <row r="278" spans="1:8" x14ac:dyDescent="0.25">
      <c r="A278" t="str">
        <f>CONCATENATE(climbs!A$1, "=",IF(TYPE(climbs!A278)=2,CHAR(34),""),climbs!A278,IF(TYPE(climbs!A278)=2,CHAR(34),""))</f>
        <v>CLIMB_ID=277</v>
      </c>
      <c r="B278" t="str">
        <f>CONCATENATE(climbs!B$1, "=",IF(TYPE(climbs!B278)=2,CHAR(34),""),climbs!B278,IF(TYPE(climbs!B278)=2,CHAR(34),""))</f>
        <v>STAGE_NUMBER=93</v>
      </c>
      <c r="C278" t="str">
        <f>CONCATENATE(climbs!C$1, "=",IF(TYPE(climbs!C278)=2,CHAR(34),""),climbs!C278,IF(TYPE(climbs!C278)=2,CHAR(34),""))</f>
        <v>STARTING_AT_KM=86</v>
      </c>
      <c r="D278" t="str">
        <f>CONCATENATE(climbs!D$1, "=",IF(TYPE(climbs!D278)=2,CHAR(34),""),climbs!D278,IF(TYPE(climbs!D278)=2,CHAR(34),""))</f>
        <v>NAME="Côte de Gueberschwihr"</v>
      </c>
      <c r="E278" t="str">
        <f>CONCATENATE(climbs!E$1, "=",IF(TYPE(climbs!E278)=2,CHAR(34),""),climbs!E278,IF(TYPE(climbs!E278)=2,CHAR(34),""))</f>
        <v>INITIAL_ALTITUDE=559</v>
      </c>
      <c r="F278" t="str">
        <f>CONCATENATE(climbs!F$1, "=",IF(TYPE(climbs!F278)=2,CHAR(34),""),climbs!F278,IF(TYPE(climbs!F278)=2,CHAR(34),""))</f>
        <v>DISTANCE=4.1</v>
      </c>
      <c r="G278" t="str">
        <f>CONCATENATE(climbs!G$1, "=",IF(TYPE(climbs!G278)=2,CHAR(34),""),climbs!G278,IF(TYPE(climbs!G278)=2,CHAR(34),""))</f>
        <v>AVERAGE_SLOPE=7.9</v>
      </c>
      <c r="H278" t="str">
        <f>CONCATENATE(climbs!H$1, "=",IF(TYPE(climbs!H278)=2,CHAR(34),""),climbs!H278,IF(TYPE(climbs!H278)=2,CHAR(34),""))</f>
        <v>CATEGORY="2"</v>
      </c>
    </row>
    <row r="279" spans="1:8" x14ac:dyDescent="0.25">
      <c r="A279" t="str">
        <f>CONCATENATE(climbs!A$1, "=",IF(TYPE(climbs!A279)=2,CHAR(34),""),climbs!A279,IF(TYPE(climbs!A279)=2,CHAR(34),""))</f>
        <v>CLIMB_ID=278</v>
      </c>
      <c r="B279" t="str">
        <f>CONCATENATE(climbs!B$1, "=",IF(TYPE(climbs!B279)=2,CHAR(34),""),climbs!B279,IF(TYPE(climbs!B279)=2,CHAR(34),""))</f>
        <v>STAGE_NUMBER=93</v>
      </c>
      <c r="C279" t="str">
        <f>CONCATENATE(climbs!C$1, "=",IF(TYPE(climbs!C279)=2,CHAR(34),""),climbs!C279,IF(TYPE(climbs!C279)=2,CHAR(34),""))</f>
        <v>STARTING_AT_KM=120</v>
      </c>
      <c r="D279" t="str">
        <f>CONCATENATE(climbs!D$1, "=",IF(TYPE(climbs!D279)=2,CHAR(34),""),climbs!D279,IF(TYPE(climbs!D279)=2,CHAR(34),""))</f>
        <v>NAME="Le Markstein"</v>
      </c>
      <c r="E279" t="str">
        <f>CONCATENATE(climbs!E$1, "=",IF(TYPE(climbs!E279)=2,CHAR(34),""),climbs!E279,IF(TYPE(climbs!E279)=2,CHAR(34),""))</f>
        <v>INITIAL_ALTITUDE=1183</v>
      </c>
      <c r="F279" t="str">
        <f>CONCATENATE(climbs!F$1, "=",IF(TYPE(climbs!F279)=2,CHAR(34),""),climbs!F279,IF(TYPE(climbs!F279)=2,CHAR(34),""))</f>
        <v>DISTANCE=10.8</v>
      </c>
      <c r="G279" t="str">
        <f>CONCATENATE(climbs!G$1, "=",IF(TYPE(climbs!G279)=2,CHAR(34),""),climbs!G279,IF(TYPE(climbs!G279)=2,CHAR(34),""))</f>
        <v>AVERAGE_SLOPE=5.4</v>
      </c>
      <c r="H279" t="str">
        <f>CONCATENATE(climbs!H$1, "=",IF(TYPE(climbs!H279)=2,CHAR(34),""),climbs!H279,IF(TYPE(climbs!H279)=2,CHAR(34),""))</f>
        <v>CATEGORY="1"</v>
      </c>
    </row>
    <row r="280" spans="1:8" x14ac:dyDescent="0.25">
      <c r="A280" t="str">
        <f>CONCATENATE(climbs!A$1, "=",IF(TYPE(climbs!A280)=2,CHAR(34),""),climbs!A280,IF(TYPE(climbs!A280)=2,CHAR(34),""))</f>
        <v>CLIMB_ID=279</v>
      </c>
      <c r="B280" t="str">
        <f>CONCATENATE(climbs!B$1, "=",IF(TYPE(climbs!B280)=2,CHAR(34),""),climbs!B280,IF(TYPE(climbs!B280)=2,CHAR(34),""))</f>
        <v>STAGE_NUMBER=93</v>
      </c>
      <c r="C280" t="str">
        <f>CONCATENATE(climbs!C$1, "=",IF(TYPE(climbs!C280)=2,CHAR(34),""),climbs!C280,IF(TYPE(climbs!C280)=2,CHAR(34),""))</f>
        <v>STARTING_AT_KM=127</v>
      </c>
      <c r="D280" t="str">
        <f>CONCATENATE(climbs!D$1, "=",IF(TYPE(climbs!D280)=2,CHAR(34),""),climbs!D280,IF(TYPE(climbs!D280)=2,CHAR(34),""))</f>
        <v>NAME="Grand Ballon"</v>
      </c>
      <c r="E280" t="str">
        <f>CONCATENATE(climbs!E$1, "=",IF(TYPE(climbs!E280)=2,CHAR(34),""),climbs!E280,IF(TYPE(climbs!E280)=2,CHAR(34),""))</f>
        <v>INITIAL_ALTITUDE=0</v>
      </c>
      <c r="F280" t="str">
        <f>CONCATENATE(climbs!F$1, "=",IF(TYPE(climbs!F280)=2,CHAR(34),""),climbs!F280,IF(TYPE(climbs!F280)=2,CHAR(34),""))</f>
        <v>DISTANCE=1.4</v>
      </c>
      <c r="G280" t="str">
        <f>CONCATENATE(climbs!G$1, "=",IF(TYPE(climbs!G280)=2,CHAR(34),""),climbs!G280,IF(TYPE(climbs!G280)=2,CHAR(34),""))</f>
        <v>AVERAGE_SLOPE=8.6</v>
      </c>
      <c r="H280" t="str">
        <f>CONCATENATE(climbs!H$1, "=",IF(TYPE(climbs!H280)=2,CHAR(34),""),climbs!H280,IF(TYPE(climbs!H280)=2,CHAR(34),""))</f>
        <v>CATEGORY="3"</v>
      </c>
    </row>
    <row r="281" spans="1:8" x14ac:dyDescent="0.25">
      <c r="A281" t="str">
        <f>CONCATENATE(climbs!A$1, "=",IF(TYPE(climbs!A281)=2,CHAR(34),""),climbs!A281,IF(TYPE(climbs!A281)=2,CHAR(34),""))</f>
        <v>CLIMB_ID=280</v>
      </c>
      <c r="B281" t="str">
        <f>CONCATENATE(climbs!B$1, "=",IF(TYPE(climbs!B281)=2,CHAR(34),""),climbs!B281,IF(TYPE(climbs!B281)=2,CHAR(34),""))</f>
        <v>STAGE_NUMBER=94</v>
      </c>
      <c r="C281" t="str">
        <f>CONCATENATE(climbs!C$1, "=",IF(TYPE(climbs!C281)=2,CHAR(34),""),climbs!C281,IF(TYPE(climbs!C281)=2,CHAR(34),""))</f>
        <v>STARTING_AT_KM=30.5</v>
      </c>
      <c r="D281" t="str">
        <f>CONCATENATE(climbs!D$1, "=",IF(TYPE(climbs!D281)=2,CHAR(34),""),climbs!D281,IF(TYPE(climbs!D281)=2,CHAR(34),""))</f>
        <v>NAME="Col du Firstplan"</v>
      </c>
      <c r="E281" t="str">
        <f>CONCATENATE(climbs!E$1, "=",IF(TYPE(climbs!E281)=2,CHAR(34),""),climbs!E281,IF(TYPE(climbs!E281)=2,CHAR(34),""))</f>
        <v>INITIAL_ALTITUDE=722</v>
      </c>
      <c r="F281" t="str">
        <f>CONCATENATE(climbs!F$1, "=",IF(TYPE(climbs!F281)=2,CHAR(34),""),climbs!F281,IF(TYPE(climbs!F281)=2,CHAR(34),""))</f>
        <v>DISTANCE=8.3</v>
      </c>
      <c r="G281" t="str">
        <f>CONCATENATE(climbs!G$1, "=",IF(TYPE(climbs!G281)=2,CHAR(34),""),climbs!G281,IF(TYPE(climbs!G281)=2,CHAR(34),""))</f>
        <v>AVERAGE_SLOPE=5.4</v>
      </c>
      <c r="H281" t="str">
        <f>CONCATENATE(climbs!H$1, "=",IF(TYPE(climbs!H281)=2,CHAR(34),""),climbs!H281,IF(TYPE(climbs!H281)=2,CHAR(34),""))</f>
        <v>CATEGORY="2"</v>
      </c>
    </row>
    <row r="282" spans="1:8" x14ac:dyDescent="0.25">
      <c r="A282" t="str">
        <f>CONCATENATE(climbs!A$1, "=",IF(TYPE(climbs!A282)=2,CHAR(34),""),climbs!A282,IF(TYPE(climbs!A282)=2,CHAR(34),""))</f>
        <v>CLIMB_ID=281</v>
      </c>
      <c r="B282" t="str">
        <f>CONCATENATE(climbs!B$1, "=",IF(TYPE(climbs!B282)=2,CHAR(34),""),climbs!B282,IF(TYPE(climbs!B282)=2,CHAR(34),""))</f>
        <v>STAGE_NUMBER=94</v>
      </c>
      <c r="C282" t="str">
        <f>CONCATENATE(climbs!C$1, "=",IF(TYPE(climbs!C282)=2,CHAR(34),""),climbs!C282,IF(TYPE(climbs!C282)=2,CHAR(34),""))</f>
        <v>STARTING_AT_KM=54.5</v>
      </c>
      <c r="D282" t="str">
        <f>CONCATENATE(climbs!D$1, "=",IF(TYPE(climbs!D282)=2,CHAR(34),""),climbs!D282,IF(TYPE(climbs!D282)=2,CHAR(34),""))</f>
        <v>NAME="Petit Ballon"</v>
      </c>
      <c r="E282" t="str">
        <f>CONCATENATE(climbs!E$1, "=",IF(TYPE(climbs!E282)=2,CHAR(34),""),climbs!E282,IF(TYPE(climbs!E282)=2,CHAR(34),""))</f>
        <v>INITIAL_ALTITUDE=1163</v>
      </c>
      <c r="F282" t="str">
        <f>CONCATENATE(climbs!F$1, "=",IF(TYPE(climbs!F282)=2,CHAR(34),""),climbs!F282,IF(TYPE(climbs!F282)=2,CHAR(34),""))</f>
        <v>DISTANCE=9.3</v>
      </c>
      <c r="G282" t="str">
        <f>CONCATENATE(climbs!G$1, "=",IF(TYPE(climbs!G282)=2,CHAR(34),""),climbs!G282,IF(TYPE(climbs!G282)=2,CHAR(34),""))</f>
        <v>AVERAGE_SLOPE=8.1</v>
      </c>
      <c r="H282" t="str">
        <f>CONCATENATE(climbs!H$1, "=",IF(TYPE(climbs!H282)=2,CHAR(34),""),climbs!H282,IF(TYPE(climbs!H282)=2,CHAR(34),""))</f>
        <v>CATEGORY="1"</v>
      </c>
    </row>
    <row r="283" spans="1:8" x14ac:dyDescent="0.25">
      <c r="A283" t="str">
        <f>CONCATENATE(climbs!A$1, "=",IF(TYPE(climbs!A283)=2,CHAR(34),""),climbs!A283,IF(TYPE(climbs!A283)=2,CHAR(34),""))</f>
        <v>CLIMB_ID=282</v>
      </c>
      <c r="B283" t="str">
        <f>CONCATENATE(climbs!B$1, "=",IF(TYPE(climbs!B283)=2,CHAR(34),""),climbs!B283,IF(TYPE(climbs!B283)=2,CHAR(34),""))</f>
        <v>STAGE_NUMBER=94</v>
      </c>
      <c r="C283" t="str">
        <f>CONCATENATE(climbs!C$1, "=",IF(TYPE(climbs!C283)=2,CHAR(34),""),climbs!C283,IF(TYPE(climbs!C283)=2,CHAR(34),""))</f>
        <v>STARTING_AT_KM=71.5</v>
      </c>
      <c r="D283" t="str">
        <f>CONCATENATE(climbs!D$1, "=",IF(TYPE(climbs!D283)=2,CHAR(34),""),climbs!D283,IF(TYPE(climbs!D283)=2,CHAR(34),""))</f>
        <v>NAME="Col du Platzerwasel"</v>
      </c>
      <c r="E283" t="str">
        <f>CONCATENATE(climbs!E$1, "=",IF(TYPE(climbs!E283)=2,CHAR(34),""),climbs!E283,IF(TYPE(climbs!E283)=2,CHAR(34),""))</f>
        <v>INITIAL_ALTITUDE=1193</v>
      </c>
      <c r="F283" t="str">
        <f>CONCATENATE(climbs!F$1, "=",IF(TYPE(climbs!F283)=2,CHAR(34),""),climbs!F283,IF(TYPE(climbs!F283)=2,CHAR(34),""))</f>
        <v>DISTANCE=7.1</v>
      </c>
      <c r="G283" t="str">
        <f>CONCATENATE(climbs!G$1, "=",IF(TYPE(climbs!G283)=2,CHAR(34),""),climbs!G283,IF(TYPE(climbs!G283)=2,CHAR(34),""))</f>
        <v>AVERAGE_SLOPE=8.4</v>
      </c>
      <c r="H283" t="str">
        <f>CONCATENATE(climbs!H$1, "=",IF(TYPE(climbs!H283)=2,CHAR(34),""),climbs!H283,IF(TYPE(climbs!H283)=2,CHAR(34),""))</f>
        <v>CATEGORY="1"</v>
      </c>
    </row>
    <row r="284" spans="1:8" x14ac:dyDescent="0.25">
      <c r="A284" t="str">
        <f>CONCATENATE(climbs!A$1, "=",IF(TYPE(climbs!A284)=2,CHAR(34),""),climbs!A284,IF(TYPE(climbs!A284)=2,CHAR(34),""))</f>
        <v>CLIMB_ID=283</v>
      </c>
      <c r="B284" t="str">
        <f>CONCATENATE(climbs!B$1, "=",IF(TYPE(climbs!B284)=2,CHAR(34),""),climbs!B284,IF(TYPE(climbs!B284)=2,CHAR(34),""))</f>
        <v>STAGE_NUMBER=94</v>
      </c>
      <c r="C284" t="str">
        <f>CONCATENATE(climbs!C$1, "=",IF(TYPE(climbs!C284)=2,CHAR(34),""),climbs!C284,IF(TYPE(climbs!C284)=2,CHAR(34),""))</f>
        <v>STARTING_AT_KM=103.5</v>
      </c>
      <c r="D284" t="str">
        <f>CONCATENATE(climbs!D$1, "=",IF(TYPE(climbs!D284)=2,CHAR(34),""),climbs!D284,IF(TYPE(climbs!D284)=2,CHAR(34),""))</f>
        <v>NAME="Col d'Oderen"</v>
      </c>
      <c r="E284" t="str">
        <f>CONCATENATE(climbs!E$1, "=",IF(TYPE(climbs!E284)=2,CHAR(34),""),climbs!E284,IF(TYPE(climbs!E284)=2,CHAR(34),""))</f>
        <v>INITIAL_ALTITUDE=884</v>
      </c>
      <c r="F284" t="str">
        <f>CONCATENATE(climbs!F$1, "=",IF(TYPE(climbs!F284)=2,CHAR(34),""),climbs!F284,IF(TYPE(climbs!F284)=2,CHAR(34),""))</f>
        <v>DISTANCE=6.7</v>
      </c>
      <c r="G284" t="str">
        <f>CONCATENATE(climbs!G$1, "=",IF(TYPE(climbs!G284)=2,CHAR(34),""),climbs!G284,IF(TYPE(climbs!G284)=2,CHAR(34),""))</f>
        <v>AVERAGE_SLOPE=6.1</v>
      </c>
      <c r="H284" t="str">
        <f>CONCATENATE(climbs!H$1, "=",IF(TYPE(climbs!H284)=2,CHAR(34),""),climbs!H284,IF(TYPE(climbs!H284)=2,CHAR(34),""))</f>
        <v>CATEGORY="2"</v>
      </c>
    </row>
    <row r="285" spans="1:8" x14ac:dyDescent="0.25">
      <c r="A285" t="str">
        <f>CONCATENATE(climbs!A$1, "=",IF(TYPE(climbs!A285)=2,CHAR(34),""),climbs!A285,IF(TYPE(climbs!A285)=2,CHAR(34),""))</f>
        <v>CLIMB_ID=284</v>
      </c>
      <c r="B285" t="str">
        <f>CONCATENATE(climbs!B$1, "=",IF(TYPE(climbs!B285)=2,CHAR(34),""),climbs!B285,IF(TYPE(climbs!B285)=2,CHAR(34),""))</f>
        <v>STAGE_NUMBER=94</v>
      </c>
      <c r="C285" t="str">
        <f>CONCATENATE(climbs!C$1, "=",IF(TYPE(climbs!C285)=2,CHAR(34),""),climbs!C285,IF(TYPE(climbs!C285)=2,CHAR(34),""))</f>
        <v>STARTING_AT_KM=125.5</v>
      </c>
      <c r="D285" t="str">
        <f>CONCATENATE(climbs!D$1, "=",IF(TYPE(climbs!D285)=2,CHAR(34),""),climbs!D285,IF(TYPE(climbs!D285)=2,CHAR(34),""))</f>
        <v>NAME="Col des Croix"</v>
      </c>
      <c r="E285" t="str">
        <f>CONCATENATE(climbs!E$1, "=",IF(TYPE(climbs!E285)=2,CHAR(34),""),climbs!E285,IF(TYPE(climbs!E285)=2,CHAR(34),""))</f>
        <v>INITIAL_ALTITUDE=0</v>
      </c>
      <c r="F285" t="str">
        <f>CONCATENATE(climbs!F$1, "=",IF(TYPE(climbs!F285)=2,CHAR(34),""),climbs!F285,IF(TYPE(climbs!F285)=2,CHAR(34),""))</f>
        <v>DISTANCE=3.2</v>
      </c>
      <c r="G285" t="str">
        <f>CONCATENATE(climbs!G$1, "=",IF(TYPE(climbs!G285)=2,CHAR(34),""),climbs!G285,IF(TYPE(climbs!G285)=2,CHAR(34),""))</f>
        <v>AVERAGE_SLOPE=6.2</v>
      </c>
      <c r="H285" t="str">
        <f>CONCATENATE(climbs!H$1, "=",IF(TYPE(climbs!H285)=2,CHAR(34),""),climbs!H285,IF(TYPE(climbs!H285)=2,CHAR(34),""))</f>
        <v>CATEGORY="3"</v>
      </c>
    </row>
    <row r="286" spans="1:8" x14ac:dyDescent="0.25">
      <c r="A286" t="str">
        <f>CONCATENATE(climbs!A$1, "=",IF(TYPE(climbs!A286)=2,CHAR(34),""),climbs!A286,IF(TYPE(climbs!A286)=2,CHAR(34),""))</f>
        <v>CLIMB_ID=285</v>
      </c>
      <c r="B286" t="str">
        <f>CONCATENATE(climbs!B$1, "=",IF(TYPE(climbs!B286)=2,CHAR(34),""),climbs!B286,IF(TYPE(climbs!B286)=2,CHAR(34),""))</f>
        <v>STAGE_NUMBER=94</v>
      </c>
      <c r="C286" t="str">
        <f>CONCATENATE(climbs!C$1, "=",IF(TYPE(climbs!C286)=2,CHAR(34),""),climbs!C286,IF(TYPE(climbs!C286)=2,CHAR(34),""))</f>
        <v>STARTING_AT_KM=143.5</v>
      </c>
      <c r="D286" t="str">
        <f>CONCATENATE(climbs!D$1, "=",IF(TYPE(climbs!D286)=2,CHAR(34),""),climbs!D286,IF(TYPE(climbs!D286)=2,CHAR(34),""))</f>
        <v>NAME="Col des Chevrères"</v>
      </c>
      <c r="E286" t="str">
        <f>CONCATENATE(climbs!E$1, "=",IF(TYPE(climbs!E286)=2,CHAR(34),""),climbs!E286,IF(TYPE(climbs!E286)=2,CHAR(34),""))</f>
        <v>INITIAL_ALTITUDE=914</v>
      </c>
      <c r="F286" t="str">
        <f>CONCATENATE(climbs!F$1, "=",IF(TYPE(climbs!F286)=2,CHAR(34),""),climbs!F286,IF(TYPE(climbs!F286)=2,CHAR(34),""))</f>
        <v>DISTANCE=3.5</v>
      </c>
      <c r="G286" t="str">
        <f>CONCATENATE(climbs!G$1, "=",IF(TYPE(climbs!G286)=2,CHAR(34),""),climbs!G286,IF(TYPE(climbs!G286)=2,CHAR(34),""))</f>
        <v>AVERAGE_SLOPE=9.5</v>
      </c>
      <c r="H286" t="str">
        <f>CONCATENATE(climbs!H$1, "=",IF(TYPE(climbs!H286)=2,CHAR(34),""),climbs!H286,IF(TYPE(climbs!H286)=2,CHAR(34),""))</f>
        <v>CATEGORY="1"</v>
      </c>
    </row>
    <row r="287" spans="1:8" x14ac:dyDescent="0.25">
      <c r="A287" t="str">
        <f>CONCATENATE(climbs!A$1, "=",IF(TYPE(climbs!A287)=2,CHAR(34),""),climbs!A287,IF(TYPE(climbs!A287)=2,CHAR(34),""))</f>
        <v>CLIMB_ID=286</v>
      </c>
      <c r="B287" t="str">
        <f>CONCATENATE(climbs!B$1, "=",IF(TYPE(climbs!B287)=2,CHAR(34),""),climbs!B287,IF(TYPE(climbs!B287)=2,CHAR(34),""))</f>
        <v>STAGE_NUMBER=94</v>
      </c>
      <c r="C287" t="str">
        <f>CONCATENATE(climbs!C$1, "=",IF(TYPE(climbs!C287)=2,CHAR(34),""),climbs!C287,IF(TYPE(climbs!C287)=2,CHAR(34),""))</f>
        <v>STARTING_AT_KM=161.5</v>
      </c>
      <c r="D287" t="str">
        <f>CONCATENATE(climbs!D$1, "=",IF(TYPE(climbs!D287)=2,CHAR(34),""),climbs!D287,IF(TYPE(climbs!D287)=2,CHAR(34),""))</f>
        <v>NAME="La Planche des Belles Filles"</v>
      </c>
      <c r="E287" t="str">
        <f>CONCATENATE(climbs!E$1, "=",IF(TYPE(climbs!E287)=2,CHAR(34),""),climbs!E287,IF(TYPE(climbs!E287)=2,CHAR(34),""))</f>
        <v>INITIAL_ALTITUDE=1035</v>
      </c>
      <c r="F287" t="str">
        <f>CONCATENATE(climbs!F$1, "=",IF(TYPE(climbs!F287)=2,CHAR(34),""),climbs!F287,IF(TYPE(climbs!F287)=2,CHAR(34),""))</f>
        <v>DISTANCE=5.9</v>
      </c>
      <c r="G287" t="str">
        <f>CONCATENATE(climbs!G$1, "=",IF(TYPE(climbs!G287)=2,CHAR(34),""),climbs!G287,IF(TYPE(climbs!G287)=2,CHAR(34),""))</f>
        <v>AVERAGE_SLOPE=8.5</v>
      </c>
      <c r="H287" t="str">
        <f>CONCATENATE(climbs!H$1, "=",IF(TYPE(climbs!H287)=2,CHAR(34),""),climbs!H287,IF(TYPE(climbs!H287)=2,CHAR(34),""))</f>
        <v>CATEGORY="1"</v>
      </c>
    </row>
    <row r="288" spans="1:8" x14ac:dyDescent="0.25">
      <c r="A288" t="str">
        <f>CONCATENATE(climbs!A$1, "=",IF(TYPE(climbs!A288)=2,CHAR(34),""),climbs!A288,IF(TYPE(climbs!A288)=2,CHAR(34),""))</f>
        <v>CLIMB_ID=287</v>
      </c>
      <c r="B288" t="str">
        <f>CONCATENATE(climbs!B$1, "=",IF(TYPE(climbs!B288)=2,CHAR(34),""),climbs!B288,IF(TYPE(climbs!B288)=2,CHAR(34),""))</f>
        <v>STAGE_NUMBER=95</v>
      </c>
      <c r="C288" t="str">
        <f>CONCATENATE(climbs!C$1, "=",IF(TYPE(climbs!C288)=2,CHAR(34),""),climbs!C288,IF(TYPE(climbs!C288)=2,CHAR(34),""))</f>
        <v>STARTING_AT_KM=141</v>
      </c>
      <c r="D288" t="str">
        <f>CONCATENATE(climbs!D$1, "=",IF(TYPE(climbs!D288)=2,CHAR(34),""),climbs!D288,IF(TYPE(climbs!D288)=2,CHAR(34),""))</f>
        <v>NAME="Côte de Rogna"</v>
      </c>
      <c r="E288" t="str">
        <f>CONCATENATE(climbs!E$1, "=",IF(TYPE(climbs!E288)=2,CHAR(34),""),climbs!E288,IF(TYPE(climbs!E288)=2,CHAR(34),""))</f>
        <v>INITIAL_ALTITUDE=0</v>
      </c>
      <c r="F288" t="str">
        <f>CONCATENATE(climbs!F$1, "=",IF(TYPE(climbs!F288)=2,CHAR(34),""),climbs!F288,IF(TYPE(climbs!F288)=2,CHAR(34),""))</f>
        <v>DISTANCE=7.6</v>
      </c>
      <c r="G288" t="str">
        <f>CONCATENATE(climbs!G$1, "=",IF(TYPE(climbs!G288)=2,CHAR(34),""),climbs!G288,IF(TYPE(climbs!G288)=2,CHAR(34),""))</f>
        <v>AVERAGE_SLOPE=4.9</v>
      </c>
      <c r="H288" t="str">
        <f>CONCATENATE(climbs!H$1, "=",IF(TYPE(climbs!H288)=2,CHAR(34),""),climbs!H288,IF(TYPE(climbs!H288)=2,CHAR(34),""))</f>
        <v>CATEGORY="3"</v>
      </c>
    </row>
    <row r="289" spans="1:8" x14ac:dyDescent="0.25">
      <c r="A289" t="str">
        <f>CONCATENATE(climbs!A$1, "=",IF(TYPE(climbs!A289)=2,CHAR(34),""),climbs!A289,IF(TYPE(climbs!A289)=2,CHAR(34),""))</f>
        <v>CLIMB_ID=288</v>
      </c>
      <c r="B289" t="str">
        <f>CONCATENATE(climbs!B$1, "=",IF(TYPE(climbs!B289)=2,CHAR(34),""),climbs!B289,IF(TYPE(climbs!B289)=2,CHAR(34),""))</f>
        <v>STAGE_NUMBER=95</v>
      </c>
      <c r="C289" t="str">
        <f>CONCATENATE(climbs!C$1, "=",IF(TYPE(climbs!C289)=2,CHAR(34),""),climbs!C289,IF(TYPE(climbs!C289)=2,CHAR(34),""))</f>
        <v>STARTING_AT_KM=148.5</v>
      </c>
      <c r="D289" t="str">
        <f>CONCATENATE(climbs!D$1, "=",IF(TYPE(climbs!D289)=2,CHAR(34),""),climbs!D289,IF(TYPE(climbs!D289)=2,CHAR(34),""))</f>
        <v>NAME="Côte de Choux"</v>
      </c>
      <c r="E289" t="str">
        <f>CONCATENATE(climbs!E$1, "=",IF(TYPE(climbs!E289)=2,CHAR(34),""),climbs!E289,IF(TYPE(climbs!E289)=2,CHAR(34),""))</f>
        <v>INITIAL_ALTITUDE=0</v>
      </c>
      <c r="F289" t="str">
        <f>CONCATENATE(climbs!F$1, "=",IF(TYPE(climbs!F289)=2,CHAR(34),""),climbs!F289,IF(TYPE(climbs!F289)=2,CHAR(34),""))</f>
        <v>DISTANCE=1.7</v>
      </c>
      <c r="G289" t="str">
        <f>CONCATENATE(climbs!G$1, "=",IF(TYPE(climbs!G289)=2,CHAR(34),""),climbs!G289,IF(TYPE(climbs!G289)=2,CHAR(34),""))</f>
        <v>AVERAGE_SLOPE=6.5</v>
      </c>
      <c r="H289" t="str">
        <f>CONCATENATE(climbs!H$1, "=",IF(TYPE(climbs!H289)=2,CHAR(34),""),climbs!H289,IF(TYPE(climbs!H289)=2,CHAR(34),""))</f>
        <v>CATEGORY="3"</v>
      </c>
    </row>
    <row r="290" spans="1:8" x14ac:dyDescent="0.25">
      <c r="A290" t="str">
        <f>CONCATENATE(climbs!A$1, "=",IF(TYPE(climbs!A290)=2,CHAR(34),""),climbs!A290,IF(TYPE(climbs!A290)=2,CHAR(34),""))</f>
        <v>CLIMB_ID=289</v>
      </c>
      <c r="B290" t="str">
        <f>CONCATENATE(climbs!B$1, "=",IF(TYPE(climbs!B290)=2,CHAR(34),""),climbs!B290,IF(TYPE(climbs!B290)=2,CHAR(34),""))</f>
        <v>STAGE_NUMBER=95</v>
      </c>
      <c r="C290" t="str">
        <f>CONCATENATE(climbs!C$1, "=",IF(TYPE(climbs!C290)=2,CHAR(34),""),climbs!C290,IF(TYPE(climbs!C290)=2,CHAR(34),""))</f>
        <v>STARTING_AT_KM=152.5</v>
      </c>
      <c r="D290" t="str">
        <f>CONCATENATE(climbs!D$1, "=",IF(TYPE(climbs!D290)=2,CHAR(34),""),climbs!D290,IF(TYPE(climbs!D290)=2,CHAR(34),""))</f>
        <v>NAME="Côte de Désertin"</v>
      </c>
      <c r="E290" t="str">
        <f>CONCATENATE(climbs!E$1, "=",IF(TYPE(climbs!E290)=2,CHAR(34),""),climbs!E290,IF(TYPE(climbs!E290)=2,CHAR(34),""))</f>
        <v>INITIAL_ALTITUDE=0</v>
      </c>
      <c r="F290" t="str">
        <f>CONCATENATE(climbs!F$1, "=",IF(TYPE(climbs!F290)=2,CHAR(34),""),climbs!F290,IF(TYPE(climbs!F290)=2,CHAR(34),""))</f>
        <v>DISTANCE=3.1</v>
      </c>
      <c r="G290" t="str">
        <f>CONCATENATE(climbs!G$1, "=",IF(TYPE(climbs!G290)=2,CHAR(34),""),climbs!G290,IF(TYPE(climbs!G290)=2,CHAR(34),""))</f>
        <v>AVERAGE_SLOPE=5.2</v>
      </c>
      <c r="H290" t="str">
        <f>CONCATENATE(climbs!H$1, "=",IF(TYPE(climbs!H290)=2,CHAR(34),""),climbs!H290,IF(TYPE(climbs!H290)=2,CHAR(34),""))</f>
        <v>CATEGORY="4"</v>
      </c>
    </row>
    <row r="291" spans="1:8" x14ac:dyDescent="0.25">
      <c r="A291" t="str">
        <f>CONCATENATE(climbs!A$1, "=",IF(TYPE(climbs!A291)=2,CHAR(34),""),climbs!A291,IF(TYPE(climbs!A291)=2,CHAR(34),""))</f>
        <v>CLIMB_ID=290</v>
      </c>
      <c r="B291" t="str">
        <f>CONCATENATE(climbs!B$1, "=",IF(TYPE(climbs!B291)=2,CHAR(34),""),climbs!B291,IF(TYPE(climbs!B291)=2,CHAR(34),""))</f>
        <v>STAGE_NUMBER=95</v>
      </c>
      <c r="C291" t="str">
        <f>CONCATENATE(climbs!C$1, "=",IF(TYPE(climbs!C291)=2,CHAR(34),""),climbs!C291,IF(TYPE(climbs!C291)=2,CHAR(34),""))</f>
        <v>STARTING_AT_KM=168</v>
      </c>
      <c r="D291" t="str">
        <f>CONCATENATE(climbs!D$1, "=",IF(TYPE(climbs!D291)=2,CHAR(34),""),climbs!D291,IF(TYPE(climbs!D291)=2,CHAR(34),""))</f>
        <v>NAME="Côte d'Échallon"</v>
      </c>
      <c r="E291" t="str">
        <f>CONCATENATE(climbs!E$1, "=",IF(TYPE(climbs!E291)=2,CHAR(34),""),climbs!E291,IF(TYPE(climbs!E291)=2,CHAR(34),""))</f>
        <v>INITIAL_ALTITUDE=0</v>
      </c>
      <c r="F291" t="str">
        <f>CONCATENATE(climbs!F$1, "=",IF(TYPE(climbs!F291)=2,CHAR(34),""),climbs!F291,IF(TYPE(climbs!F291)=2,CHAR(34),""))</f>
        <v>DISTANCE=3</v>
      </c>
      <c r="G291" t="str">
        <f>CONCATENATE(climbs!G$1, "=",IF(TYPE(climbs!G291)=2,CHAR(34),""),climbs!G291,IF(TYPE(climbs!G291)=2,CHAR(34),""))</f>
        <v>AVERAGE_SLOPE=6.6</v>
      </c>
      <c r="H291" t="str">
        <f>CONCATENATE(climbs!H$1, "=",IF(TYPE(climbs!H291)=2,CHAR(34),""),climbs!H291,IF(TYPE(climbs!H291)=2,CHAR(34),""))</f>
        <v>CATEGORY="3"</v>
      </c>
    </row>
    <row r="292" spans="1:8" x14ac:dyDescent="0.25">
      <c r="A292" t="str">
        <f>CONCATENATE(climbs!A$1, "=",IF(TYPE(climbs!A292)=2,CHAR(34),""),climbs!A292,IF(TYPE(climbs!A292)=2,CHAR(34),""))</f>
        <v>CLIMB_ID=291</v>
      </c>
      <c r="B292" t="str">
        <f>CONCATENATE(climbs!B$1, "=",IF(TYPE(climbs!B292)=2,CHAR(34),""),climbs!B292,IF(TYPE(climbs!B292)=2,CHAR(34),""))</f>
        <v>STAGE_NUMBER=96</v>
      </c>
      <c r="C292" t="str">
        <f>CONCATENATE(climbs!C$1, "=",IF(TYPE(climbs!C292)=2,CHAR(34),""),climbs!C292,IF(TYPE(climbs!C292)=2,CHAR(34),""))</f>
        <v>STARTING_AT_KM=58.5</v>
      </c>
      <c r="D292" t="str">
        <f>CONCATENATE(climbs!D$1, "=",IF(TYPE(climbs!D292)=2,CHAR(34),""),climbs!D292,IF(TYPE(climbs!D292)=2,CHAR(34),""))</f>
        <v>NAME="Col de Brouilly"</v>
      </c>
      <c r="E292" t="str">
        <f>CONCATENATE(climbs!E$1, "=",IF(TYPE(climbs!E292)=2,CHAR(34),""),climbs!E292,IF(TYPE(climbs!E292)=2,CHAR(34),""))</f>
        <v>INITIAL_ALTITUDE=0</v>
      </c>
      <c r="F292" t="str">
        <f>CONCATENATE(climbs!F$1, "=",IF(TYPE(climbs!F292)=2,CHAR(34),""),climbs!F292,IF(TYPE(climbs!F292)=2,CHAR(34),""))</f>
        <v>DISTANCE=1.7</v>
      </c>
      <c r="G292" t="str">
        <f>CONCATENATE(climbs!G$1, "=",IF(TYPE(climbs!G292)=2,CHAR(34),""),climbs!G292,IF(TYPE(climbs!G292)=2,CHAR(34),""))</f>
        <v>AVERAGE_SLOPE=5.1</v>
      </c>
      <c r="H292" t="str">
        <f>CONCATENATE(climbs!H$1, "=",IF(TYPE(climbs!H292)=2,CHAR(34),""),climbs!H292,IF(TYPE(climbs!H292)=2,CHAR(34),""))</f>
        <v>CATEGORY="4"</v>
      </c>
    </row>
    <row r="293" spans="1:8" x14ac:dyDescent="0.25">
      <c r="A293" t="str">
        <f>CONCATENATE(climbs!A$1, "=",IF(TYPE(climbs!A293)=2,CHAR(34),""),climbs!A293,IF(TYPE(climbs!A293)=2,CHAR(34),""))</f>
        <v>CLIMB_ID=292</v>
      </c>
      <c r="B293" t="str">
        <f>CONCATENATE(climbs!B$1, "=",IF(TYPE(climbs!B293)=2,CHAR(34),""),climbs!B293,IF(TYPE(climbs!B293)=2,CHAR(34),""))</f>
        <v>STAGE_NUMBER=96</v>
      </c>
      <c r="C293" t="str">
        <f>CONCATENATE(climbs!C$1, "=",IF(TYPE(climbs!C293)=2,CHAR(34),""),climbs!C293,IF(TYPE(climbs!C293)=2,CHAR(34),""))</f>
        <v>STARTING_AT_KM=83</v>
      </c>
      <c r="D293" t="str">
        <f>CONCATENATE(climbs!D$1, "=",IF(TYPE(climbs!D293)=2,CHAR(34),""),climbs!D293,IF(TYPE(climbs!D293)=2,CHAR(34),""))</f>
        <v>NAME="Côte du Saule-d'Oingt"</v>
      </c>
      <c r="E293" t="str">
        <f>CONCATENATE(climbs!E$1, "=",IF(TYPE(climbs!E293)=2,CHAR(34),""),climbs!E293,IF(TYPE(climbs!E293)=2,CHAR(34),""))</f>
        <v>INITIAL_ALTITUDE=0</v>
      </c>
      <c r="F293" t="str">
        <f>CONCATENATE(climbs!F$1, "=",IF(TYPE(climbs!F293)=2,CHAR(34),""),climbs!F293,IF(TYPE(climbs!F293)=2,CHAR(34),""))</f>
        <v>DISTANCE=3.8</v>
      </c>
      <c r="G293" t="str">
        <f>CONCATENATE(climbs!G$1, "=",IF(TYPE(climbs!G293)=2,CHAR(34),""),climbs!G293,IF(TYPE(climbs!G293)=2,CHAR(34),""))</f>
        <v>AVERAGE_SLOPE=4.5</v>
      </c>
      <c r="H293" t="str">
        <f>CONCATENATE(climbs!H$1, "=",IF(TYPE(climbs!H293)=2,CHAR(34),""),climbs!H293,IF(TYPE(climbs!H293)=2,CHAR(34),""))</f>
        <v>CATEGORY="3"</v>
      </c>
    </row>
    <row r="294" spans="1:8" x14ac:dyDescent="0.25">
      <c r="A294" t="str">
        <f>CONCATENATE(climbs!A$1, "=",IF(TYPE(climbs!A294)=2,CHAR(34),""),climbs!A294,IF(TYPE(climbs!A294)=2,CHAR(34),""))</f>
        <v>CLIMB_ID=293</v>
      </c>
      <c r="B294" t="str">
        <f>CONCATENATE(climbs!B$1, "=",IF(TYPE(climbs!B294)=2,CHAR(34),""),climbs!B294,IF(TYPE(climbs!B294)=2,CHAR(34),""))</f>
        <v>STAGE_NUMBER=96</v>
      </c>
      <c r="C294" t="str">
        <f>CONCATENATE(climbs!C$1, "=",IF(TYPE(climbs!C294)=2,CHAR(34),""),climbs!C294,IF(TYPE(climbs!C294)=2,CHAR(34),""))</f>
        <v>STARTING_AT_KM=138</v>
      </c>
      <c r="D294" t="str">
        <f>CONCATENATE(climbs!D$1, "=",IF(TYPE(climbs!D294)=2,CHAR(34),""),climbs!D294,IF(TYPE(climbs!D294)=2,CHAR(34),""))</f>
        <v>NAME="Col des Brosses"</v>
      </c>
      <c r="E294" t="str">
        <f>CONCATENATE(climbs!E$1, "=",IF(TYPE(climbs!E294)=2,CHAR(34),""),climbs!E294,IF(TYPE(climbs!E294)=2,CHAR(34),""))</f>
        <v>INITIAL_ALTITUDE=0</v>
      </c>
      <c r="F294" t="str">
        <f>CONCATENATE(climbs!F$1, "=",IF(TYPE(climbs!F294)=2,CHAR(34),""),climbs!F294,IF(TYPE(climbs!F294)=2,CHAR(34),""))</f>
        <v>DISTANCE=15.3</v>
      </c>
      <c r="G294" t="str">
        <f>CONCATENATE(climbs!G$1, "=",IF(TYPE(climbs!G294)=2,CHAR(34),""),climbs!G294,IF(TYPE(climbs!G294)=2,CHAR(34),""))</f>
        <v>AVERAGE_SLOPE=3.3</v>
      </c>
      <c r="H294" t="str">
        <f>CONCATENATE(climbs!H$1, "=",IF(TYPE(climbs!H294)=2,CHAR(34),""),climbs!H294,IF(TYPE(climbs!H294)=2,CHAR(34),""))</f>
        <v>CATEGORY="3"</v>
      </c>
    </row>
    <row r="295" spans="1:8" x14ac:dyDescent="0.25">
      <c r="A295" t="str">
        <f>CONCATENATE(climbs!A$1, "=",IF(TYPE(climbs!A295)=2,CHAR(34),""),climbs!A295,IF(TYPE(climbs!A295)=2,CHAR(34),""))</f>
        <v>CLIMB_ID=294</v>
      </c>
      <c r="B295" t="str">
        <f>CONCATENATE(climbs!B$1, "=",IF(TYPE(climbs!B295)=2,CHAR(34),""),climbs!B295,IF(TYPE(climbs!B295)=2,CHAR(34),""))</f>
        <v>STAGE_NUMBER=96</v>
      </c>
      <c r="C295" t="str">
        <f>CONCATENATE(climbs!C$1, "=",IF(TYPE(climbs!C295)=2,CHAR(34),""),climbs!C295,IF(TYPE(climbs!C295)=2,CHAR(34),""))</f>
        <v>STARTING_AT_KM=164</v>
      </c>
      <c r="D295" t="str">
        <f>CONCATENATE(climbs!D$1, "=",IF(TYPE(climbs!D295)=2,CHAR(34),""),climbs!D295,IF(TYPE(climbs!D295)=2,CHAR(34),""))</f>
        <v>NAME="Côte de Grammond"</v>
      </c>
      <c r="E295" t="str">
        <f>CONCATENATE(climbs!E$1, "=",IF(TYPE(climbs!E295)=2,CHAR(34),""),climbs!E295,IF(TYPE(climbs!E295)=2,CHAR(34),""))</f>
        <v>INITIAL_ALTITUDE=0</v>
      </c>
      <c r="F295" t="str">
        <f>CONCATENATE(climbs!F$1, "=",IF(TYPE(climbs!F295)=2,CHAR(34),""),climbs!F295,IF(TYPE(climbs!F295)=2,CHAR(34),""))</f>
        <v>DISTANCE=9.8</v>
      </c>
      <c r="G295" t="str">
        <f>CONCATENATE(climbs!G$1, "=",IF(TYPE(climbs!G295)=2,CHAR(34),""),climbs!G295,IF(TYPE(climbs!G295)=2,CHAR(34),""))</f>
        <v>AVERAGE_SLOPE=2.9</v>
      </c>
      <c r="H295" t="str">
        <f>CONCATENATE(climbs!H$1, "=",IF(TYPE(climbs!H295)=2,CHAR(34),""),climbs!H295,IF(TYPE(climbs!H295)=2,CHAR(34),""))</f>
        <v>CATEGORY="4"</v>
      </c>
    </row>
    <row r="296" spans="1:8" x14ac:dyDescent="0.25">
      <c r="A296" t="str">
        <f>CONCATENATE(climbs!A$1, "=",IF(TYPE(climbs!A296)=2,CHAR(34),""),climbs!A296,IF(TYPE(climbs!A296)=2,CHAR(34),""))</f>
        <v>CLIMB_ID=295</v>
      </c>
      <c r="B296" t="str">
        <f>CONCATENATE(climbs!B$1, "=",IF(TYPE(climbs!B296)=2,CHAR(34),""),climbs!B296,IF(TYPE(climbs!B296)=2,CHAR(34),""))</f>
        <v>STAGE_NUMBER=97</v>
      </c>
      <c r="C296" t="str">
        <f>CONCATENATE(climbs!C$1, "=",IF(TYPE(climbs!C296)=2,CHAR(34),""),climbs!C296,IF(TYPE(climbs!C296)=2,CHAR(34),""))</f>
        <v>STARTING_AT_KM=24</v>
      </c>
      <c r="D296" t="str">
        <f>CONCATENATE(climbs!D$1, "=",IF(TYPE(climbs!D296)=2,CHAR(34),""),climbs!D296,IF(TYPE(climbs!D296)=2,CHAR(34),""))</f>
        <v>NAME="Col de la Croix de Montvieux"</v>
      </c>
      <c r="E296" t="str">
        <f>CONCATENATE(climbs!E$1, "=",IF(TYPE(climbs!E296)=2,CHAR(34),""),climbs!E296,IF(TYPE(climbs!E296)=2,CHAR(34),""))</f>
        <v>INITIAL_ALTITUDE=0</v>
      </c>
      <c r="F296" t="str">
        <f>CONCATENATE(climbs!F$1, "=",IF(TYPE(climbs!F296)=2,CHAR(34),""),climbs!F296,IF(TYPE(climbs!F296)=2,CHAR(34),""))</f>
        <v>DISTANCE=8</v>
      </c>
      <c r="G296" t="str">
        <f>CONCATENATE(climbs!G$1, "=",IF(TYPE(climbs!G296)=2,CHAR(34),""),climbs!G296,IF(TYPE(climbs!G296)=2,CHAR(34),""))</f>
        <v>AVERAGE_SLOPE=4.1</v>
      </c>
      <c r="H296" t="str">
        <f>CONCATENATE(climbs!H$1, "=",IF(TYPE(climbs!H296)=2,CHAR(34),""),climbs!H296,IF(TYPE(climbs!H296)=2,CHAR(34),""))</f>
        <v>CATEGORY="3"</v>
      </c>
    </row>
    <row r="297" spans="1:8" x14ac:dyDescent="0.25">
      <c r="A297" t="str">
        <f>CONCATENATE(climbs!A$1, "=",IF(TYPE(climbs!A297)=2,CHAR(34),""),climbs!A297,IF(TYPE(climbs!A297)=2,CHAR(34),""))</f>
        <v>CLIMB_ID=296</v>
      </c>
      <c r="B297" t="str">
        <f>CONCATENATE(climbs!B$1, "=",IF(TYPE(climbs!B297)=2,CHAR(34),""),climbs!B297,IF(TYPE(climbs!B297)=2,CHAR(34),""))</f>
        <v>STAGE_NUMBER=97</v>
      </c>
      <c r="C297" t="str">
        <f>CONCATENATE(climbs!C$1, "=",IF(TYPE(climbs!C297)=2,CHAR(34),""),climbs!C297,IF(TYPE(climbs!C297)=2,CHAR(34),""))</f>
        <v>STARTING_AT_KM=152</v>
      </c>
      <c r="D297" t="str">
        <f>CONCATENATE(climbs!D$1, "=",IF(TYPE(climbs!D297)=2,CHAR(34),""),climbs!D297,IF(TYPE(climbs!D297)=2,CHAR(34),""))</f>
        <v>NAME="Col de Palaquit (D57-D512)"</v>
      </c>
      <c r="E297" t="str">
        <f>CONCATENATE(climbs!E$1, "=",IF(TYPE(climbs!E297)=2,CHAR(34),""),climbs!E297,IF(TYPE(climbs!E297)=2,CHAR(34),""))</f>
        <v>INITIAL_ALTITUDE=1154</v>
      </c>
      <c r="F297" t="str">
        <f>CONCATENATE(climbs!F$1, "=",IF(TYPE(climbs!F297)=2,CHAR(34),""),climbs!F297,IF(TYPE(climbs!F297)=2,CHAR(34),""))</f>
        <v>DISTANCE=14.1</v>
      </c>
      <c r="G297" t="str">
        <f>CONCATENATE(climbs!G$1, "=",IF(TYPE(climbs!G297)=2,CHAR(34),""),climbs!G297,IF(TYPE(climbs!G297)=2,CHAR(34),""))</f>
        <v>AVERAGE_SLOPE=6.1</v>
      </c>
      <c r="H297" t="str">
        <f>CONCATENATE(climbs!H$1, "=",IF(TYPE(climbs!H297)=2,CHAR(34),""),climbs!H297,IF(TYPE(climbs!H297)=2,CHAR(34),""))</f>
        <v>CATEGORY="1"</v>
      </c>
    </row>
    <row r="298" spans="1:8" x14ac:dyDescent="0.25">
      <c r="A298" t="str">
        <f>CONCATENATE(climbs!A$1, "=",IF(TYPE(climbs!A298)=2,CHAR(34),""),climbs!A298,IF(TYPE(climbs!A298)=2,CHAR(34),""))</f>
        <v>CLIMB_ID=297</v>
      </c>
      <c r="B298" t="str">
        <f>CONCATENATE(climbs!B$1, "=",IF(TYPE(climbs!B298)=2,CHAR(34),""),climbs!B298,IF(TYPE(climbs!B298)=2,CHAR(34),""))</f>
        <v>STAGE_NUMBER=97</v>
      </c>
      <c r="C298" t="str">
        <f>CONCATENATE(climbs!C$1, "=",IF(TYPE(climbs!C298)=2,CHAR(34),""),climbs!C298,IF(TYPE(climbs!C298)=2,CHAR(34),""))</f>
        <v>STARTING_AT_KM=197.5</v>
      </c>
      <c r="D298" t="str">
        <f>CONCATENATE(climbs!D$1, "=",IF(TYPE(climbs!D298)=2,CHAR(34),""),climbs!D298,IF(TYPE(climbs!D298)=2,CHAR(34),""))</f>
        <v>NAME="Montée de Chamrousse"</v>
      </c>
      <c r="E298" t="str">
        <f>CONCATENATE(climbs!E$1, "=",IF(TYPE(climbs!E298)=2,CHAR(34),""),climbs!E298,IF(TYPE(climbs!E298)=2,CHAR(34),""))</f>
        <v>INITIAL_ALTITUDE=1730</v>
      </c>
      <c r="F298" t="str">
        <f>CONCATENATE(climbs!F$1, "=",IF(TYPE(climbs!F298)=2,CHAR(34),""),climbs!F298,IF(TYPE(climbs!F298)=2,CHAR(34),""))</f>
        <v>DISTANCE=18.2</v>
      </c>
      <c r="G298" t="str">
        <f>CONCATENATE(climbs!G$1, "=",IF(TYPE(climbs!G298)=2,CHAR(34),""),climbs!G298,IF(TYPE(climbs!G298)=2,CHAR(34),""))</f>
        <v>AVERAGE_SLOPE=7.3</v>
      </c>
      <c r="H298" t="str">
        <f>CONCATENATE(climbs!H$1, "=",IF(TYPE(climbs!H298)=2,CHAR(34),""),climbs!H298,IF(TYPE(climbs!H298)=2,CHAR(34),""))</f>
        <v>CATEGORY="H"</v>
      </c>
    </row>
    <row r="299" spans="1:8" x14ac:dyDescent="0.25">
      <c r="A299" t="str">
        <f>CONCATENATE(climbs!A$1, "=",IF(TYPE(climbs!A299)=2,CHAR(34),""),climbs!A299,IF(TYPE(climbs!A299)=2,CHAR(34),""))</f>
        <v>CLIMB_ID=298</v>
      </c>
      <c r="B299" t="str">
        <f>CONCATENATE(climbs!B$1, "=",IF(TYPE(climbs!B299)=2,CHAR(34),""),climbs!B299,IF(TYPE(climbs!B299)=2,CHAR(34),""))</f>
        <v>STAGE_NUMBER=98</v>
      </c>
      <c r="C299" t="str">
        <f>CONCATENATE(climbs!C$1, "=",IF(TYPE(climbs!C299)=2,CHAR(34),""),climbs!C299,IF(TYPE(climbs!C299)=2,CHAR(34),""))</f>
        <v>STARTING_AT_KM=82</v>
      </c>
      <c r="D299" t="str">
        <f>CONCATENATE(climbs!D$1, "=",IF(TYPE(climbs!D299)=2,CHAR(34),""),climbs!D299,IF(TYPE(climbs!D299)=2,CHAR(34),""))</f>
        <v>NAME="Col du Lautaret"</v>
      </c>
      <c r="E299" t="str">
        <f>CONCATENATE(climbs!E$1, "=",IF(TYPE(climbs!E299)=2,CHAR(34),""),climbs!E299,IF(TYPE(climbs!E299)=2,CHAR(34),""))</f>
        <v>INITIAL_ALTITUDE=2058</v>
      </c>
      <c r="F299" t="str">
        <f>CONCATENATE(climbs!F$1, "=",IF(TYPE(climbs!F299)=2,CHAR(34),""),climbs!F299,IF(TYPE(climbs!F299)=2,CHAR(34),""))</f>
        <v>DISTANCE=34</v>
      </c>
      <c r="G299" t="str">
        <f>CONCATENATE(climbs!G$1, "=",IF(TYPE(climbs!G299)=2,CHAR(34),""),climbs!G299,IF(TYPE(climbs!G299)=2,CHAR(34),""))</f>
        <v>AVERAGE_SLOPE=3.9</v>
      </c>
      <c r="H299" t="str">
        <f>CONCATENATE(climbs!H$1, "=",IF(TYPE(climbs!H299)=2,CHAR(34),""),climbs!H299,IF(TYPE(climbs!H299)=2,CHAR(34),""))</f>
        <v>CATEGORY="1"</v>
      </c>
    </row>
    <row r="300" spans="1:8" x14ac:dyDescent="0.25">
      <c r="A300" t="str">
        <f>CONCATENATE(climbs!A$1, "=",IF(TYPE(climbs!A300)=2,CHAR(34),""),climbs!A300,IF(TYPE(climbs!A300)=2,CHAR(34),""))</f>
        <v>CLIMB_ID=299</v>
      </c>
      <c r="B300" t="str">
        <f>CONCATENATE(climbs!B$1, "=",IF(TYPE(climbs!B300)=2,CHAR(34),""),climbs!B300,IF(TYPE(climbs!B300)=2,CHAR(34),""))</f>
        <v>STAGE_NUMBER=98</v>
      </c>
      <c r="C300" t="str">
        <f>CONCATENATE(climbs!C$1, "=",IF(TYPE(climbs!C300)=2,CHAR(34),""),climbs!C300,IF(TYPE(climbs!C300)=2,CHAR(34),""))</f>
        <v>STARTING_AT_KM=132.5</v>
      </c>
      <c r="D300" t="str">
        <f>CONCATENATE(climbs!D$1, "=",IF(TYPE(climbs!D300)=2,CHAR(34),""),climbs!D300,IF(TYPE(climbs!D300)=2,CHAR(34),""))</f>
        <v>NAME="Col d'Izoard - Souvenir Henri Desgrange"</v>
      </c>
      <c r="E300" t="str">
        <f>CONCATENATE(climbs!E$1, "=",IF(TYPE(climbs!E300)=2,CHAR(34),""),climbs!E300,IF(TYPE(climbs!E300)=2,CHAR(34),""))</f>
        <v>INITIAL_ALTITUDE=2360</v>
      </c>
      <c r="F300" t="str">
        <f>CONCATENATE(climbs!F$1, "=",IF(TYPE(climbs!F300)=2,CHAR(34),""),climbs!F300,IF(TYPE(climbs!F300)=2,CHAR(34),""))</f>
        <v>DISTANCE=19</v>
      </c>
      <c r="G300" t="str">
        <f>CONCATENATE(climbs!G$1, "=",IF(TYPE(climbs!G300)=2,CHAR(34),""),climbs!G300,IF(TYPE(climbs!G300)=2,CHAR(34),""))</f>
        <v>AVERAGE_SLOPE=6</v>
      </c>
      <c r="H300" t="str">
        <f>CONCATENATE(climbs!H$1, "=",IF(TYPE(climbs!H300)=2,CHAR(34),""),climbs!H300,IF(TYPE(climbs!H300)=2,CHAR(34),""))</f>
        <v>CATEGORY="H"</v>
      </c>
    </row>
    <row r="301" spans="1:8" x14ac:dyDescent="0.25">
      <c r="A301" t="str">
        <f>CONCATENATE(climbs!A$1, "=",IF(TYPE(climbs!A301)=2,CHAR(34),""),climbs!A301,IF(TYPE(climbs!A301)=2,CHAR(34),""))</f>
        <v>CLIMB_ID=300</v>
      </c>
      <c r="B301" t="str">
        <f>CONCATENATE(climbs!B$1, "=",IF(TYPE(climbs!B301)=2,CHAR(34),""),climbs!B301,IF(TYPE(climbs!B301)=2,CHAR(34),""))</f>
        <v>STAGE_NUMBER=98</v>
      </c>
      <c r="C301" t="str">
        <f>CONCATENATE(climbs!C$1, "=",IF(TYPE(climbs!C301)=2,CHAR(34),""),climbs!C301,IF(TYPE(climbs!C301)=2,CHAR(34),""))</f>
        <v>STARTING_AT_KM=177</v>
      </c>
      <c r="D301" t="str">
        <f>CONCATENATE(climbs!D$1, "=",IF(TYPE(climbs!D301)=2,CHAR(34),""),climbs!D301,IF(TYPE(climbs!D301)=2,CHAR(34),""))</f>
        <v>NAME="Montée de Risoul"</v>
      </c>
      <c r="E301" t="str">
        <f>CONCATENATE(climbs!E$1, "=",IF(TYPE(climbs!E301)=2,CHAR(34),""),climbs!E301,IF(TYPE(climbs!E301)=2,CHAR(34),""))</f>
        <v>INITIAL_ALTITUDE=1855</v>
      </c>
      <c r="F301" t="str">
        <f>CONCATENATE(climbs!F$1, "=",IF(TYPE(climbs!F301)=2,CHAR(34),""),climbs!F301,IF(TYPE(climbs!F301)=2,CHAR(34),""))</f>
        <v>DISTANCE=12.6</v>
      </c>
      <c r="G301" t="str">
        <f>CONCATENATE(climbs!G$1, "=",IF(TYPE(climbs!G301)=2,CHAR(34),""),climbs!G301,IF(TYPE(climbs!G301)=2,CHAR(34),""))</f>
        <v>AVERAGE_SLOPE=6.9</v>
      </c>
      <c r="H301" t="str">
        <f>CONCATENATE(climbs!H$1, "=",IF(TYPE(climbs!H301)=2,CHAR(34),""),climbs!H301,IF(TYPE(climbs!H301)=2,CHAR(34),""))</f>
        <v>CATEGORY="1"</v>
      </c>
    </row>
    <row r="302" spans="1:8" x14ac:dyDescent="0.25">
      <c r="A302" t="str">
        <f>CONCATENATE(climbs!A$1, "=",IF(TYPE(climbs!A302)=2,CHAR(34),""),climbs!A302,IF(TYPE(climbs!A302)=2,CHAR(34),""))</f>
        <v>CLIMB_ID=301</v>
      </c>
      <c r="B302" t="str">
        <f>CONCATENATE(climbs!B$1, "=",IF(TYPE(climbs!B302)=2,CHAR(34),""),climbs!B302,IF(TYPE(climbs!B302)=2,CHAR(34),""))</f>
        <v>STAGE_NUMBER=100</v>
      </c>
      <c r="C302" t="str">
        <f>CONCATENATE(climbs!C$1, "=",IF(TYPE(climbs!C302)=2,CHAR(34),""),climbs!C302,IF(TYPE(climbs!C302)=2,CHAR(34),""))</f>
        <v>STARTING_AT_KM=25</v>
      </c>
      <c r="D302" t="str">
        <f>CONCATENATE(climbs!D$1, "=",IF(TYPE(climbs!D302)=2,CHAR(34),""),climbs!D302,IF(TYPE(climbs!D302)=2,CHAR(34),""))</f>
        <v>NAME="Côte de Fanjeaux"</v>
      </c>
      <c r="E302" t="str">
        <f>CONCATENATE(climbs!E$1, "=",IF(TYPE(climbs!E302)=2,CHAR(34),""),climbs!E302,IF(TYPE(climbs!E302)=2,CHAR(34),""))</f>
        <v>INITIAL_ALTITUDE=0</v>
      </c>
      <c r="F302" t="str">
        <f>CONCATENATE(climbs!F$1, "=",IF(TYPE(climbs!F302)=2,CHAR(34),""),climbs!F302,IF(TYPE(climbs!F302)=2,CHAR(34),""))</f>
        <v>DISTANCE=2.4</v>
      </c>
      <c r="G302" t="str">
        <f>CONCATENATE(climbs!G$1, "=",IF(TYPE(climbs!G302)=2,CHAR(34),""),climbs!G302,IF(TYPE(climbs!G302)=2,CHAR(34),""))</f>
        <v>AVERAGE_SLOPE=4.9</v>
      </c>
      <c r="H302" t="str">
        <f>CONCATENATE(climbs!H$1, "=",IF(TYPE(climbs!H302)=2,CHAR(34),""),climbs!H302,IF(TYPE(climbs!H302)=2,CHAR(34),""))</f>
        <v>CATEGORY="4"</v>
      </c>
    </row>
    <row r="303" spans="1:8" x14ac:dyDescent="0.25">
      <c r="A303" t="str">
        <f>CONCATENATE(climbs!A$1, "=",IF(TYPE(climbs!A303)=2,CHAR(34),""),climbs!A303,IF(TYPE(climbs!A303)=2,CHAR(34),""))</f>
        <v>CLIMB_ID=302</v>
      </c>
      <c r="B303" t="str">
        <f>CONCATENATE(climbs!B$1, "=",IF(TYPE(climbs!B303)=2,CHAR(34),""),climbs!B303,IF(TYPE(climbs!B303)=2,CHAR(34),""))</f>
        <v>STAGE_NUMBER=100</v>
      </c>
      <c r="C303" t="str">
        <f>CONCATENATE(climbs!C$1, "=",IF(TYPE(climbs!C303)=2,CHAR(34),""),climbs!C303,IF(TYPE(climbs!C303)=2,CHAR(34),""))</f>
        <v>STARTING_AT_KM=71.5</v>
      </c>
      <c r="D303" t="str">
        <f>CONCATENATE(climbs!D$1, "=",IF(TYPE(climbs!D303)=2,CHAR(34),""),climbs!D303,IF(TYPE(climbs!D303)=2,CHAR(34),""))</f>
        <v>NAME="Côte de Pamiers"</v>
      </c>
      <c r="E303" t="str">
        <f>CONCATENATE(climbs!E$1, "=",IF(TYPE(climbs!E303)=2,CHAR(34),""),climbs!E303,IF(TYPE(climbs!E303)=2,CHAR(34),""))</f>
        <v>INITIAL_ALTITUDE=0</v>
      </c>
      <c r="F303" t="str">
        <f>CONCATENATE(climbs!F$1, "=",IF(TYPE(climbs!F303)=2,CHAR(34),""),climbs!F303,IF(TYPE(climbs!F303)=2,CHAR(34),""))</f>
        <v>DISTANCE=2.5</v>
      </c>
      <c r="G303" t="str">
        <f>CONCATENATE(climbs!G$1, "=",IF(TYPE(climbs!G303)=2,CHAR(34),""),climbs!G303,IF(TYPE(climbs!G303)=2,CHAR(34),""))</f>
        <v>AVERAGE_SLOPE=5.4</v>
      </c>
      <c r="H303" t="str">
        <f>CONCATENATE(climbs!H$1, "=",IF(TYPE(climbs!H303)=2,CHAR(34),""),climbs!H303,IF(TYPE(climbs!H303)=2,CHAR(34),""))</f>
        <v>CATEGORY="4"</v>
      </c>
    </row>
    <row r="304" spans="1:8" x14ac:dyDescent="0.25">
      <c r="A304" t="str">
        <f>CONCATENATE(climbs!A$1, "=",IF(TYPE(climbs!A304)=2,CHAR(34),""),climbs!A304,IF(TYPE(climbs!A304)=2,CHAR(34),""))</f>
        <v>CLIMB_ID=303</v>
      </c>
      <c r="B304" t="str">
        <f>CONCATENATE(climbs!B$1, "=",IF(TYPE(climbs!B304)=2,CHAR(34),""),climbs!B304,IF(TYPE(climbs!B304)=2,CHAR(34),""))</f>
        <v>STAGE_NUMBER=100</v>
      </c>
      <c r="C304" t="str">
        <f>CONCATENATE(climbs!C$1, "=",IF(TYPE(climbs!C304)=2,CHAR(34),""),climbs!C304,IF(TYPE(climbs!C304)=2,CHAR(34),""))</f>
        <v>STARTING_AT_KM=155</v>
      </c>
      <c r="D304" t="str">
        <f>CONCATENATE(climbs!D$1, "=",IF(TYPE(climbs!D304)=2,CHAR(34),""),climbs!D304,IF(TYPE(climbs!D304)=2,CHAR(34),""))</f>
        <v>NAME="Col de Portet-d'Aspet"</v>
      </c>
      <c r="E304" t="str">
        <f>CONCATENATE(climbs!E$1, "=",IF(TYPE(climbs!E304)=2,CHAR(34),""),climbs!E304,IF(TYPE(climbs!E304)=2,CHAR(34),""))</f>
        <v>INITIAL_ALTITUDE=1069</v>
      </c>
      <c r="F304" t="str">
        <f>CONCATENATE(climbs!F$1, "=",IF(TYPE(climbs!F304)=2,CHAR(34),""),climbs!F304,IF(TYPE(climbs!F304)=2,CHAR(34),""))</f>
        <v>DISTANCE=5.4</v>
      </c>
      <c r="G304" t="str">
        <f>CONCATENATE(climbs!G$1, "=",IF(TYPE(climbs!G304)=2,CHAR(34),""),climbs!G304,IF(TYPE(climbs!G304)=2,CHAR(34),""))</f>
        <v>AVERAGE_SLOPE=6.9</v>
      </c>
      <c r="H304" t="str">
        <f>CONCATENATE(climbs!H$1, "=",IF(TYPE(climbs!H304)=2,CHAR(34),""),climbs!H304,IF(TYPE(climbs!H304)=2,CHAR(34),""))</f>
        <v>CATEGORY="2"</v>
      </c>
    </row>
    <row r="305" spans="1:8" x14ac:dyDescent="0.25">
      <c r="A305" t="str">
        <f>CONCATENATE(climbs!A$1, "=",IF(TYPE(climbs!A305)=2,CHAR(34),""),climbs!A305,IF(TYPE(climbs!A305)=2,CHAR(34),""))</f>
        <v>CLIMB_ID=304</v>
      </c>
      <c r="B305" t="str">
        <f>CONCATENATE(climbs!B$1, "=",IF(TYPE(climbs!B305)=2,CHAR(34),""),climbs!B305,IF(TYPE(climbs!B305)=2,CHAR(34),""))</f>
        <v>STAGE_NUMBER=100</v>
      </c>
      <c r="C305" t="str">
        <f>CONCATENATE(climbs!C$1, "=",IF(TYPE(climbs!C305)=2,CHAR(34),""),climbs!C305,IF(TYPE(climbs!C305)=2,CHAR(34),""))</f>
        <v>STARTING_AT_KM=176.5</v>
      </c>
      <c r="D305" t="str">
        <f>CONCATENATE(climbs!D$1, "=",IF(TYPE(climbs!D305)=2,CHAR(34),""),climbs!D305,IF(TYPE(climbs!D305)=2,CHAR(34),""))</f>
        <v>NAME="Col des Ares"</v>
      </c>
      <c r="E305" t="str">
        <f>CONCATENATE(climbs!E$1, "=",IF(TYPE(climbs!E305)=2,CHAR(34),""),climbs!E305,IF(TYPE(climbs!E305)=2,CHAR(34),""))</f>
        <v>INITIAL_ALTITUDE=0</v>
      </c>
      <c r="F305" t="str">
        <f>CONCATENATE(climbs!F$1, "=",IF(TYPE(climbs!F305)=2,CHAR(34),""),climbs!F305,IF(TYPE(climbs!F305)=2,CHAR(34),""))</f>
        <v>DISTANCE=6</v>
      </c>
      <c r="G305" t="str">
        <f>CONCATENATE(climbs!G$1, "=",IF(TYPE(climbs!G305)=2,CHAR(34),""),climbs!G305,IF(TYPE(climbs!G305)=2,CHAR(34),""))</f>
        <v>AVERAGE_SLOPE=5.2</v>
      </c>
      <c r="H305" t="str">
        <f>CONCATENATE(climbs!H$1, "=",IF(TYPE(climbs!H305)=2,CHAR(34),""),climbs!H305,IF(TYPE(climbs!H305)=2,CHAR(34),""))</f>
        <v>CATEGORY="3"</v>
      </c>
    </row>
    <row r="306" spans="1:8" x14ac:dyDescent="0.25">
      <c r="A306" t="str">
        <f>CONCATENATE(climbs!A$1, "=",IF(TYPE(climbs!A306)=2,CHAR(34),""),climbs!A306,IF(TYPE(climbs!A306)=2,CHAR(34),""))</f>
        <v>CLIMB_ID=305</v>
      </c>
      <c r="B306" t="str">
        <f>CONCATENATE(climbs!B$1, "=",IF(TYPE(climbs!B306)=2,CHAR(34),""),climbs!B306,IF(TYPE(climbs!B306)=2,CHAR(34),""))</f>
        <v>STAGE_NUMBER=100</v>
      </c>
      <c r="C306" t="str">
        <f>CONCATENATE(climbs!C$1, "=",IF(TYPE(climbs!C306)=2,CHAR(34),""),climbs!C306,IF(TYPE(climbs!C306)=2,CHAR(34),""))</f>
        <v>STARTING_AT_KM=216</v>
      </c>
      <c r="D306" t="str">
        <f>CONCATENATE(climbs!D$1, "=",IF(TYPE(climbs!D306)=2,CHAR(34),""),climbs!D306,IF(TYPE(climbs!D306)=2,CHAR(34),""))</f>
        <v>NAME="Port de Balès"</v>
      </c>
      <c r="E306" t="str">
        <f>CONCATENATE(climbs!E$1, "=",IF(TYPE(climbs!E306)=2,CHAR(34),""),climbs!E306,IF(TYPE(climbs!E306)=2,CHAR(34),""))</f>
        <v>INITIAL_ALTITUDE=1755</v>
      </c>
      <c r="F306" t="str">
        <f>CONCATENATE(climbs!F$1, "=",IF(TYPE(climbs!F306)=2,CHAR(34),""),climbs!F306,IF(TYPE(climbs!F306)=2,CHAR(34),""))</f>
        <v>DISTANCE=11.7</v>
      </c>
      <c r="G306" t="str">
        <f>CONCATENATE(climbs!G$1, "=",IF(TYPE(climbs!G306)=2,CHAR(34),""),climbs!G306,IF(TYPE(climbs!G306)=2,CHAR(34),""))</f>
        <v>AVERAGE_SLOPE=7.7</v>
      </c>
      <c r="H306" t="str">
        <f>CONCATENATE(climbs!H$1, "=",IF(TYPE(climbs!H306)=2,CHAR(34),""),climbs!H306,IF(TYPE(climbs!H306)=2,CHAR(34),""))</f>
        <v>CATEGORY="H"</v>
      </c>
    </row>
    <row r="307" spans="1:8" x14ac:dyDescent="0.25">
      <c r="A307" t="str">
        <f>CONCATENATE(climbs!A$1, "=",IF(TYPE(climbs!A307)=2,CHAR(34),""),climbs!A307,IF(TYPE(climbs!A307)=2,CHAR(34),""))</f>
        <v>CLIMB_ID=306</v>
      </c>
      <c r="B307" t="str">
        <f>CONCATENATE(climbs!B$1, "=",IF(TYPE(climbs!B307)=2,CHAR(34),""),climbs!B307,IF(TYPE(climbs!B307)=2,CHAR(34),""))</f>
        <v>STAGE_NUMBER=101</v>
      </c>
      <c r="C307" t="str">
        <f>CONCATENATE(climbs!C$1, "=",IF(TYPE(climbs!C307)=2,CHAR(34),""),climbs!C307,IF(TYPE(climbs!C307)=2,CHAR(34),""))</f>
        <v>STARTING_AT_KM=57.5</v>
      </c>
      <c r="D307" t="str">
        <f>CONCATENATE(climbs!D$1, "=",IF(TYPE(climbs!D307)=2,CHAR(34),""),climbs!D307,IF(TYPE(climbs!D307)=2,CHAR(34),""))</f>
        <v>NAME="Col du Portillon"</v>
      </c>
      <c r="E307" t="str">
        <f>CONCATENATE(climbs!E$1, "=",IF(TYPE(climbs!E307)=2,CHAR(34),""),climbs!E307,IF(TYPE(climbs!E307)=2,CHAR(34),""))</f>
        <v>INITIAL_ALTITUDE=1292</v>
      </c>
      <c r="F307" t="str">
        <f>CONCATENATE(climbs!F$1, "=",IF(TYPE(climbs!F307)=2,CHAR(34),""),climbs!F307,IF(TYPE(climbs!F307)=2,CHAR(34),""))</f>
        <v>DISTANCE=8.3</v>
      </c>
      <c r="G307" t="str">
        <f>CONCATENATE(climbs!G$1, "=",IF(TYPE(climbs!G307)=2,CHAR(34),""),climbs!G307,IF(TYPE(climbs!G307)=2,CHAR(34),""))</f>
        <v>AVERAGE_SLOPE=7.1</v>
      </c>
      <c r="H307" t="str">
        <f>CONCATENATE(climbs!H$1, "=",IF(TYPE(climbs!H307)=2,CHAR(34),""),climbs!H307,IF(TYPE(climbs!H307)=2,CHAR(34),""))</f>
        <v>CATEGORY="1"</v>
      </c>
    </row>
    <row r="308" spans="1:8" x14ac:dyDescent="0.25">
      <c r="A308" t="str">
        <f>CONCATENATE(climbs!A$1, "=",IF(TYPE(climbs!A308)=2,CHAR(34),""),climbs!A308,IF(TYPE(climbs!A308)=2,CHAR(34),""))</f>
        <v>CLIMB_ID=307</v>
      </c>
      <c r="B308" t="str">
        <f>CONCATENATE(climbs!B$1, "=",IF(TYPE(climbs!B308)=2,CHAR(34),""),climbs!B308,IF(TYPE(climbs!B308)=2,CHAR(34),""))</f>
        <v>STAGE_NUMBER=101</v>
      </c>
      <c r="C308" t="str">
        <f>CONCATENATE(climbs!C$1, "=",IF(TYPE(climbs!C308)=2,CHAR(34),""),climbs!C308,IF(TYPE(climbs!C308)=2,CHAR(34),""))</f>
        <v>STARTING_AT_KM=82</v>
      </c>
      <c r="D308" t="str">
        <f>CONCATENATE(climbs!D$1, "=",IF(TYPE(climbs!D308)=2,CHAR(34),""),climbs!D308,IF(TYPE(climbs!D308)=2,CHAR(34),""))</f>
        <v>NAME="Col de Peyresourde"</v>
      </c>
      <c r="E308" t="str">
        <f>CONCATENATE(climbs!E$1, "=",IF(TYPE(climbs!E308)=2,CHAR(34),""),climbs!E308,IF(TYPE(climbs!E308)=2,CHAR(34),""))</f>
        <v>INITIAL_ALTITUDE=1569</v>
      </c>
      <c r="F308" t="str">
        <f>CONCATENATE(climbs!F$1, "=",IF(TYPE(climbs!F308)=2,CHAR(34),""),climbs!F308,IF(TYPE(climbs!F308)=2,CHAR(34),""))</f>
        <v>DISTANCE=13.2</v>
      </c>
      <c r="G308" t="str">
        <f>CONCATENATE(climbs!G$1, "=",IF(TYPE(climbs!G308)=2,CHAR(34),""),climbs!G308,IF(TYPE(climbs!G308)=2,CHAR(34),""))</f>
        <v>AVERAGE_SLOPE=7</v>
      </c>
      <c r="H308" t="str">
        <f>CONCATENATE(climbs!H$1, "=",IF(TYPE(climbs!H308)=2,CHAR(34),""),climbs!H308,IF(TYPE(climbs!H308)=2,CHAR(34),""))</f>
        <v>CATEGORY="1"</v>
      </c>
    </row>
    <row r="309" spans="1:8" x14ac:dyDescent="0.25">
      <c r="A309" t="str">
        <f>CONCATENATE(climbs!A$1, "=",IF(TYPE(climbs!A309)=2,CHAR(34),""),climbs!A309,IF(TYPE(climbs!A309)=2,CHAR(34),""))</f>
        <v>CLIMB_ID=308</v>
      </c>
      <c r="B309" t="str">
        <f>CONCATENATE(climbs!B$1, "=",IF(TYPE(climbs!B309)=2,CHAR(34),""),climbs!B309,IF(TYPE(climbs!B309)=2,CHAR(34),""))</f>
        <v>STAGE_NUMBER=101</v>
      </c>
      <c r="C309" t="str">
        <f>CONCATENATE(climbs!C$1, "=",IF(TYPE(climbs!C309)=2,CHAR(34),""),climbs!C309,IF(TYPE(climbs!C309)=2,CHAR(34),""))</f>
        <v>STARTING_AT_KM=102.5</v>
      </c>
      <c r="D309" t="str">
        <f>CONCATENATE(climbs!D$1, "=",IF(TYPE(climbs!D309)=2,CHAR(34),""),climbs!D309,IF(TYPE(climbs!D309)=2,CHAR(34),""))</f>
        <v>NAME="Col de Val Louron-Azet"</v>
      </c>
      <c r="E309" t="str">
        <f>CONCATENATE(climbs!E$1, "=",IF(TYPE(climbs!E309)=2,CHAR(34),""),climbs!E309,IF(TYPE(climbs!E309)=2,CHAR(34),""))</f>
        <v>INITIAL_ALTITUDE=1580</v>
      </c>
      <c r="F309" t="str">
        <f>CONCATENATE(climbs!F$1, "=",IF(TYPE(climbs!F309)=2,CHAR(34),""),climbs!F309,IF(TYPE(climbs!F309)=2,CHAR(34),""))</f>
        <v>DISTANCE=7.4</v>
      </c>
      <c r="G309" t="str">
        <f>CONCATENATE(climbs!G$1, "=",IF(TYPE(climbs!G309)=2,CHAR(34),""),climbs!G309,IF(TYPE(climbs!G309)=2,CHAR(34),""))</f>
        <v>AVERAGE_SLOPE=8.3</v>
      </c>
      <c r="H309" t="str">
        <f>CONCATENATE(climbs!H$1, "=",IF(TYPE(climbs!H309)=2,CHAR(34),""),climbs!H309,IF(TYPE(climbs!H309)=2,CHAR(34),""))</f>
        <v>CATEGORY="1"</v>
      </c>
    </row>
    <row r="310" spans="1:8" x14ac:dyDescent="0.25">
      <c r="A310" t="str">
        <f>CONCATENATE(climbs!A$1, "=",IF(TYPE(climbs!A310)=2,CHAR(34),""),climbs!A310,IF(TYPE(climbs!A310)=2,CHAR(34),""))</f>
        <v>CLIMB_ID=309</v>
      </c>
      <c r="B310" t="str">
        <f>CONCATENATE(climbs!B$1, "=",IF(TYPE(climbs!B310)=2,CHAR(34),""),climbs!B310,IF(TYPE(climbs!B310)=2,CHAR(34),""))</f>
        <v>STAGE_NUMBER=101</v>
      </c>
      <c r="C310" t="str">
        <f>CONCATENATE(climbs!C$1, "=",IF(TYPE(climbs!C310)=2,CHAR(34),""),climbs!C310,IF(TYPE(climbs!C310)=2,CHAR(34),""))</f>
        <v>STARTING_AT_KM=124.5</v>
      </c>
      <c r="D310" t="str">
        <f>CONCATENATE(climbs!D$1, "=",IF(TYPE(climbs!D310)=2,CHAR(34),""),climbs!D310,IF(TYPE(climbs!D310)=2,CHAR(34),""))</f>
        <v>NAME="Montée de Saint-Lary Pla d'Adet"</v>
      </c>
      <c r="E310" t="str">
        <f>CONCATENATE(climbs!E$1, "=",IF(TYPE(climbs!E310)=2,CHAR(34),""),climbs!E310,IF(TYPE(climbs!E310)=2,CHAR(34),""))</f>
        <v>INITIAL_ALTITUDE=1680</v>
      </c>
      <c r="F310" t="str">
        <f>CONCATENATE(climbs!F$1, "=",IF(TYPE(climbs!F310)=2,CHAR(34),""),climbs!F310,IF(TYPE(climbs!F310)=2,CHAR(34),""))</f>
        <v>DISTANCE=10.2</v>
      </c>
      <c r="G310" t="str">
        <f>CONCATENATE(climbs!G$1, "=",IF(TYPE(climbs!G310)=2,CHAR(34),""),climbs!G310,IF(TYPE(climbs!G310)=2,CHAR(34),""))</f>
        <v>AVERAGE_SLOPE=8.3</v>
      </c>
      <c r="H310" t="str">
        <f>CONCATENATE(climbs!H$1, "=",IF(TYPE(climbs!H310)=2,CHAR(34),""),climbs!H310,IF(TYPE(climbs!H310)=2,CHAR(34),""))</f>
        <v>CATEGORY="H"</v>
      </c>
    </row>
    <row r="311" spans="1:8" x14ac:dyDescent="0.25">
      <c r="A311" t="str">
        <f>CONCATENATE(climbs!A$1, "=",IF(TYPE(climbs!A311)=2,CHAR(34),""),climbs!A311,IF(TYPE(climbs!A311)=2,CHAR(34),""))</f>
        <v>CLIMB_ID=310</v>
      </c>
      <c r="B311" t="str">
        <f>CONCATENATE(climbs!B$1, "=",IF(TYPE(climbs!B311)=2,CHAR(34),""),climbs!B311,IF(TYPE(climbs!B311)=2,CHAR(34),""))</f>
        <v>STAGE_NUMBER=102</v>
      </c>
      <c r="C311" t="str">
        <f>CONCATENATE(climbs!C$1, "=",IF(TYPE(climbs!C311)=2,CHAR(34),""),climbs!C311,IF(TYPE(climbs!C311)=2,CHAR(34),""))</f>
        <v>STARTING_AT_KM=28</v>
      </c>
      <c r="D311" t="str">
        <f>CONCATENATE(climbs!D$1, "=",IF(TYPE(climbs!D311)=2,CHAR(34),""),climbs!D311,IF(TYPE(climbs!D311)=2,CHAR(34),""))</f>
        <v>NAME="Côte de Bénéjacq"</v>
      </c>
      <c r="E311" t="str">
        <f>CONCATENATE(climbs!E$1, "=",IF(TYPE(climbs!E311)=2,CHAR(34),""),climbs!E311,IF(TYPE(climbs!E311)=2,CHAR(34),""))</f>
        <v>INITIAL_ALTITUDE=0</v>
      </c>
      <c r="F311" t="str">
        <f>CONCATENATE(climbs!F$1, "=",IF(TYPE(climbs!F311)=2,CHAR(34),""),climbs!F311,IF(TYPE(climbs!F311)=2,CHAR(34),""))</f>
        <v>DISTANCE=2.6</v>
      </c>
      <c r="G311" t="str">
        <f>CONCATENATE(climbs!G$1, "=",IF(TYPE(climbs!G311)=2,CHAR(34),""),climbs!G311,IF(TYPE(climbs!G311)=2,CHAR(34),""))</f>
        <v>AVERAGE_SLOPE=6.7</v>
      </c>
      <c r="H311" t="str">
        <f>CONCATENATE(climbs!H$1, "=",IF(TYPE(climbs!H311)=2,CHAR(34),""),climbs!H311,IF(TYPE(climbs!H311)=2,CHAR(34),""))</f>
        <v>CATEGORY="3"</v>
      </c>
    </row>
    <row r="312" spans="1:8" x14ac:dyDescent="0.25">
      <c r="A312" t="str">
        <f>CONCATENATE(climbs!A$1, "=",IF(TYPE(climbs!A312)=2,CHAR(34),""),climbs!A312,IF(TYPE(climbs!A312)=2,CHAR(34),""))</f>
        <v>CLIMB_ID=311</v>
      </c>
      <c r="B312" t="str">
        <f>CONCATENATE(climbs!B$1, "=",IF(TYPE(climbs!B312)=2,CHAR(34),""),climbs!B312,IF(TYPE(climbs!B312)=2,CHAR(34),""))</f>
        <v>STAGE_NUMBER=102</v>
      </c>
      <c r="C312" t="str">
        <f>CONCATENATE(climbs!C$1, "=",IF(TYPE(climbs!C312)=2,CHAR(34),""),climbs!C312,IF(TYPE(climbs!C312)=2,CHAR(34),""))</f>
        <v>STARTING_AT_KM=56</v>
      </c>
      <c r="D312" t="str">
        <f>CONCATENATE(climbs!D$1, "=",IF(TYPE(climbs!D312)=2,CHAR(34),""),climbs!D312,IF(TYPE(climbs!D312)=2,CHAR(34),""))</f>
        <v>NAME="Côte de Loucrup"</v>
      </c>
      <c r="E312" t="str">
        <f>CONCATENATE(climbs!E$1, "=",IF(TYPE(climbs!E312)=2,CHAR(34),""),climbs!E312,IF(TYPE(climbs!E312)=2,CHAR(34),""))</f>
        <v>INITIAL_ALTITUDE=0</v>
      </c>
      <c r="F312" t="str">
        <f>CONCATENATE(climbs!F$1, "=",IF(TYPE(climbs!F312)=2,CHAR(34),""),climbs!F312,IF(TYPE(climbs!F312)=2,CHAR(34),""))</f>
        <v>DISTANCE=2</v>
      </c>
      <c r="G312" t="str">
        <f>CONCATENATE(climbs!G$1, "=",IF(TYPE(climbs!G312)=2,CHAR(34),""),climbs!G312,IF(TYPE(climbs!G312)=2,CHAR(34),""))</f>
        <v>AVERAGE_SLOPE=7</v>
      </c>
      <c r="H312" t="str">
        <f>CONCATENATE(climbs!H$1, "=",IF(TYPE(climbs!H312)=2,CHAR(34),""),climbs!H312,IF(TYPE(climbs!H312)=2,CHAR(34),""))</f>
        <v>CATEGORY="3"</v>
      </c>
    </row>
    <row r="313" spans="1:8" x14ac:dyDescent="0.25">
      <c r="A313" t="str">
        <f>CONCATENATE(climbs!A$1, "=",IF(TYPE(climbs!A313)=2,CHAR(34),""),climbs!A313,IF(TYPE(climbs!A313)=2,CHAR(34),""))</f>
        <v>CLIMB_ID=312</v>
      </c>
      <c r="B313" t="str">
        <f>CONCATENATE(climbs!B$1, "=",IF(TYPE(climbs!B313)=2,CHAR(34),""),climbs!B313,IF(TYPE(climbs!B313)=2,CHAR(34),""))</f>
        <v>STAGE_NUMBER=102</v>
      </c>
      <c r="C313" t="str">
        <f>CONCATENATE(climbs!C$1, "=",IF(TYPE(climbs!C313)=2,CHAR(34),""),climbs!C313,IF(TYPE(climbs!C313)=2,CHAR(34),""))</f>
        <v>STARTING_AT_KM=95.5</v>
      </c>
      <c r="D313" t="str">
        <f>CONCATENATE(climbs!D$1, "=",IF(TYPE(climbs!D313)=2,CHAR(34),""),climbs!D313,IF(TYPE(climbs!D313)=2,CHAR(34),""))</f>
        <v>NAME="Col du Tourmalet - Souvenir Jacques Goddet"</v>
      </c>
      <c r="E313" t="str">
        <f>CONCATENATE(climbs!E$1, "=",IF(TYPE(climbs!E313)=2,CHAR(34),""),climbs!E313,IF(TYPE(climbs!E313)=2,CHAR(34),""))</f>
        <v>INITIAL_ALTITUDE=2115</v>
      </c>
      <c r="F313" t="str">
        <f>CONCATENATE(climbs!F$1, "=",IF(TYPE(climbs!F313)=2,CHAR(34),""),climbs!F313,IF(TYPE(climbs!F313)=2,CHAR(34),""))</f>
        <v>DISTANCE=17.1</v>
      </c>
      <c r="G313" t="str">
        <f>CONCATENATE(climbs!G$1, "=",IF(TYPE(climbs!G313)=2,CHAR(34),""),climbs!G313,IF(TYPE(climbs!G313)=2,CHAR(34),""))</f>
        <v>AVERAGE_SLOPE=7.3</v>
      </c>
      <c r="H313" t="str">
        <f>CONCATENATE(climbs!H$1, "=",IF(TYPE(climbs!H313)=2,CHAR(34),""),climbs!H313,IF(TYPE(climbs!H313)=2,CHAR(34),""))</f>
        <v>CATEGORY="H"</v>
      </c>
    </row>
    <row r="314" spans="1:8" x14ac:dyDescent="0.25">
      <c r="A314" t="str">
        <f>CONCATENATE(climbs!A$1, "=",IF(TYPE(climbs!A314)=2,CHAR(34),""),climbs!A314,IF(TYPE(climbs!A314)=2,CHAR(34),""))</f>
        <v>CLIMB_ID=313</v>
      </c>
      <c r="B314" t="str">
        <f>CONCATENATE(climbs!B$1, "=",IF(TYPE(climbs!B314)=2,CHAR(34),""),climbs!B314,IF(TYPE(climbs!B314)=2,CHAR(34),""))</f>
        <v>STAGE_NUMBER=102</v>
      </c>
      <c r="C314" t="str">
        <f>CONCATENATE(climbs!C$1, "=",IF(TYPE(climbs!C314)=2,CHAR(34),""),climbs!C314,IF(TYPE(climbs!C314)=2,CHAR(34),""))</f>
        <v>STARTING_AT_KM=145.5</v>
      </c>
      <c r="D314" t="str">
        <f>CONCATENATE(climbs!D$1, "=",IF(TYPE(climbs!D314)=2,CHAR(34),""),climbs!D314,IF(TYPE(climbs!D314)=2,CHAR(34),""))</f>
        <v>NAME="Montée du Hautacam"</v>
      </c>
      <c r="E314" t="str">
        <f>CONCATENATE(climbs!E$1, "=",IF(TYPE(climbs!E314)=2,CHAR(34),""),climbs!E314,IF(TYPE(climbs!E314)=2,CHAR(34),""))</f>
        <v>INITIAL_ALTITUDE=1520</v>
      </c>
      <c r="F314" t="str">
        <f>CONCATENATE(climbs!F$1, "=",IF(TYPE(climbs!F314)=2,CHAR(34),""),climbs!F314,IF(TYPE(climbs!F314)=2,CHAR(34),""))</f>
        <v>DISTANCE=13.6</v>
      </c>
      <c r="G314" t="str">
        <f>CONCATENATE(climbs!G$1, "=",IF(TYPE(climbs!G314)=2,CHAR(34),""),climbs!G314,IF(TYPE(climbs!G314)=2,CHAR(34),""))</f>
        <v>AVERAGE_SLOPE=7.8</v>
      </c>
      <c r="H314" t="str">
        <f>CONCATENATE(climbs!H$1, "=",IF(TYPE(climbs!H314)=2,CHAR(34),""),climbs!H314,IF(TYPE(climbs!H314)=2,CHAR(34),""))</f>
        <v>CATEGORY="H"</v>
      </c>
    </row>
    <row r="315" spans="1:8" x14ac:dyDescent="0.25">
      <c r="A315" t="str">
        <f>CONCATENATE(climbs!A$1, "=",IF(TYPE(climbs!A315)=2,CHAR(34),""),climbs!A315,IF(TYPE(climbs!A315)=2,CHAR(34),""))</f>
        <v>CLIMB_ID=314</v>
      </c>
      <c r="B315" t="str">
        <f>CONCATENATE(climbs!B$1, "=",IF(TYPE(climbs!B315)=2,CHAR(34),""),climbs!B315,IF(TYPE(climbs!B315)=2,CHAR(34),""))</f>
        <v>STAGE_NUMBER=103</v>
      </c>
      <c r="C315" t="str">
        <f>CONCATENATE(climbs!C$1, "=",IF(TYPE(climbs!C315)=2,CHAR(34),""),climbs!C315,IF(TYPE(climbs!C315)=2,CHAR(34),""))</f>
        <v>STARTING_AT_KM=195.5</v>
      </c>
      <c r="D315" t="str">
        <f>CONCATENATE(climbs!D$1, "=",IF(TYPE(climbs!D315)=2,CHAR(34),""),climbs!D315,IF(TYPE(climbs!D315)=2,CHAR(34),""))</f>
        <v>NAME="Côte de Monbazillac"</v>
      </c>
      <c r="E315" t="str">
        <f>CONCATENATE(climbs!E$1, "=",IF(TYPE(climbs!E315)=2,CHAR(34),""),climbs!E315,IF(TYPE(climbs!E315)=2,CHAR(34),""))</f>
        <v>INITIAL_ALTITUDE=0</v>
      </c>
      <c r="F315" t="str">
        <f>CONCATENATE(climbs!F$1, "=",IF(TYPE(climbs!F315)=2,CHAR(34),""),climbs!F315,IF(TYPE(climbs!F315)=2,CHAR(34),""))</f>
        <v>DISTANCE=1.3</v>
      </c>
      <c r="G315" t="str">
        <f>CONCATENATE(climbs!G$1, "=",IF(TYPE(climbs!G315)=2,CHAR(34),""),climbs!G315,IF(TYPE(climbs!G315)=2,CHAR(34),""))</f>
        <v>AVERAGE_SLOPE=7.6</v>
      </c>
      <c r="H315" t="str">
        <f>CONCATENATE(climbs!H$1, "=",IF(TYPE(climbs!H315)=2,CHAR(34),""),climbs!H315,IF(TYPE(climbs!H315)=2,CHAR(34),""))</f>
        <v>CATEGORY="4"</v>
      </c>
    </row>
    <row r="316" spans="1:8" x14ac:dyDescent="0.25">
      <c r="A316" t="str">
        <f>CONCATENATE(climbs!A$1, "=",IF(TYPE(climbs!A316)=2,CHAR(34),""),climbs!A316,IF(TYPE(climbs!A316)=2,CHAR(34),""))</f>
        <v>CLIMB_ID=315</v>
      </c>
      <c r="B316" t="str">
        <f>CONCATENATE(climbs!B$1, "=",IF(TYPE(climbs!B316)=2,CHAR(34),""),climbs!B316,IF(TYPE(climbs!B316)=2,CHAR(34),""))</f>
        <v>STAGE_NUMBER=105</v>
      </c>
      <c r="C316" t="str">
        <f>CONCATENATE(climbs!C$1, "=",IF(TYPE(climbs!C316)=2,CHAR(34),""),climbs!C316,IF(TYPE(climbs!C316)=2,CHAR(34),""))</f>
        <v>STARTING_AT_KM=31</v>
      </c>
      <c r="D316" t="str">
        <f>CONCATENATE(climbs!D$1, "=",IF(TYPE(climbs!D316)=2,CHAR(34),""),climbs!D316,IF(TYPE(climbs!D316)=2,CHAR(34),""))</f>
        <v>NAME="Côte de Briis-sous-Forges"</v>
      </c>
      <c r="E316" t="str">
        <f>CONCATENATE(climbs!E$1, "=",IF(TYPE(climbs!E316)=2,CHAR(34),""),climbs!E316,IF(TYPE(climbs!E316)=2,CHAR(34),""))</f>
        <v>INITIAL_ALTITUDE=0</v>
      </c>
      <c r="F316" t="str">
        <f>CONCATENATE(climbs!F$1, "=",IF(TYPE(climbs!F316)=2,CHAR(34),""),climbs!F316,IF(TYPE(climbs!F316)=2,CHAR(34),""))</f>
        <v>DISTANCE=0</v>
      </c>
      <c r="G316" t="str">
        <f>CONCATENATE(climbs!G$1, "=",IF(TYPE(climbs!G316)=2,CHAR(34),""),climbs!G316,IF(TYPE(climbs!G316)=2,CHAR(34),""))</f>
        <v>AVERAGE_SLOPE=0</v>
      </c>
      <c r="H316" t="str">
        <f>CONCATENATE(climbs!H$1, "=",IF(TYPE(climbs!H316)=2,CHAR(34),""),climbs!H316,IF(TYPE(climbs!H316)=2,CHAR(34),""))</f>
        <v>CATEGORY="4"</v>
      </c>
    </row>
    <row r="317" spans="1:8" x14ac:dyDescent="0.25">
      <c r="A317" t="str">
        <f>CONCATENATE(climbs!A$1, "=",IF(TYPE(climbs!A317)=2,CHAR(34),""),climbs!A317,IF(TYPE(climbs!A317)=2,CHAR(34),""))</f>
        <v>CLIMB_ID=316</v>
      </c>
      <c r="B317" t="str">
        <f>CONCATENATE(climbs!B$1, "=",IF(TYPE(climbs!B317)=2,CHAR(34),""),climbs!B317,IF(TYPE(climbs!B317)=2,CHAR(34),""))</f>
        <v>STAGE_NUMBER=106</v>
      </c>
      <c r="C317" t="str">
        <f>CONCATENATE(climbs!C$1, "=",IF(TYPE(climbs!C317)=2,CHAR(34),""),climbs!C317,IF(TYPE(climbs!C317)=2,CHAR(34),""))</f>
        <v>STARTING_AT_KM=68</v>
      </c>
      <c r="D317" t="str">
        <f>CONCATENATE(climbs!D$1, "=",IF(TYPE(climbs!D317)=2,CHAR(34),""),climbs!D317,IF(TYPE(climbs!D317)=2,CHAR(34),""))</f>
        <v>NAME="Côte de Cray"</v>
      </c>
      <c r="E317" t="str">
        <f>CONCATENATE(climbs!E$1, "=",IF(TYPE(climbs!E317)=2,CHAR(34),""),climbs!E317,IF(TYPE(climbs!E317)=2,CHAR(34),""))</f>
        <v>INITIAL_ALTITUDE=0</v>
      </c>
      <c r="F317" t="str">
        <f>CONCATENATE(climbs!F$1, "=",IF(TYPE(climbs!F317)=2,CHAR(34),""),climbs!F317,IF(TYPE(climbs!F317)=2,CHAR(34),""))</f>
        <v>DISTANCE=1.6</v>
      </c>
      <c r="G317" t="str">
        <f>CONCATENATE(climbs!G$1, "=",IF(TYPE(climbs!G317)=2,CHAR(34),""),climbs!G317,IF(TYPE(climbs!G317)=2,CHAR(34),""))</f>
        <v>AVERAGE_SLOPE=7.1</v>
      </c>
      <c r="H317" t="str">
        <f>CONCATENATE(climbs!H$1, "=",IF(TYPE(climbs!H317)=2,CHAR(34),""),climbs!H317,IF(TYPE(climbs!H317)=2,CHAR(34),""))</f>
        <v>CATEGORY="4"</v>
      </c>
    </row>
    <row r="318" spans="1:8" x14ac:dyDescent="0.25">
      <c r="A318" t="str">
        <f>CONCATENATE(climbs!A$1, "=",IF(TYPE(climbs!A318)=2,CHAR(34),""),climbs!A318,IF(TYPE(climbs!A318)=2,CHAR(34),""))</f>
        <v>CLIMB_ID=317</v>
      </c>
      <c r="B318" t="str">
        <f>CONCATENATE(climbs!B$1, "=",IF(TYPE(climbs!B318)=2,CHAR(34),""),climbs!B318,IF(TYPE(climbs!B318)=2,CHAR(34),""))</f>
        <v>STAGE_NUMBER=106</v>
      </c>
      <c r="C318" t="str">
        <f>CONCATENATE(climbs!C$1, "=",IF(TYPE(climbs!C318)=2,CHAR(34),""),climbs!C318,IF(TYPE(climbs!C318)=2,CHAR(34),""))</f>
        <v>STARTING_AT_KM=103.5</v>
      </c>
      <c r="D318" t="str">
        <f>CONCATENATE(climbs!D$1, "=",IF(TYPE(climbs!D318)=2,CHAR(34),""),climbs!D318,IF(TYPE(climbs!D318)=2,CHAR(34),""))</f>
        <v>NAME="Côte de Buttertubs"</v>
      </c>
      <c r="E318" t="str">
        <f>CONCATENATE(climbs!E$1, "=",IF(TYPE(climbs!E318)=2,CHAR(34),""),climbs!E318,IF(TYPE(climbs!E318)=2,CHAR(34),""))</f>
        <v>INITIAL_ALTITUDE=0</v>
      </c>
      <c r="F318" t="str">
        <f>CONCATENATE(climbs!F$1, "=",IF(TYPE(climbs!F318)=2,CHAR(34),""),climbs!F318,IF(TYPE(climbs!F318)=2,CHAR(34),""))</f>
        <v>DISTANCE=4.5</v>
      </c>
      <c r="G318" t="str">
        <f>CONCATENATE(climbs!G$1, "=",IF(TYPE(climbs!G318)=2,CHAR(34),""),climbs!G318,IF(TYPE(climbs!G318)=2,CHAR(34),""))</f>
        <v>AVERAGE_SLOPE=6.8</v>
      </c>
      <c r="H318" t="str">
        <f>CONCATENATE(climbs!H$1, "=",IF(TYPE(climbs!H318)=2,CHAR(34),""),climbs!H318,IF(TYPE(climbs!H318)=2,CHAR(34),""))</f>
        <v>CATEGORY="3"</v>
      </c>
    </row>
    <row r="319" spans="1:8" x14ac:dyDescent="0.25">
      <c r="A319" t="str">
        <f>CONCATENATE(climbs!A$1, "=",IF(TYPE(climbs!A319)=2,CHAR(34),""),climbs!A319,IF(TYPE(climbs!A319)=2,CHAR(34),""))</f>
        <v>CLIMB_ID=318</v>
      </c>
      <c r="B319" t="str">
        <f>CONCATENATE(climbs!B$1, "=",IF(TYPE(climbs!B319)=2,CHAR(34),""),climbs!B319,IF(TYPE(climbs!B319)=2,CHAR(34),""))</f>
        <v>STAGE_NUMBER=106</v>
      </c>
      <c r="C319" t="str">
        <f>CONCATENATE(climbs!C$1, "=",IF(TYPE(climbs!C319)=2,CHAR(34),""),climbs!C319,IF(TYPE(climbs!C319)=2,CHAR(34),""))</f>
        <v>STARTING_AT_KM=129.5</v>
      </c>
      <c r="D319" t="str">
        <f>CONCATENATE(climbs!D$1, "=",IF(TYPE(climbs!D319)=2,CHAR(34),""),climbs!D319,IF(TYPE(climbs!D319)=2,CHAR(34),""))</f>
        <v>NAME="Côte de Griton Moor"</v>
      </c>
      <c r="E319" t="str">
        <f>CONCATENATE(climbs!E$1, "=",IF(TYPE(climbs!E319)=2,CHAR(34),""),climbs!E319,IF(TYPE(climbs!E319)=2,CHAR(34),""))</f>
        <v>INITIAL_ALTITUDE=0</v>
      </c>
      <c r="F319" t="str">
        <f>CONCATENATE(climbs!F$1, "=",IF(TYPE(climbs!F319)=2,CHAR(34),""),climbs!F319,IF(TYPE(climbs!F319)=2,CHAR(34),""))</f>
        <v>DISTANCE=3</v>
      </c>
      <c r="G319" t="str">
        <f>CONCATENATE(climbs!G$1, "=",IF(TYPE(climbs!G319)=2,CHAR(34),""),climbs!G319,IF(TYPE(climbs!G319)=2,CHAR(34),""))</f>
        <v>AVERAGE_SLOPE=6.6</v>
      </c>
      <c r="H319" t="str">
        <f>CONCATENATE(climbs!H$1, "=",IF(TYPE(climbs!H319)=2,CHAR(34),""),climbs!H319,IF(TYPE(climbs!H319)=2,CHAR(34),""))</f>
        <v>CATEGORY="3"</v>
      </c>
    </row>
    <row r="320" spans="1:8" x14ac:dyDescent="0.25">
      <c r="A320" t="str">
        <f>CONCATENATE(climbs!A$1, "=",IF(TYPE(climbs!A320)=2,CHAR(34),""),climbs!A320,IF(TYPE(climbs!A320)=2,CHAR(34),""))</f>
        <v>CLIMB_ID=319</v>
      </c>
      <c r="B320" t="str">
        <f>CONCATENATE(climbs!B$1, "=",IF(TYPE(climbs!B320)=2,CHAR(34),""),climbs!B320,IF(TYPE(climbs!B320)=2,CHAR(34),""))</f>
        <v>STAGE_NUMBER=107</v>
      </c>
      <c r="C320" t="str">
        <f>CONCATENATE(climbs!C$1, "=",IF(TYPE(climbs!C320)=2,CHAR(34),""),climbs!C320,IF(TYPE(climbs!C320)=2,CHAR(34),""))</f>
        <v>STARTING_AT_KM=47</v>
      </c>
      <c r="D320" t="str">
        <f>CONCATENATE(climbs!D$1, "=",IF(TYPE(climbs!D320)=2,CHAR(34),""),climbs!D320,IF(TYPE(climbs!D320)=2,CHAR(34),""))</f>
        <v>NAME="Côte de Blubberhouses"</v>
      </c>
      <c r="E320" t="str">
        <f>CONCATENATE(climbs!E$1, "=",IF(TYPE(climbs!E320)=2,CHAR(34),""),climbs!E320,IF(TYPE(climbs!E320)=2,CHAR(34),""))</f>
        <v>INITIAL_ALTITUDE=0</v>
      </c>
      <c r="F320" t="str">
        <f>CONCATENATE(climbs!F$1, "=",IF(TYPE(climbs!F320)=2,CHAR(34),""),climbs!F320,IF(TYPE(climbs!F320)=2,CHAR(34),""))</f>
        <v>DISTANCE=1.8</v>
      </c>
      <c r="G320" t="str">
        <f>CONCATENATE(climbs!G$1, "=",IF(TYPE(climbs!G320)=2,CHAR(34),""),climbs!G320,IF(TYPE(climbs!G320)=2,CHAR(34),""))</f>
        <v>AVERAGE_SLOPE=6.1</v>
      </c>
      <c r="H320" t="str">
        <f>CONCATENATE(climbs!H$1, "=",IF(TYPE(climbs!H320)=2,CHAR(34),""),climbs!H320,IF(TYPE(climbs!H320)=2,CHAR(34),""))</f>
        <v>CATEGORY="4"</v>
      </c>
    </row>
    <row r="321" spans="1:8" x14ac:dyDescent="0.25">
      <c r="A321" t="str">
        <f>CONCATENATE(climbs!A$1, "=",IF(TYPE(climbs!A321)=2,CHAR(34),""),climbs!A321,IF(TYPE(climbs!A321)=2,CHAR(34),""))</f>
        <v>CLIMB_ID=320</v>
      </c>
      <c r="B321" t="str">
        <f>CONCATENATE(climbs!B$1, "=",IF(TYPE(climbs!B321)=2,CHAR(34),""),climbs!B321,IF(TYPE(climbs!B321)=2,CHAR(34),""))</f>
        <v>STAGE_NUMBER=107</v>
      </c>
      <c r="C321" t="str">
        <f>CONCATENATE(climbs!C$1, "=",IF(TYPE(climbs!C321)=2,CHAR(34),""),climbs!C321,IF(TYPE(climbs!C321)=2,CHAR(34),""))</f>
        <v>STARTING_AT_KM=85</v>
      </c>
      <c r="D321" t="str">
        <f>CONCATENATE(climbs!D$1, "=",IF(TYPE(climbs!D321)=2,CHAR(34),""),climbs!D321,IF(TYPE(climbs!D321)=2,CHAR(34),""))</f>
        <v>NAME="Côte d'Oxenhope Moor"</v>
      </c>
      <c r="E321" t="str">
        <f>CONCATENATE(climbs!E$1, "=",IF(TYPE(climbs!E321)=2,CHAR(34),""),climbs!E321,IF(TYPE(climbs!E321)=2,CHAR(34),""))</f>
        <v>INITIAL_ALTITUDE=0</v>
      </c>
      <c r="F321" t="str">
        <f>CONCATENATE(climbs!F$1, "=",IF(TYPE(climbs!F321)=2,CHAR(34),""),climbs!F321,IF(TYPE(climbs!F321)=2,CHAR(34),""))</f>
        <v>DISTANCE=3.1</v>
      </c>
      <c r="G321" t="str">
        <f>CONCATENATE(climbs!G$1, "=",IF(TYPE(climbs!G321)=2,CHAR(34),""),climbs!G321,IF(TYPE(climbs!G321)=2,CHAR(34),""))</f>
        <v>AVERAGE_SLOPE=6.4</v>
      </c>
      <c r="H321" t="str">
        <f>CONCATENATE(climbs!H$1, "=",IF(TYPE(climbs!H321)=2,CHAR(34),""),climbs!H321,IF(TYPE(climbs!H321)=2,CHAR(34),""))</f>
        <v>CATEGORY="3"</v>
      </c>
    </row>
    <row r="322" spans="1:8" x14ac:dyDescent="0.25">
      <c r="A322" t="str">
        <f>CONCATENATE(climbs!A$1, "=",IF(TYPE(climbs!A322)=2,CHAR(34),""),climbs!A322,IF(TYPE(climbs!A322)=2,CHAR(34),""))</f>
        <v>CLIMB_ID=321</v>
      </c>
      <c r="B322" t="str">
        <f>CONCATENATE(climbs!B$1, "=",IF(TYPE(climbs!B322)=2,CHAR(34),""),climbs!B322,IF(TYPE(climbs!B322)=2,CHAR(34),""))</f>
        <v>STAGE_NUMBER=107</v>
      </c>
      <c r="C322" t="str">
        <f>CONCATENATE(climbs!C$1, "=",IF(TYPE(climbs!C322)=2,CHAR(34),""),climbs!C322,IF(TYPE(climbs!C322)=2,CHAR(34),""))</f>
        <v>STARTING_AT_KM=112.5</v>
      </c>
      <c r="D322" t="str">
        <f>CONCATENATE(climbs!D$1, "=",IF(TYPE(climbs!D322)=2,CHAR(34),""),climbs!D322,IF(TYPE(climbs!D322)=2,CHAR(34),""))</f>
        <v>NAME="VC Côte de Ripponden"</v>
      </c>
      <c r="E322" t="str">
        <f>CONCATENATE(climbs!E$1, "=",IF(TYPE(climbs!E322)=2,CHAR(34),""),climbs!E322,IF(TYPE(climbs!E322)=2,CHAR(34),""))</f>
        <v>INITIAL_ALTITUDE=0</v>
      </c>
      <c r="F322" t="str">
        <f>CONCATENATE(climbs!F$1, "=",IF(TYPE(climbs!F322)=2,CHAR(34),""),climbs!F322,IF(TYPE(climbs!F322)=2,CHAR(34),""))</f>
        <v>DISTANCE=1.3</v>
      </c>
      <c r="G322" t="str">
        <f>CONCATENATE(climbs!G$1, "=",IF(TYPE(climbs!G322)=2,CHAR(34),""),climbs!G322,IF(TYPE(climbs!G322)=2,CHAR(34),""))</f>
        <v>AVERAGE_SLOPE=8.6</v>
      </c>
      <c r="H322" t="str">
        <f>CONCATENATE(climbs!H$1, "=",IF(TYPE(climbs!H322)=2,CHAR(34),""),climbs!H322,IF(TYPE(climbs!H322)=2,CHAR(34),""))</f>
        <v>CATEGORY="3"</v>
      </c>
    </row>
    <row r="323" spans="1:8" x14ac:dyDescent="0.25">
      <c r="A323" t="str">
        <f>CONCATENATE(climbs!A$1, "=",IF(TYPE(climbs!A323)=2,CHAR(34),""),climbs!A323,IF(TYPE(climbs!A323)=2,CHAR(34),""))</f>
        <v>CLIMB_ID=322</v>
      </c>
      <c r="B323" t="str">
        <f>CONCATENATE(climbs!B$1, "=",IF(TYPE(climbs!B323)=2,CHAR(34),""),climbs!B323,IF(TYPE(climbs!B323)=2,CHAR(34),""))</f>
        <v>STAGE_NUMBER=107</v>
      </c>
      <c r="C323" t="str">
        <f>CONCATENATE(climbs!C$1, "=",IF(TYPE(climbs!C323)=2,CHAR(34),""),climbs!C323,IF(TYPE(climbs!C323)=2,CHAR(34),""))</f>
        <v>STARTING_AT_KM=119.5</v>
      </c>
      <c r="D323" t="str">
        <f>CONCATENATE(climbs!D$1, "=",IF(TYPE(climbs!D323)=2,CHAR(34),""),climbs!D323,IF(TYPE(climbs!D323)=2,CHAR(34),""))</f>
        <v>NAME="Côte de Greetland"</v>
      </c>
      <c r="E323" t="str">
        <f>CONCATENATE(climbs!E$1, "=",IF(TYPE(climbs!E323)=2,CHAR(34),""),climbs!E323,IF(TYPE(climbs!E323)=2,CHAR(34),""))</f>
        <v>INITIAL_ALTITUDE=0</v>
      </c>
      <c r="F323" t="str">
        <f>CONCATENATE(climbs!F$1, "=",IF(TYPE(climbs!F323)=2,CHAR(34),""),climbs!F323,IF(TYPE(climbs!F323)=2,CHAR(34),""))</f>
        <v>DISTANCE=1.6</v>
      </c>
      <c r="G323" t="str">
        <f>CONCATENATE(climbs!G$1, "=",IF(TYPE(climbs!G323)=2,CHAR(34),""),climbs!G323,IF(TYPE(climbs!G323)=2,CHAR(34),""))</f>
        <v>AVERAGE_SLOPE=6.7</v>
      </c>
      <c r="H323" t="str">
        <f>CONCATENATE(climbs!H$1, "=",IF(TYPE(climbs!H323)=2,CHAR(34),""),climbs!H323,IF(TYPE(climbs!H323)=2,CHAR(34),""))</f>
        <v>CATEGORY="3"</v>
      </c>
    </row>
    <row r="324" spans="1:8" x14ac:dyDescent="0.25">
      <c r="A324" t="str">
        <f>CONCATENATE(climbs!A$1, "=",IF(TYPE(climbs!A324)=2,CHAR(34),""),climbs!A324,IF(TYPE(climbs!A324)=2,CHAR(34),""))</f>
        <v>CLIMB_ID=323</v>
      </c>
      <c r="B324" t="str">
        <f>CONCATENATE(climbs!B$1, "=",IF(TYPE(climbs!B324)=2,CHAR(34),""),climbs!B324,IF(TYPE(climbs!B324)=2,CHAR(34),""))</f>
        <v>STAGE_NUMBER=107</v>
      </c>
      <c r="C324" t="str">
        <f>CONCATENATE(climbs!C$1, "=",IF(TYPE(climbs!C324)=2,CHAR(34),""),climbs!C324,IF(TYPE(climbs!C324)=2,CHAR(34),""))</f>
        <v>STARTING_AT_KM=143.5</v>
      </c>
      <c r="D324" t="str">
        <f>CONCATENATE(climbs!D$1, "=",IF(TYPE(climbs!D324)=2,CHAR(34),""),climbs!D324,IF(TYPE(climbs!D324)=2,CHAR(34),""))</f>
        <v>NAME="Côte de Holme Moss"</v>
      </c>
      <c r="E324" t="str">
        <f>CONCATENATE(climbs!E$1, "=",IF(TYPE(climbs!E324)=2,CHAR(34),""),climbs!E324,IF(TYPE(climbs!E324)=2,CHAR(34),""))</f>
        <v>INITIAL_ALTITUDE=0</v>
      </c>
      <c r="F324" t="str">
        <f>CONCATENATE(climbs!F$1, "=",IF(TYPE(climbs!F324)=2,CHAR(34),""),climbs!F324,IF(TYPE(climbs!F324)=2,CHAR(34),""))</f>
        <v>DISTANCE=4.7</v>
      </c>
      <c r="G324" t="str">
        <f>CONCATENATE(climbs!G$1, "=",IF(TYPE(climbs!G324)=2,CHAR(34),""),climbs!G324,IF(TYPE(climbs!G324)=2,CHAR(34),""))</f>
        <v>AVERAGE_SLOPE=7</v>
      </c>
      <c r="H324" t="str">
        <f>CONCATENATE(climbs!H$1, "=",IF(TYPE(climbs!H324)=2,CHAR(34),""),climbs!H324,IF(TYPE(climbs!H324)=2,CHAR(34),""))</f>
        <v>CATEGORY="2"</v>
      </c>
    </row>
    <row r="325" spans="1:8" x14ac:dyDescent="0.25">
      <c r="A325" t="str">
        <f>CONCATENATE(climbs!A$1, "=",IF(TYPE(climbs!A325)=2,CHAR(34),""),climbs!A325,IF(TYPE(climbs!A325)=2,CHAR(34),""))</f>
        <v>CLIMB_ID=324</v>
      </c>
      <c r="B325" t="str">
        <f>CONCATENATE(climbs!B$1, "=",IF(TYPE(climbs!B325)=2,CHAR(34),""),climbs!B325,IF(TYPE(climbs!B325)=2,CHAR(34),""))</f>
        <v>STAGE_NUMBER=107</v>
      </c>
      <c r="C325" t="str">
        <f>CONCATENATE(climbs!C$1, "=",IF(TYPE(climbs!C325)=2,CHAR(34),""),climbs!C325,IF(TYPE(climbs!C325)=2,CHAR(34),""))</f>
        <v>STARTING_AT_KM=167</v>
      </c>
      <c r="D325" t="str">
        <f>CONCATENATE(climbs!D$1, "=",IF(TYPE(climbs!D325)=2,CHAR(34),""),climbs!D325,IF(TYPE(climbs!D325)=2,CHAR(34),""))</f>
        <v>NAME="Côte de Midhopestones"</v>
      </c>
      <c r="E325" t="str">
        <f>CONCATENATE(climbs!E$1, "=",IF(TYPE(climbs!E325)=2,CHAR(34),""),climbs!E325,IF(TYPE(climbs!E325)=2,CHAR(34),""))</f>
        <v>INITIAL_ALTITUDE=0</v>
      </c>
      <c r="F325" t="str">
        <f>CONCATENATE(climbs!F$1, "=",IF(TYPE(climbs!F325)=2,CHAR(34),""),climbs!F325,IF(TYPE(climbs!F325)=2,CHAR(34),""))</f>
        <v>DISTANCE=2.5</v>
      </c>
      <c r="G325" t="str">
        <f>CONCATENATE(climbs!G$1, "=",IF(TYPE(climbs!G325)=2,CHAR(34),""),climbs!G325,IF(TYPE(climbs!G325)=2,CHAR(34),""))</f>
        <v>AVERAGE_SLOPE=6.1</v>
      </c>
      <c r="H325" t="str">
        <f>CONCATENATE(climbs!H$1, "=",IF(TYPE(climbs!H325)=2,CHAR(34),""),climbs!H325,IF(TYPE(climbs!H325)=2,CHAR(34),""))</f>
        <v>CATEGORY="3"</v>
      </c>
    </row>
    <row r="326" spans="1:8" x14ac:dyDescent="0.25">
      <c r="A326" t="str">
        <f>CONCATENATE(climbs!A$1, "=",IF(TYPE(climbs!A326)=2,CHAR(34),""),climbs!A326,IF(TYPE(climbs!A326)=2,CHAR(34),""))</f>
        <v>CLIMB_ID=325</v>
      </c>
      <c r="B326" t="str">
        <f>CONCATENATE(climbs!B$1, "=",IF(TYPE(climbs!B326)=2,CHAR(34),""),climbs!B326,IF(TYPE(climbs!B326)=2,CHAR(34),""))</f>
        <v>STAGE_NUMBER=107</v>
      </c>
      <c r="C326" t="str">
        <f>CONCATENATE(climbs!C$1, "=",IF(TYPE(climbs!C326)=2,CHAR(34),""),climbs!C326,IF(TYPE(climbs!C326)=2,CHAR(34),""))</f>
        <v>STARTING_AT_KM=175</v>
      </c>
      <c r="D326" t="str">
        <f>CONCATENATE(climbs!D$1, "=",IF(TYPE(climbs!D326)=2,CHAR(34),""),climbs!D326,IF(TYPE(climbs!D326)=2,CHAR(34),""))</f>
        <v>NAME="Côte de Bradfield"</v>
      </c>
      <c r="E326" t="str">
        <f>CONCATENATE(climbs!E$1, "=",IF(TYPE(climbs!E326)=2,CHAR(34),""),climbs!E326,IF(TYPE(climbs!E326)=2,CHAR(34),""))</f>
        <v>INITIAL_ALTITUDE=0</v>
      </c>
      <c r="F326" t="str">
        <f>CONCATENATE(climbs!F$1, "=",IF(TYPE(climbs!F326)=2,CHAR(34),""),climbs!F326,IF(TYPE(climbs!F326)=2,CHAR(34),""))</f>
        <v>DISTANCE=1</v>
      </c>
      <c r="G326" t="str">
        <f>CONCATENATE(climbs!G$1, "=",IF(TYPE(climbs!G326)=2,CHAR(34),""),climbs!G326,IF(TYPE(climbs!G326)=2,CHAR(34),""))</f>
        <v>AVERAGE_SLOPE=7.4</v>
      </c>
      <c r="H326" t="str">
        <f>CONCATENATE(climbs!H$1, "=",IF(TYPE(climbs!H326)=2,CHAR(34),""),climbs!H326,IF(TYPE(climbs!H326)=2,CHAR(34),""))</f>
        <v>CATEGORY="4"</v>
      </c>
    </row>
    <row r="327" spans="1:8" x14ac:dyDescent="0.25">
      <c r="A327" t="str">
        <f>CONCATENATE(climbs!A$1, "=",IF(TYPE(climbs!A327)=2,CHAR(34),""),climbs!A327,IF(TYPE(climbs!A327)=2,CHAR(34),""))</f>
        <v>CLIMB_ID=326</v>
      </c>
      <c r="B327" t="str">
        <f>CONCATENATE(climbs!B$1, "=",IF(TYPE(climbs!B327)=2,CHAR(34),""),climbs!B327,IF(TYPE(climbs!B327)=2,CHAR(34),""))</f>
        <v>STAGE_NUMBER=107</v>
      </c>
      <c r="C327" t="str">
        <f>CONCATENATE(climbs!C$1, "=",IF(TYPE(climbs!C327)=2,CHAR(34),""),climbs!C327,IF(TYPE(climbs!C327)=2,CHAR(34),""))</f>
        <v>STARTING_AT_KM=182</v>
      </c>
      <c r="D327" t="str">
        <f>CONCATENATE(climbs!D$1, "=",IF(TYPE(climbs!D327)=2,CHAR(34),""),climbs!D327,IF(TYPE(climbs!D327)=2,CHAR(34),""))</f>
        <v>NAME="Côte d'Oughtibridge"</v>
      </c>
      <c r="E327" t="str">
        <f>CONCATENATE(climbs!E$1, "=",IF(TYPE(climbs!E327)=2,CHAR(34),""),climbs!E327,IF(TYPE(climbs!E327)=2,CHAR(34),""))</f>
        <v>INITIAL_ALTITUDE=0</v>
      </c>
      <c r="F327" t="str">
        <f>CONCATENATE(climbs!F$1, "=",IF(TYPE(climbs!F327)=2,CHAR(34),""),climbs!F327,IF(TYPE(climbs!F327)=2,CHAR(34),""))</f>
        <v>DISTANCE=1.5</v>
      </c>
      <c r="G327" t="str">
        <f>CONCATENATE(climbs!G$1, "=",IF(TYPE(climbs!G327)=2,CHAR(34),""),climbs!G327,IF(TYPE(climbs!G327)=2,CHAR(34),""))</f>
        <v>AVERAGE_SLOPE=9.1</v>
      </c>
      <c r="H327" t="str">
        <f>CONCATENATE(climbs!H$1, "=",IF(TYPE(climbs!H327)=2,CHAR(34),""),climbs!H327,IF(TYPE(climbs!H327)=2,CHAR(34),""))</f>
        <v>CATEGORY="3"</v>
      </c>
    </row>
    <row r="328" spans="1:8" x14ac:dyDescent="0.25">
      <c r="A328" t="str">
        <f>CONCATENATE(climbs!A$1, "=",IF(TYPE(climbs!A328)=2,CHAR(34),""),climbs!A328,IF(TYPE(climbs!A328)=2,CHAR(34),""))</f>
        <v>CLIMB_ID=327</v>
      </c>
      <c r="B328" t="str">
        <f>CONCATENATE(climbs!B$1, "=",IF(TYPE(climbs!B328)=2,CHAR(34),""),climbs!B328,IF(TYPE(climbs!B328)=2,CHAR(34),""))</f>
        <v>STAGE_NUMBER=107</v>
      </c>
      <c r="C328" t="str">
        <f>CONCATENATE(climbs!C$1, "=",IF(TYPE(climbs!C328)=2,CHAR(34),""),climbs!C328,IF(TYPE(climbs!C328)=2,CHAR(34),""))</f>
        <v>STARTING_AT_KM=196</v>
      </c>
      <c r="D328" t="str">
        <f>CONCATENATE(climbs!D$1, "=",IF(TYPE(climbs!D328)=2,CHAR(34),""),climbs!D328,IF(TYPE(climbs!D328)=2,CHAR(34),""))</f>
        <v>NAME="VC Côte de Jenkin Road"</v>
      </c>
      <c r="E328" t="str">
        <f>CONCATENATE(climbs!E$1, "=",IF(TYPE(climbs!E328)=2,CHAR(34),""),climbs!E328,IF(TYPE(climbs!E328)=2,CHAR(34),""))</f>
        <v>INITIAL_ALTITUDE=0</v>
      </c>
      <c r="F328" t="str">
        <f>CONCATENATE(climbs!F$1, "=",IF(TYPE(climbs!F328)=2,CHAR(34),""),climbs!F328,IF(TYPE(climbs!F328)=2,CHAR(34),""))</f>
        <v>DISTANCE=0.8</v>
      </c>
      <c r="G328" t="str">
        <f>CONCATENATE(climbs!G$1, "=",IF(TYPE(climbs!G328)=2,CHAR(34),""),climbs!G328,IF(TYPE(climbs!G328)=2,CHAR(34),""))</f>
        <v>AVERAGE_SLOPE=10.8</v>
      </c>
      <c r="H328" t="str">
        <f>CONCATENATE(climbs!H$1, "=",IF(TYPE(climbs!H328)=2,CHAR(34),""),climbs!H328,IF(TYPE(climbs!H328)=2,CHAR(34),""))</f>
        <v>CATEGORY="4"</v>
      </c>
    </row>
    <row r="329" spans="1:8" x14ac:dyDescent="0.25">
      <c r="A329" t="str">
        <f>CONCATENATE(climbs!A$1, "=",IF(TYPE(climbs!A329)=2,CHAR(34),""),climbs!A329,IF(TYPE(climbs!A329)=2,CHAR(34),""))</f>
        <v>CLIMB_ID=328</v>
      </c>
      <c r="B329" t="str">
        <f>CONCATENATE(climbs!B$1, "=",IF(TYPE(climbs!B329)=2,CHAR(34),""),climbs!B329,IF(TYPE(climbs!B329)=2,CHAR(34),""))</f>
        <v>STAGE_NUMBER=109</v>
      </c>
      <c r="C329" t="str">
        <f>CONCATENATE(climbs!C$1, "=",IF(TYPE(climbs!C329)=2,CHAR(34),""),climbs!C329,IF(TYPE(climbs!C329)=2,CHAR(34),""))</f>
        <v>STARTING_AT_KM=34</v>
      </c>
      <c r="D329" t="str">
        <f>CONCATENATE(climbs!D$1, "=",IF(TYPE(climbs!D329)=2,CHAR(34),""),climbs!D329,IF(TYPE(climbs!D329)=2,CHAR(34),""))</f>
        <v>NAME="Côte de Campagnette"</v>
      </c>
      <c r="E329" t="str">
        <f>CONCATENATE(climbs!E$1, "=",IF(TYPE(climbs!E329)=2,CHAR(34),""),climbs!E329,IF(TYPE(climbs!E329)=2,CHAR(34),""))</f>
        <v>INITIAL_ALTITUDE=0</v>
      </c>
      <c r="F329" t="str">
        <f>CONCATENATE(climbs!F$1, "=",IF(TYPE(climbs!F329)=2,CHAR(34),""),climbs!F329,IF(TYPE(climbs!F329)=2,CHAR(34),""))</f>
        <v>DISTANCE=1</v>
      </c>
      <c r="G329" t="str">
        <f>CONCATENATE(climbs!G$1, "=",IF(TYPE(climbs!G329)=2,CHAR(34),""),climbs!G329,IF(TYPE(climbs!G329)=2,CHAR(34),""))</f>
        <v>AVERAGE_SLOPE=6.5</v>
      </c>
      <c r="H329" t="str">
        <f>CONCATENATE(climbs!H$1, "=",IF(TYPE(climbs!H329)=2,CHAR(34),""),climbs!H329,IF(TYPE(climbs!H329)=2,CHAR(34),""))</f>
        <v>CATEGORY="4"</v>
      </c>
    </row>
    <row r="330" spans="1:8" x14ac:dyDescent="0.25">
      <c r="A330" t="str">
        <f>CONCATENATE(climbs!A$1, "=",IF(TYPE(climbs!A330)=2,CHAR(34),""),climbs!A330,IF(TYPE(climbs!A330)=2,CHAR(34),""))</f>
        <v>CLIMB_ID=329</v>
      </c>
      <c r="B330" t="str">
        <f>CONCATENATE(climbs!B$1, "=",IF(TYPE(climbs!B330)=2,CHAR(34),""),climbs!B330,IF(TYPE(climbs!B330)=2,CHAR(34),""))</f>
        <v>STAGE_NUMBER=109</v>
      </c>
      <c r="C330" t="str">
        <f>CONCATENATE(climbs!C$1, "=",IF(TYPE(climbs!C330)=2,CHAR(34),""),climbs!C330,IF(TYPE(climbs!C330)=2,CHAR(34),""))</f>
        <v>STARTING_AT_KM=117.5</v>
      </c>
      <c r="D330" t="str">
        <f>CONCATENATE(climbs!D$1, "=",IF(TYPE(climbs!D330)=2,CHAR(34),""),climbs!D330,IF(TYPE(climbs!D330)=2,CHAR(34),""))</f>
        <v>NAME="Mont Noir"</v>
      </c>
      <c r="E330" t="str">
        <f>CONCATENATE(climbs!E$1, "=",IF(TYPE(climbs!E330)=2,CHAR(34),""),climbs!E330,IF(TYPE(climbs!E330)=2,CHAR(34),""))</f>
        <v>INITIAL_ALTITUDE=0</v>
      </c>
      <c r="F330" t="str">
        <f>CONCATENATE(climbs!F$1, "=",IF(TYPE(climbs!F330)=2,CHAR(34),""),climbs!F330,IF(TYPE(climbs!F330)=2,CHAR(34),""))</f>
        <v>DISTANCE=1.3</v>
      </c>
      <c r="G330" t="str">
        <f>CONCATENATE(climbs!G$1, "=",IF(TYPE(climbs!G330)=2,CHAR(34),""),climbs!G330,IF(TYPE(climbs!G330)=2,CHAR(34),""))</f>
        <v>AVERAGE_SLOPE=5.7</v>
      </c>
      <c r="H330" t="str">
        <f>CONCATENATE(climbs!H$1, "=",IF(TYPE(climbs!H330)=2,CHAR(34),""),climbs!H330,IF(TYPE(climbs!H330)=2,CHAR(34),""))</f>
        <v>CATEGORY="4"</v>
      </c>
    </row>
    <row r="331" spans="1:8" x14ac:dyDescent="0.25">
      <c r="A331" t="str">
        <f>CONCATENATE(climbs!A$1, "=",IF(TYPE(climbs!A331)=2,CHAR(34),""),climbs!A331,IF(TYPE(climbs!A331)=2,CHAR(34),""))</f>
        <v>CLIMB_ID=330</v>
      </c>
      <c r="B331" t="str">
        <f>CONCATENATE(climbs!B$1, "=",IF(TYPE(climbs!B331)=2,CHAR(34),""),climbs!B331,IF(TYPE(climbs!B331)=2,CHAR(34),""))</f>
        <v>STAGE_NUMBER=111</v>
      </c>
      <c r="C331" t="str">
        <f>CONCATENATE(climbs!C$1, "=",IF(TYPE(climbs!C331)=2,CHAR(34),""),climbs!C331,IF(TYPE(climbs!C331)=2,CHAR(34),""))</f>
        <v>STARTING_AT_KM=107.5</v>
      </c>
      <c r="D331" t="str">
        <f>CONCATENATE(climbs!D$1, "=",IF(TYPE(climbs!D331)=2,CHAR(34),""),climbs!D331,IF(TYPE(climbs!D331)=2,CHAR(34),""))</f>
        <v>NAME="Côte de Coucy-le-Château-Auffrique"</v>
      </c>
      <c r="E331" t="str">
        <f>CONCATENATE(climbs!E$1, "=",IF(TYPE(climbs!E331)=2,CHAR(34),""),climbs!E331,IF(TYPE(climbs!E331)=2,CHAR(34),""))</f>
        <v>INITIAL_ALTITUDE=0</v>
      </c>
      <c r="F331" t="str">
        <f>CONCATENATE(climbs!F$1, "=",IF(TYPE(climbs!F331)=2,CHAR(34),""),climbs!F331,IF(TYPE(climbs!F331)=2,CHAR(34),""))</f>
        <v>DISTANCE=0.9</v>
      </c>
      <c r="G331" t="str">
        <f>CONCATENATE(climbs!G$1, "=",IF(TYPE(climbs!G331)=2,CHAR(34),""),climbs!G331,IF(TYPE(climbs!G331)=2,CHAR(34),""))</f>
        <v>AVERAGE_SLOPE=6.2</v>
      </c>
      <c r="H331" t="str">
        <f>CONCATENATE(climbs!H$1, "=",IF(TYPE(climbs!H331)=2,CHAR(34),""),climbs!H331,IF(TYPE(climbs!H331)=2,CHAR(34),""))</f>
        <v>CATEGORY="4"</v>
      </c>
    </row>
    <row r="332" spans="1:8" x14ac:dyDescent="0.25">
      <c r="A332" t="str">
        <f>CONCATENATE(climbs!A$1, "=",IF(TYPE(climbs!A332)=2,CHAR(34),""),climbs!A332,IF(TYPE(climbs!A332)=2,CHAR(34),""))</f>
        <v>CLIMB_ID=331</v>
      </c>
      <c r="B332" t="str">
        <f>CONCATENATE(climbs!B$1, "=",IF(TYPE(climbs!B332)=2,CHAR(34),""),climbs!B332,IF(TYPE(climbs!B332)=2,CHAR(34),""))</f>
        <v>STAGE_NUMBER=111</v>
      </c>
      <c r="C332" t="str">
        <f>CONCATENATE(climbs!C$1, "=",IF(TYPE(climbs!C332)=2,CHAR(34),""),climbs!C332,IF(TYPE(climbs!C332)=2,CHAR(34),""))</f>
        <v>STARTING_AT_KM=157</v>
      </c>
      <c r="D332" t="str">
        <f>CONCATENATE(climbs!D$1, "=",IF(TYPE(climbs!D332)=2,CHAR(34),""),climbs!D332,IF(TYPE(climbs!D332)=2,CHAR(34),""))</f>
        <v>NAME="Côte de Roucy"</v>
      </c>
      <c r="E332" t="str">
        <f>CONCATENATE(climbs!E$1, "=",IF(TYPE(climbs!E332)=2,CHAR(34),""),climbs!E332,IF(TYPE(climbs!E332)=2,CHAR(34),""))</f>
        <v>INITIAL_ALTITUDE=0</v>
      </c>
      <c r="F332" t="str">
        <f>CONCATENATE(climbs!F$1, "=",IF(TYPE(climbs!F332)=2,CHAR(34),""),climbs!F332,IF(TYPE(climbs!F332)=2,CHAR(34),""))</f>
        <v>DISTANCE=1.5</v>
      </c>
      <c r="G332" t="str">
        <f>CONCATENATE(climbs!G$1, "=",IF(TYPE(climbs!G332)=2,CHAR(34),""),climbs!G332,IF(TYPE(climbs!G332)=2,CHAR(34),""))</f>
        <v>AVERAGE_SLOPE=6.2</v>
      </c>
      <c r="H332" t="str">
        <f>CONCATENATE(climbs!H$1, "=",IF(TYPE(climbs!H332)=2,CHAR(34),""),climbs!H332,IF(TYPE(climbs!H332)=2,CHAR(34),""))</f>
        <v>CATEGORY="4"</v>
      </c>
    </row>
    <row r="333" spans="1:8" x14ac:dyDescent="0.25">
      <c r="A333" t="str">
        <f>CONCATENATE(climbs!A$1, "=",IF(TYPE(climbs!A333)=2,CHAR(34),""),climbs!A333,IF(TYPE(climbs!A333)=2,CHAR(34),""))</f>
        <v>CLIMB_ID=332</v>
      </c>
      <c r="B333" t="str">
        <f>CONCATENATE(climbs!B$1, "=",IF(TYPE(climbs!B333)=2,CHAR(34),""),climbs!B333,IF(TYPE(climbs!B333)=2,CHAR(34),""))</f>
        <v>STAGE_NUMBER=112</v>
      </c>
      <c r="C333" t="str">
        <f>CONCATENATE(climbs!C$1, "=",IF(TYPE(climbs!C333)=2,CHAR(34),""),climbs!C333,IF(TYPE(climbs!C333)=2,CHAR(34),""))</f>
        <v>STARTING_AT_KM=217.5</v>
      </c>
      <c r="D333" t="str">
        <f>CONCATENATE(climbs!D$1, "=",IF(TYPE(climbs!D333)=2,CHAR(34),""),climbs!D333,IF(TYPE(climbs!D333)=2,CHAR(34),""))</f>
        <v>NAME="Côte de Maron"</v>
      </c>
      <c r="E333" t="str">
        <f>CONCATENATE(climbs!E$1, "=",IF(TYPE(climbs!E333)=2,CHAR(34),""),climbs!E333,IF(TYPE(climbs!E333)=2,CHAR(34),""))</f>
        <v>INITIAL_ALTITUDE=0</v>
      </c>
      <c r="F333" t="str">
        <f>CONCATENATE(climbs!F$1, "=",IF(TYPE(climbs!F333)=2,CHAR(34),""),climbs!F333,IF(TYPE(climbs!F333)=2,CHAR(34),""))</f>
        <v>DISTANCE=3.2</v>
      </c>
      <c r="G333" t="str">
        <f>CONCATENATE(climbs!G$1, "=",IF(TYPE(climbs!G333)=2,CHAR(34),""),climbs!G333,IF(TYPE(climbs!G333)=2,CHAR(34),""))</f>
        <v>AVERAGE_SLOPE=5</v>
      </c>
      <c r="H333" t="str">
        <f>CONCATENATE(climbs!H$1, "=",IF(TYPE(climbs!H333)=2,CHAR(34),""),climbs!H333,IF(TYPE(climbs!H333)=2,CHAR(34),""))</f>
        <v>CATEGORY="4"</v>
      </c>
    </row>
    <row r="334" spans="1:8" x14ac:dyDescent="0.25">
      <c r="A334" t="str">
        <f>CONCATENATE(climbs!A$1, "=",IF(TYPE(climbs!A334)=2,CHAR(34),""),climbs!A334,IF(TYPE(climbs!A334)=2,CHAR(34),""))</f>
        <v>CLIMB_ID=333</v>
      </c>
      <c r="B334" t="str">
        <f>CONCATENATE(climbs!B$1, "=",IF(TYPE(climbs!B334)=2,CHAR(34),""),climbs!B334,IF(TYPE(climbs!B334)=2,CHAR(34),""))</f>
        <v>STAGE_NUMBER=112</v>
      </c>
      <c r="C334" t="str">
        <f>CONCATENATE(climbs!C$1, "=",IF(TYPE(climbs!C334)=2,CHAR(34),""),climbs!C334,IF(TYPE(climbs!C334)=2,CHAR(34),""))</f>
        <v>STARTING_AT_KM=229</v>
      </c>
      <c r="D334" t="str">
        <f>CONCATENATE(climbs!D$1, "=",IF(TYPE(climbs!D334)=2,CHAR(34),""),climbs!D334,IF(TYPE(climbs!D334)=2,CHAR(34),""))</f>
        <v>NAME="Côte de Boufflers"</v>
      </c>
      <c r="E334" t="str">
        <f>CONCATENATE(climbs!E$1, "=",IF(TYPE(climbs!E334)=2,CHAR(34),""),climbs!E334,IF(TYPE(climbs!E334)=2,CHAR(34),""))</f>
        <v>INITIAL_ALTITUDE=0</v>
      </c>
      <c r="F334" t="str">
        <f>CONCATENATE(climbs!F$1, "=",IF(TYPE(climbs!F334)=2,CHAR(34),""),climbs!F334,IF(TYPE(climbs!F334)=2,CHAR(34),""))</f>
        <v>DISTANCE=1.3</v>
      </c>
      <c r="G334" t="str">
        <f>CONCATENATE(climbs!G$1, "=",IF(TYPE(climbs!G334)=2,CHAR(34),""),climbs!G334,IF(TYPE(climbs!G334)=2,CHAR(34),""))</f>
        <v>AVERAGE_SLOPE=7.9</v>
      </c>
      <c r="H334" t="str">
        <f>CONCATENATE(climbs!H$1, "=",IF(TYPE(climbs!H334)=2,CHAR(34),""),climbs!H334,IF(TYPE(climbs!H334)=2,CHAR(34),""))</f>
        <v>CATEGORY="4"</v>
      </c>
    </row>
    <row r="335" spans="1:8" x14ac:dyDescent="0.25">
      <c r="A335" t="str">
        <f>CONCATENATE(climbs!A$1, "=",IF(TYPE(climbs!A335)=2,CHAR(34),""),climbs!A335,IF(TYPE(climbs!A335)=2,CHAR(34),""))</f>
        <v>CLIMB_ID=334</v>
      </c>
      <c r="B335" t="str">
        <f>CONCATENATE(climbs!B$1, "=",IF(TYPE(climbs!B335)=2,CHAR(34),""),climbs!B335,IF(TYPE(climbs!B335)=2,CHAR(34),""))</f>
        <v>STAGE_NUMBER=113</v>
      </c>
      <c r="C335" t="str">
        <f>CONCATENATE(climbs!C$1, "=",IF(TYPE(climbs!C335)=2,CHAR(34),""),climbs!C335,IF(TYPE(climbs!C335)=2,CHAR(34),""))</f>
        <v>STARTING_AT_KM=142</v>
      </c>
      <c r="D335" t="str">
        <f>CONCATENATE(climbs!D$1, "=",IF(TYPE(climbs!D335)=2,CHAR(34),""),climbs!D335,IF(TYPE(climbs!D335)=2,CHAR(34),""))</f>
        <v>NAME="Col de la Croix des Moinats"</v>
      </c>
      <c r="E335" t="str">
        <f>CONCATENATE(climbs!E$1, "=",IF(TYPE(climbs!E335)=2,CHAR(34),""),climbs!E335,IF(TYPE(climbs!E335)=2,CHAR(34),""))</f>
        <v>INITIAL_ALTITUDE=891</v>
      </c>
      <c r="F335" t="str">
        <f>CONCATENATE(climbs!F$1, "=",IF(TYPE(climbs!F335)=2,CHAR(34),""),climbs!F335,IF(TYPE(climbs!F335)=2,CHAR(34),""))</f>
        <v>DISTANCE=7.6</v>
      </c>
      <c r="G335" t="str">
        <f>CONCATENATE(climbs!G$1, "=",IF(TYPE(climbs!G335)=2,CHAR(34),""),climbs!G335,IF(TYPE(climbs!G335)=2,CHAR(34),""))</f>
        <v>AVERAGE_SLOPE=6</v>
      </c>
      <c r="H335" t="str">
        <f>CONCATENATE(climbs!H$1, "=",IF(TYPE(climbs!H335)=2,CHAR(34),""),climbs!H335,IF(TYPE(climbs!H335)=2,CHAR(34),""))</f>
        <v>CATEGORY="2"</v>
      </c>
    </row>
    <row r="336" spans="1:8" x14ac:dyDescent="0.25">
      <c r="A336" t="str">
        <f>CONCATENATE(climbs!A$1, "=",IF(TYPE(climbs!A336)=2,CHAR(34),""),climbs!A336,IF(TYPE(climbs!A336)=2,CHAR(34),""))</f>
        <v>CLIMB_ID=335</v>
      </c>
      <c r="B336" t="str">
        <f>CONCATENATE(climbs!B$1, "=",IF(TYPE(climbs!B336)=2,CHAR(34),""),climbs!B336,IF(TYPE(climbs!B336)=2,CHAR(34),""))</f>
        <v>STAGE_NUMBER=113</v>
      </c>
      <c r="C336" t="str">
        <f>CONCATENATE(climbs!C$1, "=",IF(TYPE(climbs!C336)=2,CHAR(34),""),climbs!C336,IF(TYPE(climbs!C336)=2,CHAR(34),""))</f>
        <v>STARTING_AT_KM=150</v>
      </c>
      <c r="D336" t="str">
        <f>CONCATENATE(climbs!D$1, "=",IF(TYPE(climbs!D336)=2,CHAR(34),""),climbs!D336,IF(TYPE(climbs!D336)=2,CHAR(34),""))</f>
        <v>NAME="Col de Grosse Pierre"</v>
      </c>
      <c r="E336" t="str">
        <f>CONCATENATE(climbs!E$1, "=",IF(TYPE(climbs!E336)=2,CHAR(34),""),climbs!E336,IF(TYPE(climbs!E336)=2,CHAR(34),""))</f>
        <v>INITIAL_ALTITUDE=901</v>
      </c>
      <c r="F336" t="str">
        <f>CONCATENATE(climbs!F$1, "=",IF(TYPE(climbs!F336)=2,CHAR(34),""),climbs!F336,IF(TYPE(climbs!F336)=2,CHAR(34),""))</f>
        <v>DISTANCE=3</v>
      </c>
      <c r="G336" t="str">
        <f>CONCATENATE(climbs!G$1, "=",IF(TYPE(climbs!G336)=2,CHAR(34),""),climbs!G336,IF(TYPE(climbs!G336)=2,CHAR(34),""))</f>
        <v>AVERAGE_SLOPE=7.5</v>
      </c>
      <c r="H336" t="str">
        <f>CONCATENATE(climbs!H$1, "=",IF(TYPE(climbs!H336)=2,CHAR(34),""),climbs!H336,IF(TYPE(climbs!H336)=2,CHAR(34),""))</f>
        <v>CATEGORY="2"</v>
      </c>
    </row>
    <row r="337" spans="1:8" x14ac:dyDescent="0.25">
      <c r="A337" t="str">
        <f>CONCATENATE(climbs!A$1, "=",IF(TYPE(climbs!A337)=2,CHAR(34),""),climbs!A337,IF(TYPE(climbs!A337)=2,CHAR(34),""))</f>
        <v>CLIMB_ID=336</v>
      </c>
      <c r="B337" t="str">
        <f>CONCATENATE(climbs!B$1, "=",IF(TYPE(climbs!B337)=2,CHAR(34),""),climbs!B337,IF(TYPE(climbs!B337)=2,CHAR(34),""))</f>
        <v>STAGE_NUMBER=113</v>
      </c>
      <c r="C337" t="str">
        <f>CONCATENATE(climbs!C$1, "=",IF(TYPE(climbs!C337)=2,CHAR(34),""),climbs!C337,IF(TYPE(climbs!C337)=2,CHAR(34),""))</f>
        <v>STARTING_AT_KM=161</v>
      </c>
      <c r="D337" t="str">
        <f>CONCATENATE(climbs!D$1, "=",IF(TYPE(climbs!D337)=2,CHAR(34),""),climbs!D337,IF(TYPE(climbs!D337)=2,CHAR(34),""))</f>
        <v>NAME="Côte de La Mauselaine"</v>
      </c>
      <c r="E337" t="str">
        <f>CONCATENATE(climbs!E$1, "=",IF(TYPE(climbs!E337)=2,CHAR(34),""),climbs!E337,IF(TYPE(climbs!E337)=2,CHAR(34),""))</f>
        <v>INITIAL_ALTITUDE=0</v>
      </c>
      <c r="F337" t="str">
        <f>CONCATENATE(climbs!F$1, "=",IF(TYPE(climbs!F337)=2,CHAR(34),""),climbs!F337,IF(TYPE(climbs!F337)=2,CHAR(34),""))</f>
        <v>DISTANCE=1.8</v>
      </c>
      <c r="G337" t="str">
        <f>CONCATENATE(climbs!G$1, "=",IF(TYPE(climbs!G337)=2,CHAR(34),""),climbs!G337,IF(TYPE(climbs!G337)=2,CHAR(34),""))</f>
        <v>AVERAGE_SLOPE=10.3</v>
      </c>
      <c r="H337" t="str">
        <f>CONCATENATE(climbs!H$1, "=",IF(TYPE(climbs!H337)=2,CHAR(34),""),climbs!H337,IF(TYPE(climbs!H337)=2,CHAR(34),""))</f>
        <v>CATEGORY="3"</v>
      </c>
    </row>
    <row r="338" spans="1:8" x14ac:dyDescent="0.25">
      <c r="A338" t="str">
        <f>CONCATENATE(climbs!A$1, "=",IF(TYPE(climbs!A338)=2,CHAR(34),""),climbs!A338,IF(TYPE(climbs!A338)=2,CHAR(34),""))</f>
        <v>CLIMB_ID=337</v>
      </c>
      <c r="B338" t="str">
        <f>CONCATENATE(climbs!B$1, "=",IF(TYPE(climbs!B338)=2,CHAR(34),""),climbs!B338,IF(TYPE(climbs!B338)=2,CHAR(34),""))</f>
        <v>STAGE_NUMBER=114</v>
      </c>
      <c r="C338" t="str">
        <f>CONCATENATE(climbs!C$1, "=",IF(TYPE(climbs!C338)=2,CHAR(34),""),climbs!C338,IF(TYPE(climbs!C338)=2,CHAR(34),""))</f>
        <v>STARTING_AT_KM=11.5</v>
      </c>
      <c r="D338" t="str">
        <f>CONCATENATE(climbs!D$1, "=",IF(TYPE(climbs!D338)=2,CHAR(34),""),climbs!D338,IF(TYPE(climbs!D338)=2,CHAR(34),""))</f>
        <v>NAME="Col de la Schlucht"</v>
      </c>
      <c r="E338" t="str">
        <f>CONCATENATE(climbs!E$1, "=",IF(TYPE(climbs!E338)=2,CHAR(34),""),climbs!E338,IF(TYPE(climbs!E338)=2,CHAR(34),""))</f>
        <v>INITIAL_ALTITUDE=1140</v>
      </c>
      <c r="F338" t="str">
        <f>CONCATENATE(climbs!F$1, "=",IF(TYPE(climbs!F338)=2,CHAR(34),""),climbs!F338,IF(TYPE(climbs!F338)=2,CHAR(34),""))</f>
        <v>DISTANCE=8.6</v>
      </c>
      <c r="G338" t="str">
        <f>CONCATENATE(climbs!G$1, "=",IF(TYPE(climbs!G338)=2,CHAR(34),""),climbs!G338,IF(TYPE(climbs!G338)=2,CHAR(34),""))</f>
        <v>AVERAGE_SLOPE=4.5</v>
      </c>
      <c r="H338" t="str">
        <f>CONCATENATE(climbs!H$1, "=",IF(TYPE(climbs!H338)=2,CHAR(34),""),climbs!H338,IF(TYPE(climbs!H338)=2,CHAR(34),""))</f>
        <v>CATEGORY="2"</v>
      </c>
    </row>
    <row r="339" spans="1:8" x14ac:dyDescent="0.25">
      <c r="A339" t="str">
        <f>CONCATENATE(climbs!A$1, "=",IF(TYPE(climbs!A339)=2,CHAR(34),""),climbs!A339,IF(TYPE(climbs!A339)=2,CHAR(34),""))</f>
        <v>CLIMB_ID=338</v>
      </c>
      <c r="B339" t="str">
        <f>CONCATENATE(climbs!B$1, "=",IF(TYPE(climbs!B339)=2,CHAR(34),""),climbs!B339,IF(TYPE(climbs!B339)=2,CHAR(34),""))</f>
        <v>STAGE_NUMBER=114</v>
      </c>
      <c r="C339" t="str">
        <f>CONCATENATE(climbs!C$1, "=",IF(TYPE(climbs!C339)=2,CHAR(34),""),climbs!C339,IF(TYPE(climbs!C339)=2,CHAR(34),""))</f>
        <v>STARTING_AT_KM=41</v>
      </c>
      <c r="D339" t="str">
        <f>CONCATENATE(climbs!D$1, "=",IF(TYPE(climbs!D339)=2,CHAR(34),""),climbs!D339,IF(TYPE(climbs!D339)=2,CHAR(34),""))</f>
        <v>NAME="Col du Wettstein"</v>
      </c>
      <c r="E339" t="str">
        <f>CONCATENATE(climbs!E$1, "=",IF(TYPE(climbs!E339)=2,CHAR(34),""),climbs!E339,IF(TYPE(climbs!E339)=2,CHAR(34),""))</f>
        <v>INITIAL_ALTITUDE=0</v>
      </c>
      <c r="F339" t="str">
        <f>CONCATENATE(climbs!F$1, "=",IF(TYPE(climbs!F339)=2,CHAR(34),""),climbs!F339,IF(TYPE(climbs!F339)=2,CHAR(34),""))</f>
        <v>DISTANCE=7.7</v>
      </c>
      <c r="G339" t="str">
        <f>CONCATENATE(climbs!G$1, "=",IF(TYPE(climbs!G339)=2,CHAR(34),""),climbs!G339,IF(TYPE(climbs!G339)=2,CHAR(34),""))</f>
        <v>AVERAGE_SLOPE=4.1</v>
      </c>
      <c r="H339" t="str">
        <f>CONCATENATE(climbs!H$1, "=",IF(TYPE(climbs!H339)=2,CHAR(34),""),climbs!H339,IF(TYPE(climbs!H339)=2,CHAR(34),""))</f>
        <v>CATEGORY="3"</v>
      </c>
    </row>
    <row r="340" spans="1:8" x14ac:dyDescent="0.25">
      <c r="A340" t="str">
        <f>CONCATENATE(climbs!A$1, "=",IF(TYPE(climbs!A340)=2,CHAR(34),""),climbs!A340,IF(TYPE(climbs!A340)=2,CHAR(34),""))</f>
        <v>CLIMB_ID=339</v>
      </c>
      <c r="B340" t="str">
        <f>CONCATENATE(climbs!B$1, "=",IF(TYPE(climbs!B340)=2,CHAR(34),""),climbs!B340,IF(TYPE(climbs!B340)=2,CHAR(34),""))</f>
        <v>STAGE_NUMBER=114</v>
      </c>
      <c r="C340" t="str">
        <f>CONCATENATE(climbs!C$1, "=",IF(TYPE(climbs!C340)=2,CHAR(34),""),climbs!C340,IF(TYPE(climbs!C340)=2,CHAR(34),""))</f>
        <v>STARTING_AT_KM=70</v>
      </c>
      <c r="D340" t="str">
        <f>CONCATENATE(climbs!D$1, "=",IF(TYPE(climbs!D340)=2,CHAR(34),""),climbs!D340,IF(TYPE(climbs!D340)=2,CHAR(34),""))</f>
        <v>NAME="Côte des Cinq Châteaux"</v>
      </c>
      <c r="E340" t="str">
        <f>CONCATENATE(climbs!E$1, "=",IF(TYPE(climbs!E340)=2,CHAR(34),""),climbs!E340,IF(TYPE(climbs!E340)=2,CHAR(34),""))</f>
        <v>INITIAL_ALTITUDE=0</v>
      </c>
      <c r="F340" t="str">
        <f>CONCATENATE(climbs!F$1, "=",IF(TYPE(climbs!F340)=2,CHAR(34),""),climbs!F340,IF(TYPE(climbs!F340)=2,CHAR(34),""))</f>
        <v>DISTANCE=4.5</v>
      </c>
      <c r="G340" t="str">
        <f>CONCATENATE(climbs!G$1, "=",IF(TYPE(climbs!G340)=2,CHAR(34),""),climbs!G340,IF(TYPE(climbs!G340)=2,CHAR(34),""))</f>
        <v>AVERAGE_SLOPE=6.1</v>
      </c>
      <c r="H340" t="str">
        <f>CONCATENATE(climbs!H$1, "=",IF(TYPE(climbs!H340)=2,CHAR(34),""),climbs!H340,IF(TYPE(climbs!H340)=2,CHAR(34),""))</f>
        <v>CATEGORY="3"</v>
      </c>
    </row>
    <row r="341" spans="1:8" x14ac:dyDescent="0.25">
      <c r="A341" t="str">
        <f>CONCATENATE(climbs!A$1, "=",IF(TYPE(climbs!A341)=2,CHAR(34),""),climbs!A341,IF(TYPE(climbs!A341)=2,CHAR(34),""))</f>
        <v>CLIMB_ID=340</v>
      </c>
      <c r="B341" t="str">
        <f>CONCATENATE(climbs!B$1, "=",IF(TYPE(climbs!B341)=2,CHAR(34),""),climbs!B341,IF(TYPE(climbs!B341)=2,CHAR(34),""))</f>
        <v>STAGE_NUMBER=114</v>
      </c>
      <c r="C341" t="str">
        <f>CONCATENATE(climbs!C$1, "=",IF(TYPE(climbs!C341)=2,CHAR(34),""),climbs!C341,IF(TYPE(climbs!C341)=2,CHAR(34),""))</f>
        <v>STARTING_AT_KM=86</v>
      </c>
      <c r="D341" t="str">
        <f>CONCATENATE(climbs!D$1, "=",IF(TYPE(climbs!D341)=2,CHAR(34),""),climbs!D341,IF(TYPE(climbs!D341)=2,CHAR(34),""))</f>
        <v>NAME="Côte de Gueberschwihr"</v>
      </c>
      <c r="E341" t="str">
        <f>CONCATENATE(climbs!E$1, "=",IF(TYPE(climbs!E341)=2,CHAR(34),""),climbs!E341,IF(TYPE(climbs!E341)=2,CHAR(34),""))</f>
        <v>INITIAL_ALTITUDE=559</v>
      </c>
      <c r="F341" t="str">
        <f>CONCATENATE(climbs!F$1, "=",IF(TYPE(climbs!F341)=2,CHAR(34),""),climbs!F341,IF(TYPE(climbs!F341)=2,CHAR(34),""))</f>
        <v>DISTANCE=4.1</v>
      </c>
      <c r="G341" t="str">
        <f>CONCATENATE(climbs!G$1, "=",IF(TYPE(climbs!G341)=2,CHAR(34),""),climbs!G341,IF(TYPE(climbs!G341)=2,CHAR(34),""))</f>
        <v>AVERAGE_SLOPE=7.9</v>
      </c>
      <c r="H341" t="str">
        <f>CONCATENATE(climbs!H$1, "=",IF(TYPE(climbs!H341)=2,CHAR(34),""),climbs!H341,IF(TYPE(climbs!H341)=2,CHAR(34),""))</f>
        <v>CATEGORY="2"</v>
      </c>
    </row>
    <row r="342" spans="1:8" x14ac:dyDescent="0.25">
      <c r="A342" t="str">
        <f>CONCATENATE(climbs!A$1, "=",IF(TYPE(climbs!A342)=2,CHAR(34),""),climbs!A342,IF(TYPE(climbs!A342)=2,CHAR(34),""))</f>
        <v>CLIMB_ID=341</v>
      </c>
      <c r="B342" t="str">
        <f>CONCATENATE(climbs!B$1, "=",IF(TYPE(climbs!B342)=2,CHAR(34),""),climbs!B342,IF(TYPE(climbs!B342)=2,CHAR(34),""))</f>
        <v>STAGE_NUMBER=114</v>
      </c>
      <c r="C342" t="str">
        <f>CONCATENATE(climbs!C$1, "=",IF(TYPE(climbs!C342)=2,CHAR(34),""),climbs!C342,IF(TYPE(climbs!C342)=2,CHAR(34),""))</f>
        <v>STARTING_AT_KM=120</v>
      </c>
      <c r="D342" t="str">
        <f>CONCATENATE(climbs!D$1, "=",IF(TYPE(climbs!D342)=2,CHAR(34),""),climbs!D342,IF(TYPE(climbs!D342)=2,CHAR(34),""))</f>
        <v>NAME="Le Markstein"</v>
      </c>
      <c r="E342" t="str">
        <f>CONCATENATE(climbs!E$1, "=",IF(TYPE(climbs!E342)=2,CHAR(34),""),climbs!E342,IF(TYPE(climbs!E342)=2,CHAR(34),""))</f>
        <v>INITIAL_ALTITUDE=1183</v>
      </c>
      <c r="F342" t="str">
        <f>CONCATENATE(climbs!F$1, "=",IF(TYPE(climbs!F342)=2,CHAR(34),""),climbs!F342,IF(TYPE(climbs!F342)=2,CHAR(34),""))</f>
        <v>DISTANCE=10.8</v>
      </c>
      <c r="G342" t="str">
        <f>CONCATENATE(climbs!G$1, "=",IF(TYPE(climbs!G342)=2,CHAR(34),""),climbs!G342,IF(TYPE(climbs!G342)=2,CHAR(34),""))</f>
        <v>AVERAGE_SLOPE=5.4</v>
      </c>
      <c r="H342" t="str">
        <f>CONCATENATE(climbs!H$1, "=",IF(TYPE(climbs!H342)=2,CHAR(34),""),climbs!H342,IF(TYPE(climbs!H342)=2,CHAR(34),""))</f>
        <v>CATEGORY="1"</v>
      </c>
    </row>
    <row r="343" spans="1:8" x14ac:dyDescent="0.25">
      <c r="A343" t="str">
        <f>CONCATENATE(climbs!A$1, "=",IF(TYPE(climbs!A343)=2,CHAR(34),""),climbs!A343,IF(TYPE(climbs!A343)=2,CHAR(34),""))</f>
        <v>CLIMB_ID=342</v>
      </c>
      <c r="B343" t="str">
        <f>CONCATENATE(climbs!B$1, "=",IF(TYPE(climbs!B343)=2,CHAR(34),""),climbs!B343,IF(TYPE(climbs!B343)=2,CHAR(34),""))</f>
        <v>STAGE_NUMBER=114</v>
      </c>
      <c r="C343" t="str">
        <f>CONCATENATE(climbs!C$1, "=",IF(TYPE(climbs!C343)=2,CHAR(34),""),climbs!C343,IF(TYPE(climbs!C343)=2,CHAR(34),""))</f>
        <v>STARTING_AT_KM=127</v>
      </c>
      <c r="D343" t="str">
        <f>CONCATENATE(climbs!D$1, "=",IF(TYPE(climbs!D343)=2,CHAR(34),""),climbs!D343,IF(TYPE(climbs!D343)=2,CHAR(34),""))</f>
        <v>NAME="Grand Ballon"</v>
      </c>
      <c r="E343" t="str">
        <f>CONCATENATE(climbs!E$1, "=",IF(TYPE(climbs!E343)=2,CHAR(34),""),climbs!E343,IF(TYPE(climbs!E343)=2,CHAR(34),""))</f>
        <v>INITIAL_ALTITUDE=0</v>
      </c>
      <c r="F343" t="str">
        <f>CONCATENATE(climbs!F$1, "=",IF(TYPE(climbs!F343)=2,CHAR(34),""),climbs!F343,IF(TYPE(climbs!F343)=2,CHAR(34),""))</f>
        <v>DISTANCE=1.4</v>
      </c>
      <c r="G343" t="str">
        <f>CONCATENATE(climbs!G$1, "=",IF(TYPE(climbs!G343)=2,CHAR(34),""),climbs!G343,IF(TYPE(climbs!G343)=2,CHAR(34),""))</f>
        <v>AVERAGE_SLOPE=8.6</v>
      </c>
      <c r="H343" t="str">
        <f>CONCATENATE(climbs!H$1, "=",IF(TYPE(climbs!H343)=2,CHAR(34),""),climbs!H343,IF(TYPE(climbs!H343)=2,CHAR(34),""))</f>
        <v>CATEGORY="3"</v>
      </c>
    </row>
    <row r="344" spans="1:8" x14ac:dyDescent="0.25">
      <c r="A344" t="str">
        <f>CONCATENATE(climbs!A$1, "=",IF(TYPE(climbs!A344)=2,CHAR(34),""),climbs!A344,IF(TYPE(climbs!A344)=2,CHAR(34),""))</f>
        <v>CLIMB_ID=343</v>
      </c>
      <c r="B344" t="str">
        <f>CONCATENATE(climbs!B$1, "=",IF(TYPE(climbs!B344)=2,CHAR(34),""),climbs!B344,IF(TYPE(climbs!B344)=2,CHAR(34),""))</f>
        <v>STAGE_NUMBER=115</v>
      </c>
      <c r="C344" t="str">
        <f>CONCATENATE(climbs!C$1, "=",IF(TYPE(climbs!C344)=2,CHAR(34),""),climbs!C344,IF(TYPE(climbs!C344)=2,CHAR(34),""))</f>
        <v>STARTING_AT_KM=30.5</v>
      </c>
      <c r="D344" t="str">
        <f>CONCATENATE(climbs!D$1, "=",IF(TYPE(climbs!D344)=2,CHAR(34),""),climbs!D344,IF(TYPE(climbs!D344)=2,CHAR(34),""))</f>
        <v>NAME="Col du Firstplan"</v>
      </c>
      <c r="E344" t="str">
        <f>CONCATENATE(climbs!E$1, "=",IF(TYPE(climbs!E344)=2,CHAR(34),""),climbs!E344,IF(TYPE(climbs!E344)=2,CHAR(34),""))</f>
        <v>INITIAL_ALTITUDE=722</v>
      </c>
      <c r="F344" t="str">
        <f>CONCATENATE(climbs!F$1, "=",IF(TYPE(climbs!F344)=2,CHAR(34),""),climbs!F344,IF(TYPE(climbs!F344)=2,CHAR(34),""))</f>
        <v>DISTANCE=8.3</v>
      </c>
      <c r="G344" t="str">
        <f>CONCATENATE(climbs!G$1, "=",IF(TYPE(climbs!G344)=2,CHAR(34),""),climbs!G344,IF(TYPE(climbs!G344)=2,CHAR(34),""))</f>
        <v>AVERAGE_SLOPE=5.4</v>
      </c>
      <c r="H344" t="str">
        <f>CONCATENATE(climbs!H$1, "=",IF(TYPE(climbs!H344)=2,CHAR(34),""),climbs!H344,IF(TYPE(climbs!H344)=2,CHAR(34),""))</f>
        <v>CATEGORY="2"</v>
      </c>
    </row>
    <row r="345" spans="1:8" x14ac:dyDescent="0.25">
      <c r="A345" t="str">
        <f>CONCATENATE(climbs!A$1, "=",IF(TYPE(climbs!A345)=2,CHAR(34),""),climbs!A345,IF(TYPE(climbs!A345)=2,CHAR(34),""))</f>
        <v>CLIMB_ID=344</v>
      </c>
      <c r="B345" t="str">
        <f>CONCATENATE(climbs!B$1, "=",IF(TYPE(climbs!B345)=2,CHAR(34),""),climbs!B345,IF(TYPE(climbs!B345)=2,CHAR(34),""))</f>
        <v>STAGE_NUMBER=115</v>
      </c>
      <c r="C345" t="str">
        <f>CONCATENATE(climbs!C$1, "=",IF(TYPE(climbs!C345)=2,CHAR(34),""),climbs!C345,IF(TYPE(climbs!C345)=2,CHAR(34),""))</f>
        <v>STARTING_AT_KM=54.5</v>
      </c>
      <c r="D345" t="str">
        <f>CONCATENATE(climbs!D$1, "=",IF(TYPE(climbs!D345)=2,CHAR(34),""),climbs!D345,IF(TYPE(climbs!D345)=2,CHAR(34),""))</f>
        <v>NAME="Petit Ballon"</v>
      </c>
      <c r="E345" t="str">
        <f>CONCATENATE(climbs!E$1, "=",IF(TYPE(climbs!E345)=2,CHAR(34),""),climbs!E345,IF(TYPE(climbs!E345)=2,CHAR(34),""))</f>
        <v>INITIAL_ALTITUDE=1163</v>
      </c>
      <c r="F345" t="str">
        <f>CONCATENATE(climbs!F$1, "=",IF(TYPE(climbs!F345)=2,CHAR(34),""),climbs!F345,IF(TYPE(climbs!F345)=2,CHAR(34),""))</f>
        <v>DISTANCE=9.3</v>
      </c>
      <c r="G345" t="str">
        <f>CONCATENATE(climbs!G$1, "=",IF(TYPE(climbs!G345)=2,CHAR(34),""),climbs!G345,IF(TYPE(climbs!G345)=2,CHAR(34),""))</f>
        <v>AVERAGE_SLOPE=8.1</v>
      </c>
      <c r="H345" t="str">
        <f>CONCATENATE(climbs!H$1, "=",IF(TYPE(climbs!H345)=2,CHAR(34),""),climbs!H345,IF(TYPE(climbs!H345)=2,CHAR(34),""))</f>
        <v>CATEGORY="1"</v>
      </c>
    </row>
    <row r="346" spans="1:8" x14ac:dyDescent="0.25">
      <c r="A346" t="str">
        <f>CONCATENATE(climbs!A$1, "=",IF(TYPE(climbs!A346)=2,CHAR(34),""),climbs!A346,IF(TYPE(climbs!A346)=2,CHAR(34),""))</f>
        <v>CLIMB_ID=345</v>
      </c>
      <c r="B346" t="str">
        <f>CONCATENATE(climbs!B$1, "=",IF(TYPE(climbs!B346)=2,CHAR(34),""),climbs!B346,IF(TYPE(climbs!B346)=2,CHAR(34),""))</f>
        <v>STAGE_NUMBER=115</v>
      </c>
      <c r="C346" t="str">
        <f>CONCATENATE(climbs!C$1, "=",IF(TYPE(climbs!C346)=2,CHAR(34),""),climbs!C346,IF(TYPE(climbs!C346)=2,CHAR(34),""))</f>
        <v>STARTING_AT_KM=71.5</v>
      </c>
      <c r="D346" t="str">
        <f>CONCATENATE(climbs!D$1, "=",IF(TYPE(climbs!D346)=2,CHAR(34),""),climbs!D346,IF(TYPE(climbs!D346)=2,CHAR(34),""))</f>
        <v>NAME="Col du Platzerwasel"</v>
      </c>
      <c r="E346" t="str">
        <f>CONCATENATE(climbs!E$1, "=",IF(TYPE(climbs!E346)=2,CHAR(34),""),climbs!E346,IF(TYPE(climbs!E346)=2,CHAR(34),""))</f>
        <v>INITIAL_ALTITUDE=1193</v>
      </c>
      <c r="F346" t="str">
        <f>CONCATENATE(climbs!F$1, "=",IF(TYPE(climbs!F346)=2,CHAR(34),""),climbs!F346,IF(TYPE(climbs!F346)=2,CHAR(34),""))</f>
        <v>DISTANCE=7.1</v>
      </c>
      <c r="G346" t="str">
        <f>CONCATENATE(climbs!G$1, "=",IF(TYPE(climbs!G346)=2,CHAR(34),""),climbs!G346,IF(TYPE(climbs!G346)=2,CHAR(34),""))</f>
        <v>AVERAGE_SLOPE=8.4</v>
      </c>
      <c r="H346" t="str">
        <f>CONCATENATE(climbs!H$1, "=",IF(TYPE(climbs!H346)=2,CHAR(34),""),climbs!H346,IF(TYPE(climbs!H346)=2,CHAR(34),""))</f>
        <v>CATEGORY="1"</v>
      </c>
    </row>
    <row r="347" spans="1:8" x14ac:dyDescent="0.25">
      <c r="A347" t="str">
        <f>CONCATENATE(climbs!A$1, "=",IF(TYPE(climbs!A347)=2,CHAR(34),""),climbs!A347,IF(TYPE(climbs!A347)=2,CHAR(34),""))</f>
        <v>CLIMB_ID=346</v>
      </c>
      <c r="B347" t="str">
        <f>CONCATENATE(climbs!B$1, "=",IF(TYPE(climbs!B347)=2,CHAR(34),""),climbs!B347,IF(TYPE(climbs!B347)=2,CHAR(34),""))</f>
        <v>STAGE_NUMBER=115</v>
      </c>
      <c r="C347" t="str">
        <f>CONCATENATE(climbs!C$1, "=",IF(TYPE(climbs!C347)=2,CHAR(34),""),climbs!C347,IF(TYPE(climbs!C347)=2,CHAR(34),""))</f>
        <v>STARTING_AT_KM=103.5</v>
      </c>
      <c r="D347" t="str">
        <f>CONCATENATE(climbs!D$1, "=",IF(TYPE(climbs!D347)=2,CHAR(34),""),climbs!D347,IF(TYPE(climbs!D347)=2,CHAR(34),""))</f>
        <v>NAME="Col d'Oderen"</v>
      </c>
      <c r="E347" t="str">
        <f>CONCATENATE(climbs!E$1, "=",IF(TYPE(climbs!E347)=2,CHAR(34),""),climbs!E347,IF(TYPE(climbs!E347)=2,CHAR(34),""))</f>
        <v>INITIAL_ALTITUDE=884</v>
      </c>
      <c r="F347" t="str">
        <f>CONCATENATE(climbs!F$1, "=",IF(TYPE(climbs!F347)=2,CHAR(34),""),climbs!F347,IF(TYPE(climbs!F347)=2,CHAR(34),""))</f>
        <v>DISTANCE=6.7</v>
      </c>
      <c r="G347" t="str">
        <f>CONCATENATE(climbs!G$1, "=",IF(TYPE(climbs!G347)=2,CHAR(34),""),climbs!G347,IF(TYPE(climbs!G347)=2,CHAR(34),""))</f>
        <v>AVERAGE_SLOPE=6.1</v>
      </c>
      <c r="H347" t="str">
        <f>CONCATENATE(climbs!H$1, "=",IF(TYPE(climbs!H347)=2,CHAR(34),""),climbs!H347,IF(TYPE(climbs!H347)=2,CHAR(34),""))</f>
        <v>CATEGORY="2"</v>
      </c>
    </row>
    <row r="348" spans="1:8" x14ac:dyDescent="0.25">
      <c r="A348" t="str">
        <f>CONCATENATE(climbs!A$1, "=",IF(TYPE(climbs!A348)=2,CHAR(34),""),climbs!A348,IF(TYPE(climbs!A348)=2,CHAR(34),""))</f>
        <v>CLIMB_ID=347</v>
      </c>
      <c r="B348" t="str">
        <f>CONCATENATE(climbs!B$1, "=",IF(TYPE(climbs!B348)=2,CHAR(34),""),climbs!B348,IF(TYPE(climbs!B348)=2,CHAR(34),""))</f>
        <v>STAGE_NUMBER=115</v>
      </c>
      <c r="C348" t="str">
        <f>CONCATENATE(climbs!C$1, "=",IF(TYPE(climbs!C348)=2,CHAR(34),""),climbs!C348,IF(TYPE(climbs!C348)=2,CHAR(34),""))</f>
        <v>STARTING_AT_KM=125.5</v>
      </c>
      <c r="D348" t="str">
        <f>CONCATENATE(climbs!D$1, "=",IF(TYPE(climbs!D348)=2,CHAR(34),""),climbs!D348,IF(TYPE(climbs!D348)=2,CHAR(34),""))</f>
        <v>NAME="Col des Croix"</v>
      </c>
      <c r="E348" t="str">
        <f>CONCATENATE(climbs!E$1, "=",IF(TYPE(climbs!E348)=2,CHAR(34),""),climbs!E348,IF(TYPE(climbs!E348)=2,CHAR(34),""))</f>
        <v>INITIAL_ALTITUDE=0</v>
      </c>
      <c r="F348" t="str">
        <f>CONCATENATE(climbs!F$1, "=",IF(TYPE(climbs!F348)=2,CHAR(34),""),climbs!F348,IF(TYPE(climbs!F348)=2,CHAR(34),""))</f>
        <v>DISTANCE=3.2</v>
      </c>
      <c r="G348" t="str">
        <f>CONCATENATE(climbs!G$1, "=",IF(TYPE(climbs!G348)=2,CHAR(34),""),climbs!G348,IF(TYPE(climbs!G348)=2,CHAR(34),""))</f>
        <v>AVERAGE_SLOPE=6.2</v>
      </c>
      <c r="H348" t="str">
        <f>CONCATENATE(climbs!H$1, "=",IF(TYPE(climbs!H348)=2,CHAR(34),""),climbs!H348,IF(TYPE(climbs!H348)=2,CHAR(34),""))</f>
        <v>CATEGORY="3"</v>
      </c>
    </row>
    <row r="349" spans="1:8" x14ac:dyDescent="0.25">
      <c r="A349" t="str">
        <f>CONCATENATE(climbs!A$1, "=",IF(TYPE(climbs!A349)=2,CHAR(34),""),climbs!A349,IF(TYPE(climbs!A349)=2,CHAR(34),""))</f>
        <v>CLIMB_ID=348</v>
      </c>
      <c r="B349" t="str">
        <f>CONCATENATE(climbs!B$1, "=",IF(TYPE(climbs!B349)=2,CHAR(34),""),climbs!B349,IF(TYPE(climbs!B349)=2,CHAR(34),""))</f>
        <v>STAGE_NUMBER=115</v>
      </c>
      <c r="C349" t="str">
        <f>CONCATENATE(climbs!C$1, "=",IF(TYPE(climbs!C349)=2,CHAR(34),""),climbs!C349,IF(TYPE(climbs!C349)=2,CHAR(34),""))</f>
        <v>STARTING_AT_KM=143.5</v>
      </c>
      <c r="D349" t="str">
        <f>CONCATENATE(climbs!D$1, "=",IF(TYPE(climbs!D349)=2,CHAR(34),""),climbs!D349,IF(TYPE(climbs!D349)=2,CHAR(34),""))</f>
        <v>NAME="Col des Chevrères"</v>
      </c>
      <c r="E349" t="str">
        <f>CONCATENATE(climbs!E$1, "=",IF(TYPE(climbs!E349)=2,CHAR(34),""),climbs!E349,IF(TYPE(climbs!E349)=2,CHAR(34),""))</f>
        <v>INITIAL_ALTITUDE=914</v>
      </c>
      <c r="F349" t="str">
        <f>CONCATENATE(climbs!F$1, "=",IF(TYPE(climbs!F349)=2,CHAR(34),""),climbs!F349,IF(TYPE(climbs!F349)=2,CHAR(34),""))</f>
        <v>DISTANCE=3.5</v>
      </c>
      <c r="G349" t="str">
        <f>CONCATENATE(climbs!G$1, "=",IF(TYPE(climbs!G349)=2,CHAR(34),""),climbs!G349,IF(TYPE(climbs!G349)=2,CHAR(34),""))</f>
        <v>AVERAGE_SLOPE=9.5</v>
      </c>
      <c r="H349" t="str">
        <f>CONCATENATE(climbs!H$1, "=",IF(TYPE(climbs!H349)=2,CHAR(34),""),climbs!H349,IF(TYPE(climbs!H349)=2,CHAR(34),""))</f>
        <v>CATEGORY="1"</v>
      </c>
    </row>
    <row r="350" spans="1:8" x14ac:dyDescent="0.25">
      <c r="A350" t="str">
        <f>CONCATENATE(climbs!A$1, "=",IF(TYPE(climbs!A350)=2,CHAR(34),""),climbs!A350,IF(TYPE(climbs!A350)=2,CHAR(34),""))</f>
        <v>CLIMB_ID=349</v>
      </c>
      <c r="B350" t="str">
        <f>CONCATENATE(climbs!B$1, "=",IF(TYPE(climbs!B350)=2,CHAR(34),""),climbs!B350,IF(TYPE(climbs!B350)=2,CHAR(34),""))</f>
        <v>STAGE_NUMBER=115</v>
      </c>
      <c r="C350" t="str">
        <f>CONCATENATE(climbs!C$1, "=",IF(TYPE(climbs!C350)=2,CHAR(34),""),climbs!C350,IF(TYPE(climbs!C350)=2,CHAR(34),""))</f>
        <v>STARTING_AT_KM=161.5</v>
      </c>
      <c r="D350" t="str">
        <f>CONCATENATE(climbs!D$1, "=",IF(TYPE(climbs!D350)=2,CHAR(34),""),climbs!D350,IF(TYPE(climbs!D350)=2,CHAR(34),""))</f>
        <v>NAME="La Planche des Belles Filles"</v>
      </c>
      <c r="E350" t="str">
        <f>CONCATENATE(climbs!E$1, "=",IF(TYPE(climbs!E350)=2,CHAR(34),""),climbs!E350,IF(TYPE(climbs!E350)=2,CHAR(34),""))</f>
        <v>INITIAL_ALTITUDE=1035</v>
      </c>
      <c r="F350" t="str">
        <f>CONCATENATE(climbs!F$1, "=",IF(TYPE(climbs!F350)=2,CHAR(34),""),climbs!F350,IF(TYPE(climbs!F350)=2,CHAR(34),""))</f>
        <v>DISTANCE=5.9</v>
      </c>
      <c r="G350" t="str">
        <f>CONCATENATE(climbs!G$1, "=",IF(TYPE(climbs!G350)=2,CHAR(34),""),climbs!G350,IF(TYPE(climbs!G350)=2,CHAR(34),""))</f>
        <v>AVERAGE_SLOPE=8.5</v>
      </c>
      <c r="H350" t="str">
        <f>CONCATENATE(climbs!H$1, "=",IF(TYPE(climbs!H350)=2,CHAR(34),""),climbs!H350,IF(TYPE(climbs!H350)=2,CHAR(34),""))</f>
        <v>CATEGORY="1"</v>
      </c>
    </row>
    <row r="351" spans="1:8" x14ac:dyDescent="0.25">
      <c r="A351" t="str">
        <f>CONCATENATE(climbs!A$1, "=",IF(TYPE(climbs!A351)=2,CHAR(34),""),climbs!A351,IF(TYPE(climbs!A351)=2,CHAR(34),""))</f>
        <v>CLIMB_ID=350</v>
      </c>
      <c r="B351" t="str">
        <f>CONCATENATE(climbs!B$1, "=",IF(TYPE(climbs!B351)=2,CHAR(34),""),climbs!B351,IF(TYPE(climbs!B351)=2,CHAR(34),""))</f>
        <v>STAGE_NUMBER=116</v>
      </c>
      <c r="C351" t="str">
        <f>CONCATENATE(climbs!C$1, "=",IF(TYPE(climbs!C351)=2,CHAR(34),""),climbs!C351,IF(TYPE(climbs!C351)=2,CHAR(34),""))</f>
        <v>STARTING_AT_KM=141</v>
      </c>
      <c r="D351" t="str">
        <f>CONCATENATE(climbs!D$1, "=",IF(TYPE(climbs!D351)=2,CHAR(34),""),climbs!D351,IF(TYPE(climbs!D351)=2,CHAR(34),""))</f>
        <v>NAME="Côte de Rogna"</v>
      </c>
      <c r="E351" t="str">
        <f>CONCATENATE(climbs!E$1, "=",IF(TYPE(climbs!E351)=2,CHAR(34),""),climbs!E351,IF(TYPE(climbs!E351)=2,CHAR(34),""))</f>
        <v>INITIAL_ALTITUDE=0</v>
      </c>
      <c r="F351" t="str">
        <f>CONCATENATE(climbs!F$1, "=",IF(TYPE(climbs!F351)=2,CHAR(34),""),climbs!F351,IF(TYPE(climbs!F351)=2,CHAR(34),""))</f>
        <v>DISTANCE=7.6</v>
      </c>
      <c r="G351" t="str">
        <f>CONCATENATE(climbs!G$1, "=",IF(TYPE(climbs!G351)=2,CHAR(34),""),climbs!G351,IF(TYPE(climbs!G351)=2,CHAR(34),""))</f>
        <v>AVERAGE_SLOPE=4.9</v>
      </c>
      <c r="H351" t="str">
        <f>CONCATENATE(climbs!H$1, "=",IF(TYPE(climbs!H351)=2,CHAR(34),""),climbs!H351,IF(TYPE(climbs!H351)=2,CHAR(34),""))</f>
        <v>CATEGORY="3"</v>
      </c>
    </row>
    <row r="352" spans="1:8" x14ac:dyDescent="0.25">
      <c r="A352" t="str">
        <f>CONCATENATE(climbs!A$1, "=",IF(TYPE(climbs!A352)=2,CHAR(34),""),climbs!A352,IF(TYPE(climbs!A352)=2,CHAR(34),""))</f>
        <v>CLIMB_ID=351</v>
      </c>
      <c r="B352" t="str">
        <f>CONCATENATE(climbs!B$1, "=",IF(TYPE(climbs!B352)=2,CHAR(34),""),climbs!B352,IF(TYPE(climbs!B352)=2,CHAR(34),""))</f>
        <v>STAGE_NUMBER=116</v>
      </c>
      <c r="C352" t="str">
        <f>CONCATENATE(climbs!C$1, "=",IF(TYPE(climbs!C352)=2,CHAR(34),""),climbs!C352,IF(TYPE(climbs!C352)=2,CHAR(34),""))</f>
        <v>STARTING_AT_KM=148.5</v>
      </c>
      <c r="D352" t="str">
        <f>CONCATENATE(climbs!D$1, "=",IF(TYPE(climbs!D352)=2,CHAR(34),""),climbs!D352,IF(TYPE(climbs!D352)=2,CHAR(34),""))</f>
        <v>NAME="Côte de Choux"</v>
      </c>
      <c r="E352" t="str">
        <f>CONCATENATE(climbs!E$1, "=",IF(TYPE(climbs!E352)=2,CHAR(34),""),climbs!E352,IF(TYPE(climbs!E352)=2,CHAR(34),""))</f>
        <v>INITIAL_ALTITUDE=0</v>
      </c>
      <c r="F352" t="str">
        <f>CONCATENATE(climbs!F$1, "=",IF(TYPE(climbs!F352)=2,CHAR(34),""),climbs!F352,IF(TYPE(climbs!F352)=2,CHAR(34),""))</f>
        <v>DISTANCE=1.7</v>
      </c>
      <c r="G352" t="str">
        <f>CONCATENATE(climbs!G$1, "=",IF(TYPE(climbs!G352)=2,CHAR(34),""),climbs!G352,IF(TYPE(climbs!G352)=2,CHAR(34),""))</f>
        <v>AVERAGE_SLOPE=6.5</v>
      </c>
      <c r="H352" t="str">
        <f>CONCATENATE(climbs!H$1, "=",IF(TYPE(climbs!H352)=2,CHAR(34),""),climbs!H352,IF(TYPE(climbs!H352)=2,CHAR(34),""))</f>
        <v>CATEGORY="3"</v>
      </c>
    </row>
    <row r="353" spans="1:8" x14ac:dyDescent="0.25">
      <c r="A353" t="str">
        <f>CONCATENATE(climbs!A$1, "=",IF(TYPE(climbs!A353)=2,CHAR(34),""),climbs!A353,IF(TYPE(climbs!A353)=2,CHAR(34),""))</f>
        <v>CLIMB_ID=352</v>
      </c>
      <c r="B353" t="str">
        <f>CONCATENATE(climbs!B$1, "=",IF(TYPE(climbs!B353)=2,CHAR(34),""),climbs!B353,IF(TYPE(climbs!B353)=2,CHAR(34),""))</f>
        <v>STAGE_NUMBER=116</v>
      </c>
      <c r="C353" t="str">
        <f>CONCATENATE(climbs!C$1, "=",IF(TYPE(climbs!C353)=2,CHAR(34),""),climbs!C353,IF(TYPE(climbs!C353)=2,CHAR(34),""))</f>
        <v>STARTING_AT_KM=152.5</v>
      </c>
      <c r="D353" t="str">
        <f>CONCATENATE(climbs!D$1, "=",IF(TYPE(climbs!D353)=2,CHAR(34),""),climbs!D353,IF(TYPE(climbs!D353)=2,CHAR(34),""))</f>
        <v>NAME="Côte de Désertin"</v>
      </c>
      <c r="E353" t="str">
        <f>CONCATENATE(climbs!E$1, "=",IF(TYPE(climbs!E353)=2,CHAR(34),""),climbs!E353,IF(TYPE(climbs!E353)=2,CHAR(34),""))</f>
        <v>INITIAL_ALTITUDE=0</v>
      </c>
      <c r="F353" t="str">
        <f>CONCATENATE(climbs!F$1, "=",IF(TYPE(climbs!F353)=2,CHAR(34),""),climbs!F353,IF(TYPE(climbs!F353)=2,CHAR(34),""))</f>
        <v>DISTANCE=3.1</v>
      </c>
      <c r="G353" t="str">
        <f>CONCATENATE(climbs!G$1, "=",IF(TYPE(climbs!G353)=2,CHAR(34),""),climbs!G353,IF(TYPE(climbs!G353)=2,CHAR(34),""))</f>
        <v>AVERAGE_SLOPE=5.2</v>
      </c>
      <c r="H353" t="str">
        <f>CONCATENATE(climbs!H$1, "=",IF(TYPE(climbs!H353)=2,CHAR(34),""),climbs!H353,IF(TYPE(climbs!H353)=2,CHAR(34),""))</f>
        <v>CATEGORY="4"</v>
      </c>
    </row>
    <row r="354" spans="1:8" x14ac:dyDescent="0.25">
      <c r="A354" t="str">
        <f>CONCATENATE(climbs!A$1, "=",IF(TYPE(climbs!A354)=2,CHAR(34),""),climbs!A354,IF(TYPE(climbs!A354)=2,CHAR(34),""))</f>
        <v>CLIMB_ID=353</v>
      </c>
      <c r="B354" t="str">
        <f>CONCATENATE(climbs!B$1, "=",IF(TYPE(climbs!B354)=2,CHAR(34),""),climbs!B354,IF(TYPE(climbs!B354)=2,CHAR(34),""))</f>
        <v>STAGE_NUMBER=116</v>
      </c>
      <c r="C354" t="str">
        <f>CONCATENATE(climbs!C$1, "=",IF(TYPE(climbs!C354)=2,CHAR(34),""),climbs!C354,IF(TYPE(climbs!C354)=2,CHAR(34),""))</f>
        <v>STARTING_AT_KM=168</v>
      </c>
      <c r="D354" t="str">
        <f>CONCATENATE(climbs!D$1, "=",IF(TYPE(climbs!D354)=2,CHAR(34),""),climbs!D354,IF(TYPE(climbs!D354)=2,CHAR(34),""))</f>
        <v>NAME="Côte d'Échallon"</v>
      </c>
      <c r="E354" t="str">
        <f>CONCATENATE(climbs!E$1, "=",IF(TYPE(climbs!E354)=2,CHAR(34),""),climbs!E354,IF(TYPE(climbs!E354)=2,CHAR(34),""))</f>
        <v>INITIAL_ALTITUDE=0</v>
      </c>
      <c r="F354" t="str">
        <f>CONCATENATE(climbs!F$1, "=",IF(TYPE(climbs!F354)=2,CHAR(34),""),climbs!F354,IF(TYPE(climbs!F354)=2,CHAR(34),""))</f>
        <v>DISTANCE=3</v>
      </c>
      <c r="G354" t="str">
        <f>CONCATENATE(climbs!G$1, "=",IF(TYPE(climbs!G354)=2,CHAR(34),""),climbs!G354,IF(TYPE(climbs!G354)=2,CHAR(34),""))</f>
        <v>AVERAGE_SLOPE=6.6</v>
      </c>
      <c r="H354" t="str">
        <f>CONCATENATE(climbs!H$1, "=",IF(TYPE(climbs!H354)=2,CHAR(34),""),climbs!H354,IF(TYPE(climbs!H354)=2,CHAR(34),""))</f>
        <v>CATEGORY="3"</v>
      </c>
    </row>
    <row r="355" spans="1:8" x14ac:dyDescent="0.25">
      <c r="A355" t="str">
        <f>CONCATENATE(climbs!A$1, "=",IF(TYPE(climbs!A355)=2,CHAR(34),""),climbs!A355,IF(TYPE(climbs!A355)=2,CHAR(34),""))</f>
        <v>CLIMB_ID=354</v>
      </c>
      <c r="B355" t="str">
        <f>CONCATENATE(climbs!B$1, "=",IF(TYPE(climbs!B355)=2,CHAR(34),""),climbs!B355,IF(TYPE(climbs!B355)=2,CHAR(34),""))</f>
        <v>STAGE_NUMBER=117</v>
      </c>
      <c r="C355" t="str">
        <f>CONCATENATE(climbs!C$1, "=",IF(TYPE(climbs!C355)=2,CHAR(34),""),climbs!C355,IF(TYPE(climbs!C355)=2,CHAR(34),""))</f>
        <v>STARTING_AT_KM=58.5</v>
      </c>
      <c r="D355" t="str">
        <f>CONCATENATE(climbs!D$1, "=",IF(TYPE(climbs!D355)=2,CHAR(34),""),climbs!D355,IF(TYPE(climbs!D355)=2,CHAR(34),""))</f>
        <v>NAME="Col de Brouilly"</v>
      </c>
      <c r="E355" t="str">
        <f>CONCATENATE(climbs!E$1, "=",IF(TYPE(climbs!E355)=2,CHAR(34),""),climbs!E355,IF(TYPE(climbs!E355)=2,CHAR(34),""))</f>
        <v>INITIAL_ALTITUDE=0</v>
      </c>
      <c r="F355" t="str">
        <f>CONCATENATE(climbs!F$1, "=",IF(TYPE(climbs!F355)=2,CHAR(34),""),climbs!F355,IF(TYPE(climbs!F355)=2,CHAR(34),""))</f>
        <v>DISTANCE=1.7</v>
      </c>
      <c r="G355" t="str">
        <f>CONCATENATE(climbs!G$1, "=",IF(TYPE(climbs!G355)=2,CHAR(34),""),climbs!G355,IF(TYPE(climbs!G355)=2,CHAR(34),""))</f>
        <v>AVERAGE_SLOPE=5.1</v>
      </c>
      <c r="H355" t="str">
        <f>CONCATENATE(climbs!H$1, "=",IF(TYPE(climbs!H355)=2,CHAR(34),""),climbs!H355,IF(TYPE(climbs!H355)=2,CHAR(34),""))</f>
        <v>CATEGORY="4"</v>
      </c>
    </row>
    <row r="356" spans="1:8" x14ac:dyDescent="0.25">
      <c r="A356" t="str">
        <f>CONCATENATE(climbs!A$1, "=",IF(TYPE(climbs!A356)=2,CHAR(34),""),climbs!A356,IF(TYPE(climbs!A356)=2,CHAR(34),""))</f>
        <v>CLIMB_ID=355</v>
      </c>
      <c r="B356" t="str">
        <f>CONCATENATE(climbs!B$1, "=",IF(TYPE(climbs!B356)=2,CHAR(34),""),climbs!B356,IF(TYPE(climbs!B356)=2,CHAR(34),""))</f>
        <v>STAGE_NUMBER=117</v>
      </c>
      <c r="C356" t="str">
        <f>CONCATENATE(climbs!C$1, "=",IF(TYPE(climbs!C356)=2,CHAR(34),""),climbs!C356,IF(TYPE(climbs!C356)=2,CHAR(34),""))</f>
        <v>STARTING_AT_KM=83</v>
      </c>
      <c r="D356" t="str">
        <f>CONCATENATE(climbs!D$1, "=",IF(TYPE(climbs!D356)=2,CHAR(34),""),climbs!D356,IF(TYPE(climbs!D356)=2,CHAR(34),""))</f>
        <v>NAME="Côte du Saule-d'Oingt"</v>
      </c>
      <c r="E356" t="str">
        <f>CONCATENATE(climbs!E$1, "=",IF(TYPE(climbs!E356)=2,CHAR(34),""),climbs!E356,IF(TYPE(climbs!E356)=2,CHAR(34),""))</f>
        <v>INITIAL_ALTITUDE=0</v>
      </c>
      <c r="F356" t="str">
        <f>CONCATENATE(climbs!F$1, "=",IF(TYPE(climbs!F356)=2,CHAR(34),""),climbs!F356,IF(TYPE(climbs!F356)=2,CHAR(34),""))</f>
        <v>DISTANCE=3.8</v>
      </c>
      <c r="G356" t="str">
        <f>CONCATENATE(climbs!G$1, "=",IF(TYPE(climbs!G356)=2,CHAR(34),""),climbs!G356,IF(TYPE(climbs!G356)=2,CHAR(34),""))</f>
        <v>AVERAGE_SLOPE=4.5</v>
      </c>
      <c r="H356" t="str">
        <f>CONCATENATE(climbs!H$1, "=",IF(TYPE(climbs!H356)=2,CHAR(34),""),climbs!H356,IF(TYPE(climbs!H356)=2,CHAR(34),""))</f>
        <v>CATEGORY="3"</v>
      </c>
    </row>
    <row r="357" spans="1:8" x14ac:dyDescent="0.25">
      <c r="A357" t="str">
        <f>CONCATENATE(climbs!A$1, "=",IF(TYPE(climbs!A357)=2,CHAR(34),""),climbs!A357,IF(TYPE(climbs!A357)=2,CHAR(34),""))</f>
        <v>CLIMB_ID=356</v>
      </c>
      <c r="B357" t="str">
        <f>CONCATENATE(climbs!B$1, "=",IF(TYPE(climbs!B357)=2,CHAR(34),""),climbs!B357,IF(TYPE(climbs!B357)=2,CHAR(34),""))</f>
        <v>STAGE_NUMBER=117</v>
      </c>
      <c r="C357" t="str">
        <f>CONCATENATE(climbs!C$1, "=",IF(TYPE(climbs!C357)=2,CHAR(34),""),climbs!C357,IF(TYPE(climbs!C357)=2,CHAR(34),""))</f>
        <v>STARTING_AT_KM=138</v>
      </c>
      <c r="D357" t="str">
        <f>CONCATENATE(climbs!D$1, "=",IF(TYPE(climbs!D357)=2,CHAR(34),""),climbs!D357,IF(TYPE(climbs!D357)=2,CHAR(34),""))</f>
        <v>NAME="Col des Brosses"</v>
      </c>
      <c r="E357" t="str">
        <f>CONCATENATE(climbs!E$1, "=",IF(TYPE(climbs!E357)=2,CHAR(34),""),climbs!E357,IF(TYPE(climbs!E357)=2,CHAR(34),""))</f>
        <v>INITIAL_ALTITUDE=0</v>
      </c>
      <c r="F357" t="str">
        <f>CONCATENATE(climbs!F$1, "=",IF(TYPE(climbs!F357)=2,CHAR(34),""),climbs!F357,IF(TYPE(climbs!F357)=2,CHAR(34),""))</f>
        <v>DISTANCE=15.3</v>
      </c>
      <c r="G357" t="str">
        <f>CONCATENATE(climbs!G$1, "=",IF(TYPE(climbs!G357)=2,CHAR(34),""),climbs!G357,IF(TYPE(climbs!G357)=2,CHAR(34),""))</f>
        <v>AVERAGE_SLOPE=3.3</v>
      </c>
      <c r="H357" t="str">
        <f>CONCATENATE(climbs!H$1, "=",IF(TYPE(climbs!H357)=2,CHAR(34),""),climbs!H357,IF(TYPE(climbs!H357)=2,CHAR(34),""))</f>
        <v>CATEGORY="3"</v>
      </c>
    </row>
    <row r="358" spans="1:8" x14ac:dyDescent="0.25">
      <c r="A358" t="str">
        <f>CONCATENATE(climbs!A$1, "=",IF(TYPE(climbs!A358)=2,CHAR(34),""),climbs!A358,IF(TYPE(climbs!A358)=2,CHAR(34),""))</f>
        <v>CLIMB_ID=357</v>
      </c>
      <c r="B358" t="str">
        <f>CONCATENATE(climbs!B$1, "=",IF(TYPE(climbs!B358)=2,CHAR(34),""),climbs!B358,IF(TYPE(climbs!B358)=2,CHAR(34),""))</f>
        <v>STAGE_NUMBER=117</v>
      </c>
      <c r="C358" t="str">
        <f>CONCATENATE(climbs!C$1, "=",IF(TYPE(climbs!C358)=2,CHAR(34),""),climbs!C358,IF(TYPE(climbs!C358)=2,CHAR(34),""))</f>
        <v>STARTING_AT_KM=164</v>
      </c>
      <c r="D358" t="str">
        <f>CONCATENATE(climbs!D$1, "=",IF(TYPE(climbs!D358)=2,CHAR(34),""),climbs!D358,IF(TYPE(climbs!D358)=2,CHAR(34),""))</f>
        <v>NAME="Côte de Grammond"</v>
      </c>
      <c r="E358" t="str">
        <f>CONCATENATE(climbs!E$1, "=",IF(TYPE(climbs!E358)=2,CHAR(34),""),climbs!E358,IF(TYPE(climbs!E358)=2,CHAR(34),""))</f>
        <v>INITIAL_ALTITUDE=0</v>
      </c>
      <c r="F358" t="str">
        <f>CONCATENATE(climbs!F$1, "=",IF(TYPE(climbs!F358)=2,CHAR(34),""),climbs!F358,IF(TYPE(climbs!F358)=2,CHAR(34),""))</f>
        <v>DISTANCE=9.8</v>
      </c>
      <c r="G358" t="str">
        <f>CONCATENATE(climbs!G$1, "=",IF(TYPE(climbs!G358)=2,CHAR(34),""),climbs!G358,IF(TYPE(climbs!G358)=2,CHAR(34),""))</f>
        <v>AVERAGE_SLOPE=2.9</v>
      </c>
      <c r="H358" t="str">
        <f>CONCATENATE(climbs!H$1, "=",IF(TYPE(climbs!H358)=2,CHAR(34),""),climbs!H358,IF(TYPE(climbs!H358)=2,CHAR(34),""))</f>
        <v>CATEGORY="4"</v>
      </c>
    </row>
    <row r="359" spans="1:8" x14ac:dyDescent="0.25">
      <c r="A359" t="str">
        <f>CONCATENATE(climbs!A$1, "=",IF(TYPE(climbs!A359)=2,CHAR(34),""),climbs!A359,IF(TYPE(climbs!A359)=2,CHAR(34),""))</f>
        <v>CLIMB_ID=358</v>
      </c>
      <c r="B359" t="str">
        <f>CONCATENATE(climbs!B$1, "=",IF(TYPE(climbs!B359)=2,CHAR(34),""),climbs!B359,IF(TYPE(climbs!B359)=2,CHAR(34),""))</f>
        <v>STAGE_NUMBER=118</v>
      </c>
      <c r="C359" t="str">
        <f>CONCATENATE(climbs!C$1, "=",IF(TYPE(climbs!C359)=2,CHAR(34),""),climbs!C359,IF(TYPE(climbs!C359)=2,CHAR(34),""))</f>
        <v>STARTING_AT_KM=24</v>
      </c>
      <c r="D359" t="str">
        <f>CONCATENATE(climbs!D$1, "=",IF(TYPE(climbs!D359)=2,CHAR(34),""),climbs!D359,IF(TYPE(climbs!D359)=2,CHAR(34),""))</f>
        <v>NAME="Col de la Croix de Montvieux"</v>
      </c>
      <c r="E359" t="str">
        <f>CONCATENATE(climbs!E$1, "=",IF(TYPE(climbs!E359)=2,CHAR(34),""),climbs!E359,IF(TYPE(climbs!E359)=2,CHAR(34),""))</f>
        <v>INITIAL_ALTITUDE=0</v>
      </c>
      <c r="F359" t="str">
        <f>CONCATENATE(climbs!F$1, "=",IF(TYPE(climbs!F359)=2,CHAR(34),""),climbs!F359,IF(TYPE(climbs!F359)=2,CHAR(34),""))</f>
        <v>DISTANCE=8</v>
      </c>
      <c r="G359" t="str">
        <f>CONCATENATE(climbs!G$1, "=",IF(TYPE(climbs!G359)=2,CHAR(34),""),climbs!G359,IF(TYPE(climbs!G359)=2,CHAR(34),""))</f>
        <v>AVERAGE_SLOPE=4.1</v>
      </c>
      <c r="H359" t="str">
        <f>CONCATENATE(climbs!H$1, "=",IF(TYPE(climbs!H359)=2,CHAR(34),""),climbs!H359,IF(TYPE(climbs!H359)=2,CHAR(34),""))</f>
        <v>CATEGORY="3"</v>
      </c>
    </row>
    <row r="360" spans="1:8" x14ac:dyDescent="0.25">
      <c r="A360" t="str">
        <f>CONCATENATE(climbs!A$1, "=",IF(TYPE(climbs!A360)=2,CHAR(34),""),climbs!A360,IF(TYPE(climbs!A360)=2,CHAR(34),""))</f>
        <v>CLIMB_ID=359</v>
      </c>
      <c r="B360" t="str">
        <f>CONCATENATE(climbs!B$1, "=",IF(TYPE(climbs!B360)=2,CHAR(34),""),climbs!B360,IF(TYPE(climbs!B360)=2,CHAR(34),""))</f>
        <v>STAGE_NUMBER=118</v>
      </c>
      <c r="C360" t="str">
        <f>CONCATENATE(climbs!C$1, "=",IF(TYPE(climbs!C360)=2,CHAR(34),""),climbs!C360,IF(TYPE(climbs!C360)=2,CHAR(34),""))</f>
        <v>STARTING_AT_KM=152</v>
      </c>
      <c r="D360" t="str">
        <f>CONCATENATE(climbs!D$1, "=",IF(TYPE(climbs!D360)=2,CHAR(34),""),climbs!D360,IF(TYPE(climbs!D360)=2,CHAR(34),""))</f>
        <v>NAME="Col de Palaquit (D57-D512)"</v>
      </c>
      <c r="E360" t="str">
        <f>CONCATENATE(climbs!E$1, "=",IF(TYPE(climbs!E360)=2,CHAR(34),""),climbs!E360,IF(TYPE(climbs!E360)=2,CHAR(34),""))</f>
        <v>INITIAL_ALTITUDE=1154</v>
      </c>
      <c r="F360" t="str">
        <f>CONCATENATE(climbs!F$1, "=",IF(TYPE(climbs!F360)=2,CHAR(34),""),climbs!F360,IF(TYPE(climbs!F360)=2,CHAR(34),""))</f>
        <v>DISTANCE=14.1</v>
      </c>
      <c r="G360" t="str">
        <f>CONCATENATE(climbs!G$1, "=",IF(TYPE(climbs!G360)=2,CHAR(34),""),climbs!G360,IF(TYPE(climbs!G360)=2,CHAR(34),""))</f>
        <v>AVERAGE_SLOPE=6.1</v>
      </c>
      <c r="H360" t="str">
        <f>CONCATENATE(climbs!H$1, "=",IF(TYPE(climbs!H360)=2,CHAR(34),""),climbs!H360,IF(TYPE(climbs!H360)=2,CHAR(34),""))</f>
        <v>CATEGORY="1"</v>
      </c>
    </row>
    <row r="361" spans="1:8" x14ac:dyDescent="0.25">
      <c r="A361" t="str">
        <f>CONCATENATE(climbs!A$1, "=",IF(TYPE(climbs!A361)=2,CHAR(34),""),climbs!A361,IF(TYPE(climbs!A361)=2,CHAR(34),""))</f>
        <v>CLIMB_ID=360</v>
      </c>
      <c r="B361" t="str">
        <f>CONCATENATE(climbs!B$1, "=",IF(TYPE(climbs!B361)=2,CHAR(34),""),climbs!B361,IF(TYPE(climbs!B361)=2,CHAR(34),""))</f>
        <v>STAGE_NUMBER=118</v>
      </c>
      <c r="C361" t="str">
        <f>CONCATENATE(climbs!C$1, "=",IF(TYPE(climbs!C361)=2,CHAR(34),""),climbs!C361,IF(TYPE(climbs!C361)=2,CHAR(34),""))</f>
        <v>STARTING_AT_KM=197.5</v>
      </c>
      <c r="D361" t="str">
        <f>CONCATENATE(climbs!D$1, "=",IF(TYPE(climbs!D361)=2,CHAR(34),""),climbs!D361,IF(TYPE(climbs!D361)=2,CHAR(34),""))</f>
        <v>NAME="Montée de Chamrousse"</v>
      </c>
      <c r="E361" t="str">
        <f>CONCATENATE(climbs!E$1, "=",IF(TYPE(climbs!E361)=2,CHAR(34),""),climbs!E361,IF(TYPE(climbs!E361)=2,CHAR(34),""))</f>
        <v>INITIAL_ALTITUDE=1730</v>
      </c>
      <c r="F361" t="str">
        <f>CONCATENATE(climbs!F$1, "=",IF(TYPE(climbs!F361)=2,CHAR(34),""),climbs!F361,IF(TYPE(climbs!F361)=2,CHAR(34),""))</f>
        <v>DISTANCE=18.2</v>
      </c>
      <c r="G361" t="str">
        <f>CONCATENATE(climbs!G$1, "=",IF(TYPE(climbs!G361)=2,CHAR(34),""),climbs!G361,IF(TYPE(climbs!G361)=2,CHAR(34),""))</f>
        <v>AVERAGE_SLOPE=7.3</v>
      </c>
      <c r="H361" t="str">
        <f>CONCATENATE(climbs!H$1, "=",IF(TYPE(climbs!H361)=2,CHAR(34),""),climbs!H361,IF(TYPE(climbs!H361)=2,CHAR(34),""))</f>
        <v>CATEGORY="H"</v>
      </c>
    </row>
    <row r="362" spans="1:8" x14ac:dyDescent="0.25">
      <c r="A362" t="str">
        <f>CONCATENATE(climbs!A$1, "=",IF(TYPE(climbs!A362)=2,CHAR(34),""),climbs!A362,IF(TYPE(climbs!A362)=2,CHAR(34),""))</f>
        <v>CLIMB_ID=361</v>
      </c>
      <c r="B362" t="str">
        <f>CONCATENATE(climbs!B$1, "=",IF(TYPE(climbs!B362)=2,CHAR(34),""),climbs!B362,IF(TYPE(climbs!B362)=2,CHAR(34),""))</f>
        <v>STAGE_NUMBER=119</v>
      </c>
      <c r="C362" t="str">
        <f>CONCATENATE(climbs!C$1, "=",IF(TYPE(climbs!C362)=2,CHAR(34),""),climbs!C362,IF(TYPE(climbs!C362)=2,CHAR(34),""))</f>
        <v>STARTING_AT_KM=82</v>
      </c>
      <c r="D362" t="str">
        <f>CONCATENATE(climbs!D$1, "=",IF(TYPE(climbs!D362)=2,CHAR(34),""),climbs!D362,IF(TYPE(climbs!D362)=2,CHAR(34),""))</f>
        <v>NAME="Col du Lautaret"</v>
      </c>
      <c r="E362" t="str">
        <f>CONCATENATE(climbs!E$1, "=",IF(TYPE(climbs!E362)=2,CHAR(34),""),climbs!E362,IF(TYPE(climbs!E362)=2,CHAR(34),""))</f>
        <v>INITIAL_ALTITUDE=2058</v>
      </c>
      <c r="F362" t="str">
        <f>CONCATENATE(climbs!F$1, "=",IF(TYPE(climbs!F362)=2,CHAR(34),""),climbs!F362,IF(TYPE(climbs!F362)=2,CHAR(34),""))</f>
        <v>DISTANCE=34</v>
      </c>
      <c r="G362" t="str">
        <f>CONCATENATE(climbs!G$1, "=",IF(TYPE(climbs!G362)=2,CHAR(34),""),climbs!G362,IF(TYPE(climbs!G362)=2,CHAR(34),""))</f>
        <v>AVERAGE_SLOPE=3.9</v>
      </c>
      <c r="H362" t="str">
        <f>CONCATENATE(climbs!H$1, "=",IF(TYPE(climbs!H362)=2,CHAR(34),""),climbs!H362,IF(TYPE(climbs!H362)=2,CHAR(34),""))</f>
        <v>CATEGORY="1"</v>
      </c>
    </row>
    <row r="363" spans="1:8" x14ac:dyDescent="0.25">
      <c r="A363" t="str">
        <f>CONCATENATE(climbs!A$1, "=",IF(TYPE(climbs!A363)=2,CHAR(34),""),climbs!A363,IF(TYPE(climbs!A363)=2,CHAR(34),""))</f>
        <v>CLIMB_ID=362</v>
      </c>
      <c r="B363" t="str">
        <f>CONCATENATE(climbs!B$1, "=",IF(TYPE(climbs!B363)=2,CHAR(34),""),climbs!B363,IF(TYPE(climbs!B363)=2,CHAR(34),""))</f>
        <v>STAGE_NUMBER=119</v>
      </c>
      <c r="C363" t="str">
        <f>CONCATENATE(climbs!C$1, "=",IF(TYPE(climbs!C363)=2,CHAR(34),""),climbs!C363,IF(TYPE(climbs!C363)=2,CHAR(34),""))</f>
        <v>STARTING_AT_KM=132.5</v>
      </c>
      <c r="D363" t="str">
        <f>CONCATENATE(climbs!D$1, "=",IF(TYPE(climbs!D363)=2,CHAR(34),""),climbs!D363,IF(TYPE(climbs!D363)=2,CHAR(34),""))</f>
        <v>NAME="Col d'Izoard - Souvenir Henri Desgrange"</v>
      </c>
      <c r="E363" t="str">
        <f>CONCATENATE(climbs!E$1, "=",IF(TYPE(climbs!E363)=2,CHAR(34),""),climbs!E363,IF(TYPE(climbs!E363)=2,CHAR(34),""))</f>
        <v>INITIAL_ALTITUDE=2360</v>
      </c>
      <c r="F363" t="str">
        <f>CONCATENATE(climbs!F$1, "=",IF(TYPE(climbs!F363)=2,CHAR(34),""),climbs!F363,IF(TYPE(climbs!F363)=2,CHAR(34),""))</f>
        <v>DISTANCE=19</v>
      </c>
      <c r="G363" t="str">
        <f>CONCATENATE(climbs!G$1, "=",IF(TYPE(climbs!G363)=2,CHAR(34),""),climbs!G363,IF(TYPE(climbs!G363)=2,CHAR(34),""))</f>
        <v>AVERAGE_SLOPE=6</v>
      </c>
      <c r="H363" t="str">
        <f>CONCATENATE(climbs!H$1, "=",IF(TYPE(climbs!H363)=2,CHAR(34),""),climbs!H363,IF(TYPE(climbs!H363)=2,CHAR(34),""))</f>
        <v>CATEGORY="H"</v>
      </c>
    </row>
    <row r="364" spans="1:8" x14ac:dyDescent="0.25">
      <c r="A364" t="str">
        <f>CONCATENATE(climbs!A$1, "=",IF(TYPE(climbs!A364)=2,CHAR(34),""),climbs!A364,IF(TYPE(climbs!A364)=2,CHAR(34),""))</f>
        <v>CLIMB_ID=363</v>
      </c>
      <c r="B364" t="str">
        <f>CONCATENATE(climbs!B$1, "=",IF(TYPE(climbs!B364)=2,CHAR(34),""),climbs!B364,IF(TYPE(climbs!B364)=2,CHAR(34),""))</f>
        <v>STAGE_NUMBER=119</v>
      </c>
      <c r="C364" t="str">
        <f>CONCATENATE(climbs!C$1, "=",IF(TYPE(climbs!C364)=2,CHAR(34),""),climbs!C364,IF(TYPE(climbs!C364)=2,CHAR(34),""))</f>
        <v>STARTING_AT_KM=177</v>
      </c>
      <c r="D364" t="str">
        <f>CONCATENATE(climbs!D$1, "=",IF(TYPE(climbs!D364)=2,CHAR(34),""),climbs!D364,IF(TYPE(climbs!D364)=2,CHAR(34),""))</f>
        <v>NAME="Montée de Risoul"</v>
      </c>
      <c r="E364" t="str">
        <f>CONCATENATE(climbs!E$1, "=",IF(TYPE(climbs!E364)=2,CHAR(34),""),climbs!E364,IF(TYPE(climbs!E364)=2,CHAR(34),""))</f>
        <v>INITIAL_ALTITUDE=1855</v>
      </c>
      <c r="F364" t="str">
        <f>CONCATENATE(climbs!F$1, "=",IF(TYPE(climbs!F364)=2,CHAR(34),""),climbs!F364,IF(TYPE(climbs!F364)=2,CHAR(34),""))</f>
        <v>DISTANCE=12.6</v>
      </c>
      <c r="G364" t="str">
        <f>CONCATENATE(climbs!G$1, "=",IF(TYPE(climbs!G364)=2,CHAR(34),""),climbs!G364,IF(TYPE(climbs!G364)=2,CHAR(34),""))</f>
        <v>AVERAGE_SLOPE=6.9</v>
      </c>
      <c r="H364" t="str">
        <f>CONCATENATE(climbs!H$1, "=",IF(TYPE(climbs!H364)=2,CHAR(34),""),climbs!H364,IF(TYPE(climbs!H364)=2,CHAR(34),""))</f>
        <v>CATEGORY="1"</v>
      </c>
    </row>
    <row r="365" spans="1:8" x14ac:dyDescent="0.25">
      <c r="A365" t="str">
        <f>CONCATENATE(climbs!A$1, "=",IF(TYPE(climbs!A365)=2,CHAR(34),""),climbs!A365,IF(TYPE(climbs!A365)=2,CHAR(34),""))</f>
        <v>CLIMB_ID=364</v>
      </c>
      <c r="B365" t="str">
        <f>CONCATENATE(climbs!B$1, "=",IF(TYPE(climbs!B365)=2,CHAR(34),""),climbs!B365,IF(TYPE(climbs!B365)=2,CHAR(34),""))</f>
        <v>STAGE_NUMBER=121</v>
      </c>
      <c r="C365" t="str">
        <f>CONCATENATE(climbs!C$1, "=",IF(TYPE(climbs!C365)=2,CHAR(34),""),climbs!C365,IF(TYPE(climbs!C365)=2,CHAR(34),""))</f>
        <v>STARTING_AT_KM=25</v>
      </c>
      <c r="D365" t="str">
        <f>CONCATENATE(climbs!D$1, "=",IF(TYPE(climbs!D365)=2,CHAR(34),""),climbs!D365,IF(TYPE(climbs!D365)=2,CHAR(34),""))</f>
        <v>NAME="Côte de Fanjeaux"</v>
      </c>
      <c r="E365" t="str">
        <f>CONCATENATE(climbs!E$1, "=",IF(TYPE(climbs!E365)=2,CHAR(34),""),climbs!E365,IF(TYPE(climbs!E365)=2,CHAR(34),""))</f>
        <v>INITIAL_ALTITUDE=0</v>
      </c>
      <c r="F365" t="str">
        <f>CONCATENATE(climbs!F$1, "=",IF(TYPE(climbs!F365)=2,CHAR(34),""),climbs!F365,IF(TYPE(climbs!F365)=2,CHAR(34),""))</f>
        <v>DISTANCE=2.4</v>
      </c>
      <c r="G365" t="str">
        <f>CONCATENATE(climbs!G$1, "=",IF(TYPE(climbs!G365)=2,CHAR(34),""),climbs!G365,IF(TYPE(climbs!G365)=2,CHAR(34),""))</f>
        <v>AVERAGE_SLOPE=4.9</v>
      </c>
      <c r="H365" t="str">
        <f>CONCATENATE(climbs!H$1, "=",IF(TYPE(climbs!H365)=2,CHAR(34),""),climbs!H365,IF(TYPE(climbs!H365)=2,CHAR(34),""))</f>
        <v>CATEGORY="4"</v>
      </c>
    </row>
    <row r="366" spans="1:8" x14ac:dyDescent="0.25">
      <c r="A366" t="str">
        <f>CONCATENATE(climbs!A$1, "=",IF(TYPE(climbs!A366)=2,CHAR(34),""),climbs!A366,IF(TYPE(climbs!A366)=2,CHAR(34),""))</f>
        <v>CLIMB_ID=365</v>
      </c>
      <c r="B366" t="str">
        <f>CONCATENATE(climbs!B$1, "=",IF(TYPE(climbs!B366)=2,CHAR(34),""),climbs!B366,IF(TYPE(climbs!B366)=2,CHAR(34),""))</f>
        <v>STAGE_NUMBER=121</v>
      </c>
      <c r="C366" t="str">
        <f>CONCATENATE(climbs!C$1, "=",IF(TYPE(climbs!C366)=2,CHAR(34),""),climbs!C366,IF(TYPE(climbs!C366)=2,CHAR(34),""))</f>
        <v>STARTING_AT_KM=71.5</v>
      </c>
      <c r="D366" t="str">
        <f>CONCATENATE(climbs!D$1, "=",IF(TYPE(climbs!D366)=2,CHAR(34),""),climbs!D366,IF(TYPE(climbs!D366)=2,CHAR(34),""))</f>
        <v>NAME="Côte de Pamiers"</v>
      </c>
      <c r="E366" t="str">
        <f>CONCATENATE(climbs!E$1, "=",IF(TYPE(climbs!E366)=2,CHAR(34),""),climbs!E366,IF(TYPE(climbs!E366)=2,CHAR(34),""))</f>
        <v>INITIAL_ALTITUDE=0</v>
      </c>
      <c r="F366" t="str">
        <f>CONCATENATE(climbs!F$1, "=",IF(TYPE(climbs!F366)=2,CHAR(34),""),climbs!F366,IF(TYPE(climbs!F366)=2,CHAR(34),""))</f>
        <v>DISTANCE=2.5</v>
      </c>
      <c r="G366" t="str">
        <f>CONCATENATE(climbs!G$1, "=",IF(TYPE(climbs!G366)=2,CHAR(34),""),climbs!G366,IF(TYPE(climbs!G366)=2,CHAR(34),""))</f>
        <v>AVERAGE_SLOPE=5.4</v>
      </c>
      <c r="H366" t="str">
        <f>CONCATENATE(climbs!H$1, "=",IF(TYPE(climbs!H366)=2,CHAR(34),""),climbs!H366,IF(TYPE(climbs!H366)=2,CHAR(34),""))</f>
        <v>CATEGORY="4"</v>
      </c>
    </row>
    <row r="367" spans="1:8" x14ac:dyDescent="0.25">
      <c r="A367" t="str">
        <f>CONCATENATE(climbs!A$1, "=",IF(TYPE(climbs!A367)=2,CHAR(34),""),climbs!A367,IF(TYPE(climbs!A367)=2,CHAR(34),""))</f>
        <v>CLIMB_ID=366</v>
      </c>
      <c r="B367" t="str">
        <f>CONCATENATE(climbs!B$1, "=",IF(TYPE(climbs!B367)=2,CHAR(34),""),climbs!B367,IF(TYPE(climbs!B367)=2,CHAR(34),""))</f>
        <v>STAGE_NUMBER=121</v>
      </c>
      <c r="C367" t="str">
        <f>CONCATENATE(climbs!C$1, "=",IF(TYPE(climbs!C367)=2,CHAR(34),""),climbs!C367,IF(TYPE(climbs!C367)=2,CHAR(34),""))</f>
        <v>STARTING_AT_KM=155</v>
      </c>
      <c r="D367" t="str">
        <f>CONCATENATE(climbs!D$1, "=",IF(TYPE(climbs!D367)=2,CHAR(34),""),climbs!D367,IF(TYPE(climbs!D367)=2,CHAR(34),""))</f>
        <v>NAME="Col de Portet-d'Aspet"</v>
      </c>
      <c r="E367" t="str">
        <f>CONCATENATE(climbs!E$1, "=",IF(TYPE(climbs!E367)=2,CHAR(34),""),climbs!E367,IF(TYPE(climbs!E367)=2,CHAR(34),""))</f>
        <v>INITIAL_ALTITUDE=1069</v>
      </c>
      <c r="F367" t="str">
        <f>CONCATENATE(climbs!F$1, "=",IF(TYPE(climbs!F367)=2,CHAR(34),""),climbs!F367,IF(TYPE(climbs!F367)=2,CHAR(34),""))</f>
        <v>DISTANCE=5.4</v>
      </c>
      <c r="G367" t="str">
        <f>CONCATENATE(climbs!G$1, "=",IF(TYPE(climbs!G367)=2,CHAR(34),""),climbs!G367,IF(TYPE(climbs!G367)=2,CHAR(34),""))</f>
        <v>AVERAGE_SLOPE=6.9</v>
      </c>
      <c r="H367" t="str">
        <f>CONCATENATE(climbs!H$1, "=",IF(TYPE(climbs!H367)=2,CHAR(34),""),climbs!H367,IF(TYPE(climbs!H367)=2,CHAR(34),""))</f>
        <v>CATEGORY="2"</v>
      </c>
    </row>
    <row r="368" spans="1:8" x14ac:dyDescent="0.25">
      <c r="A368" t="str">
        <f>CONCATENATE(climbs!A$1, "=",IF(TYPE(climbs!A368)=2,CHAR(34),""),climbs!A368,IF(TYPE(climbs!A368)=2,CHAR(34),""))</f>
        <v>CLIMB_ID=367</v>
      </c>
      <c r="B368" t="str">
        <f>CONCATENATE(climbs!B$1, "=",IF(TYPE(climbs!B368)=2,CHAR(34),""),climbs!B368,IF(TYPE(climbs!B368)=2,CHAR(34),""))</f>
        <v>STAGE_NUMBER=121</v>
      </c>
      <c r="C368" t="str">
        <f>CONCATENATE(climbs!C$1, "=",IF(TYPE(climbs!C368)=2,CHAR(34),""),climbs!C368,IF(TYPE(climbs!C368)=2,CHAR(34),""))</f>
        <v>STARTING_AT_KM=176.5</v>
      </c>
      <c r="D368" t="str">
        <f>CONCATENATE(climbs!D$1, "=",IF(TYPE(climbs!D368)=2,CHAR(34),""),climbs!D368,IF(TYPE(climbs!D368)=2,CHAR(34),""))</f>
        <v>NAME="Col des Ares"</v>
      </c>
      <c r="E368" t="str">
        <f>CONCATENATE(climbs!E$1, "=",IF(TYPE(climbs!E368)=2,CHAR(34),""),climbs!E368,IF(TYPE(climbs!E368)=2,CHAR(34),""))</f>
        <v>INITIAL_ALTITUDE=0</v>
      </c>
      <c r="F368" t="str">
        <f>CONCATENATE(climbs!F$1, "=",IF(TYPE(climbs!F368)=2,CHAR(34),""),climbs!F368,IF(TYPE(climbs!F368)=2,CHAR(34),""))</f>
        <v>DISTANCE=6</v>
      </c>
      <c r="G368" t="str">
        <f>CONCATENATE(climbs!G$1, "=",IF(TYPE(climbs!G368)=2,CHAR(34),""),climbs!G368,IF(TYPE(climbs!G368)=2,CHAR(34),""))</f>
        <v>AVERAGE_SLOPE=5.2</v>
      </c>
      <c r="H368" t="str">
        <f>CONCATENATE(climbs!H$1, "=",IF(TYPE(climbs!H368)=2,CHAR(34),""),climbs!H368,IF(TYPE(climbs!H368)=2,CHAR(34),""))</f>
        <v>CATEGORY="3"</v>
      </c>
    </row>
    <row r="369" spans="1:8" x14ac:dyDescent="0.25">
      <c r="A369" t="str">
        <f>CONCATENATE(climbs!A$1, "=",IF(TYPE(climbs!A369)=2,CHAR(34),""),climbs!A369,IF(TYPE(climbs!A369)=2,CHAR(34),""))</f>
        <v>CLIMB_ID=368</v>
      </c>
      <c r="B369" t="str">
        <f>CONCATENATE(climbs!B$1, "=",IF(TYPE(climbs!B369)=2,CHAR(34),""),climbs!B369,IF(TYPE(climbs!B369)=2,CHAR(34),""))</f>
        <v>STAGE_NUMBER=121</v>
      </c>
      <c r="C369" t="str">
        <f>CONCATENATE(climbs!C$1, "=",IF(TYPE(climbs!C369)=2,CHAR(34),""),climbs!C369,IF(TYPE(climbs!C369)=2,CHAR(34),""))</f>
        <v>STARTING_AT_KM=216</v>
      </c>
      <c r="D369" t="str">
        <f>CONCATENATE(climbs!D$1, "=",IF(TYPE(climbs!D369)=2,CHAR(34),""),climbs!D369,IF(TYPE(climbs!D369)=2,CHAR(34),""))</f>
        <v>NAME="Port de Balès"</v>
      </c>
      <c r="E369" t="str">
        <f>CONCATENATE(climbs!E$1, "=",IF(TYPE(climbs!E369)=2,CHAR(34),""),climbs!E369,IF(TYPE(climbs!E369)=2,CHAR(34),""))</f>
        <v>INITIAL_ALTITUDE=1755</v>
      </c>
      <c r="F369" t="str">
        <f>CONCATENATE(climbs!F$1, "=",IF(TYPE(climbs!F369)=2,CHAR(34),""),climbs!F369,IF(TYPE(climbs!F369)=2,CHAR(34),""))</f>
        <v>DISTANCE=11.7</v>
      </c>
      <c r="G369" t="str">
        <f>CONCATENATE(climbs!G$1, "=",IF(TYPE(climbs!G369)=2,CHAR(34),""),climbs!G369,IF(TYPE(climbs!G369)=2,CHAR(34),""))</f>
        <v>AVERAGE_SLOPE=7.7</v>
      </c>
      <c r="H369" t="str">
        <f>CONCATENATE(climbs!H$1, "=",IF(TYPE(climbs!H369)=2,CHAR(34),""),climbs!H369,IF(TYPE(climbs!H369)=2,CHAR(34),""))</f>
        <v>CATEGORY="H"</v>
      </c>
    </row>
    <row r="370" spans="1:8" x14ac:dyDescent="0.25">
      <c r="A370" t="str">
        <f>CONCATENATE(climbs!A$1, "=",IF(TYPE(climbs!A370)=2,CHAR(34),""),climbs!A370,IF(TYPE(climbs!A370)=2,CHAR(34),""))</f>
        <v>CLIMB_ID=369</v>
      </c>
      <c r="B370" t="str">
        <f>CONCATENATE(climbs!B$1, "=",IF(TYPE(climbs!B370)=2,CHAR(34),""),climbs!B370,IF(TYPE(climbs!B370)=2,CHAR(34),""))</f>
        <v>STAGE_NUMBER=122</v>
      </c>
      <c r="C370" t="str">
        <f>CONCATENATE(climbs!C$1, "=",IF(TYPE(climbs!C370)=2,CHAR(34),""),climbs!C370,IF(TYPE(climbs!C370)=2,CHAR(34),""))</f>
        <v>STARTING_AT_KM=57.5</v>
      </c>
      <c r="D370" t="str">
        <f>CONCATENATE(climbs!D$1, "=",IF(TYPE(climbs!D370)=2,CHAR(34),""),climbs!D370,IF(TYPE(climbs!D370)=2,CHAR(34),""))</f>
        <v>NAME="Col du Portillon"</v>
      </c>
      <c r="E370" t="str">
        <f>CONCATENATE(climbs!E$1, "=",IF(TYPE(climbs!E370)=2,CHAR(34),""),climbs!E370,IF(TYPE(climbs!E370)=2,CHAR(34),""))</f>
        <v>INITIAL_ALTITUDE=1292</v>
      </c>
      <c r="F370" t="str">
        <f>CONCATENATE(climbs!F$1, "=",IF(TYPE(climbs!F370)=2,CHAR(34),""),climbs!F370,IF(TYPE(climbs!F370)=2,CHAR(34),""))</f>
        <v>DISTANCE=8.3</v>
      </c>
      <c r="G370" t="str">
        <f>CONCATENATE(climbs!G$1, "=",IF(TYPE(climbs!G370)=2,CHAR(34),""),climbs!G370,IF(TYPE(climbs!G370)=2,CHAR(34),""))</f>
        <v>AVERAGE_SLOPE=7.1</v>
      </c>
      <c r="H370" t="str">
        <f>CONCATENATE(climbs!H$1, "=",IF(TYPE(climbs!H370)=2,CHAR(34),""),climbs!H370,IF(TYPE(climbs!H370)=2,CHAR(34),""))</f>
        <v>CATEGORY="1"</v>
      </c>
    </row>
    <row r="371" spans="1:8" x14ac:dyDescent="0.25">
      <c r="A371" t="str">
        <f>CONCATENATE(climbs!A$1, "=",IF(TYPE(climbs!A371)=2,CHAR(34),""),climbs!A371,IF(TYPE(climbs!A371)=2,CHAR(34),""))</f>
        <v>CLIMB_ID=370</v>
      </c>
      <c r="B371" t="str">
        <f>CONCATENATE(climbs!B$1, "=",IF(TYPE(climbs!B371)=2,CHAR(34),""),climbs!B371,IF(TYPE(climbs!B371)=2,CHAR(34),""))</f>
        <v>STAGE_NUMBER=122</v>
      </c>
      <c r="C371" t="str">
        <f>CONCATENATE(climbs!C$1, "=",IF(TYPE(climbs!C371)=2,CHAR(34),""),climbs!C371,IF(TYPE(climbs!C371)=2,CHAR(34),""))</f>
        <v>STARTING_AT_KM=82</v>
      </c>
      <c r="D371" t="str">
        <f>CONCATENATE(climbs!D$1, "=",IF(TYPE(climbs!D371)=2,CHAR(34),""),climbs!D371,IF(TYPE(climbs!D371)=2,CHAR(34),""))</f>
        <v>NAME="Col de Peyresourde"</v>
      </c>
      <c r="E371" t="str">
        <f>CONCATENATE(climbs!E$1, "=",IF(TYPE(climbs!E371)=2,CHAR(34),""),climbs!E371,IF(TYPE(climbs!E371)=2,CHAR(34),""))</f>
        <v>INITIAL_ALTITUDE=1569</v>
      </c>
      <c r="F371" t="str">
        <f>CONCATENATE(climbs!F$1, "=",IF(TYPE(climbs!F371)=2,CHAR(34),""),climbs!F371,IF(TYPE(climbs!F371)=2,CHAR(34),""))</f>
        <v>DISTANCE=13.2</v>
      </c>
      <c r="G371" t="str">
        <f>CONCATENATE(climbs!G$1, "=",IF(TYPE(climbs!G371)=2,CHAR(34),""),climbs!G371,IF(TYPE(climbs!G371)=2,CHAR(34),""))</f>
        <v>AVERAGE_SLOPE=7</v>
      </c>
      <c r="H371" t="str">
        <f>CONCATENATE(climbs!H$1, "=",IF(TYPE(climbs!H371)=2,CHAR(34),""),climbs!H371,IF(TYPE(climbs!H371)=2,CHAR(34),""))</f>
        <v>CATEGORY="1"</v>
      </c>
    </row>
    <row r="372" spans="1:8" x14ac:dyDescent="0.25">
      <c r="A372" t="str">
        <f>CONCATENATE(climbs!A$1, "=",IF(TYPE(climbs!A372)=2,CHAR(34),""),climbs!A372,IF(TYPE(climbs!A372)=2,CHAR(34),""))</f>
        <v>CLIMB_ID=371</v>
      </c>
      <c r="B372" t="str">
        <f>CONCATENATE(climbs!B$1, "=",IF(TYPE(climbs!B372)=2,CHAR(34),""),climbs!B372,IF(TYPE(climbs!B372)=2,CHAR(34),""))</f>
        <v>STAGE_NUMBER=122</v>
      </c>
      <c r="C372" t="str">
        <f>CONCATENATE(climbs!C$1, "=",IF(TYPE(climbs!C372)=2,CHAR(34),""),climbs!C372,IF(TYPE(climbs!C372)=2,CHAR(34),""))</f>
        <v>STARTING_AT_KM=102.5</v>
      </c>
      <c r="D372" t="str">
        <f>CONCATENATE(climbs!D$1, "=",IF(TYPE(climbs!D372)=2,CHAR(34),""),climbs!D372,IF(TYPE(climbs!D372)=2,CHAR(34),""))</f>
        <v>NAME="Col de Val Louron-Azet"</v>
      </c>
      <c r="E372" t="str">
        <f>CONCATENATE(climbs!E$1, "=",IF(TYPE(climbs!E372)=2,CHAR(34),""),climbs!E372,IF(TYPE(climbs!E372)=2,CHAR(34),""))</f>
        <v>INITIAL_ALTITUDE=1580</v>
      </c>
      <c r="F372" t="str">
        <f>CONCATENATE(climbs!F$1, "=",IF(TYPE(climbs!F372)=2,CHAR(34),""),climbs!F372,IF(TYPE(climbs!F372)=2,CHAR(34),""))</f>
        <v>DISTANCE=7.4</v>
      </c>
      <c r="G372" t="str">
        <f>CONCATENATE(climbs!G$1, "=",IF(TYPE(climbs!G372)=2,CHAR(34),""),climbs!G372,IF(TYPE(climbs!G372)=2,CHAR(34),""))</f>
        <v>AVERAGE_SLOPE=8.3</v>
      </c>
      <c r="H372" t="str">
        <f>CONCATENATE(climbs!H$1, "=",IF(TYPE(climbs!H372)=2,CHAR(34),""),climbs!H372,IF(TYPE(climbs!H372)=2,CHAR(34),""))</f>
        <v>CATEGORY="1"</v>
      </c>
    </row>
    <row r="373" spans="1:8" x14ac:dyDescent="0.25">
      <c r="A373" t="str">
        <f>CONCATENATE(climbs!A$1, "=",IF(TYPE(climbs!A373)=2,CHAR(34),""),climbs!A373,IF(TYPE(climbs!A373)=2,CHAR(34),""))</f>
        <v>CLIMB_ID=372</v>
      </c>
      <c r="B373" t="str">
        <f>CONCATENATE(climbs!B$1, "=",IF(TYPE(climbs!B373)=2,CHAR(34),""),climbs!B373,IF(TYPE(climbs!B373)=2,CHAR(34),""))</f>
        <v>STAGE_NUMBER=122</v>
      </c>
      <c r="C373" t="str">
        <f>CONCATENATE(climbs!C$1, "=",IF(TYPE(climbs!C373)=2,CHAR(34),""),climbs!C373,IF(TYPE(climbs!C373)=2,CHAR(34),""))</f>
        <v>STARTING_AT_KM=124.5</v>
      </c>
      <c r="D373" t="str">
        <f>CONCATENATE(climbs!D$1, "=",IF(TYPE(climbs!D373)=2,CHAR(34),""),climbs!D373,IF(TYPE(climbs!D373)=2,CHAR(34),""))</f>
        <v>NAME="Montée de Saint-Lary Pla d'Adet"</v>
      </c>
      <c r="E373" t="str">
        <f>CONCATENATE(climbs!E$1, "=",IF(TYPE(climbs!E373)=2,CHAR(34),""),climbs!E373,IF(TYPE(climbs!E373)=2,CHAR(34),""))</f>
        <v>INITIAL_ALTITUDE=1680</v>
      </c>
      <c r="F373" t="str">
        <f>CONCATENATE(climbs!F$1, "=",IF(TYPE(climbs!F373)=2,CHAR(34),""),climbs!F373,IF(TYPE(climbs!F373)=2,CHAR(34),""))</f>
        <v>DISTANCE=10.2</v>
      </c>
      <c r="G373" t="str">
        <f>CONCATENATE(climbs!G$1, "=",IF(TYPE(climbs!G373)=2,CHAR(34),""),climbs!G373,IF(TYPE(climbs!G373)=2,CHAR(34),""))</f>
        <v>AVERAGE_SLOPE=8.3</v>
      </c>
      <c r="H373" t="str">
        <f>CONCATENATE(climbs!H$1, "=",IF(TYPE(climbs!H373)=2,CHAR(34),""),climbs!H373,IF(TYPE(climbs!H373)=2,CHAR(34),""))</f>
        <v>CATEGORY="H"</v>
      </c>
    </row>
    <row r="374" spans="1:8" x14ac:dyDescent="0.25">
      <c r="A374" t="str">
        <f>CONCATENATE(climbs!A$1, "=",IF(TYPE(climbs!A374)=2,CHAR(34),""),climbs!A374,IF(TYPE(climbs!A374)=2,CHAR(34),""))</f>
        <v>CLIMB_ID=373</v>
      </c>
      <c r="B374" t="str">
        <f>CONCATENATE(climbs!B$1, "=",IF(TYPE(climbs!B374)=2,CHAR(34),""),climbs!B374,IF(TYPE(climbs!B374)=2,CHAR(34),""))</f>
        <v>STAGE_NUMBER=123</v>
      </c>
      <c r="C374" t="str">
        <f>CONCATENATE(climbs!C$1, "=",IF(TYPE(climbs!C374)=2,CHAR(34),""),climbs!C374,IF(TYPE(climbs!C374)=2,CHAR(34),""))</f>
        <v>STARTING_AT_KM=28</v>
      </c>
      <c r="D374" t="str">
        <f>CONCATENATE(climbs!D$1, "=",IF(TYPE(climbs!D374)=2,CHAR(34),""),climbs!D374,IF(TYPE(climbs!D374)=2,CHAR(34),""))</f>
        <v>NAME="Côte de Bénéjacq"</v>
      </c>
      <c r="E374" t="str">
        <f>CONCATENATE(climbs!E$1, "=",IF(TYPE(climbs!E374)=2,CHAR(34),""),climbs!E374,IF(TYPE(climbs!E374)=2,CHAR(34),""))</f>
        <v>INITIAL_ALTITUDE=0</v>
      </c>
      <c r="F374" t="str">
        <f>CONCATENATE(climbs!F$1, "=",IF(TYPE(climbs!F374)=2,CHAR(34),""),climbs!F374,IF(TYPE(climbs!F374)=2,CHAR(34),""))</f>
        <v>DISTANCE=2.6</v>
      </c>
      <c r="G374" t="str">
        <f>CONCATENATE(climbs!G$1, "=",IF(TYPE(climbs!G374)=2,CHAR(34),""),climbs!G374,IF(TYPE(climbs!G374)=2,CHAR(34),""))</f>
        <v>AVERAGE_SLOPE=6.7</v>
      </c>
      <c r="H374" t="str">
        <f>CONCATENATE(climbs!H$1, "=",IF(TYPE(climbs!H374)=2,CHAR(34),""),climbs!H374,IF(TYPE(climbs!H374)=2,CHAR(34),""))</f>
        <v>CATEGORY="3"</v>
      </c>
    </row>
    <row r="375" spans="1:8" x14ac:dyDescent="0.25">
      <c r="A375" t="str">
        <f>CONCATENATE(climbs!A$1, "=",IF(TYPE(climbs!A375)=2,CHAR(34),""),climbs!A375,IF(TYPE(climbs!A375)=2,CHAR(34),""))</f>
        <v>CLIMB_ID=374</v>
      </c>
      <c r="B375" t="str">
        <f>CONCATENATE(climbs!B$1, "=",IF(TYPE(climbs!B375)=2,CHAR(34),""),climbs!B375,IF(TYPE(climbs!B375)=2,CHAR(34),""))</f>
        <v>STAGE_NUMBER=123</v>
      </c>
      <c r="C375" t="str">
        <f>CONCATENATE(climbs!C$1, "=",IF(TYPE(climbs!C375)=2,CHAR(34),""),climbs!C375,IF(TYPE(climbs!C375)=2,CHAR(34),""))</f>
        <v>STARTING_AT_KM=56</v>
      </c>
      <c r="D375" t="str">
        <f>CONCATENATE(climbs!D$1, "=",IF(TYPE(climbs!D375)=2,CHAR(34),""),climbs!D375,IF(TYPE(climbs!D375)=2,CHAR(34),""))</f>
        <v>NAME="Côte de Loucrup"</v>
      </c>
      <c r="E375" t="str">
        <f>CONCATENATE(climbs!E$1, "=",IF(TYPE(climbs!E375)=2,CHAR(34),""),climbs!E375,IF(TYPE(climbs!E375)=2,CHAR(34),""))</f>
        <v>INITIAL_ALTITUDE=0</v>
      </c>
      <c r="F375" t="str">
        <f>CONCATENATE(climbs!F$1, "=",IF(TYPE(climbs!F375)=2,CHAR(34),""),climbs!F375,IF(TYPE(climbs!F375)=2,CHAR(34),""))</f>
        <v>DISTANCE=2</v>
      </c>
      <c r="G375" t="str">
        <f>CONCATENATE(climbs!G$1, "=",IF(TYPE(climbs!G375)=2,CHAR(34),""),climbs!G375,IF(TYPE(climbs!G375)=2,CHAR(34),""))</f>
        <v>AVERAGE_SLOPE=7</v>
      </c>
      <c r="H375" t="str">
        <f>CONCATENATE(climbs!H$1, "=",IF(TYPE(climbs!H375)=2,CHAR(34),""),climbs!H375,IF(TYPE(climbs!H375)=2,CHAR(34),""))</f>
        <v>CATEGORY="3"</v>
      </c>
    </row>
    <row r="376" spans="1:8" x14ac:dyDescent="0.25">
      <c r="A376" t="str">
        <f>CONCATENATE(climbs!A$1, "=",IF(TYPE(climbs!A376)=2,CHAR(34),""),climbs!A376,IF(TYPE(climbs!A376)=2,CHAR(34),""))</f>
        <v>CLIMB_ID=375</v>
      </c>
      <c r="B376" t="str">
        <f>CONCATENATE(climbs!B$1, "=",IF(TYPE(climbs!B376)=2,CHAR(34),""),climbs!B376,IF(TYPE(climbs!B376)=2,CHAR(34),""))</f>
        <v>STAGE_NUMBER=123</v>
      </c>
      <c r="C376" t="str">
        <f>CONCATENATE(climbs!C$1, "=",IF(TYPE(climbs!C376)=2,CHAR(34),""),climbs!C376,IF(TYPE(climbs!C376)=2,CHAR(34),""))</f>
        <v>STARTING_AT_KM=95.5</v>
      </c>
      <c r="D376" t="str">
        <f>CONCATENATE(climbs!D$1, "=",IF(TYPE(climbs!D376)=2,CHAR(34),""),climbs!D376,IF(TYPE(climbs!D376)=2,CHAR(34),""))</f>
        <v>NAME="Col du Tourmalet - Souvenir Jacques Goddet"</v>
      </c>
      <c r="E376" t="str">
        <f>CONCATENATE(climbs!E$1, "=",IF(TYPE(climbs!E376)=2,CHAR(34),""),climbs!E376,IF(TYPE(climbs!E376)=2,CHAR(34),""))</f>
        <v>INITIAL_ALTITUDE=2115</v>
      </c>
      <c r="F376" t="str">
        <f>CONCATENATE(climbs!F$1, "=",IF(TYPE(climbs!F376)=2,CHAR(34),""),climbs!F376,IF(TYPE(climbs!F376)=2,CHAR(34),""))</f>
        <v>DISTANCE=17.1</v>
      </c>
      <c r="G376" t="str">
        <f>CONCATENATE(climbs!G$1, "=",IF(TYPE(climbs!G376)=2,CHAR(34),""),climbs!G376,IF(TYPE(climbs!G376)=2,CHAR(34),""))</f>
        <v>AVERAGE_SLOPE=7.3</v>
      </c>
      <c r="H376" t="str">
        <f>CONCATENATE(climbs!H$1, "=",IF(TYPE(climbs!H376)=2,CHAR(34),""),climbs!H376,IF(TYPE(climbs!H376)=2,CHAR(34),""))</f>
        <v>CATEGORY="H"</v>
      </c>
    </row>
    <row r="377" spans="1:8" x14ac:dyDescent="0.25">
      <c r="A377" t="str">
        <f>CONCATENATE(climbs!A$1, "=",IF(TYPE(climbs!A377)=2,CHAR(34),""),climbs!A377,IF(TYPE(climbs!A377)=2,CHAR(34),""))</f>
        <v>CLIMB_ID=376</v>
      </c>
      <c r="B377" t="str">
        <f>CONCATENATE(climbs!B$1, "=",IF(TYPE(climbs!B377)=2,CHAR(34),""),climbs!B377,IF(TYPE(climbs!B377)=2,CHAR(34),""))</f>
        <v>STAGE_NUMBER=123</v>
      </c>
      <c r="C377" t="str">
        <f>CONCATENATE(climbs!C$1, "=",IF(TYPE(climbs!C377)=2,CHAR(34),""),climbs!C377,IF(TYPE(climbs!C377)=2,CHAR(34),""))</f>
        <v>STARTING_AT_KM=145.5</v>
      </c>
      <c r="D377" t="str">
        <f>CONCATENATE(climbs!D$1, "=",IF(TYPE(climbs!D377)=2,CHAR(34),""),climbs!D377,IF(TYPE(climbs!D377)=2,CHAR(34),""))</f>
        <v>NAME="Montée du Hautacam"</v>
      </c>
      <c r="E377" t="str">
        <f>CONCATENATE(climbs!E$1, "=",IF(TYPE(climbs!E377)=2,CHAR(34),""),climbs!E377,IF(TYPE(climbs!E377)=2,CHAR(34),""))</f>
        <v>INITIAL_ALTITUDE=1520</v>
      </c>
      <c r="F377" t="str">
        <f>CONCATENATE(climbs!F$1, "=",IF(TYPE(climbs!F377)=2,CHAR(34),""),climbs!F377,IF(TYPE(climbs!F377)=2,CHAR(34),""))</f>
        <v>DISTANCE=13.6</v>
      </c>
      <c r="G377" t="str">
        <f>CONCATENATE(climbs!G$1, "=",IF(TYPE(climbs!G377)=2,CHAR(34),""),climbs!G377,IF(TYPE(climbs!G377)=2,CHAR(34),""))</f>
        <v>AVERAGE_SLOPE=7.8</v>
      </c>
      <c r="H377" t="str">
        <f>CONCATENATE(climbs!H$1, "=",IF(TYPE(climbs!H377)=2,CHAR(34),""),climbs!H377,IF(TYPE(climbs!H377)=2,CHAR(34),""))</f>
        <v>CATEGORY="H"</v>
      </c>
    </row>
    <row r="378" spans="1:8" x14ac:dyDescent="0.25">
      <c r="A378" t="str">
        <f>CONCATENATE(climbs!A$1, "=",IF(TYPE(climbs!A378)=2,CHAR(34),""),climbs!A378,IF(TYPE(climbs!A378)=2,CHAR(34),""))</f>
        <v>CLIMB_ID=377</v>
      </c>
      <c r="B378" t="str">
        <f>CONCATENATE(climbs!B$1, "=",IF(TYPE(climbs!B378)=2,CHAR(34),""),climbs!B378,IF(TYPE(climbs!B378)=2,CHAR(34),""))</f>
        <v>STAGE_NUMBER=124</v>
      </c>
      <c r="C378" t="str">
        <f>CONCATENATE(climbs!C$1, "=",IF(TYPE(climbs!C378)=2,CHAR(34),""),climbs!C378,IF(TYPE(climbs!C378)=2,CHAR(34),""))</f>
        <v>STARTING_AT_KM=195.5</v>
      </c>
      <c r="D378" t="str">
        <f>CONCATENATE(climbs!D$1, "=",IF(TYPE(climbs!D378)=2,CHAR(34),""),climbs!D378,IF(TYPE(climbs!D378)=2,CHAR(34),""))</f>
        <v>NAME="Côte de Monbazillac"</v>
      </c>
      <c r="E378" t="str">
        <f>CONCATENATE(climbs!E$1, "=",IF(TYPE(climbs!E378)=2,CHAR(34),""),climbs!E378,IF(TYPE(climbs!E378)=2,CHAR(34),""))</f>
        <v>INITIAL_ALTITUDE=0</v>
      </c>
      <c r="F378" t="str">
        <f>CONCATENATE(climbs!F$1, "=",IF(TYPE(climbs!F378)=2,CHAR(34),""),climbs!F378,IF(TYPE(climbs!F378)=2,CHAR(34),""))</f>
        <v>DISTANCE=1.3</v>
      </c>
      <c r="G378" t="str">
        <f>CONCATENATE(climbs!G$1, "=",IF(TYPE(climbs!G378)=2,CHAR(34),""),climbs!G378,IF(TYPE(climbs!G378)=2,CHAR(34),""))</f>
        <v>AVERAGE_SLOPE=7.6</v>
      </c>
      <c r="H378" t="str">
        <f>CONCATENATE(climbs!H$1, "=",IF(TYPE(climbs!H378)=2,CHAR(34),""),climbs!H378,IF(TYPE(climbs!H378)=2,CHAR(34),""))</f>
        <v>CATEGORY="4"</v>
      </c>
    </row>
    <row r="379" spans="1:8" x14ac:dyDescent="0.25">
      <c r="A379" t="str">
        <f>CONCATENATE(climbs!A$1, "=",IF(TYPE(climbs!A379)=2,CHAR(34),""),climbs!A379,IF(TYPE(climbs!A379)=2,CHAR(34),""))</f>
        <v>CLIMB_ID=378</v>
      </c>
      <c r="B379" t="str">
        <f>CONCATENATE(climbs!B$1, "=",IF(TYPE(climbs!B379)=2,CHAR(34),""),climbs!B379,IF(TYPE(climbs!B379)=2,CHAR(34),""))</f>
        <v>STAGE_NUMBER=126</v>
      </c>
      <c r="C379" t="str">
        <f>CONCATENATE(climbs!C$1, "=",IF(TYPE(climbs!C379)=2,CHAR(34),""),climbs!C379,IF(TYPE(climbs!C379)=2,CHAR(34),""))</f>
        <v>STARTING_AT_KM=31</v>
      </c>
      <c r="D379" t="str">
        <f>CONCATENATE(climbs!D$1, "=",IF(TYPE(climbs!D379)=2,CHAR(34),""),climbs!D379,IF(TYPE(climbs!D379)=2,CHAR(34),""))</f>
        <v>NAME="Côte de Briis-sous-Forges"</v>
      </c>
      <c r="E379" t="str">
        <f>CONCATENATE(climbs!E$1, "=",IF(TYPE(climbs!E379)=2,CHAR(34),""),climbs!E379,IF(TYPE(climbs!E379)=2,CHAR(34),""))</f>
        <v>INITIAL_ALTITUDE=0</v>
      </c>
      <c r="F379" t="str">
        <f>CONCATENATE(climbs!F$1, "=",IF(TYPE(climbs!F379)=2,CHAR(34),""),climbs!F379,IF(TYPE(climbs!F379)=2,CHAR(34),""))</f>
        <v>DISTANCE=0</v>
      </c>
      <c r="G379" t="str">
        <f>CONCATENATE(climbs!G$1, "=",IF(TYPE(climbs!G379)=2,CHAR(34),""),climbs!G379,IF(TYPE(climbs!G379)=2,CHAR(34),""))</f>
        <v>AVERAGE_SLOPE=0</v>
      </c>
      <c r="H379" t="str">
        <f>CONCATENATE(climbs!H$1, "=",IF(TYPE(climbs!H379)=2,CHAR(34),""),climbs!H379,IF(TYPE(climbs!H379)=2,CHAR(34),""))</f>
        <v>CATEGORY="4"</v>
      </c>
    </row>
    <row r="380" spans="1:8" x14ac:dyDescent="0.25">
      <c r="A380" t="str">
        <f>CONCATENATE(climbs!A$1, "=",IF(TYPE(climbs!A380)=2,CHAR(34),""),climbs!A380,IF(TYPE(climbs!A380)=2,CHAR(34),""))</f>
        <v>CLIMB_ID=379</v>
      </c>
      <c r="B380" t="str">
        <f>CONCATENATE(climbs!B$1, "=",IF(TYPE(climbs!B380)=2,CHAR(34),""),climbs!B380,IF(TYPE(climbs!B380)=2,CHAR(34),""))</f>
        <v>STAGE_NUMBER=127</v>
      </c>
      <c r="C380" t="str">
        <f>CONCATENATE(climbs!C$1, "=",IF(TYPE(climbs!C380)=2,CHAR(34),""),climbs!C380,IF(TYPE(climbs!C380)=2,CHAR(34),""))</f>
        <v>STARTING_AT_KM=68</v>
      </c>
      <c r="D380" t="str">
        <f>CONCATENATE(climbs!D$1, "=",IF(TYPE(climbs!D380)=2,CHAR(34),""),climbs!D380,IF(TYPE(climbs!D380)=2,CHAR(34),""))</f>
        <v>NAME="Côte de Cray"</v>
      </c>
      <c r="E380" t="str">
        <f>CONCATENATE(climbs!E$1, "=",IF(TYPE(climbs!E380)=2,CHAR(34),""),climbs!E380,IF(TYPE(climbs!E380)=2,CHAR(34),""))</f>
        <v>INITIAL_ALTITUDE=0</v>
      </c>
      <c r="F380" t="str">
        <f>CONCATENATE(climbs!F$1, "=",IF(TYPE(climbs!F380)=2,CHAR(34),""),climbs!F380,IF(TYPE(climbs!F380)=2,CHAR(34),""))</f>
        <v>DISTANCE=1.6</v>
      </c>
      <c r="G380" t="str">
        <f>CONCATENATE(climbs!G$1, "=",IF(TYPE(climbs!G380)=2,CHAR(34),""),climbs!G380,IF(TYPE(climbs!G380)=2,CHAR(34),""))</f>
        <v>AVERAGE_SLOPE=7.1</v>
      </c>
      <c r="H380" t="str">
        <f>CONCATENATE(climbs!H$1, "=",IF(TYPE(climbs!H380)=2,CHAR(34),""),climbs!H380,IF(TYPE(climbs!H380)=2,CHAR(34),""))</f>
        <v>CATEGORY="4"</v>
      </c>
    </row>
    <row r="381" spans="1:8" x14ac:dyDescent="0.25">
      <c r="A381" t="str">
        <f>CONCATENATE(climbs!A$1, "=",IF(TYPE(climbs!A381)=2,CHAR(34),""),climbs!A381,IF(TYPE(climbs!A381)=2,CHAR(34),""))</f>
        <v>CLIMB_ID=380</v>
      </c>
      <c r="B381" t="str">
        <f>CONCATENATE(climbs!B$1, "=",IF(TYPE(climbs!B381)=2,CHAR(34),""),climbs!B381,IF(TYPE(climbs!B381)=2,CHAR(34),""))</f>
        <v>STAGE_NUMBER=127</v>
      </c>
      <c r="C381" t="str">
        <f>CONCATENATE(climbs!C$1, "=",IF(TYPE(climbs!C381)=2,CHAR(34),""),climbs!C381,IF(TYPE(climbs!C381)=2,CHAR(34),""))</f>
        <v>STARTING_AT_KM=103.5</v>
      </c>
      <c r="D381" t="str">
        <f>CONCATENATE(climbs!D$1, "=",IF(TYPE(climbs!D381)=2,CHAR(34),""),climbs!D381,IF(TYPE(climbs!D381)=2,CHAR(34),""))</f>
        <v>NAME="Côte de Buttertubs"</v>
      </c>
      <c r="E381" t="str">
        <f>CONCATENATE(climbs!E$1, "=",IF(TYPE(climbs!E381)=2,CHAR(34),""),climbs!E381,IF(TYPE(climbs!E381)=2,CHAR(34),""))</f>
        <v>INITIAL_ALTITUDE=0</v>
      </c>
      <c r="F381" t="str">
        <f>CONCATENATE(climbs!F$1, "=",IF(TYPE(climbs!F381)=2,CHAR(34),""),climbs!F381,IF(TYPE(climbs!F381)=2,CHAR(34),""))</f>
        <v>DISTANCE=4.5</v>
      </c>
      <c r="G381" t="str">
        <f>CONCATENATE(climbs!G$1, "=",IF(TYPE(climbs!G381)=2,CHAR(34),""),climbs!G381,IF(TYPE(climbs!G381)=2,CHAR(34),""))</f>
        <v>AVERAGE_SLOPE=6.8</v>
      </c>
      <c r="H381" t="str">
        <f>CONCATENATE(climbs!H$1, "=",IF(TYPE(climbs!H381)=2,CHAR(34),""),climbs!H381,IF(TYPE(climbs!H381)=2,CHAR(34),""))</f>
        <v>CATEGORY="3"</v>
      </c>
    </row>
    <row r="382" spans="1:8" x14ac:dyDescent="0.25">
      <c r="A382" t="str">
        <f>CONCATENATE(climbs!A$1, "=",IF(TYPE(climbs!A382)=2,CHAR(34),""),climbs!A382,IF(TYPE(climbs!A382)=2,CHAR(34),""))</f>
        <v>CLIMB_ID=381</v>
      </c>
      <c r="B382" t="str">
        <f>CONCATENATE(climbs!B$1, "=",IF(TYPE(climbs!B382)=2,CHAR(34),""),climbs!B382,IF(TYPE(climbs!B382)=2,CHAR(34),""))</f>
        <v>STAGE_NUMBER=127</v>
      </c>
      <c r="C382" t="str">
        <f>CONCATENATE(climbs!C$1, "=",IF(TYPE(climbs!C382)=2,CHAR(34),""),climbs!C382,IF(TYPE(climbs!C382)=2,CHAR(34),""))</f>
        <v>STARTING_AT_KM=129.5</v>
      </c>
      <c r="D382" t="str">
        <f>CONCATENATE(climbs!D$1, "=",IF(TYPE(climbs!D382)=2,CHAR(34),""),climbs!D382,IF(TYPE(climbs!D382)=2,CHAR(34),""))</f>
        <v>NAME="Côte de Griton Moor"</v>
      </c>
      <c r="E382" t="str">
        <f>CONCATENATE(climbs!E$1, "=",IF(TYPE(climbs!E382)=2,CHAR(34),""),climbs!E382,IF(TYPE(climbs!E382)=2,CHAR(34),""))</f>
        <v>INITIAL_ALTITUDE=0</v>
      </c>
      <c r="F382" t="str">
        <f>CONCATENATE(climbs!F$1, "=",IF(TYPE(climbs!F382)=2,CHAR(34),""),climbs!F382,IF(TYPE(climbs!F382)=2,CHAR(34),""))</f>
        <v>DISTANCE=3</v>
      </c>
      <c r="G382" t="str">
        <f>CONCATENATE(climbs!G$1, "=",IF(TYPE(climbs!G382)=2,CHAR(34),""),climbs!G382,IF(TYPE(climbs!G382)=2,CHAR(34),""))</f>
        <v>AVERAGE_SLOPE=6.6</v>
      </c>
      <c r="H382" t="str">
        <f>CONCATENATE(climbs!H$1, "=",IF(TYPE(climbs!H382)=2,CHAR(34),""),climbs!H382,IF(TYPE(climbs!H382)=2,CHAR(34),""))</f>
        <v>CATEGORY="3"</v>
      </c>
    </row>
    <row r="383" spans="1:8" x14ac:dyDescent="0.25">
      <c r="A383" t="str">
        <f>CONCATENATE(climbs!A$1, "=",IF(TYPE(climbs!A383)=2,CHAR(34),""),climbs!A383,IF(TYPE(climbs!A383)=2,CHAR(34),""))</f>
        <v>CLIMB_ID=382</v>
      </c>
      <c r="B383" t="str">
        <f>CONCATENATE(climbs!B$1, "=",IF(TYPE(climbs!B383)=2,CHAR(34),""),climbs!B383,IF(TYPE(climbs!B383)=2,CHAR(34),""))</f>
        <v>STAGE_NUMBER=128</v>
      </c>
      <c r="C383" t="str">
        <f>CONCATENATE(climbs!C$1, "=",IF(TYPE(climbs!C383)=2,CHAR(34),""),climbs!C383,IF(TYPE(climbs!C383)=2,CHAR(34),""))</f>
        <v>STARTING_AT_KM=47</v>
      </c>
      <c r="D383" t="str">
        <f>CONCATENATE(climbs!D$1, "=",IF(TYPE(climbs!D383)=2,CHAR(34),""),climbs!D383,IF(TYPE(climbs!D383)=2,CHAR(34),""))</f>
        <v>NAME="Côte de Blubberhouses"</v>
      </c>
      <c r="E383" t="str">
        <f>CONCATENATE(climbs!E$1, "=",IF(TYPE(climbs!E383)=2,CHAR(34),""),climbs!E383,IF(TYPE(climbs!E383)=2,CHAR(34),""))</f>
        <v>INITIAL_ALTITUDE=0</v>
      </c>
      <c r="F383" t="str">
        <f>CONCATENATE(climbs!F$1, "=",IF(TYPE(climbs!F383)=2,CHAR(34),""),climbs!F383,IF(TYPE(climbs!F383)=2,CHAR(34),""))</f>
        <v>DISTANCE=1.8</v>
      </c>
      <c r="G383" t="str">
        <f>CONCATENATE(climbs!G$1, "=",IF(TYPE(climbs!G383)=2,CHAR(34),""),climbs!G383,IF(TYPE(climbs!G383)=2,CHAR(34),""))</f>
        <v>AVERAGE_SLOPE=6.1</v>
      </c>
      <c r="H383" t="str">
        <f>CONCATENATE(climbs!H$1, "=",IF(TYPE(climbs!H383)=2,CHAR(34),""),climbs!H383,IF(TYPE(climbs!H383)=2,CHAR(34),""))</f>
        <v>CATEGORY="4"</v>
      </c>
    </row>
    <row r="384" spans="1:8" x14ac:dyDescent="0.25">
      <c r="A384" t="str">
        <f>CONCATENATE(climbs!A$1, "=",IF(TYPE(climbs!A384)=2,CHAR(34),""),climbs!A384,IF(TYPE(climbs!A384)=2,CHAR(34),""))</f>
        <v>CLIMB_ID=383</v>
      </c>
      <c r="B384" t="str">
        <f>CONCATENATE(climbs!B$1, "=",IF(TYPE(climbs!B384)=2,CHAR(34),""),climbs!B384,IF(TYPE(climbs!B384)=2,CHAR(34),""))</f>
        <v>STAGE_NUMBER=128</v>
      </c>
      <c r="C384" t="str">
        <f>CONCATENATE(climbs!C$1, "=",IF(TYPE(climbs!C384)=2,CHAR(34),""),climbs!C384,IF(TYPE(climbs!C384)=2,CHAR(34),""))</f>
        <v>STARTING_AT_KM=85</v>
      </c>
      <c r="D384" t="str">
        <f>CONCATENATE(climbs!D$1, "=",IF(TYPE(climbs!D384)=2,CHAR(34),""),climbs!D384,IF(TYPE(climbs!D384)=2,CHAR(34),""))</f>
        <v>NAME="Côte d'Oxenhope Moor"</v>
      </c>
      <c r="E384" t="str">
        <f>CONCATENATE(climbs!E$1, "=",IF(TYPE(climbs!E384)=2,CHAR(34),""),climbs!E384,IF(TYPE(climbs!E384)=2,CHAR(34),""))</f>
        <v>INITIAL_ALTITUDE=0</v>
      </c>
      <c r="F384" t="str">
        <f>CONCATENATE(climbs!F$1, "=",IF(TYPE(climbs!F384)=2,CHAR(34),""),climbs!F384,IF(TYPE(climbs!F384)=2,CHAR(34),""))</f>
        <v>DISTANCE=3.1</v>
      </c>
      <c r="G384" t="str">
        <f>CONCATENATE(climbs!G$1, "=",IF(TYPE(climbs!G384)=2,CHAR(34),""),climbs!G384,IF(TYPE(climbs!G384)=2,CHAR(34),""))</f>
        <v>AVERAGE_SLOPE=6.4</v>
      </c>
      <c r="H384" t="str">
        <f>CONCATENATE(climbs!H$1, "=",IF(TYPE(climbs!H384)=2,CHAR(34),""),climbs!H384,IF(TYPE(climbs!H384)=2,CHAR(34),""))</f>
        <v>CATEGORY="3"</v>
      </c>
    </row>
    <row r="385" spans="1:8" x14ac:dyDescent="0.25">
      <c r="A385" t="str">
        <f>CONCATENATE(climbs!A$1, "=",IF(TYPE(climbs!A385)=2,CHAR(34),""),climbs!A385,IF(TYPE(climbs!A385)=2,CHAR(34),""))</f>
        <v>CLIMB_ID=384</v>
      </c>
      <c r="B385" t="str">
        <f>CONCATENATE(climbs!B$1, "=",IF(TYPE(climbs!B385)=2,CHAR(34),""),climbs!B385,IF(TYPE(climbs!B385)=2,CHAR(34),""))</f>
        <v>STAGE_NUMBER=128</v>
      </c>
      <c r="C385" t="str">
        <f>CONCATENATE(climbs!C$1, "=",IF(TYPE(climbs!C385)=2,CHAR(34),""),climbs!C385,IF(TYPE(climbs!C385)=2,CHAR(34),""))</f>
        <v>STARTING_AT_KM=112.5</v>
      </c>
      <c r="D385" t="str">
        <f>CONCATENATE(climbs!D$1, "=",IF(TYPE(climbs!D385)=2,CHAR(34),""),climbs!D385,IF(TYPE(climbs!D385)=2,CHAR(34),""))</f>
        <v>NAME="VC Côte de Ripponden"</v>
      </c>
      <c r="E385" t="str">
        <f>CONCATENATE(climbs!E$1, "=",IF(TYPE(climbs!E385)=2,CHAR(34),""),climbs!E385,IF(TYPE(climbs!E385)=2,CHAR(34),""))</f>
        <v>INITIAL_ALTITUDE=0</v>
      </c>
      <c r="F385" t="str">
        <f>CONCATENATE(climbs!F$1, "=",IF(TYPE(climbs!F385)=2,CHAR(34),""),climbs!F385,IF(TYPE(climbs!F385)=2,CHAR(34),""))</f>
        <v>DISTANCE=1.3</v>
      </c>
      <c r="G385" t="str">
        <f>CONCATENATE(climbs!G$1, "=",IF(TYPE(climbs!G385)=2,CHAR(34),""),climbs!G385,IF(TYPE(climbs!G385)=2,CHAR(34),""))</f>
        <v>AVERAGE_SLOPE=8.6</v>
      </c>
      <c r="H385" t="str">
        <f>CONCATENATE(climbs!H$1, "=",IF(TYPE(climbs!H385)=2,CHAR(34),""),climbs!H385,IF(TYPE(climbs!H385)=2,CHAR(34),""))</f>
        <v>CATEGORY="3"</v>
      </c>
    </row>
    <row r="386" spans="1:8" x14ac:dyDescent="0.25">
      <c r="A386" t="str">
        <f>CONCATENATE(climbs!A$1, "=",IF(TYPE(climbs!A386)=2,CHAR(34),""),climbs!A386,IF(TYPE(climbs!A386)=2,CHAR(34),""))</f>
        <v>CLIMB_ID=385</v>
      </c>
      <c r="B386" t="str">
        <f>CONCATENATE(climbs!B$1, "=",IF(TYPE(climbs!B386)=2,CHAR(34),""),climbs!B386,IF(TYPE(climbs!B386)=2,CHAR(34),""))</f>
        <v>STAGE_NUMBER=128</v>
      </c>
      <c r="C386" t="str">
        <f>CONCATENATE(climbs!C$1, "=",IF(TYPE(climbs!C386)=2,CHAR(34),""),climbs!C386,IF(TYPE(climbs!C386)=2,CHAR(34),""))</f>
        <v>STARTING_AT_KM=119.5</v>
      </c>
      <c r="D386" t="str">
        <f>CONCATENATE(climbs!D$1, "=",IF(TYPE(climbs!D386)=2,CHAR(34),""),climbs!D386,IF(TYPE(climbs!D386)=2,CHAR(34),""))</f>
        <v>NAME="Côte de Greetland"</v>
      </c>
      <c r="E386" t="str">
        <f>CONCATENATE(climbs!E$1, "=",IF(TYPE(climbs!E386)=2,CHAR(34),""),climbs!E386,IF(TYPE(climbs!E386)=2,CHAR(34),""))</f>
        <v>INITIAL_ALTITUDE=0</v>
      </c>
      <c r="F386" t="str">
        <f>CONCATENATE(climbs!F$1, "=",IF(TYPE(climbs!F386)=2,CHAR(34),""),climbs!F386,IF(TYPE(climbs!F386)=2,CHAR(34),""))</f>
        <v>DISTANCE=1.6</v>
      </c>
      <c r="G386" t="str">
        <f>CONCATENATE(climbs!G$1, "=",IF(TYPE(climbs!G386)=2,CHAR(34),""),climbs!G386,IF(TYPE(climbs!G386)=2,CHAR(34),""))</f>
        <v>AVERAGE_SLOPE=6.7</v>
      </c>
      <c r="H386" t="str">
        <f>CONCATENATE(climbs!H$1, "=",IF(TYPE(climbs!H386)=2,CHAR(34),""),climbs!H386,IF(TYPE(climbs!H386)=2,CHAR(34),""))</f>
        <v>CATEGORY="3"</v>
      </c>
    </row>
    <row r="387" spans="1:8" x14ac:dyDescent="0.25">
      <c r="A387" t="str">
        <f>CONCATENATE(climbs!A$1, "=",IF(TYPE(climbs!A387)=2,CHAR(34),""),climbs!A387,IF(TYPE(climbs!A387)=2,CHAR(34),""))</f>
        <v>CLIMB_ID=386</v>
      </c>
      <c r="B387" t="str">
        <f>CONCATENATE(climbs!B$1, "=",IF(TYPE(climbs!B387)=2,CHAR(34),""),climbs!B387,IF(TYPE(climbs!B387)=2,CHAR(34),""))</f>
        <v>STAGE_NUMBER=128</v>
      </c>
      <c r="C387" t="str">
        <f>CONCATENATE(climbs!C$1, "=",IF(TYPE(climbs!C387)=2,CHAR(34),""),climbs!C387,IF(TYPE(climbs!C387)=2,CHAR(34),""))</f>
        <v>STARTING_AT_KM=143.5</v>
      </c>
      <c r="D387" t="str">
        <f>CONCATENATE(climbs!D$1, "=",IF(TYPE(climbs!D387)=2,CHAR(34),""),climbs!D387,IF(TYPE(climbs!D387)=2,CHAR(34),""))</f>
        <v>NAME="Côte de Holme Moss"</v>
      </c>
      <c r="E387" t="str">
        <f>CONCATENATE(climbs!E$1, "=",IF(TYPE(climbs!E387)=2,CHAR(34),""),climbs!E387,IF(TYPE(climbs!E387)=2,CHAR(34),""))</f>
        <v>INITIAL_ALTITUDE=0</v>
      </c>
      <c r="F387" t="str">
        <f>CONCATENATE(climbs!F$1, "=",IF(TYPE(climbs!F387)=2,CHAR(34),""),climbs!F387,IF(TYPE(climbs!F387)=2,CHAR(34),""))</f>
        <v>DISTANCE=4.7</v>
      </c>
      <c r="G387" t="str">
        <f>CONCATENATE(climbs!G$1, "=",IF(TYPE(climbs!G387)=2,CHAR(34),""),climbs!G387,IF(TYPE(climbs!G387)=2,CHAR(34),""))</f>
        <v>AVERAGE_SLOPE=7</v>
      </c>
      <c r="H387" t="str">
        <f>CONCATENATE(climbs!H$1, "=",IF(TYPE(climbs!H387)=2,CHAR(34),""),climbs!H387,IF(TYPE(climbs!H387)=2,CHAR(34),""))</f>
        <v>CATEGORY="2"</v>
      </c>
    </row>
    <row r="388" spans="1:8" x14ac:dyDescent="0.25">
      <c r="A388" t="str">
        <f>CONCATENATE(climbs!A$1, "=",IF(TYPE(climbs!A388)=2,CHAR(34),""),climbs!A388,IF(TYPE(climbs!A388)=2,CHAR(34),""))</f>
        <v>CLIMB_ID=387</v>
      </c>
      <c r="B388" t="str">
        <f>CONCATENATE(climbs!B$1, "=",IF(TYPE(climbs!B388)=2,CHAR(34),""),climbs!B388,IF(TYPE(climbs!B388)=2,CHAR(34),""))</f>
        <v>STAGE_NUMBER=128</v>
      </c>
      <c r="C388" t="str">
        <f>CONCATENATE(climbs!C$1, "=",IF(TYPE(climbs!C388)=2,CHAR(34),""),climbs!C388,IF(TYPE(climbs!C388)=2,CHAR(34),""))</f>
        <v>STARTING_AT_KM=167</v>
      </c>
      <c r="D388" t="str">
        <f>CONCATENATE(climbs!D$1, "=",IF(TYPE(climbs!D388)=2,CHAR(34),""),climbs!D388,IF(TYPE(climbs!D388)=2,CHAR(34),""))</f>
        <v>NAME="Côte de Midhopestones"</v>
      </c>
      <c r="E388" t="str">
        <f>CONCATENATE(climbs!E$1, "=",IF(TYPE(climbs!E388)=2,CHAR(34),""),climbs!E388,IF(TYPE(climbs!E388)=2,CHAR(34),""))</f>
        <v>INITIAL_ALTITUDE=0</v>
      </c>
      <c r="F388" t="str">
        <f>CONCATENATE(climbs!F$1, "=",IF(TYPE(climbs!F388)=2,CHAR(34),""),climbs!F388,IF(TYPE(climbs!F388)=2,CHAR(34),""))</f>
        <v>DISTANCE=2.5</v>
      </c>
      <c r="G388" t="str">
        <f>CONCATENATE(climbs!G$1, "=",IF(TYPE(climbs!G388)=2,CHAR(34),""),climbs!G388,IF(TYPE(climbs!G388)=2,CHAR(34),""))</f>
        <v>AVERAGE_SLOPE=6.1</v>
      </c>
      <c r="H388" t="str">
        <f>CONCATENATE(climbs!H$1, "=",IF(TYPE(climbs!H388)=2,CHAR(34),""),climbs!H388,IF(TYPE(climbs!H388)=2,CHAR(34),""))</f>
        <v>CATEGORY="3"</v>
      </c>
    </row>
    <row r="389" spans="1:8" x14ac:dyDescent="0.25">
      <c r="A389" t="str">
        <f>CONCATENATE(climbs!A$1, "=",IF(TYPE(climbs!A389)=2,CHAR(34),""),climbs!A389,IF(TYPE(climbs!A389)=2,CHAR(34),""))</f>
        <v>CLIMB_ID=388</v>
      </c>
      <c r="B389" t="str">
        <f>CONCATENATE(climbs!B$1, "=",IF(TYPE(climbs!B389)=2,CHAR(34),""),climbs!B389,IF(TYPE(climbs!B389)=2,CHAR(34),""))</f>
        <v>STAGE_NUMBER=128</v>
      </c>
      <c r="C389" t="str">
        <f>CONCATENATE(climbs!C$1, "=",IF(TYPE(climbs!C389)=2,CHAR(34),""),climbs!C389,IF(TYPE(climbs!C389)=2,CHAR(34),""))</f>
        <v>STARTING_AT_KM=175</v>
      </c>
      <c r="D389" t="str">
        <f>CONCATENATE(climbs!D$1, "=",IF(TYPE(climbs!D389)=2,CHAR(34),""),climbs!D389,IF(TYPE(climbs!D389)=2,CHAR(34),""))</f>
        <v>NAME="Côte de Bradfield"</v>
      </c>
      <c r="E389" t="str">
        <f>CONCATENATE(climbs!E$1, "=",IF(TYPE(climbs!E389)=2,CHAR(34),""),climbs!E389,IF(TYPE(climbs!E389)=2,CHAR(34),""))</f>
        <v>INITIAL_ALTITUDE=0</v>
      </c>
      <c r="F389" t="str">
        <f>CONCATENATE(climbs!F$1, "=",IF(TYPE(climbs!F389)=2,CHAR(34),""),climbs!F389,IF(TYPE(climbs!F389)=2,CHAR(34),""))</f>
        <v>DISTANCE=1</v>
      </c>
      <c r="G389" t="str">
        <f>CONCATENATE(climbs!G$1, "=",IF(TYPE(climbs!G389)=2,CHAR(34),""),climbs!G389,IF(TYPE(climbs!G389)=2,CHAR(34),""))</f>
        <v>AVERAGE_SLOPE=7.4</v>
      </c>
      <c r="H389" t="str">
        <f>CONCATENATE(climbs!H$1, "=",IF(TYPE(climbs!H389)=2,CHAR(34),""),climbs!H389,IF(TYPE(climbs!H389)=2,CHAR(34),""))</f>
        <v>CATEGORY="4"</v>
      </c>
    </row>
    <row r="390" spans="1:8" x14ac:dyDescent="0.25">
      <c r="A390" t="str">
        <f>CONCATENATE(climbs!A$1, "=",IF(TYPE(climbs!A390)=2,CHAR(34),""),climbs!A390,IF(TYPE(climbs!A390)=2,CHAR(34),""))</f>
        <v>CLIMB_ID=389</v>
      </c>
      <c r="B390" t="str">
        <f>CONCATENATE(climbs!B$1, "=",IF(TYPE(climbs!B390)=2,CHAR(34),""),climbs!B390,IF(TYPE(climbs!B390)=2,CHAR(34),""))</f>
        <v>STAGE_NUMBER=128</v>
      </c>
      <c r="C390" t="str">
        <f>CONCATENATE(climbs!C$1, "=",IF(TYPE(climbs!C390)=2,CHAR(34),""),climbs!C390,IF(TYPE(climbs!C390)=2,CHAR(34),""))</f>
        <v>STARTING_AT_KM=182</v>
      </c>
      <c r="D390" t="str">
        <f>CONCATENATE(climbs!D$1, "=",IF(TYPE(climbs!D390)=2,CHAR(34),""),climbs!D390,IF(TYPE(climbs!D390)=2,CHAR(34),""))</f>
        <v>NAME="Côte d'Oughtibridge"</v>
      </c>
      <c r="E390" t="str">
        <f>CONCATENATE(climbs!E$1, "=",IF(TYPE(climbs!E390)=2,CHAR(34),""),climbs!E390,IF(TYPE(climbs!E390)=2,CHAR(34),""))</f>
        <v>INITIAL_ALTITUDE=0</v>
      </c>
      <c r="F390" t="str">
        <f>CONCATENATE(climbs!F$1, "=",IF(TYPE(climbs!F390)=2,CHAR(34),""),climbs!F390,IF(TYPE(climbs!F390)=2,CHAR(34),""))</f>
        <v>DISTANCE=1.5</v>
      </c>
      <c r="G390" t="str">
        <f>CONCATENATE(climbs!G$1, "=",IF(TYPE(climbs!G390)=2,CHAR(34),""),climbs!G390,IF(TYPE(climbs!G390)=2,CHAR(34),""))</f>
        <v>AVERAGE_SLOPE=9.1</v>
      </c>
      <c r="H390" t="str">
        <f>CONCATENATE(climbs!H$1, "=",IF(TYPE(climbs!H390)=2,CHAR(34),""),climbs!H390,IF(TYPE(climbs!H390)=2,CHAR(34),""))</f>
        <v>CATEGORY="3"</v>
      </c>
    </row>
    <row r="391" spans="1:8" x14ac:dyDescent="0.25">
      <c r="A391" t="str">
        <f>CONCATENATE(climbs!A$1, "=",IF(TYPE(climbs!A391)=2,CHAR(34),""),climbs!A391,IF(TYPE(climbs!A391)=2,CHAR(34),""))</f>
        <v>CLIMB_ID=390</v>
      </c>
      <c r="B391" t="str">
        <f>CONCATENATE(climbs!B$1, "=",IF(TYPE(climbs!B391)=2,CHAR(34),""),climbs!B391,IF(TYPE(climbs!B391)=2,CHAR(34),""))</f>
        <v>STAGE_NUMBER=128</v>
      </c>
      <c r="C391" t="str">
        <f>CONCATENATE(climbs!C$1, "=",IF(TYPE(climbs!C391)=2,CHAR(34),""),climbs!C391,IF(TYPE(climbs!C391)=2,CHAR(34),""))</f>
        <v>STARTING_AT_KM=196</v>
      </c>
      <c r="D391" t="str">
        <f>CONCATENATE(climbs!D$1, "=",IF(TYPE(climbs!D391)=2,CHAR(34),""),climbs!D391,IF(TYPE(climbs!D391)=2,CHAR(34),""))</f>
        <v>NAME="VC Côte de Jenkin Road"</v>
      </c>
      <c r="E391" t="str">
        <f>CONCATENATE(climbs!E$1, "=",IF(TYPE(climbs!E391)=2,CHAR(34),""),climbs!E391,IF(TYPE(climbs!E391)=2,CHAR(34),""))</f>
        <v>INITIAL_ALTITUDE=0</v>
      </c>
      <c r="F391" t="str">
        <f>CONCATENATE(climbs!F$1, "=",IF(TYPE(climbs!F391)=2,CHAR(34),""),climbs!F391,IF(TYPE(climbs!F391)=2,CHAR(34),""))</f>
        <v>DISTANCE=0.8</v>
      </c>
      <c r="G391" t="str">
        <f>CONCATENATE(climbs!G$1, "=",IF(TYPE(climbs!G391)=2,CHAR(34),""),climbs!G391,IF(TYPE(climbs!G391)=2,CHAR(34),""))</f>
        <v>AVERAGE_SLOPE=10.8</v>
      </c>
      <c r="H391" t="str">
        <f>CONCATENATE(climbs!H$1, "=",IF(TYPE(climbs!H391)=2,CHAR(34),""),climbs!H391,IF(TYPE(climbs!H391)=2,CHAR(34),""))</f>
        <v>CATEGORY="4"</v>
      </c>
    </row>
    <row r="392" spans="1:8" x14ac:dyDescent="0.25">
      <c r="A392" t="str">
        <f>CONCATENATE(climbs!A$1, "=",IF(TYPE(climbs!A392)=2,CHAR(34),""),climbs!A392,IF(TYPE(climbs!A392)=2,CHAR(34),""))</f>
        <v>CLIMB_ID=391</v>
      </c>
      <c r="B392" t="str">
        <f>CONCATENATE(climbs!B$1, "=",IF(TYPE(climbs!B392)=2,CHAR(34),""),climbs!B392,IF(TYPE(climbs!B392)=2,CHAR(34),""))</f>
        <v>STAGE_NUMBER=130</v>
      </c>
      <c r="C392" t="str">
        <f>CONCATENATE(climbs!C$1, "=",IF(TYPE(climbs!C392)=2,CHAR(34),""),climbs!C392,IF(TYPE(climbs!C392)=2,CHAR(34),""))</f>
        <v>STARTING_AT_KM=34</v>
      </c>
      <c r="D392" t="str">
        <f>CONCATENATE(climbs!D$1, "=",IF(TYPE(climbs!D392)=2,CHAR(34),""),climbs!D392,IF(TYPE(climbs!D392)=2,CHAR(34),""))</f>
        <v>NAME="Côte de Campagnette"</v>
      </c>
      <c r="E392" t="str">
        <f>CONCATENATE(climbs!E$1, "=",IF(TYPE(climbs!E392)=2,CHAR(34),""),climbs!E392,IF(TYPE(climbs!E392)=2,CHAR(34),""))</f>
        <v>INITIAL_ALTITUDE=0</v>
      </c>
      <c r="F392" t="str">
        <f>CONCATENATE(climbs!F$1, "=",IF(TYPE(climbs!F392)=2,CHAR(34),""),climbs!F392,IF(TYPE(climbs!F392)=2,CHAR(34),""))</f>
        <v>DISTANCE=1</v>
      </c>
      <c r="G392" t="str">
        <f>CONCATENATE(climbs!G$1, "=",IF(TYPE(climbs!G392)=2,CHAR(34),""),climbs!G392,IF(TYPE(climbs!G392)=2,CHAR(34),""))</f>
        <v>AVERAGE_SLOPE=6.5</v>
      </c>
      <c r="H392" t="str">
        <f>CONCATENATE(climbs!H$1, "=",IF(TYPE(climbs!H392)=2,CHAR(34),""),climbs!H392,IF(TYPE(climbs!H392)=2,CHAR(34),""))</f>
        <v>CATEGORY="4"</v>
      </c>
    </row>
    <row r="393" spans="1:8" x14ac:dyDescent="0.25">
      <c r="A393" t="str">
        <f>CONCATENATE(climbs!A$1, "=",IF(TYPE(climbs!A393)=2,CHAR(34),""),climbs!A393,IF(TYPE(climbs!A393)=2,CHAR(34),""))</f>
        <v>CLIMB_ID=392</v>
      </c>
      <c r="B393" t="str">
        <f>CONCATENATE(climbs!B$1, "=",IF(TYPE(climbs!B393)=2,CHAR(34),""),climbs!B393,IF(TYPE(climbs!B393)=2,CHAR(34),""))</f>
        <v>STAGE_NUMBER=130</v>
      </c>
      <c r="C393" t="str">
        <f>CONCATENATE(climbs!C$1, "=",IF(TYPE(climbs!C393)=2,CHAR(34),""),climbs!C393,IF(TYPE(climbs!C393)=2,CHAR(34),""))</f>
        <v>STARTING_AT_KM=117.5</v>
      </c>
      <c r="D393" t="str">
        <f>CONCATENATE(climbs!D$1, "=",IF(TYPE(climbs!D393)=2,CHAR(34),""),climbs!D393,IF(TYPE(climbs!D393)=2,CHAR(34),""))</f>
        <v>NAME="Mont Noir"</v>
      </c>
      <c r="E393" t="str">
        <f>CONCATENATE(climbs!E$1, "=",IF(TYPE(climbs!E393)=2,CHAR(34),""),climbs!E393,IF(TYPE(climbs!E393)=2,CHAR(34),""))</f>
        <v>INITIAL_ALTITUDE=0</v>
      </c>
      <c r="F393" t="str">
        <f>CONCATENATE(climbs!F$1, "=",IF(TYPE(climbs!F393)=2,CHAR(34),""),climbs!F393,IF(TYPE(climbs!F393)=2,CHAR(34),""))</f>
        <v>DISTANCE=1.3</v>
      </c>
      <c r="G393" t="str">
        <f>CONCATENATE(climbs!G$1, "=",IF(TYPE(climbs!G393)=2,CHAR(34),""),climbs!G393,IF(TYPE(climbs!G393)=2,CHAR(34),""))</f>
        <v>AVERAGE_SLOPE=5.7</v>
      </c>
      <c r="H393" t="str">
        <f>CONCATENATE(climbs!H$1, "=",IF(TYPE(climbs!H393)=2,CHAR(34),""),climbs!H393,IF(TYPE(climbs!H393)=2,CHAR(34),""))</f>
        <v>CATEGORY="4"</v>
      </c>
    </row>
    <row r="394" spans="1:8" x14ac:dyDescent="0.25">
      <c r="A394" t="str">
        <f>CONCATENATE(climbs!A$1, "=",IF(TYPE(climbs!A394)=2,CHAR(34),""),climbs!A394,IF(TYPE(climbs!A394)=2,CHAR(34),""))</f>
        <v>CLIMB_ID=393</v>
      </c>
      <c r="B394" t="str">
        <f>CONCATENATE(climbs!B$1, "=",IF(TYPE(climbs!B394)=2,CHAR(34),""),climbs!B394,IF(TYPE(climbs!B394)=2,CHAR(34),""))</f>
        <v>STAGE_NUMBER=132</v>
      </c>
      <c r="C394" t="str">
        <f>CONCATENATE(climbs!C$1, "=",IF(TYPE(climbs!C394)=2,CHAR(34),""),climbs!C394,IF(TYPE(climbs!C394)=2,CHAR(34),""))</f>
        <v>STARTING_AT_KM=107.5</v>
      </c>
      <c r="D394" t="str">
        <f>CONCATENATE(climbs!D$1, "=",IF(TYPE(climbs!D394)=2,CHAR(34),""),climbs!D394,IF(TYPE(climbs!D394)=2,CHAR(34),""))</f>
        <v>NAME="Côte de Coucy-le-Château-Auffrique"</v>
      </c>
      <c r="E394" t="str">
        <f>CONCATENATE(climbs!E$1, "=",IF(TYPE(climbs!E394)=2,CHAR(34),""),climbs!E394,IF(TYPE(climbs!E394)=2,CHAR(34),""))</f>
        <v>INITIAL_ALTITUDE=0</v>
      </c>
      <c r="F394" t="str">
        <f>CONCATENATE(climbs!F$1, "=",IF(TYPE(climbs!F394)=2,CHAR(34),""),climbs!F394,IF(TYPE(climbs!F394)=2,CHAR(34),""))</f>
        <v>DISTANCE=0.9</v>
      </c>
      <c r="G394" t="str">
        <f>CONCATENATE(climbs!G$1, "=",IF(TYPE(climbs!G394)=2,CHAR(34),""),climbs!G394,IF(TYPE(climbs!G394)=2,CHAR(34),""))</f>
        <v>AVERAGE_SLOPE=6.2</v>
      </c>
      <c r="H394" t="str">
        <f>CONCATENATE(climbs!H$1, "=",IF(TYPE(climbs!H394)=2,CHAR(34),""),climbs!H394,IF(TYPE(climbs!H394)=2,CHAR(34),""))</f>
        <v>CATEGORY="4"</v>
      </c>
    </row>
    <row r="395" spans="1:8" x14ac:dyDescent="0.25">
      <c r="A395" t="str">
        <f>CONCATENATE(climbs!A$1, "=",IF(TYPE(climbs!A395)=2,CHAR(34),""),climbs!A395,IF(TYPE(climbs!A395)=2,CHAR(34),""))</f>
        <v>CLIMB_ID=394</v>
      </c>
      <c r="B395" t="str">
        <f>CONCATENATE(climbs!B$1, "=",IF(TYPE(climbs!B395)=2,CHAR(34),""),climbs!B395,IF(TYPE(climbs!B395)=2,CHAR(34),""))</f>
        <v>STAGE_NUMBER=132</v>
      </c>
      <c r="C395" t="str">
        <f>CONCATENATE(climbs!C$1, "=",IF(TYPE(climbs!C395)=2,CHAR(34),""),climbs!C395,IF(TYPE(climbs!C395)=2,CHAR(34),""))</f>
        <v>STARTING_AT_KM=157</v>
      </c>
      <c r="D395" t="str">
        <f>CONCATENATE(climbs!D$1, "=",IF(TYPE(climbs!D395)=2,CHAR(34),""),climbs!D395,IF(TYPE(climbs!D395)=2,CHAR(34),""))</f>
        <v>NAME="Côte de Roucy"</v>
      </c>
      <c r="E395" t="str">
        <f>CONCATENATE(climbs!E$1, "=",IF(TYPE(climbs!E395)=2,CHAR(34),""),climbs!E395,IF(TYPE(climbs!E395)=2,CHAR(34),""))</f>
        <v>INITIAL_ALTITUDE=0</v>
      </c>
      <c r="F395" t="str">
        <f>CONCATENATE(climbs!F$1, "=",IF(TYPE(climbs!F395)=2,CHAR(34),""),climbs!F395,IF(TYPE(climbs!F395)=2,CHAR(34),""))</f>
        <v>DISTANCE=1.5</v>
      </c>
      <c r="G395" t="str">
        <f>CONCATENATE(climbs!G$1, "=",IF(TYPE(climbs!G395)=2,CHAR(34),""),climbs!G395,IF(TYPE(climbs!G395)=2,CHAR(34),""))</f>
        <v>AVERAGE_SLOPE=6.2</v>
      </c>
      <c r="H395" t="str">
        <f>CONCATENATE(climbs!H$1, "=",IF(TYPE(climbs!H395)=2,CHAR(34),""),climbs!H395,IF(TYPE(climbs!H395)=2,CHAR(34),""))</f>
        <v>CATEGORY="4"</v>
      </c>
    </row>
    <row r="396" spans="1:8" x14ac:dyDescent="0.25">
      <c r="A396" t="str">
        <f>CONCATENATE(climbs!A$1, "=",IF(TYPE(climbs!A396)=2,CHAR(34),""),climbs!A396,IF(TYPE(climbs!A396)=2,CHAR(34),""))</f>
        <v>CLIMB_ID=395</v>
      </c>
      <c r="B396" t="str">
        <f>CONCATENATE(climbs!B$1, "=",IF(TYPE(climbs!B396)=2,CHAR(34),""),climbs!B396,IF(TYPE(climbs!B396)=2,CHAR(34),""))</f>
        <v>STAGE_NUMBER=133</v>
      </c>
      <c r="C396" t="str">
        <f>CONCATENATE(climbs!C$1, "=",IF(TYPE(climbs!C396)=2,CHAR(34),""),climbs!C396,IF(TYPE(climbs!C396)=2,CHAR(34),""))</f>
        <v>STARTING_AT_KM=217.5</v>
      </c>
      <c r="D396" t="str">
        <f>CONCATENATE(climbs!D$1, "=",IF(TYPE(climbs!D396)=2,CHAR(34),""),climbs!D396,IF(TYPE(climbs!D396)=2,CHAR(34),""))</f>
        <v>NAME="Côte de Maron"</v>
      </c>
      <c r="E396" t="str">
        <f>CONCATENATE(climbs!E$1, "=",IF(TYPE(climbs!E396)=2,CHAR(34),""),climbs!E396,IF(TYPE(climbs!E396)=2,CHAR(34),""))</f>
        <v>INITIAL_ALTITUDE=0</v>
      </c>
      <c r="F396" t="str">
        <f>CONCATENATE(climbs!F$1, "=",IF(TYPE(climbs!F396)=2,CHAR(34),""),climbs!F396,IF(TYPE(climbs!F396)=2,CHAR(34),""))</f>
        <v>DISTANCE=3.2</v>
      </c>
      <c r="G396" t="str">
        <f>CONCATENATE(climbs!G$1, "=",IF(TYPE(climbs!G396)=2,CHAR(34),""),climbs!G396,IF(TYPE(climbs!G396)=2,CHAR(34),""))</f>
        <v>AVERAGE_SLOPE=5</v>
      </c>
      <c r="H396" t="str">
        <f>CONCATENATE(climbs!H$1, "=",IF(TYPE(climbs!H396)=2,CHAR(34),""),climbs!H396,IF(TYPE(climbs!H396)=2,CHAR(34),""))</f>
        <v>CATEGORY="4"</v>
      </c>
    </row>
    <row r="397" spans="1:8" x14ac:dyDescent="0.25">
      <c r="A397" t="str">
        <f>CONCATENATE(climbs!A$1, "=",IF(TYPE(climbs!A397)=2,CHAR(34),""),climbs!A397,IF(TYPE(climbs!A397)=2,CHAR(34),""))</f>
        <v>CLIMB_ID=396</v>
      </c>
      <c r="B397" t="str">
        <f>CONCATENATE(climbs!B$1, "=",IF(TYPE(climbs!B397)=2,CHAR(34),""),climbs!B397,IF(TYPE(climbs!B397)=2,CHAR(34),""))</f>
        <v>STAGE_NUMBER=133</v>
      </c>
      <c r="C397" t="str">
        <f>CONCATENATE(climbs!C$1, "=",IF(TYPE(climbs!C397)=2,CHAR(34),""),climbs!C397,IF(TYPE(climbs!C397)=2,CHAR(34),""))</f>
        <v>STARTING_AT_KM=229</v>
      </c>
      <c r="D397" t="str">
        <f>CONCATENATE(climbs!D$1, "=",IF(TYPE(climbs!D397)=2,CHAR(34),""),climbs!D397,IF(TYPE(climbs!D397)=2,CHAR(34),""))</f>
        <v>NAME="Côte de Boufflers"</v>
      </c>
      <c r="E397" t="str">
        <f>CONCATENATE(climbs!E$1, "=",IF(TYPE(climbs!E397)=2,CHAR(34),""),climbs!E397,IF(TYPE(climbs!E397)=2,CHAR(34),""))</f>
        <v>INITIAL_ALTITUDE=0</v>
      </c>
      <c r="F397" t="str">
        <f>CONCATENATE(climbs!F$1, "=",IF(TYPE(climbs!F397)=2,CHAR(34),""),climbs!F397,IF(TYPE(climbs!F397)=2,CHAR(34),""))</f>
        <v>DISTANCE=1.3</v>
      </c>
      <c r="G397" t="str">
        <f>CONCATENATE(climbs!G$1, "=",IF(TYPE(climbs!G397)=2,CHAR(34),""),climbs!G397,IF(TYPE(climbs!G397)=2,CHAR(34),""))</f>
        <v>AVERAGE_SLOPE=7.9</v>
      </c>
      <c r="H397" t="str">
        <f>CONCATENATE(climbs!H$1, "=",IF(TYPE(climbs!H397)=2,CHAR(34),""),climbs!H397,IF(TYPE(climbs!H397)=2,CHAR(34),""))</f>
        <v>CATEGORY="4"</v>
      </c>
    </row>
    <row r="398" spans="1:8" x14ac:dyDescent="0.25">
      <c r="A398" t="str">
        <f>CONCATENATE(climbs!A$1, "=",IF(TYPE(climbs!A398)=2,CHAR(34),""),climbs!A398,IF(TYPE(climbs!A398)=2,CHAR(34),""))</f>
        <v>CLIMB_ID=397</v>
      </c>
      <c r="B398" t="str">
        <f>CONCATENATE(climbs!B$1, "=",IF(TYPE(climbs!B398)=2,CHAR(34),""),climbs!B398,IF(TYPE(climbs!B398)=2,CHAR(34),""))</f>
        <v>STAGE_NUMBER=134</v>
      </c>
      <c r="C398" t="str">
        <f>CONCATENATE(climbs!C$1, "=",IF(TYPE(climbs!C398)=2,CHAR(34),""),climbs!C398,IF(TYPE(climbs!C398)=2,CHAR(34),""))</f>
        <v>STARTING_AT_KM=142</v>
      </c>
      <c r="D398" t="str">
        <f>CONCATENATE(climbs!D$1, "=",IF(TYPE(climbs!D398)=2,CHAR(34),""),climbs!D398,IF(TYPE(climbs!D398)=2,CHAR(34),""))</f>
        <v>NAME="Col de la Croix des Moinats"</v>
      </c>
      <c r="E398" t="str">
        <f>CONCATENATE(climbs!E$1, "=",IF(TYPE(climbs!E398)=2,CHAR(34),""),climbs!E398,IF(TYPE(climbs!E398)=2,CHAR(34),""))</f>
        <v>INITIAL_ALTITUDE=891</v>
      </c>
      <c r="F398" t="str">
        <f>CONCATENATE(climbs!F$1, "=",IF(TYPE(climbs!F398)=2,CHAR(34),""),climbs!F398,IF(TYPE(climbs!F398)=2,CHAR(34),""))</f>
        <v>DISTANCE=7.6</v>
      </c>
      <c r="G398" t="str">
        <f>CONCATENATE(climbs!G$1, "=",IF(TYPE(climbs!G398)=2,CHAR(34),""),climbs!G398,IF(TYPE(climbs!G398)=2,CHAR(34),""))</f>
        <v>AVERAGE_SLOPE=6</v>
      </c>
      <c r="H398" t="str">
        <f>CONCATENATE(climbs!H$1, "=",IF(TYPE(climbs!H398)=2,CHAR(34),""),climbs!H398,IF(TYPE(climbs!H398)=2,CHAR(34),""))</f>
        <v>CATEGORY="2"</v>
      </c>
    </row>
    <row r="399" spans="1:8" x14ac:dyDescent="0.25">
      <c r="A399" t="str">
        <f>CONCATENATE(climbs!A$1, "=",IF(TYPE(climbs!A399)=2,CHAR(34),""),climbs!A399,IF(TYPE(climbs!A399)=2,CHAR(34),""))</f>
        <v>CLIMB_ID=398</v>
      </c>
      <c r="B399" t="str">
        <f>CONCATENATE(climbs!B$1, "=",IF(TYPE(climbs!B399)=2,CHAR(34),""),climbs!B399,IF(TYPE(climbs!B399)=2,CHAR(34),""))</f>
        <v>STAGE_NUMBER=134</v>
      </c>
      <c r="C399" t="str">
        <f>CONCATENATE(climbs!C$1, "=",IF(TYPE(climbs!C399)=2,CHAR(34),""),climbs!C399,IF(TYPE(climbs!C399)=2,CHAR(34),""))</f>
        <v>STARTING_AT_KM=150</v>
      </c>
      <c r="D399" t="str">
        <f>CONCATENATE(climbs!D$1, "=",IF(TYPE(climbs!D399)=2,CHAR(34),""),climbs!D399,IF(TYPE(climbs!D399)=2,CHAR(34),""))</f>
        <v>NAME="Col de Grosse Pierre"</v>
      </c>
      <c r="E399" t="str">
        <f>CONCATENATE(climbs!E$1, "=",IF(TYPE(climbs!E399)=2,CHAR(34),""),climbs!E399,IF(TYPE(climbs!E399)=2,CHAR(34),""))</f>
        <v>INITIAL_ALTITUDE=901</v>
      </c>
      <c r="F399" t="str">
        <f>CONCATENATE(climbs!F$1, "=",IF(TYPE(climbs!F399)=2,CHAR(34),""),climbs!F399,IF(TYPE(climbs!F399)=2,CHAR(34),""))</f>
        <v>DISTANCE=3</v>
      </c>
      <c r="G399" t="str">
        <f>CONCATENATE(climbs!G$1, "=",IF(TYPE(climbs!G399)=2,CHAR(34),""),climbs!G399,IF(TYPE(climbs!G399)=2,CHAR(34),""))</f>
        <v>AVERAGE_SLOPE=7.5</v>
      </c>
      <c r="H399" t="str">
        <f>CONCATENATE(climbs!H$1, "=",IF(TYPE(climbs!H399)=2,CHAR(34),""),climbs!H399,IF(TYPE(climbs!H399)=2,CHAR(34),""))</f>
        <v>CATEGORY="2"</v>
      </c>
    </row>
    <row r="400" spans="1:8" x14ac:dyDescent="0.25">
      <c r="A400" t="str">
        <f>CONCATENATE(climbs!A$1, "=",IF(TYPE(climbs!A400)=2,CHAR(34),""),climbs!A400,IF(TYPE(climbs!A400)=2,CHAR(34),""))</f>
        <v>CLIMB_ID=399</v>
      </c>
      <c r="B400" t="str">
        <f>CONCATENATE(climbs!B$1, "=",IF(TYPE(climbs!B400)=2,CHAR(34),""),climbs!B400,IF(TYPE(climbs!B400)=2,CHAR(34),""))</f>
        <v>STAGE_NUMBER=134</v>
      </c>
      <c r="C400" t="str">
        <f>CONCATENATE(climbs!C$1, "=",IF(TYPE(climbs!C400)=2,CHAR(34),""),climbs!C400,IF(TYPE(climbs!C400)=2,CHAR(34),""))</f>
        <v>STARTING_AT_KM=161</v>
      </c>
      <c r="D400" t="str">
        <f>CONCATENATE(climbs!D$1, "=",IF(TYPE(climbs!D400)=2,CHAR(34),""),climbs!D400,IF(TYPE(climbs!D400)=2,CHAR(34),""))</f>
        <v>NAME="Côte de La Mauselaine"</v>
      </c>
      <c r="E400" t="str">
        <f>CONCATENATE(climbs!E$1, "=",IF(TYPE(climbs!E400)=2,CHAR(34),""),climbs!E400,IF(TYPE(climbs!E400)=2,CHAR(34),""))</f>
        <v>INITIAL_ALTITUDE=0</v>
      </c>
      <c r="F400" t="str">
        <f>CONCATENATE(climbs!F$1, "=",IF(TYPE(climbs!F400)=2,CHAR(34),""),climbs!F400,IF(TYPE(climbs!F400)=2,CHAR(34),""))</f>
        <v>DISTANCE=1.8</v>
      </c>
      <c r="G400" t="str">
        <f>CONCATENATE(climbs!G$1, "=",IF(TYPE(climbs!G400)=2,CHAR(34),""),climbs!G400,IF(TYPE(climbs!G400)=2,CHAR(34),""))</f>
        <v>AVERAGE_SLOPE=10.3</v>
      </c>
      <c r="H400" t="str">
        <f>CONCATENATE(climbs!H$1, "=",IF(TYPE(climbs!H400)=2,CHAR(34),""),climbs!H400,IF(TYPE(climbs!H400)=2,CHAR(34),""))</f>
        <v>CATEGORY="3"</v>
      </c>
    </row>
    <row r="401" spans="1:8" x14ac:dyDescent="0.25">
      <c r="A401" t="str">
        <f>CONCATENATE(climbs!A$1, "=",IF(TYPE(climbs!A401)=2,CHAR(34),""),climbs!A401,IF(TYPE(climbs!A401)=2,CHAR(34),""))</f>
        <v>CLIMB_ID=400</v>
      </c>
      <c r="B401" t="str">
        <f>CONCATENATE(climbs!B$1, "=",IF(TYPE(climbs!B401)=2,CHAR(34),""),climbs!B401,IF(TYPE(climbs!B401)=2,CHAR(34),""))</f>
        <v>STAGE_NUMBER=135</v>
      </c>
      <c r="C401" t="str">
        <f>CONCATENATE(climbs!C$1, "=",IF(TYPE(climbs!C401)=2,CHAR(34),""),climbs!C401,IF(TYPE(climbs!C401)=2,CHAR(34),""))</f>
        <v>STARTING_AT_KM=11.5</v>
      </c>
      <c r="D401" t="str">
        <f>CONCATENATE(climbs!D$1, "=",IF(TYPE(climbs!D401)=2,CHAR(34),""),climbs!D401,IF(TYPE(climbs!D401)=2,CHAR(34),""))</f>
        <v>NAME="Col de la Schlucht"</v>
      </c>
      <c r="E401" t="str">
        <f>CONCATENATE(climbs!E$1, "=",IF(TYPE(climbs!E401)=2,CHAR(34),""),climbs!E401,IF(TYPE(climbs!E401)=2,CHAR(34),""))</f>
        <v>INITIAL_ALTITUDE=1140</v>
      </c>
      <c r="F401" t="str">
        <f>CONCATENATE(climbs!F$1, "=",IF(TYPE(climbs!F401)=2,CHAR(34),""),climbs!F401,IF(TYPE(climbs!F401)=2,CHAR(34),""))</f>
        <v>DISTANCE=8.6</v>
      </c>
      <c r="G401" t="str">
        <f>CONCATENATE(climbs!G$1, "=",IF(TYPE(climbs!G401)=2,CHAR(34),""),climbs!G401,IF(TYPE(climbs!G401)=2,CHAR(34),""))</f>
        <v>AVERAGE_SLOPE=4.5</v>
      </c>
      <c r="H401" t="str">
        <f>CONCATENATE(climbs!H$1, "=",IF(TYPE(climbs!H401)=2,CHAR(34),""),climbs!H401,IF(TYPE(climbs!H401)=2,CHAR(34),""))</f>
        <v>CATEGORY="2"</v>
      </c>
    </row>
    <row r="402" spans="1:8" x14ac:dyDescent="0.25">
      <c r="A402" t="str">
        <f>CONCATENATE(climbs!A$1, "=",IF(TYPE(climbs!A402)=2,CHAR(34),""),climbs!A402,IF(TYPE(climbs!A402)=2,CHAR(34),""))</f>
        <v>CLIMB_ID=401</v>
      </c>
      <c r="B402" t="str">
        <f>CONCATENATE(climbs!B$1, "=",IF(TYPE(climbs!B402)=2,CHAR(34),""),climbs!B402,IF(TYPE(climbs!B402)=2,CHAR(34),""))</f>
        <v>STAGE_NUMBER=135</v>
      </c>
      <c r="C402" t="str">
        <f>CONCATENATE(climbs!C$1, "=",IF(TYPE(climbs!C402)=2,CHAR(34),""),climbs!C402,IF(TYPE(climbs!C402)=2,CHAR(34),""))</f>
        <v>STARTING_AT_KM=41</v>
      </c>
      <c r="D402" t="str">
        <f>CONCATENATE(climbs!D$1, "=",IF(TYPE(climbs!D402)=2,CHAR(34),""),climbs!D402,IF(TYPE(climbs!D402)=2,CHAR(34),""))</f>
        <v>NAME="Col du Wettstein"</v>
      </c>
      <c r="E402" t="str">
        <f>CONCATENATE(climbs!E$1, "=",IF(TYPE(climbs!E402)=2,CHAR(34),""),climbs!E402,IF(TYPE(climbs!E402)=2,CHAR(34),""))</f>
        <v>INITIAL_ALTITUDE=0</v>
      </c>
      <c r="F402" t="str">
        <f>CONCATENATE(climbs!F$1, "=",IF(TYPE(climbs!F402)=2,CHAR(34),""),climbs!F402,IF(TYPE(climbs!F402)=2,CHAR(34),""))</f>
        <v>DISTANCE=7.7</v>
      </c>
      <c r="G402" t="str">
        <f>CONCATENATE(climbs!G$1, "=",IF(TYPE(climbs!G402)=2,CHAR(34),""),climbs!G402,IF(TYPE(climbs!G402)=2,CHAR(34),""))</f>
        <v>AVERAGE_SLOPE=4.1</v>
      </c>
      <c r="H402" t="str">
        <f>CONCATENATE(climbs!H$1, "=",IF(TYPE(climbs!H402)=2,CHAR(34),""),climbs!H402,IF(TYPE(climbs!H402)=2,CHAR(34),""))</f>
        <v>CATEGORY="3"</v>
      </c>
    </row>
    <row r="403" spans="1:8" x14ac:dyDescent="0.25">
      <c r="A403" t="str">
        <f>CONCATENATE(climbs!A$1, "=",IF(TYPE(climbs!A403)=2,CHAR(34),""),climbs!A403,IF(TYPE(climbs!A403)=2,CHAR(34),""))</f>
        <v>CLIMB_ID=402</v>
      </c>
      <c r="B403" t="str">
        <f>CONCATENATE(climbs!B$1, "=",IF(TYPE(climbs!B403)=2,CHAR(34),""),climbs!B403,IF(TYPE(climbs!B403)=2,CHAR(34),""))</f>
        <v>STAGE_NUMBER=135</v>
      </c>
      <c r="C403" t="str">
        <f>CONCATENATE(climbs!C$1, "=",IF(TYPE(climbs!C403)=2,CHAR(34),""),climbs!C403,IF(TYPE(climbs!C403)=2,CHAR(34),""))</f>
        <v>STARTING_AT_KM=70</v>
      </c>
      <c r="D403" t="str">
        <f>CONCATENATE(climbs!D$1, "=",IF(TYPE(climbs!D403)=2,CHAR(34),""),climbs!D403,IF(TYPE(climbs!D403)=2,CHAR(34),""))</f>
        <v>NAME="Côte des Cinq Châteaux"</v>
      </c>
      <c r="E403" t="str">
        <f>CONCATENATE(climbs!E$1, "=",IF(TYPE(climbs!E403)=2,CHAR(34),""),climbs!E403,IF(TYPE(climbs!E403)=2,CHAR(34),""))</f>
        <v>INITIAL_ALTITUDE=0</v>
      </c>
      <c r="F403" t="str">
        <f>CONCATENATE(climbs!F$1, "=",IF(TYPE(climbs!F403)=2,CHAR(34),""),climbs!F403,IF(TYPE(climbs!F403)=2,CHAR(34),""))</f>
        <v>DISTANCE=4.5</v>
      </c>
      <c r="G403" t="str">
        <f>CONCATENATE(climbs!G$1, "=",IF(TYPE(climbs!G403)=2,CHAR(34),""),climbs!G403,IF(TYPE(climbs!G403)=2,CHAR(34),""))</f>
        <v>AVERAGE_SLOPE=6.1</v>
      </c>
      <c r="H403" t="str">
        <f>CONCATENATE(climbs!H$1, "=",IF(TYPE(climbs!H403)=2,CHAR(34),""),climbs!H403,IF(TYPE(climbs!H403)=2,CHAR(34),""))</f>
        <v>CATEGORY="3"</v>
      </c>
    </row>
    <row r="404" spans="1:8" x14ac:dyDescent="0.25">
      <c r="A404" t="str">
        <f>CONCATENATE(climbs!A$1, "=",IF(TYPE(climbs!A404)=2,CHAR(34),""),climbs!A404,IF(TYPE(climbs!A404)=2,CHAR(34),""))</f>
        <v>CLIMB_ID=403</v>
      </c>
      <c r="B404" t="str">
        <f>CONCATENATE(climbs!B$1, "=",IF(TYPE(climbs!B404)=2,CHAR(34),""),climbs!B404,IF(TYPE(climbs!B404)=2,CHAR(34),""))</f>
        <v>STAGE_NUMBER=135</v>
      </c>
      <c r="C404" t="str">
        <f>CONCATENATE(climbs!C$1, "=",IF(TYPE(climbs!C404)=2,CHAR(34),""),climbs!C404,IF(TYPE(climbs!C404)=2,CHAR(34),""))</f>
        <v>STARTING_AT_KM=86</v>
      </c>
      <c r="D404" t="str">
        <f>CONCATENATE(climbs!D$1, "=",IF(TYPE(climbs!D404)=2,CHAR(34),""),climbs!D404,IF(TYPE(climbs!D404)=2,CHAR(34),""))</f>
        <v>NAME="Côte de Gueberschwihr"</v>
      </c>
      <c r="E404" t="str">
        <f>CONCATENATE(climbs!E$1, "=",IF(TYPE(climbs!E404)=2,CHAR(34),""),climbs!E404,IF(TYPE(climbs!E404)=2,CHAR(34),""))</f>
        <v>INITIAL_ALTITUDE=559</v>
      </c>
      <c r="F404" t="str">
        <f>CONCATENATE(climbs!F$1, "=",IF(TYPE(climbs!F404)=2,CHAR(34),""),climbs!F404,IF(TYPE(climbs!F404)=2,CHAR(34),""))</f>
        <v>DISTANCE=4.1</v>
      </c>
      <c r="G404" t="str">
        <f>CONCATENATE(climbs!G$1, "=",IF(TYPE(climbs!G404)=2,CHAR(34),""),climbs!G404,IF(TYPE(climbs!G404)=2,CHAR(34),""))</f>
        <v>AVERAGE_SLOPE=7.9</v>
      </c>
      <c r="H404" t="str">
        <f>CONCATENATE(climbs!H$1, "=",IF(TYPE(climbs!H404)=2,CHAR(34),""),climbs!H404,IF(TYPE(climbs!H404)=2,CHAR(34),""))</f>
        <v>CATEGORY="2"</v>
      </c>
    </row>
    <row r="405" spans="1:8" x14ac:dyDescent="0.25">
      <c r="A405" t="str">
        <f>CONCATENATE(climbs!A$1, "=",IF(TYPE(climbs!A405)=2,CHAR(34),""),climbs!A405,IF(TYPE(climbs!A405)=2,CHAR(34),""))</f>
        <v>CLIMB_ID=404</v>
      </c>
      <c r="B405" t="str">
        <f>CONCATENATE(climbs!B$1, "=",IF(TYPE(climbs!B405)=2,CHAR(34),""),climbs!B405,IF(TYPE(climbs!B405)=2,CHAR(34),""))</f>
        <v>STAGE_NUMBER=135</v>
      </c>
      <c r="C405" t="str">
        <f>CONCATENATE(climbs!C$1, "=",IF(TYPE(climbs!C405)=2,CHAR(34),""),climbs!C405,IF(TYPE(climbs!C405)=2,CHAR(34),""))</f>
        <v>STARTING_AT_KM=120</v>
      </c>
      <c r="D405" t="str">
        <f>CONCATENATE(climbs!D$1, "=",IF(TYPE(climbs!D405)=2,CHAR(34),""),climbs!D405,IF(TYPE(climbs!D405)=2,CHAR(34),""))</f>
        <v>NAME="Le Markstein"</v>
      </c>
      <c r="E405" t="str">
        <f>CONCATENATE(climbs!E$1, "=",IF(TYPE(climbs!E405)=2,CHAR(34),""),climbs!E405,IF(TYPE(climbs!E405)=2,CHAR(34),""))</f>
        <v>INITIAL_ALTITUDE=1183</v>
      </c>
      <c r="F405" t="str">
        <f>CONCATENATE(climbs!F$1, "=",IF(TYPE(climbs!F405)=2,CHAR(34),""),climbs!F405,IF(TYPE(climbs!F405)=2,CHAR(34),""))</f>
        <v>DISTANCE=10.8</v>
      </c>
      <c r="G405" t="str">
        <f>CONCATENATE(climbs!G$1, "=",IF(TYPE(climbs!G405)=2,CHAR(34),""),climbs!G405,IF(TYPE(climbs!G405)=2,CHAR(34),""))</f>
        <v>AVERAGE_SLOPE=5.4</v>
      </c>
      <c r="H405" t="str">
        <f>CONCATENATE(climbs!H$1, "=",IF(TYPE(climbs!H405)=2,CHAR(34),""),climbs!H405,IF(TYPE(climbs!H405)=2,CHAR(34),""))</f>
        <v>CATEGORY="1"</v>
      </c>
    </row>
    <row r="406" spans="1:8" x14ac:dyDescent="0.25">
      <c r="A406" t="str">
        <f>CONCATENATE(climbs!A$1, "=",IF(TYPE(climbs!A406)=2,CHAR(34),""),climbs!A406,IF(TYPE(climbs!A406)=2,CHAR(34),""))</f>
        <v>CLIMB_ID=405</v>
      </c>
      <c r="B406" t="str">
        <f>CONCATENATE(climbs!B$1, "=",IF(TYPE(climbs!B406)=2,CHAR(34),""),climbs!B406,IF(TYPE(climbs!B406)=2,CHAR(34),""))</f>
        <v>STAGE_NUMBER=135</v>
      </c>
      <c r="C406" t="str">
        <f>CONCATENATE(climbs!C$1, "=",IF(TYPE(climbs!C406)=2,CHAR(34),""),climbs!C406,IF(TYPE(climbs!C406)=2,CHAR(34),""))</f>
        <v>STARTING_AT_KM=127</v>
      </c>
      <c r="D406" t="str">
        <f>CONCATENATE(climbs!D$1, "=",IF(TYPE(climbs!D406)=2,CHAR(34),""),climbs!D406,IF(TYPE(climbs!D406)=2,CHAR(34),""))</f>
        <v>NAME="Grand Ballon"</v>
      </c>
      <c r="E406" t="str">
        <f>CONCATENATE(climbs!E$1, "=",IF(TYPE(climbs!E406)=2,CHAR(34),""),climbs!E406,IF(TYPE(climbs!E406)=2,CHAR(34),""))</f>
        <v>INITIAL_ALTITUDE=0</v>
      </c>
      <c r="F406" t="str">
        <f>CONCATENATE(climbs!F$1, "=",IF(TYPE(climbs!F406)=2,CHAR(34),""),climbs!F406,IF(TYPE(climbs!F406)=2,CHAR(34),""))</f>
        <v>DISTANCE=1.4</v>
      </c>
      <c r="G406" t="str">
        <f>CONCATENATE(climbs!G$1, "=",IF(TYPE(climbs!G406)=2,CHAR(34),""),climbs!G406,IF(TYPE(climbs!G406)=2,CHAR(34),""))</f>
        <v>AVERAGE_SLOPE=8.6</v>
      </c>
      <c r="H406" t="str">
        <f>CONCATENATE(climbs!H$1, "=",IF(TYPE(climbs!H406)=2,CHAR(34),""),climbs!H406,IF(TYPE(climbs!H406)=2,CHAR(34),""))</f>
        <v>CATEGORY="3"</v>
      </c>
    </row>
    <row r="407" spans="1:8" x14ac:dyDescent="0.25">
      <c r="A407" t="str">
        <f>CONCATENATE(climbs!A$1, "=",IF(TYPE(climbs!A407)=2,CHAR(34),""),climbs!A407,IF(TYPE(climbs!A407)=2,CHAR(34),""))</f>
        <v>CLIMB_ID=406</v>
      </c>
      <c r="B407" t="str">
        <f>CONCATENATE(climbs!B$1, "=",IF(TYPE(climbs!B407)=2,CHAR(34),""),climbs!B407,IF(TYPE(climbs!B407)=2,CHAR(34),""))</f>
        <v>STAGE_NUMBER=136</v>
      </c>
      <c r="C407" t="str">
        <f>CONCATENATE(climbs!C$1, "=",IF(TYPE(climbs!C407)=2,CHAR(34),""),climbs!C407,IF(TYPE(climbs!C407)=2,CHAR(34),""))</f>
        <v>STARTING_AT_KM=30.5</v>
      </c>
      <c r="D407" t="str">
        <f>CONCATENATE(climbs!D$1, "=",IF(TYPE(climbs!D407)=2,CHAR(34),""),climbs!D407,IF(TYPE(climbs!D407)=2,CHAR(34),""))</f>
        <v>NAME="Col du Firstplan"</v>
      </c>
      <c r="E407" t="str">
        <f>CONCATENATE(climbs!E$1, "=",IF(TYPE(climbs!E407)=2,CHAR(34),""),climbs!E407,IF(TYPE(climbs!E407)=2,CHAR(34),""))</f>
        <v>INITIAL_ALTITUDE=722</v>
      </c>
      <c r="F407" t="str">
        <f>CONCATENATE(climbs!F$1, "=",IF(TYPE(climbs!F407)=2,CHAR(34),""),climbs!F407,IF(TYPE(climbs!F407)=2,CHAR(34),""))</f>
        <v>DISTANCE=8.3</v>
      </c>
      <c r="G407" t="str">
        <f>CONCATENATE(climbs!G$1, "=",IF(TYPE(climbs!G407)=2,CHAR(34),""),climbs!G407,IF(TYPE(climbs!G407)=2,CHAR(34),""))</f>
        <v>AVERAGE_SLOPE=5.4</v>
      </c>
      <c r="H407" t="str">
        <f>CONCATENATE(climbs!H$1, "=",IF(TYPE(climbs!H407)=2,CHAR(34),""),climbs!H407,IF(TYPE(climbs!H407)=2,CHAR(34),""))</f>
        <v>CATEGORY="2"</v>
      </c>
    </row>
    <row r="408" spans="1:8" x14ac:dyDescent="0.25">
      <c r="A408" t="str">
        <f>CONCATENATE(climbs!A$1, "=",IF(TYPE(climbs!A408)=2,CHAR(34),""),climbs!A408,IF(TYPE(climbs!A408)=2,CHAR(34),""))</f>
        <v>CLIMB_ID=407</v>
      </c>
      <c r="B408" t="str">
        <f>CONCATENATE(climbs!B$1, "=",IF(TYPE(climbs!B408)=2,CHAR(34),""),climbs!B408,IF(TYPE(climbs!B408)=2,CHAR(34),""))</f>
        <v>STAGE_NUMBER=136</v>
      </c>
      <c r="C408" t="str">
        <f>CONCATENATE(climbs!C$1, "=",IF(TYPE(climbs!C408)=2,CHAR(34),""),climbs!C408,IF(TYPE(climbs!C408)=2,CHAR(34),""))</f>
        <v>STARTING_AT_KM=54.5</v>
      </c>
      <c r="D408" t="str">
        <f>CONCATENATE(climbs!D$1, "=",IF(TYPE(climbs!D408)=2,CHAR(34),""),climbs!D408,IF(TYPE(climbs!D408)=2,CHAR(34),""))</f>
        <v>NAME="Petit Ballon"</v>
      </c>
      <c r="E408" t="str">
        <f>CONCATENATE(climbs!E$1, "=",IF(TYPE(climbs!E408)=2,CHAR(34),""),climbs!E408,IF(TYPE(climbs!E408)=2,CHAR(34),""))</f>
        <v>INITIAL_ALTITUDE=1163</v>
      </c>
      <c r="F408" t="str">
        <f>CONCATENATE(climbs!F$1, "=",IF(TYPE(climbs!F408)=2,CHAR(34),""),climbs!F408,IF(TYPE(climbs!F408)=2,CHAR(34),""))</f>
        <v>DISTANCE=9.3</v>
      </c>
      <c r="G408" t="str">
        <f>CONCATENATE(climbs!G$1, "=",IF(TYPE(climbs!G408)=2,CHAR(34),""),climbs!G408,IF(TYPE(climbs!G408)=2,CHAR(34),""))</f>
        <v>AVERAGE_SLOPE=8.1</v>
      </c>
      <c r="H408" t="str">
        <f>CONCATENATE(climbs!H$1, "=",IF(TYPE(climbs!H408)=2,CHAR(34),""),climbs!H408,IF(TYPE(climbs!H408)=2,CHAR(34),""))</f>
        <v>CATEGORY="1"</v>
      </c>
    </row>
    <row r="409" spans="1:8" x14ac:dyDescent="0.25">
      <c r="A409" t="str">
        <f>CONCATENATE(climbs!A$1, "=",IF(TYPE(climbs!A409)=2,CHAR(34),""),climbs!A409,IF(TYPE(climbs!A409)=2,CHAR(34),""))</f>
        <v>CLIMB_ID=408</v>
      </c>
      <c r="B409" t="str">
        <f>CONCATENATE(climbs!B$1, "=",IF(TYPE(climbs!B409)=2,CHAR(34),""),climbs!B409,IF(TYPE(climbs!B409)=2,CHAR(34),""))</f>
        <v>STAGE_NUMBER=136</v>
      </c>
      <c r="C409" t="str">
        <f>CONCATENATE(climbs!C$1, "=",IF(TYPE(climbs!C409)=2,CHAR(34),""),climbs!C409,IF(TYPE(climbs!C409)=2,CHAR(34),""))</f>
        <v>STARTING_AT_KM=71.5</v>
      </c>
      <c r="D409" t="str">
        <f>CONCATENATE(climbs!D$1, "=",IF(TYPE(climbs!D409)=2,CHAR(34),""),climbs!D409,IF(TYPE(climbs!D409)=2,CHAR(34),""))</f>
        <v>NAME="Col du Platzerwasel"</v>
      </c>
      <c r="E409" t="str">
        <f>CONCATENATE(climbs!E$1, "=",IF(TYPE(climbs!E409)=2,CHAR(34),""),climbs!E409,IF(TYPE(climbs!E409)=2,CHAR(34),""))</f>
        <v>INITIAL_ALTITUDE=1193</v>
      </c>
      <c r="F409" t="str">
        <f>CONCATENATE(climbs!F$1, "=",IF(TYPE(climbs!F409)=2,CHAR(34),""),climbs!F409,IF(TYPE(climbs!F409)=2,CHAR(34),""))</f>
        <v>DISTANCE=7.1</v>
      </c>
      <c r="G409" t="str">
        <f>CONCATENATE(climbs!G$1, "=",IF(TYPE(climbs!G409)=2,CHAR(34),""),climbs!G409,IF(TYPE(climbs!G409)=2,CHAR(34),""))</f>
        <v>AVERAGE_SLOPE=8.4</v>
      </c>
      <c r="H409" t="str">
        <f>CONCATENATE(climbs!H$1, "=",IF(TYPE(climbs!H409)=2,CHAR(34),""),climbs!H409,IF(TYPE(climbs!H409)=2,CHAR(34),""))</f>
        <v>CATEGORY="1"</v>
      </c>
    </row>
    <row r="410" spans="1:8" x14ac:dyDescent="0.25">
      <c r="A410" t="str">
        <f>CONCATENATE(climbs!A$1, "=",IF(TYPE(climbs!A410)=2,CHAR(34),""),climbs!A410,IF(TYPE(climbs!A410)=2,CHAR(34),""))</f>
        <v>CLIMB_ID=409</v>
      </c>
      <c r="B410" t="str">
        <f>CONCATENATE(climbs!B$1, "=",IF(TYPE(climbs!B410)=2,CHAR(34),""),climbs!B410,IF(TYPE(climbs!B410)=2,CHAR(34),""))</f>
        <v>STAGE_NUMBER=136</v>
      </c>
      <c r="C410" t="str">
        <f>CONCATENATE(climbs!C$1, "=",IF(TYPE(climbs!C410)=2,CHAR(34),""),climbs!C410,IF(TYPE(climbs!C410)=2,CHAR(34),""))</f>
        <v>STARTING_AT_KM=103.5</v>
      </c>
      <c r="D410" t="str">
        <f>CONCATENATE(climbs!D$1, "=",IF(TYPE(climbs!D410)=2,CHAR(34),""),climbs!D410,IF(TYPE(climbs!D410)=2,CHAR(34),""))</f>
        <v>NAME="Col d'Oderen"</v>
      </c>
      <c r="E410" t="str">
        <f>CONCATENATE(climbs!E$1, "=",IF(TYPE(climbs!E410)=2,CHAR(34),""),climbs!E410,IF(TYPE(climbs!E410)=2,CHAR(34),""))</f>
        <v>INITIAL_ALTITUDE=884</v>
      </c>
      <c r="F410" t="str">
        <f>CONCATENATE(climbs!F$1, "=",IF(TYPE(climbs!F410)=2,CHAR(34),""),climbs!F410,IF(TYPE(climbs!F410)=2,CHAR(34),""))</f>
        <v>DISTANCE=6.7</v>
      </c>
      <c r="G410" t="str">
        <f>CONCATENATE(climbs!G$1, "=",IF(TYPE(climbs!G410)=2,CHAR(34),""),climbs!G410,IF(TYPE(climbs!G410)=2,CHAR(34),""))</f>
        <v>AVERAGE_SLOPE=6.1</v>
      </c>
      <c r="H410" t="str">
        <f>CONCATENATE(climbs!H$1, "=",IF(TYPE(climbs!H410)=2,CHAR(34),""),climbs!H410,IF(TYPE(climbs!H410)=2,CHAR(34),""))</f>
        <v>CATEGORY="2"</v>
      </c>
    </row>
    <row r="411" spans="1:8" x14ac:dyDescent="0.25">
      <c r="A411" t="str">
        <f>CONCATENATE(climbs!A$1, "=",IF(TYPE(climbs!A411)=2,CHAR(34),""),climbs!A411,IF(TYPE(climbs!A411)=2,CHAR(34),""))</f>
        <v>CLIMB_ID=410</v>
      </c>
      <c r="B411" t="str">
        <f>CONCATENATE(climbs!B$1, "=",IF(TYPE(climbs!B411)=2,CHAR(34),""),climbs!B411,IF(TYPE(climbs!B411)=2,CHAR(34),""))</f>
        <v>STAGE_NUMBER=136</v>
      </c>
      <c r="C411" t="str">
        <f>CONCATENATE(climbs!C$1, "=",IF(TYPE(climbs!C411)=2,CHAR(34),""),climbs!C411,IF(TYPE(climbs!C411)=2,CHAR(34),""))</f>
        <v>STARTING_AT_KM=125.5</v>
      </c>
      <c r="D411" t="str">
        <f>CONCATENATE(climbs!D$1, "=",IF(TYPE(climbs!D411)=2,CHAR(34),""),climbs!D411,IF(TYPE(climbs!D411)=2,CHAR(34),""))</f>
        <v>NAME="Col des Croix"</v>
      </c>
      <c r="E411" t="str">
        <f>CONCATENATE(climbs!E$1, "=",IF(TYPE(climbs!E411)=2,CHAR(34),""),climbs!E411,IF(TYPE(climbs!E411)=2,CHAR(34),""))</f>
        <v>INITIAL_ALTITUDE=0</v>
      </c>
      <c r="F411" t="str">
        <f>CONCATENATE(climbs!F$1, "=",IF(TYPE(climbs!F411)=2,CHAR(34),""),climbs!F411,IF(TYPE(climbs!F411)=2,CHAR(34),""))</f>
        <v>DISTANCE=3.2</v>
      </c>
      <c r="G411" t="str">
        <f>CONCATENATE(climbs!G$1, "=",IF(TYPE(climbs!G411)=2,CHAR(34),""),climbs!G411,IF(TYPE(climbs!G411)=2,CHAR(34),""))</f>
        <v>AVERAGE_SLOPE=6.2</v>
      </c>
      <c r="H411" t="str">
        <f>CONCATENATE(climbs!H$1, "=",IF(TYPE(climbs!H411)=2,CHAR(34),""),climbs!H411,IF(TYPE(climbs!H411)=2,CHAR(34),""))</f>
        <v>CATEGORY="3"</v>
      </c>
    </row>
    <row r="412" spans="1:8" x14ac:dyDescent="0.25">
      <c r="A412" t="str">
        <f>CONCATENATE(climbs!A$1, "=",IF(TYPE(climbs!A412)=2,CHAR(34),""),climbs!A412,IF(TYPE(climbs!A412)=2,CHAR(34),""))</f>
        <v>CLIMB_ID=411</v>
      </c>
      <c r="B412" t="str">
        <f>CONCATENATE(climbs!B$1, "=",IF(TYPE(climbs!B412)=2,CHAR(34),""),climbs!B412,IF(TYPE(climbs!B412)=2,CHAR(34),""))</f>
        <v>STAGE_NUMBER=136</v>
      </c>
      <c r="C412" t="str">
        <f>CONCATENATE(climbs!C$1, "=",IF(TYPE(climbs!C412)=2,CHAR(34),""),climbs!C412,IF(TYPE(climbs!C412)=2,CHAR(34),""))</f>
        <v>STARTING_AT_KM=143.5</v>
      </c>
      <c r="D412" t="str">
        <f>CONCATENATE(climbs!D$1, "=",IF(TYPE(climbs!D412)=2,CHAR(34),""),climbs!D412,IF(TYPE(climbs!D412)=2,CHAR(34),""))</f>
        <v>NAME="Col des Chevrères"</v>
      </c>
      <c r="E412" t="str">
        <f>CONCATENATE(climbs!E$1, "=",IF(TYPE(climbs!E412)=2,CHAR(34),""),climbs!E412,IF(TYPE(climbs!E412)=2,CHAR(34),""))</f>
        <v>INITIAL_ALTITUDE=914</v>
      </c>
      <c r="F412" t="str">
        <f>CONCATENATE(climbs!F$1, "=",IF(TYPE(climbs!F412)=2,CHAR(34),""),climbs!F412,IF(TYPE(climbs!F412)=2,CHAR(34),""))</f>
        <v>DISTANCE=3.5</v>
      </c>
      <c r="G412" t="str">
        <f>CONCATENATE(climbs!G$1, "=",IF(TYPE(climbs!G412)=2,CHAR(34),""),climbs!G412,IF(TYPE(climbs!G412)=2,CHAR(34),""))</f>
        <v>AVERAGE_SLOPE=9.5</v>
      </c>
      <c r="H412" t="str">
        <f>CONCATENATE(climbs!H$1, "=",IF(TYPE(climbs!H412)=2,CHAR(34),""),climbs!H412,IF(TYPE(climbs!H412)=2,CHAR(34),""))</f>
        <v>CATEGORY="1"</v>
      </c>
    </row>
    <row r="413" spans="1:8" x14ac:dyDescent="0.25">
      <c r="A413" t="str">
        <f>CONCATENATE(climbs!A$1, "=",IF(TYPE(climbs!A413)=2,CHAR(34),""),climbs!A413,IF(TYPE(climbs!A413)=2,CHAR(34),""))</f>
        <v>CLIMB_ID=412</v>
      </c>
      <c r="B413" t="str">
        <f>CONCATENATE(climbs!B$1, "=",IF(TYPE(climbs!B413)=2,CHAR(34),""),climbs!B413,IF(TYPE(climbs!B413)=2,CHAR(34),""))</f>
        <v>STAGE_NUMBER=136</v>
      </c>
      <c r="C413" t="str">
        <f>CONCATENATE(climbs!C$1, "=",IF(TYPE(climbs!C413)=2,CHAR(34),""),climbs!C413,IF(TYPE(climbs!C413)=2,CHAR(34),""))</f>
        <v>STARTING_AT_KM=161.5</v>
      </c>
      <c r="D413" t="str">
        <f>CONCATENATE(climbs!D$1, "=",IF(TYPE(climbs!D413)=2,CHAR(34),""),climbs!D413,IF(TYPE(climbs!D413)=2,CHAR(34),""))</f>
        <v>NAME="La Planche des Belles Filles"</v>
      </c>
      <c r="E413" t="str">
        <f>CONCATENATE(climbs!E$1, "=",IF(TYPE(climbs!E413)=2,CHAR(34),""),climbs!E413,IF(TYPE(climbs!E413)=2,CHAR(34),""))</f>
        <v>INITIAL_ALTITUDE=1035</v>
      </c>
      <c r="F413" t="str">
        <f>CONCATENATE(climbs!F$1, "=",IF(TYPE(climbs!F413)=2,CHAR(34),""),climbs!F413,IF(TYPE(climbs!F413)=2,CHAR(34),""))</f>
        <v>DISTANCE=5.9</v>
      </c>
      <c r="G413" t="str">
        <f>CONCATENATE(climbs!G$1, "=",IF(TYPE(climbs!G413)=2,CHAR(34),""),climbs!G413,IF(TYPE(climbs!G413)=2,CHAR(34),""))</f>
        <v>AVERAGE_SLOPE=8.5</v>
      </c>
      <c r="H413" t="str">
        <f>CONCATENATE(climbs!H$1, "=",IF(TYPE(climbs!H413)=2,CHAR(34),""),climbs!H413,IF(TYPE(climbs!H413)=2,CHAR(34),""))</f>
        <v>CATEGORY="1"</v>
      </c>
    </row>
    <row r="414" spans="1:8" x14ac:dyDescent="0.25">
      <c r="A414" t="str">
        <f>CONCATENATE(climbs!A$1, "=",IF(TYPE(climbs!A414)=2,CHAR(34),""),climbs!A414,IF(TYPE(climbs!A414)=2,CHAR(34),""))</f>
        <v>CLIMB_ID=413</v>
      </c>
      <c r="B414" t="str">
        <f>CONCATENATE(climbs!B$1, "=",IF(TYPE(climbs!B414)=2,CHAR(34),""),climbs!B414,IF(TYPE(climbs!B414)=2,CHAR(34),""))</f>
        <v>STAGE_NUMBER=137</v>
      </c>
      <c r="C414" t="str">
        <f>CONCATENATE(climbs!C$1, "=",IF(TYPE(climbs!C414)=2,CHAR(34),""),climbs!C414,IF(TYPE(climbs!C414)=2,CHAR(34),""))</f>
        <v>STARTING_AT_KM=141</v>
      </c>
      <c r="D414" t="str">
        <f>CONCATENATE(climbs!D$1, "=",IF(TYPE(climbs!D414)=2,CHAR(34),""),climbs!D414,IF(TYPE(climbs!D414)=2,CHAR(34),""))</f>
        <v>NAME="Côte de Rogna"</v>
      </c>
      <c r="E414" t="str">
        <f>CONCATENATE(climbs!E$1, "=",IF(TYPE(climbs!E414)=2,CHAR(34),""),climbs!E414,IF(TYPE(climbs!E414)=2,CHAR(34),""))</f>
        <v>INITIAL_ALTITUDE=0</v>
      </c>
      <c r="F414" t="str">
        <f>CONCATENATE(climbs!F$1, "=",IF(TYPE(climbs!F414)=2,CHAR(34),""),climbs!F414,IF(TYPE(climbs!F414)=2,CHAR(34),""))</f>
        <v>DISTANCE=7.6</v>
      </c>
      <c r="G414" t="str">
        <f>CONCATENATE(climbs!G$1, "=",IF(TYPE(climbs!G414)=2,CHAR(34),""),climbs!G414,IF(TYPE(climbs!G414)=2,CHAR(34),""))</f>
        <v>AVERAGE_SLOPE=4.9</v>
      </c>
      <c r="H414" t="str">
        <f>CONCATENATE(climbs!H$1, "=",IF(TYPE(climbs!H414)=2,CHAR(34),""),climbs!H414,IF(TYPE(climbs!H414)=2,CHAR(34),""))</f>
        <v>CATEGORY="3"</v>
      </c>
    </row>
    <row r="415" spans="1:8" x14ac:dyDescent="0.25">
      <c r="A415" t="str">
        <f>CONCATENATE(climbs!A$1, "=",IF(TYPE(climbs!A415)=2,CHAR(34),""),climbs!A415,IF(TYPE(climbs!A415)=2,CHAR(34),""))</f>
        <v>CLIMB_ID=414</v>
      </c>
      <c r="B415" t="str">
        <f>CONCATENATE(climbs!B$1, "=",IF(TYPE(climbs!B415)=2,CHAR(34),""),climbs!B415,IF(TYPE(climbs!B415)=2,CHAR(34),""))</f>
        <v>STAGE_NUMBER=137</v>
      </c>
      <c r="C415" t="str">
        <f>CONCATENATE(climbs!C$1, "=",IF(TYPE(climbs!C415)=2,CHAR(34),""),climbs!C415,IF(TYPE(climbs!C415)=2,CHAR(34),""))</f>
        <v>STARTING_AT_KM=148.5</v>
      </c>
      <c r="D415" t="str">
        <f>CONCATENATE(climbs!D$1, "=",IF(TYPE(climbs!D415)=2,CHAR(34),""),climbs!D415,IF(TYPE(climbs!D415)=2,CHAR(34),""))</f>
        <v>NAME="Côte de Choux"</v>
      </c>
      <c r="E415" t="str">
        <f>CONCATENATE(climbs!E$1, "=",IF(TYPE(climbs!E415)=2,CHAR(34),""),climbs!E415,IF(TYPE(climbs!E415)=2,CHAR(34),""))</f>
        <v>INITIAL_ALTITUDE=0</v>
      </c>
      <c r="F415" t="str">
        <f>CONCATENATE(climbs!F$1, "=",IF(TYPE(climbs!F415)=2,CHAR(34),""),climbs!F415,IF(TYPE(climbs!F415)=2,CHAR(34),""))</f>
        <v>DISTANCE=1.7</v>
      </c>
      <c r="G415" t="str">
        <f>CONCATENATE(climbs!G$1, "=",IF(TYPE(climbs!G415)=2,CHAR(34),""),climbs!G415,IF(TYPE(climbs!G415)=2,CHAR(34),""))</f>
        <v>AVERAGE_SLOPE=6.5</v>
      </c>
      <c r="H415" t="str">
        <f>CONCATENATE(climbs!H$1, "=",IF(TYPE(climbs!H415)=2,CHAR(34),""),climbs!H415,IF(TYPE(climbs!H415)=2,CHAR(34),""))</f>
        <v>CATEGORY="3"</v>
      </c>
    </row>
    <row r="416" spans="1:8" x14ac:dyDescent="0.25">
      <c r="A416" t="str">
        <f>CONCATENATE(climbs!A$1, "=",IF(TYPE(climbs!A416)=2,CHAR(34),""),climbs!A416,IF(TYPE(climbs!A416)=2,CHAR(34),""))</f>
        <v>CLIMB_ID=415</v>
      </c>
      <c r="B416" t="str">
        <f>CONCATENATE(climbs!B$1, "=",IF(TYPE(climbs!B416)=2,CHAR(34),""),climbs!B416,IF(TYPE(climbs!B416)=2,CHAR(34),""))</f>
        <v>STAGE_NUMBER=137</v>
      </c>
      <c r="C416" t="str">
        <f>CONCATENATE(climbs!C$1, "=",IF(TYPE(climbs!C416)=2,CHAR(34),""),climbs!C416,IF(TYPE(climbs!C416)=2,CHAR(34),""))</f>
        <v>STARTING_AT_KM=152.5</v>
      </c>
      <c r="D416" t="str">
        <f>CONCATENATE(climbs!D$1, "=",IF(TYPE(climbs!D416)=2,CHAR(34),""),climbs!D416,IF(TYPE(climbs!D416)=2,CHAR(34),""))</f>
        <v>NAME="Côte de Désertin"</v>
      </c>
      <c r="E416" t="str">
        <f>CONCATENATE(climbs!E$1, "=",IF(TYPE(climbs!E416)=2,CHAR(34),""),climbs!E416,IF(TYPE(climbs!E416)=2,CHAR(34),""))</f>
        <v>INITIAL_ALTITUDE=0</v>
      </c>
      <c r="F416" t="str">
        <f>CONCATENATE(climbs!F$1, "=",IF(TYPE(climbs!F416)=2,CHAR(34),""),climbs!F416,IF(TYPE(climbs!F416)=2,CHAR(34),""))</f>
        <v>DISTANCE=3.1</v>
      </c>
      <c r="G416" t="str">
        <f>CONCATENATE(climbs!G$1, "=",IF(TYPE(climbs!G416)=2,CHAR(34),""),climbs!G416,IF(TYPE(climbs!G416)=2,CHAR(34),""))</f>
        <v>AVERAGE_SLOPE=5.2</v>
      </c>
      <c r="H416" t="str">
        <f>CONCATENATE(climbs!H$1, "=",IF(TYPE(climbs!H416)=2,CHAR(34),""),climbs!H416,IF(TYPE(climbs!H416)=2,CHAR(34),""))</f>
        <v>CATEGORY="4"</v>
      </c>
    </row>
    <row r="417" spans="1:8" x14ac:dyDescent="0.25">
      <c r="A417" t="str">
        <f>CONCATENATE(climbs!A$1, "=",IF(TYPE(climbs!A417)=2,CHAR(34),""),climbs!A417,IF(TYPE(climbs!A417)=2,CHAR(34),""))</f>
        <v>CLIMB_ID=416</v>
      </c>
      <c r="B417" t="str">
        <f>CONCATENATE(climbs!B$1, "=",IF(TYPE(climbs!B417)=2,CHAR(34),""),climbs!B417,IF(TYPE(climbs!B417)=2,CHAR(34),""))</f>
        <v>STAGE_NUMBER=137</v>
      </c>
      <c r="C417" t="str">
        <f>CONCATENATE(climbs!C$1, "=",IF(TYPE(climbs!C417)=2,CHAR(34),""),climbs!C417,IF(TYPE(climbs!C417)=2,CHAR(34),""))</f>
        <v>STARTING_AT_KM=168</v>
      </c>
      <c r="D417" t="str">
        <f>CONCATENATE(climbs!D$1, "=",IF(TYPE(climbs!D417)=2,CHAR(34),""),climbs!D417,IF(TYPE(climbs!D417)=2,CHAR(34),""))</f>
        <v>NAME="Côte d'Échallon"</v>
      </c>
      <c r="E417" t="str">
        <f>CONCATENATE(climbs!E$1, "=",IF(TYPE(climbs!E417)=2,CHAR(34),""),climbs!E417,IF(TYPE(climbs!E417)=2,CHAR(34),""))</f>
        <v>INITIAL_ALTITUDE=0</v>
      </c>
      <c r="F417" t="str">
        <f>CONCATENATE(climbs!F$1, "=",IF(TYPE(climbs!F417)=2,CHAR(34),""),climbs!F417,IF(TYPE(climbs!F417)=2,CHAR(34),""))</f>
        <v>DISTANCE=3</v>
      </c>
      <c r="G417" t="str">
        <f>CONCATENATE(climbs!G$1, "=",IF(TYPE(climbs!G417)=2,CHAR(34),""),climbs!G417,IF(TYPE(climbs!G417)=2,CHAR(34),""))</f>
        <v>AVERAGE_SLOPE=6.6</v>
      </c>
      <c r="H417" t="str">
        <f>CONCATENATE(climbs!H$1, "=",IF(TYPE(climbs!H417)=2,CHAR(34),""),climbs!H417,IF(TYPE(climbs!H417)=2,CHAR(34),""))</f>
        <v>CATEGORY="3"</v>
      </c>
    </row>
    <row r="418" spans="1:8" x14ac:dyDescent="0.25">
      <c r="A418" t="str">
        <f>CONCATENATE(climbs!A$1, "=",IF(TYPE(climbs!A418)=2,CHAR(34),""),climbs!A418,IF(TYPE(climbs!A418)=2,CHAR(34),""))</f>
        <v>CLIMB_ID=417</v>
      </c>
      <c r="B418" t="str">
        <f>CONCATENATE(climbs!B$1, "=",IF(TYPE(climbs!B418)=2,CHAR(34),""),climbs!B418,IF(TYPE(climbs!B418)=2,CHAR(34),""))</f>
        <v>STAGE_NUMBER=138</v>
      </c>
      <c r="C418" t="str">
        <f>CONCATENATE(climbs!C$1, "=",IF(TYPE(climbs!C418)=2,CHAR(34),""),climbs!C418,IF(TYPE(climbs!C418)=2,CHAR(34),""))</f>
        <v>STARTING_AT_KM=58.5</v>
      </c>
      <c r="D418" t="str">
        <f>CONCATENATE(climbs!D$1, "=",IF(TYPE(climbs!D418)=2,CHAR(34),""),climbs!D418,IF(TYPE(climbs!D418)=2,CHAR(34),""))</f>
        <v>NAME="Col de Brouilly"</v>
      </c>
      <c r="E418" t="str">
        <f>CONCATENATE(climbs!E$1, "=",IF(TYPE(climbs!E418)=2,CHAR(34),""),climbs!E418,IF(TYPE(climbs!E418)=2,CHAR(34),""))</f>
        <v>INITIAL_ALTITUDE=0</v>
      </c>
      <c r="F418" t="str">
        <f>CONCATENATE(climbs!F$1, "=",IF(TYPE(climbs!F418)=2,CHAR(34),""),climbs!F418,IF(TYPE(climbs!F418)=2,CHAR(34),""))</f>
        <v>DISTANCE=1.7</v>
      </c>
      <c r="G418" t="str">
        <f>CONCATENATE(climbs!G$1, "=",IF(TYPE(climbs!G418)=2,CHAR(34),""),climbs!G418,IF(TYPE(climbs!G418)=2,CHAR(34),""))</f>
        <v>AVERAGE_SLOPE=5.1</v>
      </c>
      <c r="H418" t="str">
        <f>CONCATENATE(climbs!H$1, "=",IF(TYPE(climbs!H418)=2,CHAR(34),""),climbs!H418,IF(TYPE(climbs!H418)=2,CHAR(34),""))</f>
        <v>CATEGORY="4"</v>
      </c>
    </row>
    <row r="419" spans="1:8" x14ac:dyDescent="0.25">
      <c r="A419" t="str">
        <f>CONCATENATE(climbs!A$1, "=",IF(TYPE(climbs!A419)=2,CHAR(34),""),climbs!A419,IF(TYPE(climbs!A419)=2,CHAR(34),""))</f>
        <v>CLIMB_ID=418</v>
      </c>
      <c r="B419" t="str">
        <f>CONCATENATE(climbs!B$1, "=",IF(TYPE(climbs!B419)=2,CHAR(34),""),climbs!B419,IF(TYPE(climbs!B419)=2,CHAR(34),""))</f>
        <v>STAGE_NUMBER=138</v>
      </c>
      <c r="C419" t="str">
        <f>CONCATENATE(climbs!C$1, "=",IF(TYPE(climbs!C419)=2,CHAR(34),""),climbs!C419,IF(TYPE(climbs!C419)=2,CHAR(34),""))</f>
        <v>STARTING_AT_KM=83</v>
      </c>
      <c r="D419" t="str">
        <f>CONCATENATE(climbs!D$1, "=",IF(TYPE(climbs!D419)=2,CHAR(34),""),climbs!D419,IF(TYPE(climbs!D419)=2,CHAR(34),""))</f>
        <v>NAME="Côte du Saule-d'Oingt"</v>
      </c>
      <c r="E419" t="str">
        <f>CONCATENATE(climbs!E$1, "=",IF(TYPE(climbs!E419)=2,CHAR(34),""),climbs!E419,IF(TYPE(climbs!E419)=2,CHAR(34),""))</f>
        <v>INITIAL_ALTITUDE=0</v>
      </c>
      <c r="F419" t="str">
        <f>CONCATENATE(climbs!F$1, "=",IF(TYPE(climbs!F419)=2,CHAR(34),""),climbs!F419,IF(TYPE(climbs!F419)=2,CHAR(34),""))</f>
        <v>DISTANCE=3.8</v>
      </c>
      <c r="G419" t="str">
        <f>CONCATENATE(climbs!G$1, "=",IF(TYPE(climbs!G419)=2,CHAR(34),""),climbs!G419,IF(TYPE(climbs!G419)=2,CHAR(34),""))</f>
        <v>AVERAGE_SLOPE=4.5</v>
      </c>
      <c r="H419" t="str">
        <f>CONCATENATE(climbs!H$1, "=",IF(TYPE(climbs!H419)=2,CHAR(34),""),climbs!H419,IF(TYPE(climbs!H419)=2,CHAR(34),""))</f>
        <v>CATEGORY="3"</v>
      </c>
    </row>
    <row r="420" spans="1:8" x14ac:dyDescent="0.25">
      <c r="A420" t="str">
        <f>CONCATENATE(climbs!A$1, "=",IF(TYPE(climbs!A420)=2,CHAR(34),""),climbs!A420,IF(TYPE(climbs!A420)=2,CHAR(34),""))</f>
        <v>CLIMB_ID=419</v>
      </c>
      <c r="B420" t="str">
        <f>CONCATENATE(climbs!B$1, "=",IF(TYPE(climbs!B420)=2,CHAR(34),""),climbs!B420,IF(TYPE(climbs!B420)=2,CHAR(34),""))</f>
        <v>STAGE_NUMBER=138</v>
      </c>
      <c r="C420" t="str">
        <f>CONCATENATE(climbs!C$1, "=",IF(TYPE(climbs!C420)=2,CHAR(34),""),climbs!C420,IF(TYPE(climbs!C420)=2,CHAR(34),""))</f>
        <v>STARTING_AT_KM=138</v>
      </c>
      <c r="D420" t="str">
        <f>CONCATENATE(climbs!D$1, "=",IF(TYPE(climbs!D420)=2,CHAR(34),""),climbs!D420,IF(TYPE(climbs!D420)=2,CHAR(34),""))</f>
        <v>NAME="Col des Brosses"</v>
      </c>
      <c r="E420" t="str">
        <f>CONCATENATE(climbs!E$1, "=",IF(TYPE(climbs!E420)=2,CHAR(34),""),climbs!E420,IF(TYPE(climbs!E420)=2,CHAR(34),""))</f>
        <v>INITIAL_ALTITUDE=0</v>
      </c>
      <c r="F420" t="str">
        <f>CONCATENATE(climbs!F$1, "=",IF(TYPE(climbs!F420)=2,CHAR(34),""),climbs!F420,IF(TYPE(climbs!F420)=2,CHAR(34),""))</f>
        <v>DISTANCE=15.3</v>
      </c>
      <c r="G420" t="str">
        <f>CONCATENATE(climbs!G$1, "=",IF(TYPE(climbs!G420)=2,CHAR(34),""),climbs!G420,IF(TYPE(climbs!G420)=2,CHAR(34),""))</f>
        <v>AVERAGE_SLOPE=3.3</v>
      </c>
      <c r="H420" t="str">
        <f>CONCATENATE(climbs!H$1, "=",IF(TYPE(climbs!H420)=2,CHAR(34),""),climbs!H420,IF(TYPE(climbs!H420)=2,CHAR(34),""))</f>
        <v>CATEGORY="3"</v>
      </c>
    </row>
    <row r="421" spans="1:8" x14ac:dyDescent="0.25">
      <c r="A421" t="str">
        <f>CONCATENATE(climbs!A$1, "=",IF(TYPE(climbs!A421)=2,CHAR(34),""),climbs!A421,IF(TYPE(climbs!A421)=2,CHAR(34),""))</f>
        <v>CLIMB_ID=420</v>
      </c>
      <c r="B421" t="str">
        <f>CONCATENATE(climbs!B$1, "=",IF(TYPE(climbs!B421)=2,CHAR(34),""),climbs!B421,IF(TYPE(climbs!B421)=2,CHAR(34),""))</f>
        <v>STAGE_NUMBER=138</v>
      </c>
      <c r="C421" t="str">
        <f>CONCATENATE(climbs!C$1, "=",IF(TYPE(climbs!C421)=2,CHAR(34),""),climbs!C421,IF(TYPE(climbs!C421)=2,CHAR(34),""))</f>
        <v>STARTING_AT_KM=164</v>
      </c>
      <c r="D421" t="str">
        <f>CONCATENATE(climbs!D$1, "=",IF(TYPE(climbs!D421)=2,CHAR(34),""),climbs!D421,IF(TYPE(climbs!D421)=2,CHAR(34),""))</f>
        <v>NAME="Côte de Grammond"</v>
      </c>
      <c r="E421" t="str">
        <f>CONCATENATE(climbs!E$1, "=",IF(TYPE(climbs!E421)=2,CHAR(34),""),climbs!E421,IF(TYPE(climbs!E421)=2,CHAR(34),""))</f>
        <v>INITIAL_ALTITUDE=0</v>
      </c>
      <c r="F421" t="str">
        <f>CONCATENATE(climbs!F$1, "=",IF(TYPE(climbs!F421)=2,CHAR(34),""),climbs!F421,IF(TYPE(climbs!F421)=2,CHAR(34),""))</f>
        <v>DISTANCE=9.8</v>
      </c>
      <c r="G421" t="str">
        <f>CONCATENATE(climbs!G$1, "=",IF(TYPE(climbs!G421)=2,CHAR(34),""),climbs!G421,IF(TYPE(climbs!G421)=2,CHAR(34),""))</f>
        <v>AVERAGE_SLOPE=2.9</v>
      </c>
      <c r="H421" t="str">
        <f>CONCATENATE(climbs!H$1, "=",IF(TYPE(climbs!H421)=2,CHAR(34),""),climbs!H421,IF(TYPE(climbs!H421)=2,CHAR(34),""))</f>
        <v>CATEGORY="4"</v>
      </c>
    </row>
    <row r="422" spans="1:8" x14ac:dyDescent="0.25">
      <c r="A422" t="str">
        <f>CONCATENATE(climbs!A$1, "=",IF(TYPE(climbs!A422)=2,CHAR(34),""),climbs!A422,IF(TYPE(climbs!A422)=2,CHAR(34),""))</f>
        <v>CLIMB_ID=421</v>
      </c>
      <c r="B422" t="str">
        <f>CONCATENATE(climbs!B$1, "=",IF(TYPE(climbs!B422)=2,CHAR(34),""),climbs!B422,IF(TYPE(climbs!B422)=2,CHAR(34),""))</f>
        <v>STAGE_NUMBER=139</v>
      </c>
      <c r="C422" t="str">
        <f>CONCATENATE(climbs!C$1, "=",IF(TYPE(climbs!C422)=2,CHAR(34),""),climbs!C422,IF(TYPE(climbs!C422)=2,CHAR(34),""))</f>
        <v>STARTING_AT_KM=24</v>
      </c>
      <c r="D422" t="str">
        <f>CONCATENATE(climbs!D$1, "=",IF(TYPE(climbs!D422)=2,CHAR(34),""),climbs!D422,IF(TYPE(climbs!D422)=2,CHAR(34),""))</f>
        <v>NAME="Col de la Croix de Montvieux"</v>
      </c>
      <c r="E422" t="str">
        <f>CONCATENATE(climbs!E$1, "=",IF(TYPE(climbs!E422)=2,CHAR(34),""),climbs!E422,IF(TYPE(climbs!E422)=2,CHAR(34),""))</f>
        <v>INITIAL_ALTITUDE=0</v>
      </c>
      <c r="F422" t="str">
        <f>CONCATENATE(climbs!F$1, "=",IF(TYPE(climbs!F422)=2,CHAR(34),""),climbs!F422,IF(TYPE(climbs!F422)=2,CHAR(34),""))</f>
        <v>DISTANCE=8</v>
      </c>
      <c r="G422" t="str">
        <f>CONCATENATE(climbs!G$1, "=",IF(TYPE(climbs!G422)=2,CHAR(34),""),climbs!G422,IF(TYPE(climbs!G422)=2,CHAR(34),""))</f>
        <v>AVERAGE_SLOPE=4.1</v>
      </c>
      <c r="H422" t="str">
        <f>CONCATENATE(climbs!H$1, "=",IF(TYPE(climbs!H422)=2,CHAR(34),""),climbs!H422,IF(TYPE(climbs!H422)=2,CHAR(34),""))</f>
        <v>CATEGORY="3"</v>
      </c>
    </row>
    <row r="423" spans="1:8" x14ac:dyDescent="0.25">
      <c r="A423" t="str">
        <f>CONCATENATE(climbs!A$1, "=",IF(TYPE(climbs!A423)=2,CHAR(34),""),climbs!A423,IF(TYPE(climbs!A423)=2,CHAR(34),""))</f>
        <v>CLIMB_ID=422</v>
      </c>
      <c r="B423" t="str">
        <f>CONCATENATE(climbs!B$1, "=",IF(TYPE(climbs!B423)=2,CHAR(34),""),climbs!B423,IF(TYPE(climbs!B423)=2,CHAR(34),""))</f>
        <v>STAGE_NUMBER=139</v>
      </c>
      <c r="C423" t="str">
        <f>CONCATENATE(climbs!C$1, "=",IF(TYPE(climbs!C423)=2,CHAR(34),""),climbs!C423,IF(TYPE(climbs!C423)=2,CHAR(34),""))</f>
        <v>STARTING_AT_KM=152</v>
      </c>
      <c r="D423" t="str">
        <f>CONCATENATE(climbs!D$1, "=",IF(TYPE(climbs!D423)=2,CHAR(34),""),climbs!D423,IF(TYPE(climbs!D423)=2,CHAR(34),""))</f>
        <v>NAME="Col de Palaquit (D57-D512)"</v>
      </c>
      <c r="E423" t="str">
        <f>CONCATENATE(climbs!E$1, "=",IF(TYPE(climbs!E423)=2,CHAR(34),""),climbs!E423,IF(TYPE(climbs!E423)=2,CHAR(34),""))</f>
        <v>INITIAL_ALTITUDE=1154</v>
      </c>
      <c r="F423" t="str">
        <f>CONCATENATE(climbs!F$1, "=",IF(TYPE(climbs!F423)=2,CHAR(34),""),climbs!F423,IF(TYPE(climbs!F423)=2,CHAR(34),""))</f>
        <v>DISTANCE=14.1</v>
      </c>
      <c r="G423" t="str">
        <f>CONCATENATE(climbs!G$1, "=",IF(TYPE(climbs!G423)=2,CHAR(34),""),climbs!G423,IF(TYPE(climbs!G423)=2,CHAR(34),""))</f>
        <v>AVERAGE_SLOPE=6.1</v>
      </c>
      <c r="H423" t="str">
        <f>CONCATENATE(climbs!H$1, "=",IF(TYPE(climbs!H423)=2,CHAR(34),""),climbs!H423,IF(TYPE(climbs!H423)=2,CHAR(34),""))</f>
        <v>CATEGORY="1"</v>
      </c>
    </row>
    <row r="424" spans="1:8" x14ac:dyDescent="0.25">
      <c r="A424" t="str">
        <f>CONCATENATE(climbs!A$1, "=",IF(TYPE(climbs!A424)=2,CHAR(34),""),climbs!A424,IF(TYPE(climbs!A424)=2,CHAR(34),""))</f>
        <v>CLIMB_ID=423</v>
      </c>
      <c r="B424" t="str">
        <f>CONCATENATE(climbs!B$1, "=",IF(TYPE(climbs!B424)=2,CHAR(34),""),climbs!B424,IF(TYPE(climbs!B424)=2,CHAR(34),""))</f>
        <v>STAGE_NUMBER=139</v>
      </c>
      <c r="C424" t="str">
        <f>CONCATENATE(climbs!C$1, "=",IF(TYPE(climbs!C424)=2,CHAR(34),""),climbs!C424,IF(TYPE(climbs!C424)=2,CHAR(34),""))</f>
        <v>STARTING_AT_KM=197.5</v>
      </c>
      <c r="D424" t="str">
        <f>CONCATENATE(climbs!D$1, "=",IF(TYPE(climbs!D424)=2,CHAR(34),""),climbs!D424,IF(TYPE(climbs!D424)=2,CHAR(34),""))</f>
        <v>NAME="Montée de Chamrousse"</v>
      </c>
      <c r="E424" t="str">
        <f>CONCATENATE(climbs!E$1, "=",IF(TYPE(climbs!E424)=2,CHAR(34),""),climbs!E424,IF(TYPE(climbs!E424)=2,CHAR(34),""))</f>
        <v>INITIAL_ALTITUDE=1730</v>
      </c>
      <c r="F424" t="str">
        <f>CONCATENATE(climbs!F$1, "=",IF(TYPE(climbs!F424)=2,CHAR(34),""),climbs!F424,IF(TYPE(climbs!F424)=2,CHAR(34),""))</f>
        <v>DISTANCE=18.2</v>
      </c>
      <c r="G424" t="str">
        <f>CONCATENATE(climbs!G$1, "=",IF(TYPE(climbs!G424)=2,CHAR(34),""),climbs!G424,IF(TYPE(climbs!G424)=2,CHAR(34),""))</f>
        <v>AVERAGE_SLOPE=7.3</v>
      </c>
      <c r="H424" t="str">
        <f>CONCATENATE(climbs!H$1, "=",IF(TYPE(climbs!H424)=2,CHAR(34),""),climbs!H424,IF(TYPE(climbs!H424)=2,CHAR(34),""))</f>
        <v>CATEGORY="H"</v>
      </c>
    </row>
    <row r="425" spans="1:8" x14ac:dyDescent="0.25">
      <c r="A425" t="str">
        <f>CONCATENATE(climbs!A$1, "=",IF(TYPE(climbs!A425)=2,CHAR(34),""),climbs!A425,IF(TYPE(climbs!A425)=2,CHAR(34),""))</f>
        <v>CLIMB_ID=424</v>
      </c>
      <c r="B425" t="str">
        <f>CONCATENATE(climbs!B$1, "=",IF(TYPE(climbs!B425)=2,CHAR(34),""),climbs!B425,IF(TYPE(climbs!B425)=2,CHAR(34),""))</f>
        <v>STAGE_NUMBER=140</v>
      </c>
      <c r="C425" t="str">
        <f>CONCATENATE(climbs!C$1, "=",IF(TYPE(climbs!C425)=2,CHAR(34),""),climbs!C425,IF(TYPE(climbs!C425)=2,CHAR(34),""))</f>
        <v>STARTING_AT_KM=82</v>
      </c>
      <c r="D425" t="str">
        <f>CONCATENATE(climbs!D$1, "=",IF(TYPE(climbs!D425)=2,CHAR(34),""),climbs!D425,IF(TYPE(climbs!D425)=2,CHAR(34),""))</f>
        <v>NAME="Col du Lautaret"</v>
      </c>
      <c r="E425" t="str">
        <f>CONCATENATE(climbs!E$1, "=",IF(TYPE(climbs!E425)=2,CHAR(34),""),climbs!E425,IF(TYPE(climbs!E425)=2,CHAR(34),""))</f>
        <v>INITIAL_ALTITUDE=2058</v>
      </c>
      <c r="F425" t="str">
        <f>CONCATENATE(climbs!F$1, "=",IF(TYPE(climbs!F425)=2,CHAR(34),""),climbs!F425,IF(TYPE(climbs!F425)=2,CHAR(34),""))</f>
        <v>DISTANCE=34</v>
      </c>
      <c r="G425" t="str">
        <f>CONCATENATE(climbs!G$1, "=",IF(TYPE(climbs!G425)=2,CHAR(34),""),climbs!G425,IF(TYPE(climbs!G425)=2,CHAR(34),""))</f>
        <v>AVERAGE_SLOPE=3.9</v>
      </c>
      <c r="H425" t="str">
        <f>CONCATENATE(climbs!H$1, "=",IF(TYPE(climbs!H425)=2,CHAR(34),""),climbs!H425,IF(TYPE(climbs!H425)=2,CHAR(34),""))</f>
        <v>CATEGORY="1"</v>
      </c>
    </row>
    <row r="426" spans="1:8" x14ac:dyDescent="0.25">
      <c r="A426" t="str">
        <f>CONCATENATE(climbs!A$1, "=",IF(TYPE(climbs!A426)=2,CHAR(34),""),climbs!A426,IF(TYPE(climbs!A426)=2,CHAR(34),""))</f>
        <v>CLIMB_ID=425</v>
      </c>
      <c r="B426" t="str">
        <f>CONCATENATE(climbs!B$1, "=",IF(TYPE(climbs!B426)=2,CHAR(34),""),climbs!B426,IF(TYPE(climbs!B426)=2,CHAR(34),""))</f>
        <v>STAGE_NUMBER=140</v>
      </c>
      <c r="C426" t="str">
        <f>CONCATENATE(climbs!C$1, "=",IF(TYPE(climbs!C426)=2,CHAR(34),""),climbs!C426,IF(TYPE(climbs!C426)=2,CHAR(34),""))</f>
        <v>STARTING_AT_KM=132.5</v>
      </c>
      <c r="D426" t="str">
        <f>CONCATENATE(climbs!D$1, "=",IF(TYPE(climbs!D426)=2,CHAR(34),""),climbs!D426,IF(TYPE(climbs!D426)=2,CHAR(34),""))</f>
        <v>NAME="Col d'Izoard - Souvenir Henri Desgrange"</v>
      </c>
      <c r="E426" t="str">
        <f>CONCATENATE(climbs!E$1, "=",IF(TYPE(climbs!E426)=2,CHAR(34),""),climbs!E426,IF(TYPE(climbs!E426)=2,CHAR(34),""))</f>
        <v>INITIAL_ALTITUDE=2360</v>
      </c>
      <c r="F426" t="str">
        <f>CONCATENATE(climbs!F$1, "=",IF(TYPE(climbs!F426)=2,CHAR(34),""),climbs!F426,IF(TYPE(climbs!F426)=2,CHAR(34),""))</f>
        <v>DISTANCE=19</v>
      </c>
      <c r="G426" t="str">
        <f>CONCATENATE(climbs!G$1, "=",IF(TYPE(climbs!G426)=2,CHAR(34),""),climbs!G426,IF(TYPE(climbs!G426)=2,CHAR(34),""))</f>
        <v>AVERAGE_SLOPE=6</v>
      </c>
      <c r="H426" t="str">
        <f>CONCATENATE(climbs!H$1, "=",IF(TYPE(climbs!H426)=2,CHAR(34),""),climbs!H426,IF(TYPE(climbs!H426)=2,CHAR(34),""))</f>
        <v>CATEGORY="H"</v>
      </c>
    </row>
    <row r="427" spans="1:8" x14ac:dyDescent="0.25">
      <c r="A427" t="str">
        <f>CONCATENATE(climbs!A$1, "=",IF(TYPE(climbs!A427)=2,CHAR(34),""),climbs!A427,IF(TYPE(climbs!A427)=2,CHAR(34),""))</f>
        <v>CLIMB_ID=426</v>
      </c>
      <c r="B427" t="str">
        <f>CONCATENATE(climbs!B$1, "=",IF(TYPE(climbs!B427)=2,CHAR(34),""),climbs!B427,IF(TYPE(climbs!B427)=2,CHAR(34),""))</f>
        <v>STAGE_NUMBER=140</v>
      </c>
      <c r="C427" t="str">
        <f>CONCATENATE(climbs!C$1, "=",IF(TYPE(climbs!C427)=2,CHAR(34),""),climbs!C427,IF(TYPE(climbs!C427)=2,CHAR(34),""))</f>
        <v>STARTING_AT_KM=177</v>
      </c>
      <c r="D427" t="str">
        <f>CONCATENATE(climbs!D$1, "=",IF(TYPE(climbs!D427)=2,CHAR(34),""),climbs!D427,IF(TYPE(climbs!D427)=2,CHAR(34),""))</f>
        <v>NAME="Montée de Risoul"</v>
      </c>
      <c r="E427" t="str">
        <f>CONCATENATE(climbs!E$1, "=",IF(TYPE(climbs!E427)=2,CHAR(34),""),climbs!E427,IF(TYPE(climbs!E427)=2,CHAR(34),""))</f>
        <v>INITIAL_ALTITUDE=1855</v>
      </c>
      <c r="F427" t="str">
        <f>CONCATENATE(climbs!F$1, "=",IF(TYPE(climbs!F427)=2,CHAR(34),""),climbs!F427,IF(TYPE(climbs!F427)=2,CHAR(34),""))</f>
        <v>DISTANCE=12.6</v>
      </c>
      <c r="G427" t="str">
        <f>CONCATENATE(climbs!G$1, "=",IF(TYPE(climbs!G427)=2,CHAR(34),""),climbs!G427,IF(TYPE(climbs!G427)=2,CHAR(34),""))</f>
        <v>AVERAGE_SLOPE=6.9</v>
      </c>
      <c r="H427" t="str">
        <f>CONCATENATE(climbs!H$1, "=",IF(TYPE(climbs!H427)=2,CHAR(34),""),climbs!H427,IF(TYPE(climbs!H427)=2,CHAR(34),""))</f>
        <v>CATEGORY="1"</v>
      </c>
    </row>
    <row r="428" spans="1:8" x14ac:dyDescent="0.25">
      <c r="A428" t="str">
        <f>CONCATENATE(climbs!A$1, "=",IF(TYPE(climbs!A428)=2,CHAR(34),""),climbs!A428,IF(TYPE(climbs!A428)=2,CHAR(34),""))</f>
        <v>CLIMB_ID=427</v>
      </c>
      <c r="B428" t="str">
        <f>CONCATENATE(climbs!B$1, "=",IF(TYPE(climbs!B428)=2,CHAR(34),""),climbs!B428,IF(TYPE(climbs!B428)=2,CHAR(34),""))</f>
        <v>STAGE_NUMBER=142</v>
      </c>
      <c r="C428" t="str">
        <f>CONCATENATE(climbs!C$1, "=",IF(TYPE(climbs!C428)=2,CHAR(34),""),climbs!C428,IF(TYPE(climbs!C428)=2,CHAR(34),""))</f>
        <v>STARTING_AT_KM=25</v>
      </c>
      <c r="D428" t="str">
        <f>CONCATENATE(climbs!D$1, "=",IF(TYPE(climbs!D428)=2,CHAR(34),""),climbs!D428,IF(TYPE(climbs!D428)=2,CHAR(34),""))</f>
        <v>NAME="Côte de Fanjeaux"</v>
      </c>
      <c r="E428" t="str">
        <f>CONCATENATE(climbs!E$1, "=",IF(TYPE(climbs!E428)=2,CHAR(34),""),climbs!E428,IF(TYPE(climbs!E428)=2,CHAR(34),""))</f>
        <v>INITIAL_ALTITUDE=0</v>
      </c>
      <c r="F428" t="str">
        <f>CONCATENATE(climbs!F$1, "=",IF(TYPE(climbs!F428)=2,CHAR(34),""),climbs!F428,IF(TYPE(climbs!F428)=2,CHAR(34),""))</f>
        <v>DISTANCE=2.4</v>
      </c>
      <c r="G428" t="str">
        <f>CONCATENATE(climbs!G$1, "=",IF(TYPE(climbs!G428)=2,CHAR(34),""),climbs!G428,IF(TYPE(climbs!G428)=2,CHAR(34),""))</f>
        <v>AVERAGE_SLOPE=4.9</v>
      </c>
      <c r="H428" t="str">
        <f>CONCATENATE(climbs!H$1, "=",IF(TYPE(climbs!H428)=2,CHAR(34),""),climbs!H428,IF(TYPE(climbs!H428)=2,CHAR(34),""))</f>
        <v>CATEGORY="4"</v>
      </c>
    </row>
    <row r="429" spans="1:8" x14ac:dyDescent="0.25">
      <c r="A429" t="str">
        <f>CONCATENATE(climbs!A$1, "=",IF(TYPE(climbs!A429)=2,CHAR(34),""),climbs!A429,IF(TYPE(climbs!A429)=2,CHAR(34),""))</f>
        <v>CLIMB_ID=428</v>
      </c>
      <c r="B429" t="str">
        <f>CONCATENATE(climbs!B$1, "=",IF(TYPE(climbs!B429)=2,CHAR(34),""),climbs!B429,IF(TYPE(climbs!B429)=2,CHAR(34),""))</f>
        <v>STAGE_NUMBER=142</v>
      </c>
      <c r="C429" t="str">
        <f>CONCATENATE(climbs!C$1, "=",IF(TYPE(climbs!C429)=2,CHAR(34),""),climbs!C429,IF(TYPE(climbs!C429)=2,CHAR(34),""))</f>
        <v>STARTING_AT_KM=71.5</v>
      </c>
      <c r="D429" t="str">
        <f>CONCATENATE(climbs!D$1, "=",IF(TYPE(climbs!D429)=2,CHAR(34),""),climbs!D429,IF(TYPE(climbs!D429)=2,CHAR(34),""))</f>
        <v>NAME="Côte de Pamiers"</v>
      </c>
      <c r="E429" t="str">
        <f>CONCATENATE(climbs!E$1, "=",IF(TYPE(climbs!E429)=2,CHAR(34),""),climbs!E429,IF(TYPE(climbs!E429)=2,CHAR(34),""))</f>
        <v>INITIAL_ALTITUDE=0</v>
      </c>
      <c r="F429" t="str">
        <f>CONCATENATE(climbs!F$1, "=",IF(TYPE(climbs!F429)=2,CHAR(34),""),climbs!F429,IF(TYPE(climbs!F429)=2,CHAR(34),""))</f>
        <v>DISTANCE=2.5</v>
      </c>
      <c r="G429" t="str">
        <f>CONCATENATE(climbs!G$1, "=",IF(TYPE(climbs!G429)=2,CHAR(34),""),climbs!G429,IF(TYPE(climbs!G429)=2,CHAR(34),""))</f>
        <v>AVERAGE_SLOPE=5.4</v>
      </c>
      <c r="H429" t="str">
        <f>CONCATENATE(climbs!H$1, "=",IF(TYPE(climbs!H429)=2,CHAR(34),""),climbs!H429,IF(TYPE(climbs!H429)=2,CHAR(34),""))</f>
        <v>CATEGORY="4"</v>
      </c>
    </row>
    <row r="430" spans="1:8" x14ac:dyDescent="0.25">
      <c r="A430" t="str">
        <f>CONCATENATE(climbs!A$1, "=",IF(TYPE(climbs!A430)=2,CHAR(34),""),climbs!A430,IF(TYPE(climbs!A430)=2,CHAR(34),""))</f>
        <v>CLIMB_ID=429</v>
      </c>
      <c r="B430" t="str">
        <f>CONCATENATE(climbs!B$1, "=",IF(TYPE(climbs!B430)=2,CHAR(34),""),climbs!B430,IF(TYPE(climbs!B430)=2,CHAR(34),""))</f>
        <v>STAGE_NUMBER=142</v>
      </c>
      <c r="C430" t="str">
        <f>CONCATENATE(climbs!C$1, "=",IF(TYPE(climbs!C430)=2,CHAR(34),""),climbs!C430,IF(TYPE(climbs!C430)=2,CHAR(34),""))</f>
        <v>STARTING_AT_KM=155</v>
      </c>
      <c r="D430" t="str">
        <f>CONCATENATE(climbs!D$1, "=",IF(TYPE(climbs!D430)=2,CHAR(34),""),climbs!D430,IF(TYPE(climbs!D430)=2,CHAR(34),""))</f>
        <v>NAME="Col de Portet-d'Aspet"</v>
      </c>
      <c r="E430" t="str">
        <f>CONCATENATE(climbs!E$1, "=",IF(TYPE(climbs!E430)=2,CHAR(34),""),climbs!E430,IF(TYPE(climbs!E430)=2,CHAR(34),""))</f>
        <v>INITIAL_ALTITUDE=1069</v>
      </c>
      <c r="F430" t="str">
        <f>CONCATENATE(climbs!F$1, "=",IF(TYPE(climbs!F430)=2,CHAR(34),""),climbs!F430,IF(TYPE(climbs!F430)=2,CHAR(34),""))</f>
        <v>DISTANCE=5.4</v>
      </c>
      <c r="G430" t="str">
        <f>CONCATENATE(climbs!G$1, "=",IF(TYPE(climbs!G430)=2,CHAR(34),""),climbs!G430,IF(TYPE(climbs!G430)=2,CHAR(34),""))</f>
        <v>AVERAGE_SLOPE=6.9</v>
      </c>
      <c r="H430" t="str">
        <f>CONCATENATE(climbs!H$1, "=",IF(TYPE(climbs!H430)=2,CHAR(34),""),climbs!H430,IF(TYPE(climbs!H430)=2,CHAR(34),""))</f>
        <v>CATEGORY="2"</v>
      </c>
    </row>
    <row r="431" spans="1:8" x14ac:dyDescent="0.25">
      <c r="A431" t="str">
        <f>CONCATENATE(climbs!A$1, "=",IF(TYPE(climbs!A431)=2,CHAR(34),""),climbs!A431,IF(TYPE(climbs!A431)=2,CHAR(34),""))</f>
        <v>CLIMB_ID=430</v>
      </c>
      <c r="B431" t="str">
        <f>CONCATENATE(climbs!B$1, "=",IF(TYPE(climbs!B431)=2,CHAR(34),""),climbs!B431,IF(TYPE(climbs!B431)=2,CHAR(34),""))</f>
        <v>STAGE_NUMBER=142</v>
      </c>
      <c r="C431" t="str">
        <f>CONCATENATE(climbs!C$1, "=",IF(TYPE(climbs!C431)=2,CHAR(34),""),climbs!C431,IF(TYPE(climbs!C431)=2,CHAR(34),""))</f>
        <v>STARTING_AT_KM=176.5</v>
      </c>
      <c r="D431" t="str">
        <f>CONCATENATE(climbs!D$1, "=",IF(TYPE(climbs!D431)=2,CHAR(34),""),climbs!D431,IF(TYPE(climbs!D431)=2,CHAR(34),""))</f>
        <v>NAME="Col des Ares"</v>
      </c>
      <c r="E431" t="str">
        <f>CONCATENATE(climbs!E$1, "=",IF(TYPE(climbs!E431)=2,CHAR(34),""),climbs!E431,IF(TYPE(climbs!E431)=2,CHAR(34),""))</f>
        <v>INITIAL_ALTITUDE=0</v>
      </c>
      <c r="F431" t="str">
        <f>CONCATENATE(climbs!F$1, "=",IF(TYPE(climbs!F431)=2,CHAR(34),""),climbs!F431,IF(TYPE(climbs!F431)=2,CHAR(34),""))</f>
        <v>DISTANCE=6</v>
      </c>
      <c r="G431" t="str">
        <f>CONCATENATE(climbs!G$1, "=",IF(TYPE(climbs!G431)=2,CHAR(34),""),climbs!G431,IF(TYPE(climbs!G431)=2,CHAR(34),""))</f>
        <v>AVERAGE_SLOPE=5.2</v>
      </c>
      <c r="H431" t="str">
        <f>CONCATENATE(climbs!H$1, "=",IF(TYPE(climbs!H431)=2,CHAR(34),""),climbs!H431,IF(TYPE(climbs!H431)=2,CHAR(34),""))</f>
        <v>CATEGORY="3"</v>
      </c>
    </row>
    <row r="432" spans="1:8" x14ac:dyDescent="0.25">
      <c r="A432" t="str">
        <f>CONCATENATE(climbs!A$1, "=",IF(TYPE(climbs!A432)=2,CHAR(34),""),climbs!A432,IF(TYPE(climbs!A432)=2,CHAR(34),""))</f>
        <v>CLIMB_ID=431</v>
      </c>
      <c r="B432" t="str">
        <f>CONCATENATE(climbs!B$1, "=",IF(TYPE(climbs!B432)=2,CHAR(34),""),climbs!B432,IF(TYPE(climbs!B432)=2,CHAR(34),""))</f>
        <v>STAGE_NUMBER=142</v>
      </c>
      <c r="C432" t="str">
        <f>CONCATENATE(climbs!C$1, "=",IF(TYPE(climbs!C432)=2,CHAR(34),""),climbs!C432,IF(TYPE(climbs!C432)=2,CHAR(34),""))</f>
        <v>STARTING_AT_KM=216</v>
      </c>
      <c r="D432" t="str">
        <f>CONCATENATE(climbs!D$1, "=",IF(TYPE(climbs!D432)=2,CHAR(34),""),climbs!D432,IF(TYPE(climbs!D432)=2,CHAR(34),""))</f>
        <v>NAME="Port de Balès"</v>
      </c>
      <c r="E432" t="str">
        <f>CONCATENATE(climbs!E$1, "=",IF(TYPE(climbs!E432)=2,CHAR(34),""),climbs!E432,IF(TYPE(climbs!E432)=2,CHAR(34),""))</f>
        <v>INITIAL_ALTITUDE=1755</v>
      </c>
      <c r="F432" t="str">
        <f>CONCATENATE(climbs!F$1, "=",IF(TYPE(climbs!F432)=2,CHAR(34),""),climbs!F432,IF(TYPE(climbs!F432)=2,CHAR(34),""))</f>
        <v>DISTANCE=11.7</v>
      </c>
      <c r="G432" t="str">
        <f>CONCATENATE(climbs!G$1, "=",IF(TYPE(climbs!G432)=2,CHAR(34),""),climbs!G432,IF(TYPE(climbs!G432)=2,CHAR(34),""))</f>
        <v>AVERAGE_SLOPE=7.7</v>
      </c>
      <c r="H432" t="str">
        <f>CONCATENATE(climbs!H$1, "=",IF(TYPE(climbs!H432)=2,CHAR(34),""),climbs!H432,IF(TYPE(climbs!H432)=2,CHAR(34),""))</f>
        <v>CATEGORY="H"</v>
      </c>
    </row>
    <row r="433" spans="1:8" x14ac:dyDescent="0.25">
      <c r="A433" t="str">
        <f>CONCATENATE(climbs!A$1, "=",IF(TYPE(climbs!A433)=2,CHAR(34),""),climbs!A433,IF(TYPE(climbs!A433)=2,CHAR(34),""))</f>
        <v>CLIMB_ID=432</v>
      </c>
      <c r="B433" t="str">
        <f>CONCATENATE(climbs!B$1, "=",IF(TYPE(climbs!B433)=2,CHAR(34),""),climbs!B433,IF(TYPE(climbs!B433)=2,CHAR(34),""))</f>
        <v>STAGE_NUMBER=143</v>
      </c>
      <c r="C433" t="str">
        <f>CONCATENATE(climbs!C$1, "=",IF(TYPE(climbs!C433)=2,CHAR(34),""),climbs!C433,IF(TYPE(climbs!C433)=2,CHAR(34),""))</f>
        <v>STARTING_AT_KM=57.5</v>
      </c>
      <c r="D433" t="str">
        <f>CONCATENATE(climbs!D$1, "=",IF(TYPE(climbs!D433)=2,CHAR(34),""),climbs!D433,IF(TYPE(climbs!D433)=2,CHAR(34),""))</f>
        <v>NAME="Col du Portillon"</v>
      </c>
      <c r="E433" t="str">
        <f>CONCATENATE(climbs!E$1, "=",IF(TYPE(climbs!E433)=2,CHAR(34),""),climbs!E433,IF(TYPE(climbs!E433)=2,CHAR(34),""))</f>
        <v>INITIAL_ALTITUDE=1292</v>
      </c>
      <c r="F433" t="str">
        <f>CONCATENATE(climbs!F$1, "=",IF(TYPE(climbs!F433)=2,CHAR(34),""),climbs!F433,IF(TYPE(climbs!F433)=2,CHAR(34),""))</f>
        <v>DISTANCE=8.3</v>
      </c>
      <c r="G433" t="str">
        <f>CONCATENATE(climbs!G$1, "=",IF(TYPE(climbs!G433)=2,CHAR(34),""),climbs!G433,IF(TYPE(climbs!G433)=2,CHAR(34),""))</f>
        <v>AVERAGE_SLOPE=7.1</v>
      </c>
      <c r="H433" t="str">
        <f>CONCATENATE(climbs!H$1, "=",IF(TYPE(climbs!H433)=2,CHAR(34),""),climbs!H433,IF(TYPE(climbs!H433)=2,CHAR(34),""))</f>
        <v>CATEGORY="1"</v>
      </c>
    </row>
    <row r="434" spans="1:8" x14ac:dyDescent="0.25">
      <c r="A434" t="str">
        <f>CONCATENATE(climbs!A$1, "=",IF(TYPE(climbs!A434)=2,CHAR(34),""),climbs!A434,IF(TYPE(climbs!A434)=2,CHAR(34),""))</f>
        <v>CLIMB_ID=433</v>
      </c>
      <c r="B434" t="str">
        <f>CONCATENATE(climbs!B$1, "=",IF(TYPE(climbs!B434)=2,CHAR(34),""),climbs!B434,IF(TYPE(climbs!B434)=2,CHAR(34),""))</f>
        <v>STAGE_NUMBER=143</v>
      </c>
      <c r="C434" t="str">
        <f>CONCATENATE(climbs!C$1, "=",IF(TYPE(climbs!C434)=2,CHAR(34),""),climbs!C434,IF(TYPE(climbs!C434)=2,CHAR(34),""))</f>
        <v>STARTING_AT_KM=82</v>
      </c>
      <c r="D434" t="str">
        <f>CONCATENATE(climbs!D$1, "=",IF(TYPE(climbs!D434)=2,CHAR(34),""),climbs!D434,IF(TYPE(climbs!D434)=2,CHAR(34),""))</f>
        <v>NAME="Col de Peyresourde"</v>
      </c>
      <c r="E434" t="str">
        <f>CONCATENATE(climbs!E$1, "=",IF(TYPE(climbs!E434)=2,CHAR(34),""),climbs!E434,IF(TYPE(climbs!E434)=2,CHAR(34),""))</f>
        <v>INITIAL_ALTITUDE=1569</v>
      </c>
      <c r="F434" t="str">
        <f>CONCATENATE(climbs!F$1, "=",IF(TYPE(climbs!F434)=2,CHAR(34),""),climbs!F434,IF(TYPE(climbs!F434)=2,CHAR(34),""))</f>
        <v>DISTANCE=13.2</v>
      </c>
      <c r="G434" t="str">
        <f>CONCATENATE(climbs!G$1, "=",IF(TYPE(climbs!G434)=2,CHAR(34),""),climbs!G434,IF(TYPE(climbs!G434)=2,CHAR(34),""))</f>
        <v>AVERAGE_SLOPE=7</v>
      </c>
      <c r="H434" t="str">
        <f>CONCATENATE(climbs!H$1, "=",IF(TYPE(climbs!H434)=2,CHAR(34),""),climbs!H434,IF(TYPE(climbs!H434)=2,CHAR(34),""))</f>
        <v>CATEGORY="1"</v>
      </c>
    </row>
    <row r="435" spans="1:8" x14ac:dyDescent="0.25">
      <c r="A435" t="str">
        <f>CONCATENATE(climbs!A$1, "=",IF(TYPE(climbs!A435)=2,CHAR(34),""),climbs!A435,IF(TYPE(climbs!A435)=2,CHAR(34),""))</f>
        <v>CLIMB_ID=434</v>
      </c>
      <c r="B435" t="str">
        <f>CONCATENATE(climbs!B$1, "=",IF(TYPE(climbs!B435)=2,CHAR(34),""),climbs!B435,IF(TYPE(climbs!B435)=2,CHAR(34),""))</f>
        <v>STAGE_NUMBER=143</v>
      </c>
      <c r="C435" t="str">
        <f>CONCATENATE(climbs!C$1, "=",IF(TYPE(climbs!C435)=2,CHAR(34),""),climbs!C435,IF(TYPE(climbs!C435)=2,CHAR(34),""))</f>
        <v>STARTING_AT_KM=102.5</v>
      </c>
      <c r="D435" t="str">
        <f>CONCATENATE(climbs!D$1, "=",IF(TYPE(climbs!D435)=2,CHAR(34),""),climbs!D435,IF(TYPE(climbs!D435)=2,CHAR(34),""))</f>
        <v>NAME="Col de Val Louron-Azet"</v>
      </c>
      <c r="E435" t="str">
        <f>CONCATENATE(climbs!E$1, "=",IF(TYPE(climbs!E435)=2,CHAR(34),""),climbs!E435,IF(TYPE(climbs!E435)=2,CHAR(34),""))</f>
        <v>INITIAL_ALTITUDE=1580</v>
      </c>
      <c r="F435" t="str">
        <f>CONCATENATE(climbs!F$1, "=",IF(TYPE(climbs!F435)=2,CHAR(34),""),climbs!F435,IF(TYPE(climbs!F435)=2,CHAR(34),""))</f>
        <v>DISTANCE=7.4</v>
      </c>
      <c r="G435" t="str">
        <f>CONCATENATE(climbs!G$1, "=",IF(TYPE(climbs!G435)=2,CHAR(34),""),climbs!G435,IF(TYPE(climbs!G435)=2,CHAR(34),""))</f>
        <v>AVERAGE_SLOPE=8.3</v>
      </c>
      <c r="H435" t="str">
        <f>CONCATENATE(climbs!H$1, "=",IF(TYPE(climbs!H435)=2,CHAR(34),""),climbs!H435,IF(TYPE(climbs!H435)=2,CHAR(34),""))</f>
        <v>CATEGORY="1"</v>
      </c>
    </row>
    <row r="436" spans="1:8" x14ac:dyDescent="0.25">
      <c r="A436" t="str">
        <f>CONCATENATE(climbs!A$1, "=",IF(TYPE(climbs!A436)=2,CHAR(34),""),climbs!A436,IF(TYPE(climbs!A436)=2,CHAR(34),""))</f>
        <v>CLIMB_ID=435</v>
      </c>
      <c r="B436" t="str">
        <f>CONCATENATE(climbs!B$1, "=",IF(TYPE(climbs!B436)=2,CHAR(34),""),climbs!B436,IF(TYPE(climbs!B436)=2,CHAR(34),""))</f>
        <v>STAGE_NUMBER=143</v>
      </c>
      <c r="C436" t="str">
        <f>CONCATENATE(climbs!C$1, "=",IF(TYPE(climbs!C436)=2,CHAR(34),""),climbs!C436,IF(TYPE(climbs!C436)=2,CHAR(34),""))</f>
        <v>STARTING_AT_KM=124.5</v>
      </c>
      <c r="D436" t="str">
        <f>CONCATENATE(climbs!D$1, "=",IF(TYPE(climbs!D436)=2,CHAR(34),""),climbs!D436,IF(TYPE(climbs!D436)=2,CHAR(34),""))</f>
        <v>NAME="Montée de Saint-Lary Pla d'Adet"</v>
      </c>
      <c r="E436" t="str">
        <f>CONCATENATE(climbs!E$1, "=",IF(TYPE(climbs!E436)=2,CHAR(34),""),climbs!E436,IF(TYPE(climbs!E436)=2,CHAR(34),""))</f>
        <v>INITIAL_ALTITUDE=1680</v>
      </c>
      <c r="F436" t="str">
        <f>CONCATENATE(climbs!F$1, "=",IF(TYPE(climbs!F436)=2,CHAR(34),""),climbs!F436,IF(TYPE(climbs!F436)=2,CHAR(34),""))</f>
        <v>DISTANCE=10.2</v>
      </c>
      <c r="G436" t="str">
        <f>CONCATENATE(climbs!G$1, "=",IF(TYPE(climbs!G436)=2,CHAR(34),""),climbs!G436,IF(TYPE(climbs!G436)=2,CHAR(34),""))</f>
        <v>AVERAGE_SLOPE=8.3</v>
      </c>
      <c r="H436" t="str">
        <f>CONCATENATE(climbs!H$1, "=",IF(TYPE(climbs!H436)=2,CHAR(34),""),climbs!H436,IF(TYPE(climbs!H436)=2,CHAR(34),""))</f>
        <v>CATEGORY="H"</v>
      </c>
    </row>
    <row r="437" spans="1:8" x14ac:dyDescent="0.25">
      <c r="A437" t="str">
        <f>CONCATENATE(climbs!A$1, "=",IF(TYPE(climbs!A437)=2,CHAR(34),""),climbs!A437,IF(TYPE(climbs!A437)=2,CHAR(34),""))</f>
        <v>CLIMB_ID=436</v>
      </c>
      <c r="B437" t="str">
        <f>CONCATENATE(climbs!B$1, "=",IF(TYPE(climbs!B437)=2,CHAR(34),""),climbs!B437,IF(TYPE(climbs!B437)=2,CHAR(34),""))</f>
        <v>STAGE_NUMBER=144</v>
      </c>
      <c r="C437" t="str">
        <f>CONCATENATE(climbs!C$1, "=",IF(TYPE(climbs!C437)=2,CHAR(34),""),climbs!C437,IF(TYPE(climbs!C437)=2,CHAR(34),""))</f>
        <v>STARTING_AT_KM=28</v>
      </c>
      <c r="D437" t="str">
        <f>CONCATENATE(climbs!D$1, "=",IF(TYPE(climbs!D437)=2,CHAR(34),""),climbs!D437,IF(TYPE(climbs!D437)=2,CHAR(34),""))</f>
        <v>NAME="Côte de Bénéjacq"</v>
      </c>
      <c r="E437" t="str">
        <f>CONCATENATE(climbs!E$1, "=",IF(TYPE(climbs!E437)=2,CHAR(34),""),climbs!E437,IF(TYPE(climbs!E437)=2,CHAR(34),""))</f>
        <v>INITIAL_ALTITUDE=0</v>
      </c>
      <c r="F437" t="str">
        <f>CONCATENATE(climbs!F$1, "=",IF(TYPE(climbs!F437)=2,CHAR(34),""),climbs!F437,IF(TYPE(climbs!F437)=2,CHAR(34),""))</f>
        <v>DISTANCE=2.6</v>
      </c>
      <c r="G437" t="str">
        <f>CONCATENATE(climbs!G$1, "=",IF(TYPE(climbs!G437)=2,CHAR(34),""),climbs!G437,IF(TYPE(climbs!G437)=2,CHAR(34),""))</f>
        <v>AVERAGE_SLOPE=6.7</v>
      </c>
      <c r="H437" t="str">
        <f>CONCATENATE(climbs!H$1, "=",IF(TYPE(climbs!H437)=2,CHAR(34),""),climbs!H437,IF(TYPE(climbs!H437)=2,CHAR(34),""))</f>
        <v>CATEGORY="3"</v>
      </c>
    </row>
    <row r="438" spans="1:8" x14ac:dyDescent="0.25">
      <c r="A438" t="str">
        <f>CONCATENATE(climbs!A$1, "=",IF(TYPE(climbs!A438)=2,CHAR(34),""),climbs!A438,IF(TYPE(climbs!A438)=2,CHAR(34),""))</f>
        <v>CLIMB_ID=437</v>
      </c>
      <c r="B438" t="str">
        <f>CONCATENATE(climbs!B$1, "=",IF(TYPE(climbs!B438)=2,CHAR(34),""),climbs!B438,IF(TYPE(climbs!B438)=2,CHAR(34),""))</f>
        <v>STAGE_NUMBER=144</v>
      </c>
      <c r="C438" t="str">
        <f>CONCATENATE(climbs!C$1, "=",IF(TYPE(climbs!C438)=2,CHAR(34),""),climbs!C438,IF(TYPE(climbs!C438)=2,CHAR(34),""))</f>
        <v>STARTING_AT_KM=56</v>
      </c>
      <c r="D438" t="str">
        <f>CONCATENATE(climbs!D$1, "=",IF(TYPE(climbs!D438)=2,CHAR(34),""),climbs!D438,IF(TYPE(climbs!D438)=2,CHAR(34),""))</f>
        <v>NAME="Côte de Loucrup"</v>
      </c>
      <c r="E438" t="str">
        <f>CONCATENATE(climbs!E$1, "=",IF(TYPE(climbs!E438)=2,CHAR(34),""),climbs!E438,IF(TYPE(climbs!E438)=2,CHAR(34),""))</f>
        <v>INITIAL_ALTITUDE=0</v>
      </c>
      <c r="F438" t="str">
        <f>CONCATENATE(climbs!F$1, "=",IF(TYPE(climbs!F438)=2,CHAR(34),""),climbs!F438,IF(TYPE(climbs!F438)=2,CHAR(34),""))</f>
        <v>DISTANCE=2</v>
      </c>
      <c r="G438" t="str">
        <f>CONCATENATE(climbs!G$1, "=",IF(TYPE(climbs!G438)=2,CHAR(34),""),climbs!G438,IF(TYPE(climbs!G438)=2,CHAR(34),""))</f>
        <v>AVERAGE_SLOPE=7</v>
      </c>
      <c r="H438" t="str">
        <f>CONCATENATE(climbs!H$1, "=",IF(TYPE(climbs!H438)=2,CHAR(34),""),climbs!H438,IF(TYPE(climbs!H438)=2,CHAR(34),""))</f>
        <v>CATEGORY="3"</v>
      </c>
    </row>
    <row r="439" spans="1:8" x14ac:dyDescent="0.25">
      <c r="A439" t="str">
        <f>CONCATENATE(climbs!A$1, "=",IF(TYPE(climbs!A439)=2,CHAR(34),""),climbs!A439,IF(TYPE(climbs!A439)=2,CHAR(34),""))</f>
        <v>CLIMB_ID=438</v>
      </c>
      <c r="B439" t="str">
        <f>CONCATENATE(climbs!B$1, "=",IF(TYPE(climbs!B439)=2,CHAR(34),""),climbs!B439,IF(TYPE(climbs!B439)=2,CHAR(34),""))</f>
        <v>STAGE_NUMBER=144</v>
      </c>
      <c r="C439" t="str">
        <f>CONCATENATE(climbs!C$1, "=",IF(TYPE(climbs!C439)=2,CHAR(34),""),climbs!C439,IF(TYPE(climbs!C439)=2,CHAR(34),""))</f>
        <v>STARTING_AT_KM=95.5</v>
      </c>
      <c r="D439" t="str">
        <f>CONCATENATE(climbs!D$1, "=",IF(TYPE(climbs!D439)=2,CHAR(34),""),climbs!D439,IF(TYPE(climbs!D439)=2,CHAR(34),""))</f>
        <v>NAME="Col du Tourmalet - Souvenir Jacques Goddet"</v>
      </c>
      <c r="E439" t="str">
        <f>CONCATENATE(climbs!E$1, "=",IF(TYPE(climbs!E439)=2,CHAR(34),""),climbs!E439,IF(TYPE(climbs!E439)=2,CHAR(34),""))</f>
        <v>INITIAL_ALTITUDE=2115</v>
      </c>
      <c r="F439" t="str">
        <f>CONCATENATE(climbs!F$1, "=",IF(TYPE(climbs!F439)=2,CHAR(34),""),climbs!F439,IF(TYPE(climbs!F439)=2,CHAR(34),""))</f>
        <v>DISTANCE=17.1</v>
      </c>
      <c r="G439" t="str">
        <f>CONCATENATE(climbs!G$1, "=",IF(TYPE(climbs!G439)=2,CHAR(34),""),climbs!G439,IF(TYPE(climbs!G439)=2,CHAR(34),""))</f>
        <v>AVERAGE_SLOPE=7.3</v>
      </c>
      <c r="H439" t="str">
        <f>CONCATENATE(climbs!H$1, "=",IF(TYPE(climbs!H439)=2,CHAR(34),""),climbs!H439,IF(TYPE(climbs!H439)=2,CHAR(34),""))</f>
        <v>CATEGORY="H"</v>
      </c>
    </row>
    <row r="440" spans="1:8" x14ac:dyDescent="0.25">
      <c r="A440" t="str">
        <f>CONCATENATE(climbs!A$1, "=",IF(TYPE(climbs!A440)=2,CHAR(34),""),climbs!A440,IF(TYPE(climbs!A440)=2,CHAR(34),""))</f>
        <v>CLIMB_ID=439</v>
      </c>
      <c r="B440" t="str">
        <f>CONCATENATE(climbs!B$1, "=",IF(TYPE(climbs!B440)=2,CHAR(34),""),climbs!B440,IF(TYPE(climbs!B440)=2,CHAR(34),""))</f>
        <v>STAGE_NUMBER=144</v>
      </c>
      <c r="C440" t="str">
        <f>CONCATENATE(climbs!C$1, "=",IF(TYPE(climbs!C440)=2,CHAR(34),""),climbs!C440,IF(TYPE(climbs!C440)=2,CHAR(34),""))</f>
        <v>STARTING_AT_KM=145.5</v>
      </c>
      <c r="D440" t="str">
        <f>CONCATENATE(climbs!D$1, "=",IF(TYPE(climbs!D440)=2,CHAR(34),""),climbs!D440,IF(TYPE(climbs!D440)=2,CHAR(34),""))</f>
        <v>NAME="Montée du Hautacam"</v>
      </c>
      <c r="E440" t="str">
        <f>CONCATENATE(climbs!E$1, "=",IF(TYPE(climbs!E440)=2,CHAR(34),""),climbs!E440,IF(TYPE(climbs!E440)=2,CHAR(34),""))</f>
        <v>INITIAL_ALTITUDE=1520</v>
      </c>
      <c r="F440" t="str">
        <f>CONCATENATE(climbs!F$1, "=",IF(TYPE(climbs!F440)=2,CHAR(34),""),climbs!F440,IF(TYPE(climbs!F440)=2,CHAR(34),""))</f>
        <v>DISTANCE=13.6</v>
      </c>
      <c r="G440" t="str">
        <f>CONCATENATE(climbs!G$1, "=",IF(TYPE(climbs!G440)=2,CHAR(34),""),climbs!G440,IF(TYPE(climbs!G440)=2,CHAR(34),""))</f>
        <v>AVERAGE_SLOPE=7.8</v>
      </c>
      <c r="H440" t="str">
        <f>CONCATENATE(climbs!H$1, "=",IF(TYPE(climbs!H440)=2,CHAR(34),""),climbs!H440,IF(TYPE(climbs!H440)=2,CHAR(34),""))</f>
        <v>CATEGORY="H"</v>
      </c>
    </row>
    <row r="441" spans="1:8" x14ac:dyDescent="0.25">
      <c r="A441" t="str">
        <f>CONCATENATE(climbs!A$1, "=",IF(TYPE(climbs!A441)=2,CHAR(34),""),climbs!A441,IF(TYPE(climbs!A441)=2,CHAR(34),""))</f>
        <v>CLIMB_ID=440</v>
      </c>
      <c r="B441" t="str">
        <f>CONCATENATE(climbs!B$1, "=",IF(TYPE(climbs!B441)=2,CHAR(34),""),climbs!B441,IF(TYPE(climbs!B441)=2,CHAR(34),""))</f>
        <v>STAGE_NUMBER=145</v>
      </c>
      <c r="C441" t="str">
        <f>CONCATENATE(climbs!C$1, "=",IF(TYPE(climbs!C441)=2,CHAR(34),""),climbs!C441,IF(TYPE(climbs!C441)=2,CHAR(34),""))</f>
        <v>STARTING_AT_KM=195.5</v>
      </c>
      <c r="D441" t="str">
        <f>CONCATENATE(climbs!D$1, "=",IF(TYPE(climbs!D441)=2,CHAR(34),""),climbs!D441,IF(TYPE(climbs!D441)=2,CHAR(34),""))</f>
        <v>NAME="Côte de Monbazillac"</v>
      </c>
      <c r="E441" t="str">
        <f>CONCATENATE(climbs!E$1, "=",IF(TYPE(climbs!E441)=2,CHAR(34),""),climbs!E441,IF(TYPE(climbs!E441)=2,CHAR(34),""))</f>
        <v>INITIAL_ALTITUDE=0</v>
      </c>
      <c r="F441" t="str">
        <f>CONCATENATE(climbs!F$1, "=",IF(TYPE(climbs!F441)=2,CHAR(34),""),climbs!F441,IF(TYPE(climbs!F441)=2,CHAR(34),""))</f>
        <v>DISTANCE=1.3</v>
      </c>
      <c r="G441" t="str">
        <f>CONCATENATE(climbs!G$1, "=",IF(TYPE(climbs!G441)=2,CHAR(34),""),climbs!G441,IF(TYPE(climbs!G441)=2,CHAR(34),""))</f>
        <v>AVERAGE_SLOPE=7.6</v>
      </c>
      <c r="H441" t="str">
        <f>CONCATENATE(climbs!H$1, "=",IF(TYPE(climbs!H441)=2,CHAR(34),""),climbs!H441,IF(TYPE(climbs!H441)=2,CHAR(34),""))</f>
        <v>CATEGORY="4"</v>
      </c>
    </row>
    <row r="442" spans="1:8" x14ac:dyDescent="0.25">
      <c r="A442" t="str">
        <f>CONCATENATE(climbs!A$1, "=",IF(TYPE(climbs!A442)=2,CHAR(34),""),climbs!A442,IF(TYPE(climbs!A442)=2,CHAR(34),""))</f>
        <v>CLIMB_ID=441</v>
      </c>
      <c r="B442" t="str">
        <f>CONCATENATE(climbs!B$1, "=",IF(TYPE(climbs!B442)=2,CHAR(34),""),climbs!B442,IF(TYPE(climbs!B442)=2,CHAR(34),""))</f>
        <v>STAGE_NUMBER=147</v>
      </c>
      <c r="C442" t="str">
        <f>CONCATENATE(climbs!C$1, "=",IF(TYPE(climbs!C442)=2,CHAR(34),""),climbs!C442,IF(TYPE(climbs!C442)=2,CHAR(34),""))</f>
        <v>STARTING_AT_KM=31</v>
      </c>
      <c r="D442" t="str">
        <f>CONCATENATE(climbs!D$1, "=",IF(TYPE(climbs!D442)=2,CHAR(34),""),climbs!D442,IF(TYPE(climbs!D442)=2,CHAR(34),""))</f>
        <v>NAME="Côte de Briis-sous-Forges"</v>
      </c>
      <c r="E442" t="str">
        <f>CONCATENATE(climbs!E$1, "=",IF(TYPE(climbs!E442)=2,CHAR(34),""),climbs!E442,IF(TYPE(climbs!E442)=2,CHAR(34),""))</f>
        <v>INITIAL_ALTITUDE=0</v>
      </c>
      <c r="F442" t="str">
        <f>CONCATENATE(climbs!F$1, "=",IF(TYPE(climbs!F442)=2,CHAR(34),""),climbs!F442,IF(TYPE(climbs!F442)=2,CHAR(34),""))</f>
        <v>DISTANCE=0</v>
      </c>
      <c r="G442" t="str">
        <f>CONCATENATE(climbs!G$1, "=",IF(TYPE(climbs!G442)=2,CHAR(34),""),climbs!G442,IF(TYPE(climbs!G442)=2,CHAR(34),""))</f>
        <v>AVERAGE_SLOPE=0</v>
      </c>
      <c r="H442" t="str">
        <f>CONCATENATE(climbs!H$1, "=",IF(TYPE(climbs!H442)=2,CHAR(34),""),climbs!H442,IF(TYPE(climbs!H442)=2,CHAR(34),""))</f>
        <v>CATEGORY="4"</v>
      </c>
    </row>
    <row r="443" spans="1:8" x14ac:dyDescent="0.25">
      <c r="A443" t="str">
        <f>CONCATENATE(climbs!A$1, "=",IF(TYPE(climbs!A443)=2,CHAR(34),""),climbs!A443,IF(TYPE(climbs!A443)=2,CHAR(34),""))</f>
        <v>CLIMB_ID=442</v>
      </c>
      <c r="B443" t="str">
        <f>CONCATENATE(climbs!B$1, "=",IF(TYPE(climbs!B443)=2,CHAR(34),""),climbs!B443,IF(TYPE(climbs!B443)=2,CHAR(34),""))</f>
        <v>STAGE_NUMBER=148</v>
      </c>
      <c r="C443" t="str">
        <f>CONCATENATE(climbs!C$1, "=",IF(TYPE(climbs!C443)=2,CHAR(34),""),climbs!C443,IF(TYPE(climbs!C443)=2,CHAR(34),""))</f>
        <v>STARTING_AT_KM=68</v>
      </c>
      <c r="D443" t="str">
        <f>CONCATENATE(climbs!D$1, "=",IF(TYPE(climbs!D443)=2,CHAR(34),""),climbs!D443,IF(TYPE(climbs!D443)=2,CHAR(34),""))</f>
        <v>NAME="Côte de Cray"</v>
      </c>
      <c r="E443" t="str">
        <f>CONCATENATE(climbs!E$1, "=",IF(TYPE(climbs!E443)=2,CHAR(34),""),climbs!E443,IF(TYPE(climbs!E443)=2,CHAR(34),""))</f>
        <v>INITIAL_ALTITUDE=0</v>
      </c>
      <c r="F443" t="str">
        <f>CONCATENATE(climbs!F$1, "=",IF(TYPE(climbs!F443)=2,CHAR(34),""),climbs!F443,IF(TYPE(climbs!F443)=2,CHAR(34),""))</f>
        <v>DISTANCE=1.6</v>
      </c>
      <c r="G443" t="str">
        <f>CONCATENATE(climbs!G$1, "=",IF(TYPE(climbs!G443)=2,CHAR(34),""),climbs!G443,IF(TYPE(climbs!G443)=2,CHAR(34),""))</f>
        <v>AVERAGE_SLOPE=7.1</v>
      </c>
      <c r="H443" t="str">
        <f>CONCATENATE(climbs!H$1, "=",IF(TYPE(climbs!H443)=2,CHAR(34),""),climbs!H443,IF(TYPE(climbs!H443)=2,CHAR(34),""))</f>
        <v>CATEGORY="4"</v>
      </c>
    </row>
    <row r="444" spans="1:8" x14ac:dyDescent="0.25">
      <c r="A444" t="str">
        <f>CONCATENATE(climbs!A$1, "=",IF(TYPE(climbs!A444)=2,CHAR(34),""),climbs!A444,IF(TYPE(climbs!A444)=2,CHAR(34),""))</f>
        <v>CLIMB_ID=443</v>
      </c>
      <c r="B444" t="str">
        <f>CONCATENATE(climbs!B$1, "=",IF(TYPE(climbs!B444)=2,CHAR(34),""),climbs!B444,IF(TYPE(climbs!B444)=2,CHAR(34),""))</f>
        <v>STAGE_NUMBER=148</v>
      </c>
      <c r="C444" t="str">
        <f>CONCATENATE(climbs!C$1, "=",IF(TYPE(climbs!C444)=2,CHAR(34),""),climbs!C444,IF(TYPE(climbs!C444)=2,CHAR(34),""))</f>
        <v>STARTING_AT_KM=103.5</v>
      </c>
      <c r="D444" t="str">
        <f>CONCATENATE(climbs!D$1, "=",IF(TYPE(climbs!D444)=2,CHAR(34),""),climbs!D444,IF(TYPE(climbs!D444)=2,CHAR(34),""))</f>
        <v>NAME="Côte de Buttertubs"</v>
      </c>
      <c r="E444" t="str">
        <f>CONCATENATE(climbs!E$1, "=",IF(TYPE(climbs!E444)=2,CHAR(34),""),climbs!E444,IF(TYPE(climbs!E444)=2,CHAR(34),""))</f>
        <v>INITIAL_ALTITUDE=0</v>
      </c>
      <c r="F444" t="str">
        <f>CONCATENATE(climbs!F$1, "=",IF(TYPE(climbs!F444)=2,CHAR(34),""),climbs!F444,IF(TYPE(climbs!F444)=2,CHAR(34),""))</f>
        <v>DISTANCE=4.5</v>
      </c>
      <c r="G444" t="str">
        <f>CONCATENATE(climbs!G$1, "=",IF(TYPE(climbs!G444)=2,CHAR(34),""),climbs!G444,IF(TYPE(climbs!G444)=2,CHAR(34),""))</f>
        <v>AVERAGE_SLOPE=6.8</v>
      </c>
      <c r="H444" t="str">
        <f>CONCATENATE(climbs!H$1, "=",IF(TYPE(climbs!H444)=2,CHAR(34),""),climbs!H444,IF(TYPE(climbs!H444)=2,CHAR(34),""))</f>
        <v>CATEGORY="3"</v>
      </c>
    </row>
    <row r="445" spans="1:8" x14ac:dyDescent="0.25">
      <c r="A445" t="str">
        <f>CONCATENATE(climbs!A$1, "=",IF(TYPE(climbs!A445)=2,CHAR(34),""),climbs!A445,IF(TYPE(climbs!A445)=2,CHAR(34),""))</f>
        <v>CLIMB_ID=444</v>
      </c>
      <c r="B445" t="str">
        <f>CONCATENATE(climbs!B$1, "=",IF(TYPE(climbs!B445)=2,CHAR(34),""),climbs!B445,IF(TYPE(climbs!B445)=2,CHAR(34),""))</f>
        <v>STAGE_NUMBER=148</v>
      </c>
      <c r="C445" t="str">
        <f>CONCATENATE(climbs!C$1, "=",IF(TYPE(climbs!C445)=2,CHAR(34),""),climbs!C445,IF(TYPE(climbs!C445)=2,CHAR(34),""))</f>
        <v>STARTING_AT_KM=129.5</v>
      </c>
      <c r="D445" t="str">
        <f>CONCATENATE(climbs!D$1, "=",IF(TYPE(climbs!D445)=2,CHAR(34),""),climbs!D445,IF(TYPE(climbs!D445)=2,CHAR(34),""))</f>
        <v>NAME="Côte de Griton Moor"</v>
      </c>
      <c r="E445" t="str">
        <f>CONCATENATE(climbs!E$1, "=",IF(TYPE(climbs!E445)=2,CHAR(34),""),climbs!E445,IF(TYPE(climbs!E445)=2,CHAR(34),""))</f>
        <v>INITIAL_ALTITUDE=0</v>
      </c>
      <c r="F445" t="str">
        <f>CONCATENATE(climbs!F$1, "=",IF(TYPE(climbs!F445)=2,CHAR(34),""),climbs!F445,IF(TYPE(climbs!F445)=2,CHAR(34),""))</f>
        <v>DISTANCE=3</v>
      </c>
      <c r="G445" t="str">
        <f>CONCATENATE(climbs!G$1, "=",IF(TYPE(climbs!G445)=2,CHAR(34),""),climbs!G445,IF(TYPE(climbs!G445)=2,CHAR(34),""))</f>
        <v>AVERAGE_SLOPE=6.6</v>
      </c>
      <c r="H445" t="str">
        <f>CONCATENATE(climbs!H$1, "=",IF(TYPE(climbs!H445)=2,CHAR(34),""),climbs!H445,IF(TYPE(climbs!H445)=2,CHAR(34),""))</f>
        <v>CATEGORY="3"</v>
      </c>
    </row>
    <row r="446" spans="1:8" x14ac:dyDescent="0.25">
      <c r="A446" t="str">
        <f>CONCATENATE(climbs!A$1, "=",IF(TYPE(climbs!A446)=2,CHAR(34),""),climbs!A446,IF(TYPE(climbs!A446)=2,CHAR(34),""))</f>
        <v>CLIMB_ID=445</v>
      </c>
      <c r="B446" t="str">
        <f>CONCATENATE(climbs!B$1, "=",IF(TYPE(climbs!B446)=2,CHAR(34),""),climbs!B446,IF(TYPE(climbs!B446)=2,CHAR(34),""))</f>
        <v>STAGE_NUMBER=149</v>
      </c>
      <c r="C446" t="str">
        <f>CONCATENATE(climbs!C$1, "=",IF(TYPE(climbs!C446)=2,CHAR(34),""),climbs!C446,IF(TYPE(climbs!C446)=2,CHAR(34),""))</f>
        <v>STARTING_AT_KM=47</v>
      </c>
      <c r="D446" t="str">
        <f>CONCATENATE(climbs!D$1, "=",IF(TYPE(climbs!D446)=2,CHAR(34),""),climbs!D446,IF(TYPE(climbs!D446)=2,CHAR(34),""))</f>
        <v>NAME="Côte de Blubberhouses"</v>
      </c>
      <c r="E446" t="str">
        <f>CONCATENATE(climbs!E$1, "=",IF(TYPE(climbs!E446)=2,CHAR(34),""),climbs!E446,IF(TYPE(climbs!E446)=2,CHAR(34),""))</f>
        <v>INITIAL_ALTITUDE=0</v>
      </c>
      <c r="F446" t="str">
        <f>CONCATENATE(climbs!F$1, "=",IF(TYPE(climbs!F446)=2,CHAR(34),""),climbs!F446,IF(TYPE(climbs!F446)=2,CHAR(34),""))</f>
        <v>DISTANCE=1.8</v>
      </c>
      <c r="G446" t="str">
        <f>CONCATENATE(climbs!G$1, "=",IF(TYPE(climbs!G446)=2,CHAR(34),""),climbs!G446,IF(TYPE(climbs!G446)=2,CHAR(34),""))</f>
        <v>AVERAGE_SLOPE=6.1</v>
      </c>
      <c r="H446" t="str">
        <f>CONCATENATE(climbs!H$1, "=",IF(TYPE(climbs!H446)=2,CHAR(34),""),climbs!H446,IF(TYPE(climbs!H446)=2,CHAR(34),""))</f>
        <v>CATEGORY="4"</v>
      </c>
    </row>
    <row r="447" spans="1:8" x14ac:dyDescent="0.25">
      <c r="A447" t="str">
        <f>CONCATENATE(climbs!A$1, "=",IF(TYPE(climbs!A447)=2,CHAR(34),""),climbs!A447,IF(TYPE(climbs!A447)=2,CHAR(34),""))</f>
        <v>CLIMB_ID=446</v>
      </c>
      <c r="B447" t="str">
        <f>CONCATENATE(climbs!B$1, "=",IF(TYPE(climbs!B447)=2,CHAR(34),""),climbs!B447,IF(TYPE(climbs!B447)=2,CHAR(34),""))</f>
        <v>STAGE_NUMBER=149</v>
      </c>
      <c r="C447" t="str">
        <f>CONCATENATE(climbs!C$1, "=",IF(TYPE(climbs!C447)=2,CHAR(34),""),climbs!C447,IF(TYPE(climbs!C447)=2,CHAR(34),""))</f>
        <v>STARTING_AT_KM=85</v>
      </c>
      <c r="D447" t="str">
        <f>CONCATENATE(climbs!D$1, "=",IF(TYPE(climbs!D447)=2,CHAR(34),""),climbs!D447,IF(TYPE(climbs!D447)=2,CHAR(34),""))</f>
        <v>NAME="Côte d'Oxenhope Moor"</v>
      </c>
      <c r="E447" t="str">
        <f>CONCATENATE(climbs!E$1, "=",IF(TYPE(climbs!E447)=2,CHAR(34),""),climbs!E447,IF(TYPE(climbs!E447)=2,CHAR(34),""))</f>
        <v>INITIAL_ALTITUDE=0</v>
      </c>
      <c r="F447" t="str">
        <f>CONCATENATE(climbs!F$1, "=",IF(TYPE(climbs!F447)=2,CHAR(34),""),climbs!F447,IF(TYPE(climbs!F447)=2,CHAR(34),""))</f>
        <v>DISTANCE=3.1</v>
      </c>
      <c r="G447" t="str">
        <f>CONCATENATE(climbs!G$1, "=",IF(TYPE(climbs!G447)=2,CHAR(34),""),climbs!G447,IF(TYPE(climbs!G447)=2,CHAR(34),""))</f>
        <v>AVERAGE_SLOPE=6.4</v>
      </c>
      <c r="H447" t="str">
        <f>CONCATENATE(climbs!H$1, "=",IF(TYPE(climbs!H447)=2,CHAR(34),""),climbs!H447,IF(TYPE(climbs!H447)=2,CHAR(34),""))</f>
        <v>CATEGORY="3"</v>
      </c>
    </row>
    <row r="448" spans="1:8" x14ac:dyDescent="0.25">
      <c r="A448" t="str">
        <f>CONCATENATE(climbs!A$1, "=",IF(TYPE(climbs!A448)=2,CHAR(34),""),climbs!A448,IF(TYPE(climbs!A448)=2,CHAR(34),""))</f>
        <v>CLIMB_ID=447</v>
      </c>
      <c r="B448" t="str">
        <f>CONCATENATE(climbs!B$1, "=",IF(TYPE(climbs!B448)=2,CHAR(34),""),climbs!B448,IF(TYPE(climbs!B448)=2,CHAR(34),""))</f>
        <v>STAGE_NUMBER=149</v>
      </c>
      <c r="C448" t="str">
        <f>CONCATENATE(climbs!C$1, "=",IF(TYPE(climbs!C448)=2,CHAR(34),""),climbs!C448,IF(TYPE(climbs!C448)=2,CHAR(34),""))</f>
        <v>STARTING_AT_KM=112.5</v>
      </c>
      <c r="D448" t="str">
        <f>CONCATENATE(climbs!D$1, "=",IF(TYPE(climbs!D448)=2,CHAR(34),""),climbs!D448,IF(TYPE(climbs!D448)=2,CHAR(34),""))</f>
        <v>NAME="VC Côte de Ripponden"</v>
      </c>
      <c r="E448" t="str">
        <f>CONCATENATE(climbs!E$1, "=",IF(TYPE(climbs!E448)=2,CHAR(34),""),climbs!E448,IF(TYPE(climbs!E448)=2,CHAR(34),""))</f>
        <v>INITIAL_ALTITUDE=0</v>
      </c>
      <c r="F448" t="str">
        <f>CONCATENATE(climbs!F$1, "=",IF(TYPE(climbs!F448)=2,CHAR(34),""),climbs!F448,IF(TYPE(climbs!F448)=2,CHAR(34),""))</f>
        <v>DISTANCE=1.3</v>
      </c>
      <c r="G448" t="str">
        <f>CONCATENATE(climbs!G$1, "=",IF(TYPE(climbs!G448)=2,CHAR(34),""),climbs!G448,IF(TYPE(climbs!G448)=2,CHAR(34),""))</f>
        <v>AVERAGE_SLOPE=8.6</v>
      </c>
      <c r="H448" t="str">
        <f>CONCATENATE(climbs!H$1, "=",IF(TYPE(climbs!H448)=2,CHAR(34),""),climbs!H448,IF(TYPE(climbs!H448)=2,CHAR(34),""))</f>
        <v>CATEGORY="3"</v>
      </c>
    </row>
    <row r="449" spans="1:8" x14ac:dyDescent="0.25">
      <c r="A449" t="str">
        <f>CONCATENATE(climbs!A$1, "=",IF(TYPE(climbs!A449)=2,CHAR(34),""),climbs!A449,IF(TYPE(climbs!A449)=2,CHAR(34),""))</f>
        <v>CLIMB_ID=448</v>
      </c>
      <c r="B449" t="str">
        <f>CONCATENATE(climbs!B$1, "=",IF(TYPE(climbs!B449)=2,CHAR(34),""),climbs!B449,IF(TYPE(climbs!B449)=2,CHAR(34),""))</f>
        <v>STAGE_NUMBER=149</v>
      </c>
      <c r="C449" t="str">
        <f>CONCATENATE(climbs!C$1, "=",IF(TYPE(climbs!C449)=2,CHAR(34),""),climbs!C449,IF(TYPE(climbs!C449)=2,CHAR(34),""))</f>
        <v>STARTING_AT_KM=119.5</v>
      </c>
      <c r="D449" t="str">
        <f>CONCATENATE(climbs!D$1, "=",IF(TYPE(climbs!D449)=2,CHAR(34),""),climbs!D449,IF(TYPE(climbs!D449)=2,CHAR(34),""))</f>
        <v>NAME="Côte de Greetland"</v>
      </c>
      <c r="E449" t="str">
        <f>CONCATENATE(climbs!E$1, "=",IF(TYPE(climbs!E449)=2,CHAR(34),""),climbs!E449,IF(TYPE(climbs!E449)=2,CHAR(34),""))</f>
        <v>INITIAL_ALTITUDE=0</v>
      </c>
      <c r="F449" t="str">
        <f>CONCATENATE(climbs!F$1, "=",IF(TYPE(climbs!F449)=2,CHAR(34),""),climbs!F449,IF(TYPE(climbs!F449)=2,CHAR(34),""))</f>
        <v>DISTANCE=1.6</v>
      </c>
      <c r="G449" t="str">
        <f>CONCATENATE(climbs!G$1, "=",IF(TYPE(climbs!G449)=2,CHAR(34),""),climbs!G449,IF(TYPE(climbs!G449)=2,CHAR(34),""))</f>
        <v>AVERAGE_SLOPE=6.7</v>
      </c>
      <c r="H449" t="str">
        <f>CONCATENATE(climbs!H$1, "=",IF(TYPE(climbs!H449)=2,CHAR(34),""),climbs!H449,IF(TYPE(climbs!H449)=2,CHAR(34),""))</f>
        <v>CATEGORY="3"</v>
      </c>
    </row>
    <row r="450" spans="1:8" x14ac:dyDescent="0.25">
      <c r="A450" t="str">
        <f>CONCATENATE(climbs!A$1, "=",IF(TYPE(climbs!A450)=2,CHAR(34),""),climbs!A450,IF(TYPE(climbs!A450)=2,CHAR(34),""))</f>
        <v>CLIMB_ID=449</v>
      </c>
      <c r="B450" t="str">
        <f>CONCATENATE(climbs!B$1, "=",IF(TYPE(climbs!B450)=2,CHAR(34),""),climbs!B450,IF(TYPE(climbs!B450)=2,CHAR(34),""))</f>
        <v>STAGE_NUMBER=149</v>
      </c>
      <c r="C450" t="str">
        <f>CONCATENATE(climbs!C$1, "=",IF(TYPE(climbs!C450)=2,CHAR(34),""),climbs!C450,IF(TYPE(climbs!C450)=2,CHAR(34),""))</f>
        <v>STARTING_AT_KM=143.5</v>
      </c>
      <c r="D450" t="str">
        <f>CONCATENATE(climbs!D$1, "=",IF(TYPE(climbs!D450)=2,CHAR(34),""),climbs!D450,IF(TYPE(climbs!D450)=2,CHAR(34),""))</f>
        <v>NAME="Côte de Holme Moss"</v>
      </c>
      <c r="E450" t="str">
        <f>CONCATENATE(climbs!E$1, "=",IF(TYPE(climbs!E450)=2,CHAR(34),""),climbs!E450,IF(TYPE(climbs!E450)=2,CHAR(34),""))</f>
        <v>INITIAL_ALTITUDE=0</v>
      </c>
      <c r="F450" t="str">
        <f>CONCATENATE(climbs!F$1, "=",IF(TYPE(climbs!F450)=2,CHAR(34),""),climbs!F450,IF(TYPE(climbs!F450)=2,CHAR(34),""))</f>
        <v>DISTANCE=4.7</v>
      </c>
      <c r="G450" t="str">
        <f>CONCATENATE(climbs!G$1, "=",IF(TYPE(climbs!G450)=2,CHAR(34),""),climbs!G450,IF(TYPE(climbs!G450)=2,CHAR(34),""))</f>
        <v>AVERAGE_SLOPE=7</v>
      </c>
      <c r="H450" t="str">
        <f>CONCATENATE(climbs!H$1, "=",IF(TYPE(climbs!H450)=2,CHAR(34),""),climbs!H450,IF(TYPE(climbs!H450)=2,CHAR(34),""))</f>
        <v>CATEGORY="2"</v>
      </c>
    </row>
    <row r="451" spans="1:8" x14ac:dyDescent="0.25">
      <c r="A451" t="str">
        <f>CONCATENATE(climbs!A$1, "=",IF(TYPE(climbs!A451)=2,CHAR(34),""),climbs!A451,IF(TYPE(climbs!A451)=2,CHAR(34),""))</f>
        <v>CLIMB_ID=450</v>
      </c>
      <c r="B451" t="str">
        <f>CONCATENATE(climbs!B$1, "=",IF(TYPE(climbs!B451)=2,CHAR(34),""),climbs!B451,IF(TYPE(climbs!B451)=2,CHAR(34),""))</f>
        <v>STAGE_NUMBER=149</v>
      </c>
      <c r="C451" t="str">
        <f>CONCATENATE(climbs!C$1, "=",IF(TYPE(climbs!C451)=2,CHAR(34),""),climbs!C451,IF(TYPE(climbs!C451)=2,CHAR(34),""))</f>
        <v>STARTING_AT_KM=167</v>
      </c>
      <c r="D451" t="str">
        <f>CONCATENATE(climbs!D$1, "=",IF(TYPE(climbs!D451)=2,CHAR(34),""),climbs!D451,IF(TYPE(climbs!D451)=2,CHAR(34),""))</f>
        <v>NAME="Côte de Midhopestones"</v>
      </c>
      <c r="E451" t="str">
        <f>CONCATENATE(climbs!E$1, "=",IF(TYPE(climbs!E451)=2,CHAR(34),""),climbs!E451,IF(TYPE(climbs!E451)=2,CHAR(34),""))</f>
        <v>INITIAL_ALTITUDE=0</v>
      </c>
      <c r="F451" t="str">
        <f>CONCATENATE(climbs!F$1, "=",IF(TYPE(climbs!F451)=2,CHAR(34),""),climbs!F451,IF(TYPE(climbs!F451)=2,CHAR(34),""))</f>
        <v>DISTANCE=2.5</v>
      </c>
      <c r="G451" t="str">
        <f>CONCATENATE(climbs!G$1, "=",IF(TYPE(climbs!G451)=2,CHAR(34),""),climbs!G451,IF(TYPE(climbs!G451)=2,CHAR(34),""))</f>
        <v>AVERAGE_SLOPE=6.1</v>
      </c>
      <c r="H451" t="str">
        <f>CONCATENATE(climbs!H$1, "=",IF(TYPE(climbs!H451)=2,CHAR(34),""),climbs!H451,IF(TYPE(climbs!H451)=2,CHAR(34),""))</f>
        <v>CATEGORY="3"</v>
      </c>
    </row>
    <row r="452" spans="1:8" x14ac:dyDescent="0.25">
      <c r="A452" t="str">
        <f>CONCATENATE(climbs!A$1, "=",IF(TYPE(climbs!A452)=2,CHAR(34),""),climbs!A452,IF(TYPE(climbs!A452)=2,CHAR(34),""))</f>
        <v>CLIMB_ID=451</v>
      </c>
      <c r="B452" t="str">
        <f>CONCATENATE(climbs!B$1, "=",IF(TYPE(climbs!B452)=2,CHAR(34),""),climbs!B452,IF(TYPE(climbs!B452)=2,CHAR(34),""))</f>
        <v>STAGE_NUMBER=149</v>
      </c>
      <c r="C452" t="str">
        <f>CONCATENATE(climbs!C$1, "=",IF(TYPE(climbs!C452)=2,CHAR(34),""),climbs!C452,IF(TYPE(climbs!C452)=2,CHAR(34),""))</f>
        <v>STARTING_AT_KM=175</v>
      </c>
      <c r="D452" t="str">
        <f>CONCATENATE(climbs!D$1, "=",IF(TYPE(climbs!D452)=2,CHAR(34),""),climbs!D452,IF(TYPE(climbs!D452)=2,CHAR(34),""))</f>
        <v>NAME="Côte de Bradfield"</v>
      </c>
      <c r="E452" t="str">
        <f>CONCATENATE(climbs!E$1, "=",IF(TYPE(climbs!E452)=2,CHAR(34),""),climbs!E452,IF(TYPE(climbs!E452)=2,CHAR(34),""))</f>
        <v>INITIAL_ALTITUDE=0</v>
      </c>
      <c r="F452" t="str">
        <f>CONCATENATE(climbs!F$1, "=",IF(TYPE(climbs!F452)=2,CHAR(34),""),climbs!F452,IF(TYPE(climbs!F452)=2,CHAR(34),""))</f>
        <v>DISTANCE=1</v>
      </c>
      <c r="G452" t="str">
        <f>CONCATENATE(climbs!G$1, "=",IF(TYPE(climbs!G452)=2,CHAR(34),""),climbs!G452,IF(TYPE(climbs!G452)=2,CHAR(34),""))</f>
        <v>AVERAGE_SLOPE=7.4</v>
      </c>
      <c r="H452" t="str">
        <f>CONCATENATE(climbs!H$1, "=",IF(TYPE(climbs!H452)=2,CHAR(34),""),climbs!H452,IF(TYPE(climbs!H452)=2,CHAR(34),""))</f>
        <v>CATEGORY="4"</v>
      </c>
    </row>
    <row r="453" spans="1:8" x14ac:dyDescent="0.25">
      <c r="A453" t="str">
        <f>CONCATENATE(climbs!A$1, "=",IF(TYPE(climbs!A453)=2,CHAR(34),""),climbs!A453,IF(TYPE(climbs!A453)=2,CHAR(34),""))</f>
        <v>CLIMB_ID=452</v>
      </c>
      <c r="B453" t="str">
        <f>CONCATENATE(climbs!B$1, "=",IF(TYPE(climbs!B453)=2,CHAR(34),""),climbs!B453,IF(TYPE(climbs!B453)=2,CHAR(34),""))</f>
        <v>STAGE_NUMBER=149</v>
      </c>
      <c r="C453" t="str">
        <f>CONCATENATE(climbs!C$1, "=",IF(TYPE(climbs!C453)=2,CHAR(34),""),climbs!C453,IF(TYPE(climbs!C453)=2,CHAR(34),""))</f>
        <v>STARTING_AT_KM=182</v>
      </c>
      <c r="D453" t="str">
        <f>CONCATENATE(climbs!D$1, "=",IF(TYPE(climbs!D453)=2,CHAR(34),""),climbs!D453,IF(TYPE(climbs!D453)=2,CHAR(34),""))</f>
        <v>NAME="Côte d'Oughtibridge"</v>
      </c>
      <c r="E453" t="str">
        <f>CONCATENATE(climbs!E$1, "=",IF(TYPE(climbs!E453)=2,CHAR(34),""),climbs!E453,IF(TYPE(climbs!E453)=2,CHAR(34),""))</f>
        <v>INITIAL_ALTITUDE=0</v>
      </c>
      <c r="F453" t="str">
        <f>CONCATENATE(climbs!F$1, "=",IF(TYPE(climbs!F453)=2,CHAR(34),""),climbs!F453,IF(TYPE(climbs!F453)=2,CHAR(34),""))</f>
        <v>DISTANCE=1.5</v>
      </c>
      <c r="G453" t="str">
        <f>CONCATENATE(climbs!G$1, "=",IF(TYPE(climbs!G453)=2,CHAR(34),""),climbs!G453,IF(TYPE(climbs!G453)=2,CHAR(34),""))</f>
        <v>AVERAGE_SLOPE=9.1</v>
      </c>
      <c r="H453" t="str">
        <f>CONCATENATE(climbs!H$1, "=",IF(TYPE(climbs!H453)=2,CHAR(34),""),climbs!H453,IF(TYPE(climbs!H453)=2,CHAR(34),""))</f>
        <v>CATEGORY="3"</v>
      </c>
    </row>
    <row r="454" spans="1:8" x14ac:dyDescent="0.25">
      <c r="A454" t="str">
        <f>CONCATENATE(climbs!A$1, "=",IF(TYPE(climbs!A454)=2,CHAR(34),""),climbs!A454,IF(TYPE(climbs!A454)=2,CHAR(34),""))</f>
        <v>CLIMB_ID=453</v>
      </c>
      <c r="B454" t="str">
        <f>CONCATENATE(climbs!B$1, "=",IF(TYPE(climbs!B454)=2,CHAR(34),""),climbs!B454,IF(TYPE(climbs!B454)=2,CHAR(34),""))</f>
        <v>STAGE_NUMBER=149</v>
      </c>
      <c r="C454" t="str">
        <f>CONCATENATE(climbs!C$1, "=",IF(TYPE(climbs!C454)=2,CHAR(34),""),climbs!C454,IF(TYPE(climbs!C454)=2,CHAR(34),""))</f>
        <v>STARTING_AT_KM=196</v>
      </c>
      <c r="D454" t="str">
        <f>CONCATENATE(climbs!D$1, "=",IF(TYPE(climbs!D454)=2,CHAR(34),""),climbs!D454,IF(TYPE(climbs!D454)=2,CHAR(34),""))</f>
        <v>NAME="VC Côte de Jenkin Road"</v>
      </c>
      <c r="E454" t="str">
        <f>CONCATENATE(climbs!E$1, "=",IF(TYPE(climbs!E454)=2,CHAR(34),""),climbs!E454,IF(TYPE(climbs!E454)=2,CHAR(34),""))</f>
        <v>INITIAL_ALTITUDE=0</v>
      </c>
      <c r="F454" t="str">
        <f>CONCATENATE(climbs!F$1, "=",IF(TYPE(climbs!F454)=2,CHAR(34),""),climbs!F454,IF(TYPE(climbs!F454)=2,CHAR(34),""))</f>
        <v>DISTANCE=0.8</v>
      </c>
      <c r="G454" t="str">
        <f>CONCATENATE(climbs!G$1, "=",IF(TYPE(climbs!G454)=2,CHAR(34),""),climbs!G454,IF(TYPE(climbs!G454)=2,CHAR(34),""))</f>
        <v>AVERAGE_SLOPE=10.8</v>
      </c>
      <c r="H454" t="str">
        <f>CONCATENATE(climbs!H$1, "=",IF(TYPE(climbs!H454)=2,CHAR(34),""),climbs!H454,IF(TYPE(climbs!H454)=2,CHAR(34),""))</f>
        <v>CATEGORY="4"</v>
      </c>
    </row>
    <row r="455" spans="1:8" x14ac:dyDescent="0.25">
      <c r="A455" t="str">
        <f>CONCATENATE(climbs!A$1, "=",IF(TYPE(climbs!A455)=2,CHAR(34),""),climbs!A455,IF(TYPE(climbs!A455)=2,CHAR(34),""))</f>
        <v>CLIMB_ID=454</v>
      </c>
      <c r="B455" t="str">
        <f>CONCATENATE(climbs!B$1, "=",IF(TYPE(climbs!B455)=2,CHAR(34),""),climbs!B455,IF(TYPE(climbs!B455)=2,CHAR(34),""))</f>
        <v>STAGE_NUMBER=151</v>
      </c>
      <c r="C455" t="str">
        <f>CONCATENATE(climbs!C$1, "=",IF(TYPE(climbs!C455)=2,CHAR(34),""),climbs!C455,IF(TYPE(climbs!C455)=2,CHAR(34),""))</f>
        <v>STARTING_AT_KM=34</v>
      </c>
      <c r="D455" t="str">
        <f>CONCATENATE(climbs!D$1, "=",IF(TYPE(climbs!D455)=2,CHAR(34),""),climbs!D455,IF(TYPE(climbs!D455)=2,CHAR(34),""))</f>
        <v>NAME="Côte de Campagnette"</v>
      </c>
      <c r="E455" t="str">
        <f>CONCATENATE(climbs!E$1, "=",IF(TYPE(climbs!E455)=2,CHAR(34),""),climbs!E455,IF(TYPE(climbs!E455)=2,CHAR(34),""))</f>
        <v>INITIAL_ALTITUDE=0</v>
      </c>
      <c r="F455" t="str">
        <f>CONCATENATE(climbs!F$1, "=",IF(TYPE(climbs!F455)=2,CHAR(34),""),climbs!F455,IF(TYPE(climbs!F455)=2,CHAR(34),""))</f>
        <v>DISTANCE=1</v>
      </c>
      <c r="G455" t="str">
        <f>CONCATENATE(climbs!G$1, "=",IF(TYPE(climbs!G455)=2,CHAR(34),""),climbs!G455,IF(TYPE(climbs!G455)=2,CHAR(34),""))</f>
        <v>AVERAGE_SLOPE=6.5</v>
      </c>
      <c r="H455" t="str">
        <f>CONCATENATE(climbs!H$1, "=",IF(TYPE(climbs!H455)=2,CHAR(34),""),climbs!H455,IF(TYPE(climbs!H455)=2,CHAR(34),""))</f>
        <v>CATEGORY="4"</v>
      </c>
    </row>
    <row r="456" spans="1:8" x14ac:dyDescent="0.25">
      <c r="A456" t="str">
        <f>CONCATENATE(climbs!A$1, "=",IF(TYPE(climbs!A456)=2,CHAR(34),""),climbs!A456,IF(TYPE(climbs!A456)=2,CHAR(34),""))</f>
        <v>CLIMB_ID=455</v>
      </c>
      <c r="B456" t="str">
        <f>CONCATENATE(climbs!B$1, "=",IF(TYPE(climbs!B456)=2,CHAR(34),""),climbs!B456,IF(TYPE(climbs!B456)=2,CHAR(34),""))</f>
        <v>STAGE_NUMBER=151</v>
      </c>
      <c r="C456" t="str">
        <f>CONCATENATE(climbs!C$1, "=",IF(TYPE(climbs!C456)=2,CHAR(34),""),climbs!C456,IF(TYPE(climbs!C456)=2,CHAR(34),""))</f>
        <v>STARTING_AT_KM=117.5</v>
      </c>
      <c r="D456" t="str">
        <f>CONCATENATE(climbs!D$1, "=",IF(TYPE(climbs!D456)=2,CHAR(34),""),climbs!D456,IF(TYPE(climbs!D456)=2,CHAR(34),""))</f>
        <v>NAME="Mont Noir"</v>
      </c>
      <c r="E456" t="str">
        <f>CONCATENATE(climbs!E$1, "=",IF(TYPE(climbs!E456)=2,CHAR(34),""),climbs!E456,IF(TYPE(climbs!E456)=2,CHAR(34),""))</f>
        <v>INITIAL_ALTITUDE=0</v>
      </c>
      <c r="F456" t="str">
        <f>CONCATENATE(climbs!F$1, "=",IF(TYPE(climbs!F456)=2,CHAR(34),""),climbs!F456,IF(TYPE(climbs!F456)=2,CHAR(34),""))</f>
        <v>DISTANCE=1.3</v>
      </c>
      <c r="G456" t="str">
        <f>CONCATENATE(climbs!G$1, "=",IF(TYPE(climbs!G456)=2,CHAR(34),""),climbs!G456,IF(TYPE(climbs!G456)=2,CHAR(34),""))</f>
        <v>AVERAGE_SLOPE=5.7</v>
      </c>
      <c r="H456" t="str">
        <f>CONCATENATE(climbs!H$1, "=",IF(TYPE(climbs!H456)=2,CHAR(34),""),climbs!H456,IF(TYPE(climbs!H456)=2,CHAR(34),""))</f>
        <v>CATEGORY="4"</v>
      </c>
    </row>
    <row r="457" spans="1:8" x14ac:dyDescent="0.25">
      <c r="A457" t="str">
        <f>CONCATENATE(climbs!A$1, "=",IF(TYPE(climbs!A457)=2,CHAR(34),""),climbs!A457,IF(TYPE(climbs!A457)=2,CHAR(34),""))</f>
        <v>CLIMB_ID=456</v>
      </c>
      <c r="B457" t="str">
        <f>CONCATENATE(climbs!B$1, "=",IF(TYPE(climbs!B457)=2,CHAR(34),""),climbs!B457,IF(TYPE(climbs!B457)=2,CHAR(34),""))</f>
        <v>STAGE_NUMBER=153</v>
      </c>
      <c r="C457" t="str">
        <f>CONCATENATE(climbs!C$1, "=",IF(TYPE(climbs!C457)=2,CHAR(34),""),climbs!C457,IF(TYPE(climbs!C457)=2,CHAR(34),""))</f>
        <v>STARTING_AT_KM=107.5</v>
      </c>
      <c r="D457" t="str">
        <f>CONCATENATE(climbs!D$1, "=",IF(TYPE(climbs!D457)=2,CHAR(34),""),climbs!D457,IF(TYPE(climbs!D457)=2,CHAR(34),""))</f>
        <v>NAME="Côte de Coucy-le-Château-Auffrique"</v>
      </c>
      <c r="E457" t="str">
        <f>CONCATENATE(climbs!E$1, "=",IF(TYPE(climbs!E457)=2,CHAR(34),""),climbs!E457,IF(TYPE(climbs!E457)=2,CHAR(34),""))</f>
        <v>INITIAL_ALTITUDE=0</v>
      </c>
      <c r="F457" t="str">
        <f>CONCATENATE(climbs!F$1, "=",IF(TYPE(climbs!F457)=2,CHAR(34),""),climbs!F457,IF(TYPE(climbs!F457)=2,CHAR(34),""))</f>
        <v>DISTANCE=0.9</v>
      </c>
      <c r="G457" t="str">
        <f>CONCATENATE(climbs!G$1, "=",IF(TYPE(climbs!G457)=2,CHAR(34),""),climbs!G457,IF(TYPE(climbs!G457)=2,CHAR(34),""))</f>
        <v>AVERAGE_SLOPE=6.2</v>
      </c>
      <c r="H457" t="str">
        <f>CONCATENATE(climbs!H$1, "=",IF(TYPE(climbs!H457)=2,CHAR(34),""),climbs!H457,IF(TYPE(climbs!H457)=2,CHAR(34),""))</f>
        <v>CATEGORY="4"</v>
      </c>
    </row>
    <row r="458" spans="1:8" x14ac:dyDescent="0.25">
      <c r="A458" t="str">
        <f>CONCATENATE(climbs!A$1, "=",IF(TYPE(climbs!A458)=2,CHAR(34),""),climbs!A458,IF(TYPE(climbs!A458)=2,CHAR(34),""))</f>
        <v>CLIMB_ID=457</v>
      </c>
      <c r="B458" t="str">
        <f>CONCATENATE(climbs!B$1, "=",IF(TYPE(climbs!B458)=2,CHAR(34),""),climbs!B458,IF(TYPE(climbs!B458)=2,CHAR(34),""))</f>
        <v>STAGE_NUMBER=153</v>
      </c>
      <c r="C458" t="str">
        <f>CONCATENATE(climbs!C$1, "=",IF(TYPE(climbs!C458)=2,CHAR(34),""),climbs!C458,IF(TYPE(climbs!C458)=2,CHAR(34),""))</f>
        <v>STARTING_AT_KM=157</v>
      </c>
      <c r="D458" t="str">
        <f>CONCATENATE(climbs!D$1, "=",IF(TYPE(climbs!D458)=2,CHAR(34),""),climbs!D458,IF(TYPE(climbs!D458)=2,CHAR(34),""))</f>
        <v>NAME="Côte de Roucy"</v>
      </c>
      <c r="E458" t="str">
        <f>CONCATENATE(climbs!E$1, "=",IF(TYPE(climbs!E458)=2,CHAR(34),""),climbs!E458,IF(TYPE(climbs!E458)=2,CHAR(34),""))</f>
        <v>INITIAL_ALTITUDE=0</v>
      </c>
      <c r="F458" t="str">
        <f>CONCATENATE(climbs!F$1, "=",IF(TYPE(climbs!F458)=2,CHAR(34),""),climbs!F458,IF(TYPE(climbs!F458)=2,CHAR(34),""))</f>
        <v>DISTANCE=1.5</v>
      </c>
      <c r="G458" t="str">
        <f>CONCATENATE(climbs!G$1, "=",IF(TYPE(climbs!G458)=2,CHAR(34),""),climbs!G458,IF(TYPE(climbs!G458)=2,CHAR(34),""))</f>
        <v>AVERAGE_SLOPE=6.2</v>
      </c>
      <c r="H458" t="str">
        <f>CONCATENATE(climbs!H$1, "=",IF(TYPE(climbs!H458)=2,CHAR(34),""),climbs!H458,IF(TYPE(climbs!H458)=2,CHAR(34),""))</f>
        <v>CATEGORY="4"</v>
      </c>
    </row>
    <row r="459" spans="1:8" x14ac:dyDescent="0.25">
      <c r="A459" t="str">
        <f>CONCATENATE(climbs!A$1, "=",IF(TYPE(climbs!A459)=2,CHAR(34),""),climbs!A459,IF(TYPE(climbs!A459)=2,CHAR(34),""))</f>
        <v>CLIMB_ID=458</v>
      </c>
      <c r="B459" t="str">
        <f>CONCATENATE(climbs!B$1, "=",IF(TYPE(climbs!B459)=2,CHAR(34),""),climbs!B459,IF(TYPE(climbs!B459)=2,CHAR(34),""))</f>
        <v>STAGE_NUMBER=154</v>
      </c>
      <c r="C459" t="str">
        <f>CONCATENATE(climbs!C$1, "=",IF(TYPE(climbs!C459)=2,CHAR(34),""),climbs!C459,IF(TYPE(climbs!C459)=2,CHAR(34),""))</f>
        <v>STARTING_AT_KM=217.5</v>
      </c>
      <c r="D459" t="str">
        <f>CONCATENATE(climbs!D$1, "=",IF(TYPE(climbs!D459)=2,CHAR(34),""),climbs!D459,IF(TYPE(climbs!D459)=2,CHAR(34),""))</f>
        <v>NAME="Côte de Maron"</v>
      </c>
      <c r="E459" t="str">
        <f>CONCATENATE(climbs!E$1, "=",IF(TYPE(climbs!E459)=2,CHAR(34),""),climbs!E459,IF(TYPE(climbs!E459)=2,CHAR(34),""))</f>
        <v>INITIAL_ALTITUDE=0</v>
      </c>
      <c r="F459" t="str">
        <f>CONCATENATE(climbs!F$1, "=",IF(TYPE(climbs!F459)=2,CHAR(34),""),climbs!F459,IF(TYPE(climbs!F459)=2,CHAR(34),""))</f>
        <v>DISTANCE=3.2</v>
      </c>
      <c r="G459" t="str">
        <f>CONCATENATE(climbs!G$1, "=",IF(TYPE(climbs!G459)=2,CHAR(34),""),climbs!G459,IF(TYPE(climbs!G459)=2,CHAR(34),""))</f>
        <v>AVERAGE_SLOPE=5</v>
      </c>
      <c r="H459" t="str">
        <f>CONCATENATE(climbs!H$1, "=",IF(TYPE(climbs!H459)=2,CHAR(34),""),climbs!H459,IF(TYPE(climbs!H459)=2,CHAR(34),""))</f>
        <v>CATEGORY="4"</v>
      </c>
    </row>
    <row r="460" spans="1:8" x14ac:dyDescent="0.25">
      <c r="A460" t="str">
        <f>CONCATENATE(climbs!A$1, "=",IF(TYPE(climbs!A460)=2,CHAR(34),""),climbs!A460,IF(TYPE(climbs!A460)=2,CHAR(34),""))</f>
        <v>CLIMB_ID=459</v>
      </c>
      <c r="B460" t="str">
        <f>CONCATENATE(climbs!B$1, "=",IF(TYPE(climbs!B460)=2,CHAR(34),""),climbs!B460,IF(TYPE(climbs!B460)=2,CHAR(34),""))</f>
        <v>STAGE_NUMBER=154</v>
      </c>
      <c r="C460" t="str">
        <f>CONCATENATE(climbs!C$1, "=",IF(TYPE(climbs!C460)=2,CHAR(34),""),climbs!C460,IF(TYPE(climbs!C460)=2,CHAR(34),""))</f>
        <v>STARTING_AT_KM=229</v>
      </c>
      <c r="D460" t="str">
        <f>CONCATENATE(climbs!D$1, "=",IF(TYPE(climbs!D460)=2,CHAR(34),""),climbs!D460,IF(TYPE(climbs!D460)=2,CHAR(34),""))</f>
        <v>NAME="Côte de Boufflers"</v>
      </c>
      <c r="E460" t="str">
        <f>CONCATENATE(climbs!E$1, "=",IF(TYPE(climbs!E460)=2,CHAR(34),""),climbs!E460,IF(TYPE(climbs!E460)=2,CHAR(34),""))</f>
        <v>INITIAL_ALTITUDE=0</v>
      </c>
      <c r="F460" t="str">
        <f>CONCATENATE(climbs!F$1, "=",IF(TYPE(climbs!F460)=2,CHAR(34),""),climbs!F460,IF(TYPE(climbs!F460)=2,CHAR(34),""))</f>
        <v>DISTANCE=1.3</v>
      </c>
      <c r="G460" t="str">
        <f>CONCATENATE(climbs!G$1, "=",IF(TYPE(climbs!G460)=2,CHAR(34),""),climbs!G460,IF(TYPE(climbs!G460)=2,CHAR(34),""))</f>
        <v>AVERAGE_SLOPE=7.9</v>
      </c>
      <c r="H460" t="str">
        <f>CONCATENATE(climbs!H$1, "=",IF(TYPE(climbs!H460)=2,CHAR(34),""),climbs!H460,IF(TYPE(climbs!H460)=2,CHAR(34),""))</f>
        <v>CATEGORY="4"</v>
      </c>
    </row>
    <row r="461" spans="1:8" x14ac:dyDescent="0.25">
      <c r="A461" t="str">
        <f>CONCATENATE(climbs!A$1, "=",IF(TYPE(climbs!A461)=2,CHAR(34),""),climbs!A461,IF(TYPE(climbs!A461)=2,CHAR(34),""))</f>
        <v>CLIMB_ID=460</v>
      </c>
      <c r="B461" t="str">
        <f>CONCATENATE(climbs!B$1, "=",IF(TYPE(climbs!B461)=2,CHAR(34),""),climbs!B461,IF(TYPE(climbs!B461)=2,CHAR(34),""))</f>
        <v>STAGE_NUMBER=155</v>
      </c>
      <c r="C461" t="str">
        <f>CONCATENATE(climbs!C$1, "=",IF(TYPE(climbs!C461)=2,CHAR(34),""),climbs!C461,IF(TYPE(climbs!C461)=2,CHAR(34),""))</f>
        <v>STARTING_AT_KM=142</v>
      </c>
      <c r="D461" t="str">
        <f>CONCATENATE(climbs!D$1, "=",IF(TYPE(climbs!D461)=2,CHAR(34),""),climbs!D461,IF(TYPE(climbs!D461)=2,CHAR(34),""))</f>
        <v>NAME="Col de la Croix des Moinats"</v>
      </c>
      <c r="E461" t="str">
        <f>CONCATENATE(climbs!E$1, "=",IF(TYPE(climbs!E461)=2,CHAR(34),""),climbs!E461,IF(TYPE(climbs!E461)=2,CHAR(34),""))</f>
        <v>INITIAL_ALTITUDE=891</v>
      </c>
      <c r="F461" t="str">
        <f>CONCATENATE(climbs!F$1, "=",IF(TYPE(climbs!F461)=2,CHAR(34),""),climbs!F461,IF(TYPE(climbs!F461)=2,CHAR(34),""))</f>
        <v>DISTANCE=7.6</v>
      </c>
      <c r="G461" t="str">
        <f>CONCATENATE(climbs!G$1, "=",IF(TYPE(climbs!G461)=2,CHAR(34),""),climbs!G461,IF(TYPE(climbs!G461)=2,CHAR(34),""))</f>
        <v>AVERAGE_SLOPE=6</v>
      </c>
      <c r="H461" t="str">
        <f>CONCATENATE(climbs!H$1, "=",IF(TYPE(climbs!H461)=2,CHAR(34),""),climbs!H461,IF(TYPE(climbs!H461)=2,CHAR(34),""))</f>
        <v>CATEGORY="2"</v>
      </c>
    </row>
    <row r="462" spans="1:8" x14ac:dyDescent="0.25">
      <c r="A462" t="str">
        <f>CONCATENATE(climbs!A$1, "=",IF(TYPE(climbs!A462)=2,CHAR(34),""),climbs!A462,IF(TYPE(climbs!A462)=2,CHAR(34),""))</f>
        <v>CLIMB_ID=461</v>
      </c>
      <c r="B462" t="str">
        <f>CONCATENATE(climbs!B$1, "=",IF(TYPE(climbs!B462)=2,CHAR(34),""),climbs!B462,IF(TYPE(climbs!B462)=2,CHAR(34),""))</f>
        <v>STAGE_NUMBER=155</v>
      </c>
      <c r="C462" t="str">
        <f>CONCATENATE(climbs!C$1, "=",IF(TYPE(climbs!C462)=2,CHAR(34),""),climbs!C462,IF(TYPE(climbs!C462)=2,CHAR(34),""))</f>
        <v>STARTING_AT_KM=150</v>
      </c>
      <c r="D462" t="str">
        <f>CONCATENATE(climbs!D$1, "=",IF(TYPE(climbs!D462)=2,CHAR(34),""),climbs!D462,IF(TYPE(climbs!D462)=2,CHAR(34),""))</f>
        <v>NAME="Col de Grosse Pierre"</v>
      </c>
      <c r="E462" t="str">
        <f>CONCATENATE(climbs!E$1, "=",IF(TYPE(climbs!E462)=2,CHAR(34),""),climbs!E462,IF(TYPE(climbs!E462)=2,CHAR(34),""))</f>
        <v>INITIAL_ALTITUDE=901</v>
      </c>
      <c r="F462" t="str">
        <f>CONCATENATE(climbs!F$1, "=",IF(TYPE(climbs!F462)=2,CHAR(34),""),climbs!F462,IF(TYPE(climbs!F462)=2,CHAR(34),""))</f>
        <v>DISTANCE=3</v>
      </c>
      <c r="G462" t="str">
        <f>CONCATENATE(climbs!G$1, "=",IF(TYPE(climbs!G462)=2,CHAR(34),""),climbs!G462,IF(TYPE(climbs!G462)=2,CHAR(34),""))</f>
        <v>AVERAGE_SLOPE=7.5</v>
      </c>
      <c r="H462" t="str">
        <f>CONCATENATE(climbs!H$1, "=",IF(TYPE(climbs!H462)=2,CHAR(34),""),climbs!H462,IF(TYPE(climbs!H462)=2,CHAR(34),""))</f>
        <v>CATEGORY="2"</v>
      </c>
    </row>
    <row r="463" spans="1:8" x14ac:dyDescent="0.25">
      <c r="A463" t="str">
        <f>CONCATENATE(climbs!A$1, "=",IF(TYPE(climbs!A463)=2,CHAR(34),""),climbs!A463,IF(TYPE(climbs!A463)=2,CHAR(34),""))</f>
        <v>CLIMB_ID=462</v>
      </c>
      <c r="B463" t="str">
        <f>CONCATENATE(climbs!B$1, "=",IF(TYPE(climbs!B463)=2,CHAR(34),""),climbs!B463,IF(TYPE(climbs!B463)=2,CHAR(34),""))</f>
        <v>STAGE_NUMBER=155</v>
      </c>
      <c r="C463" t="str">
        <f>CONCATENATE(climbs!C$1, "=",IF(TYPE(climbs!C463)=2,CHAR(34),""),climbs!C463,IF(TYPE(climbs!C463)=2,CHAR(34),""))</f>
        <v>STARTING_AT_KM=161</v>
      </c>
      <c r="D463" t="str">
        <f>CONCATENATE(climbs!D$1, "=",IF(TYPE(climbs!D463)=2,CHAR(34),""),climbs!D463,IF(TYPE(climbs!D463)=2,CHAR(34),""))</f>
        <v>NAME="Côte de La Mauselaine"</v>
      </c>
      <c r="E463" t="str">
        <f>CONCATENATE(climbs!E$1, "=",IF(TYPE(climbs!E463)=2,CHAR(34),""),climbs!E463,IF(TYPE(climbs!E463)=2,CHAR(34),""))</f>
        <v>INITIAL_ALTITUDE=0</v>
      </c>
      <c r="F463" t="str">
        <f>CONCATENATE(climbs!F$1, "=",IF(TYPE(climbs!F463)=2,CHAR(34),""),climbs!F463,IF(TYPE(climbs!F463)=2,CHAR(34),""))</f>
        <v>DISTANCE=1.8</v>
      </c>
      <c r="G463" t="str">
        <f>CONCATENATE(climbs!G$1, "=",IF(TYPE(climbs!G463)=2,CHAR(34),""),climbs!G463,IF(TYPE(climbs!G463)=2,CHAR(34),""))</f>
        <v>AVERAGE_SLOPE=10.3</v>
      </c>
      <c r="H463" t="str">
        <f>CONCATENATE(climbs!H$1, "=",IF(TYPE(climbs!H463)=2,CHAR(34),""),climbs!H463,IF(TYPE(climbs!H463)=2,CHAR(34),""))</f>
        <v>CATEGORY="3"</v>
      </c>
    </row>
    <row r="464" spans="1:8" x14ac:dyDescent="0.25">
      <c r="A464" t="str">
        <f>CONCATENATE(climbs!A$1, "=",IF(TYPE(climbs!A464)=2,CHAR(34),""),climbs!A464,IF(TYPE(climbs!A464)=2,CHAR(34),""))</f>
        <v>CLIMB_ID=463</v>
      </c>
      <c r="B464" t="str">
        <f>CONCATENATE(climbs!B$1, "=",IF(TYPE(climbs!B464)=2,CHAR(34),""),climbs!B464,IF(TYPE(climbs!B464)=2,CHAR(34),""))</f>
        <v>STAGE_NUMBER=156</v>
      </c>
      <c r="C464" t="str">
        <f>CONCATENATE(climbs!C$1, "=",IF(TYPE(climbs!C464)=2,CHAR(34),""),climbs!C464,IF(TYPE(climbs!C464)=2,CHAR(34),""))</f>
        <v>STARTING_AT_KM=11.5</v>
      </c>
      <c r="D464" t="str">
        <f>CONCATENATE(climbs!D$1, "=",IF(TYPE(climbs!D464)=2,CHAR(34),""),climbs!D464,IF(TYPE(climbs!D464)=2,CHAR(34),""))</f>
        <v>NAME="Col de la Schlucht"</v>
      </c>
      <c r="E464" t="str">
        <f>CONCATENATE(climbs!E$1, "=",IF(TYPE(climbs!E464)=2,CHAR(34),""),climbs!E464,IF(TYPE(climbs!E464)=2,CHAR(34),""))</f>
        <v>INITIAL_ALTITUDE=1140</v>
      </c>
      <c r="F464" t="str">
        <f>CONCATENATE(climbs!F$1, "=",IF(TYPE(climbs!F464)=2,CHAR(34),""),climbs!F464,IF(TYPE(climbs!F464)=2,CHAR(34),""))</f>
        <v>DISTANCE=8.6</v>
      </c>
      <c r="G464" t="str">
        <f>CONCATENATE(climbs!G$1, "=",IF(TYPE(climbs!G464)=2,CHAR(34),""),climbs!G464,IF(TYPE(climbs!G464)=2,CHAR(34),""))</f>
        <v>AVERAGE_SLOPE=4.5</v>
      </c>
      <c r="H464" t="str">
        <f>CONCATENATE(climbs!H$1, "=",IF(TYPE(climbs!H464)=2,CHAR(34),""),climbs!H464,IF(TYPE(climbs!H464)=2,CHAR(34),""))</f>
        <v>CATEGORY="2"</v>
      </c>
    </row>
    <row r="465" spans="1:8" x14ac:dyDescent="0.25">
      <c r="A465" t="str">
        <f>CONCATENATE(climbs!A$1, "=",IF(TYPE(climbs!A465)=2,CHAR(34),""),climbs!A465,IF(TYPE(climbs!A465)=2,CHAR(34),""))</f>
        <v>CLIMB_ID=464</v>
      </c>
      <c r="B465" t="str">
        <f>CONCATENATE(climbs!B$1, "=",IF(TYPE(climbs!B465)=2,CHAR(34),""),climbs!B465,IF(TYPE(climbs!B465)=2,CHAR(34),""))</f>
        <v>STAGE_NUMBER=156</v>
      </c>
      <c r="C465" t="str">
        <f>CONCATENATE(climbs!C$1, "=",IF(TYPE(climbs!C465)=2,CHAR(34),""),climbs!C465,IF(TYPE(climbs!C465)=2,CHAR(34),""))</f>
        <v>STARTING_AT_KM=41</v>
      </c>
      <c r="D465" t="str">
        <f>CONCATENATE(climbs!D$1, "=",IF(TYPE(climbs!D465)=2,CHAR(34),""),climbs!D465,IF(TYPE(climbs!D465)=2,CHAR(34),""))</f>
        <v>NAME="Col du Wettstein"</v>
      </c>
      <c r="E465" t="str">
        <f>CONCATENATE(climbs!E$1, "=",IF(TYPE(climbs!E465)=2,CHAR(34),""),climbs!E465,IF(TYPE(climbs!E465)=2,CHAR(34),""))</f>
        <v>INITIAL_ALTITUDE=0</v>
      </c>
      <c r="F465" t="str">
        <f>CONCATENATE(climbs!F$1, "=",IF(TYPE(climbs!F465)=2,CHAR(34),""),climbs!F465,IF(TYPE(climbs!F465)=2,CHAR(34),""))</f>
        <v>DISTANCE=7.7</v>
      </c>
      <c r="G465" t="str">
        <f>CONCATENATE(climbs!G$1, "=",IF(TYPE(climbs!G465)=2,CHAR(34),""),climbs!G465,IF(TYPE(climbs!G465)=2,CHAR(34),""))</f>
        <v>AVERAGE_SLOPE=4.1</v>
      </c>
      <c r="H465" t="str">
        <f>CONCATENATE(climbs!H$1, "=",IF(TYPE(climbs!H465)=2,CHAR(34),""),climbs!H465,IF(TYPE(climbs!H465)=2,CHAR(34),""))</f>
        <v>CATEGORY="3"</v>
      </c>
    </row>
    <row r="466" spans="1:8" x14ac:dyDescent="0.25">
      <c r="A466" t="str">
        <f>CONCATENATE(climbs!A$1, "=",IF(TYPE(climbs!A466)=2,CHAR(34),""),climbs!A466,IF(TYPE(climbs!A466)=2,CHAR(34),""))</f>
        <v>CLIMB_ID=465</v>
      </c>
      <c r="B466" t="str">
        <f>CONCATENATE(climbs!B$1, "=",IF(TYPE(climbs!B466)=2,CHAR(34),""),climbs!B466,IF(TYPE(climbs!B466)=2,CHAR(34),""))</f>
        <v>STAGE_NUMBER=156</v>
      </c>
      <c r="C466" t="str">
        <f>CONCATENATE(climbs!C$1, "=",IF(TYPE(climbs!C466)=2,CHAR(34),""),climbs!C466,IF(TYPE(climbs!C466)=2,CHAR(34),""))</f>
        <v>STARTING_AT_KM=70</v>
      </c>
      <c r="D466" t="str">
        <f>CONCATENATE(climbs!D$1, "=",IF(TYPE(climbs!D466)=2,CHAR(34),""),climbs!D466,IF(TYPE(climbs!D466)=2,CHAR(34),""))</f>
        <v>NAME="Côte des Cinq Châteaux"</v>
      </c>
      <c r="E466" t="str">
        <f>CONCATENATE(climbs!E$1, "=",IF(TYPE(climbs!E466)=2,CHAR(34),""),climbs!E466,IF(TYPE(climbs!E466)=2,CHAR(34),""))</f>
        <v>INITIAL_ALTITUDE=0</v>
      </c>
      <c r="F466" t="str">
        <f>CONCATENATE(climbs!F$1, "=",IF(TYPE(climbs!F466)=2,CHAR(34),""),climbs!F466,IF(TYPE(climbs!F466)=2,CHAR(34),""))</f>
        <v>DISTANCE=4.5</v>
      </c>
      <c r="G466" t="str">
        <f>CONCATENATE(climbs!G$1, "=",IF(TYPE(climbs!G466)=2,CHAR(34),""),climbs!G466,IF(TYPE(climbs!G466)=2,CHAR(34),""))</f>
        <v>AVERAGE_SLOPE=6.1</v>
      </c>
      <c r="H466" t="str">
        <f>CONCATENATE(climbs!H$1, "=",IF(TYPE(climbs!H466)=2,CHAR(34),""),climbs!H466,IF(TYPE(climbs!H466)=2,CHAR(34),""))</f>
        <v>CATEGORY="3"</v>
      </c>
    </row>
    <row r="467" spans="1:8" x14ac:dyDescent="0.25">
      <c r="A467" t="str">
        <f>CONCATENATE(climbs!A$1, "=",IF(TYPE(climbs!A467)=2,CHAR(34),""),climbs!A467,IF(TYPE(climbs!A467)=2,CHAR(34),""))</f>
        <v>CLIMB_ID=466</v>
      </c>
      <c r="B467" t="str">
        <f>CONCATENATE(climbs!B$1, "=",IF(TYPE(climbs!B467)=2,CHAR(34),""),climbs!B467,IF(TYPE(climbs!B467)=2,CHAR(34),""))</f>
        <v>STAGE_NUMBER=156</v>
      </c>
      <c r="C467" t="str">
        <f>CONCATENATE(climbs!C$1, "=",IF(TYPE(climbs!C467)=2,CHAR(34),""),climbs!C467,IF(TYPE(climbs!C467)=2,CHAR(34),""))</f>
        <v>STARTING_AT_KM=86</v>
      </c>
      <c r="D467" t="str">
        <f>CONCATENATE(climbs!D$1, "=",IF(TYPE(climbs!D467)=2,CHAR(34),""),climbs!D467,IF(TYPE(climbs!D467)=2,CHAR(34),""))</f>
        <v>NAME="Côte de Gueberschwihr"</v>
      </c>
      <c r="E467" t="str">
        <f>CONCATENATE(climbs!E$1, "=",IF(TYPE(climbs!E467)=2,CHAR(34),""),climbs!E467,IF(TYPE(climbs!E467)=2,CHAR(34),""))</f>
        <v>INITIAL_ALTITUDE=559</v>
      </c>
      <c r="F467" t="str">
        <f>CONCATENATE(climbs!F$1, "=",IF(TYPE(climbs!F467)=2,CHAR(34),""),climbs!F467,IF(TYPE(climbs!F467)=2,CHAR(34),""))</f>
        <v>DISTANCE=4.1</v>
      </c>
      <c r="G467" t="str">
        <f>CONCATENATE(climbs!G$1, "=",IF(TYPE(climbs!G467)=2,CHAR(34),""),climbs!G467,IF(TYPE(climbs!G467)=2,CHAR(34),""))</f>
        <v>AVERAGE_SLOPE=7.9</v>
      </c>
      <c r="H467" t="str">
        <f>CONCATENATE(climbs!H$1, "=",IF(TYPE(climbs!H467)=2,CHAR(34),""),climbs!H467,IF(TYPE(climbs!H467)=2,CHAR(34),""))</f>
        <v>CATEGORY="2"</v>
      </c>
    </row>
    <row r="468" spans="1:8" x14ac:dyDescent="0.25">
      <c r="A468" t="str">
        <f>CONCATENATE(climbs!A$1, "=",IF(TYPE(climbs!A468)=2,CHAR(34),""),climbs!A468,IF(TYPE(climbs!A468)=2,CHAR(34),""))</f>
        <v>CLIMB_ID=467</v>
      </c>
      <c r="B468" t="str">
        <f>CONCATENATE(climbs!B$1, "=",IF(TYPE(climbs!B468)=2,CHAR(34),""),climbs!B468,IF(TYPE(climbs!B468)=2,CHAR(34),""))</f>
        <v>STAGE_NUMBER=156</v>
      </c>
      <c r="C468" t="str">
        <f>CONCATENATE(climbs!C$1, "=",IF(TYPE(climbs!C468)=2,CHAR(34),""),climbs!C468,IF(TYPE(climbs!C468)=2,CHAR(34),""))</f>
        <v>STARTING_AT_KM=120</v>
      </c>
      <c r="D468" t="str">
        <f>CONCATENATE(climbs!D$1, "=",IF(TYPE(climbs!D468)=2,CHAR(34),""),climbs!D468,IF(TYPE(climbs!D468)=2,CHAR(34),""))</f>
        <v>NAME="Le Markstein"</v>
      </c>
      <c r="E468" t="str">
        <f>CONCATENATE(climbs!E$1, "=",IF(TYPE(climbs!E468)=2,CHAR(34),""),climbs!E468,IF(TYPE(climbs!E468)=2,CHAR(34),""))</f>
        <v>INITIAL_ALTITUDE=1183</v>
      </c>
      <c r="F468" t="str">
        <f>CONCATENATE(climbs!F$1, "=",IF(TYPE(climbs!F468)=2,CHAR(34),""),climbs!F468,IF(TYPE(climbs!F468)=2,CHAR(34),""))</f>
        <v>DISTANCE=10.8</v>
      </c>
      <c r="G468" t="str">
        <f>CONCATENATE(climbs!G$1, "=",IF(TYPE(climbs!G468)=2,CHAR(34),""),climbs!G468,IF(TYPE(climbs!G468)=2,CHAR(34),""))</f>
        <v>AVERAGE_SLOPE=5.4</v>
      </c>
      <c r="H468" t="str">
        <f>CONCATENATE(climbs!H$1, "=",IF(TYPE(climbs!H468)=2,CHAR(34),""),climbs!H468,IF(TYPE(climbs!H468)=2,CHAR(34),""))</f>
        <v>CATEGORY="1"</v>
      </c>
    </row>
    <row r="469" spans="1:8" x14ac:dyDescent="0.25">
      <c r="A469" t="str">
        <f>CONCATENATE(climbs!A$1, "=",IF(TYPE(climbs!A469)=2,CHAR(34),""),climbs!A469,IF(TYPE(climbs!A469)=2,CHAR(34),""))</f>
        <v>CLIMB_ID=468</v>
      </c>
      <c r="B469" t="str">
        <f>CONCATENATE(climbs!B$1, "=",IF(TYPE(climbs!B469)=2,CHAR(34),""),climbs!B469,IF(TYPE(climbs!B469)=2,CHAR(34),""))</f>
        <v>STAGE_NUMBER=156</v>
      </c>
      <c r="C469" t="str">
        <f>CONCATENATE(climbs!C$1, "=",IF(TYPE(climbs!C469)=2,CHAR(34),""),climbs!C469,IF(TYPE(climbs!C469)=2,CHAR(34),""))</f>
        <v>STARTING_AT_KM=127</v>
      </c>
      <c r="D469" t="str">
        <f>CONCATENATE(climbs!D$1, "=",IF(TYPE(climbs!D469)=2,CHAR(34),""),climbs!D469,IF(TYPE(climbs!D469)=2,CHAR(34),""))</f>
        <v>NAME="Grand Ballon"</v>
      </c>
      <c r="E469" t="str">
        <f>CONCATENATE(climbs!E$1, "=",IF(TYPE(climbs!E469)=2,CHAR(34),""),climbs!E469,IF(TYPE(climbs!E469)=2,CHAR(34),""))</f>
        <v>INITIAL_ALTITUDE=0</v>
      </c>
      <c r="F469" t="str">
        <f>CONCATENATE(climbs!F$1, "=",IF(TYPE(climbs!F469)=2,CHAR(34),""),climbs!F469,IF(TYPE(climbs!F469)=2,CHAR(34),""))</f>
        <v>DISTANCE=1.4</v>
      </c>
      <c r="G469" t="str">
        <f>CONCATENATE(climbs!G$1, "=",IF(TYPE(climbs!G469)=2,CHAR(34),""),climbs!G469,IF(TYPE(climbs!G469)=2,CHAR(34),""))</f>
        <v>AVERAGE_SLOPE=8.6</v>
      </c>
      <c r="H469" t="str">
        <f>CONCATENATE(climbs!H$1, "=",IF(TYPE(climbs!H469)=2,CHAR(34),""),climbs!H469,IF(TYPE(climbs!H469)=2,CHAR(34),""))</f>
        <v>CATEGORY="3"</v>
      </c>
    </row>
    <row r="470" spans="1:8" x14ac:dyDescent="0.25">
      <c r="A470" t="str">
        <f>CONCATENATE(climbs!A$1, "=",IF(TYPE(climbs!A470)=2,CHAR(34),""),climbs!A470,IF(TYPE(climbs!A470)=2,CHAR(34),""))</f>
        <v>CLIMB_ID=469</v>
      </c>
      <c r="B470" t="str">
        <f>CONCATENATE(climbs!B$1, "=",IF(TYPE(climbs!B470)=2,CHAR(34),""),climbs!B470,IF(TYPE(climbs!B470)=2,CHAR(34),""))</f>
        <v>STAGE_NUMBER=157</v>
      </c>
      <c r="C470" t="str">
        <f>CONCATENATE(climbs!C$1, "=",IF(TYPE(climbs!C470)=2,CHAR(34),""),climbs!C470,IF(TYPE(climbs!C470)=2,CHAR(34),""))</f>
        <v>STARTING_AT_KM=30.5</v>
      </c>
      <c r="D470" t="str">
        <f>CONCATENATE(climbs!D$1, "=",IF(TYPE(climbs!D470)=2,CHAR(34),""),climbs!D470,IF(TYPE(climbs!D470)=2,CHAR(34),""))</f>
        <v>NAME="Col du Firstplan"</v>
      </c>
      <c r="E470" t="str">
        <f>CONCATENATE(climbs!E$1, "=",IF(TYPE(climbs!E470)=2,CHAR(34),""),climbs!E470,IF(TYPE(climbs!E470)=2,CHAR(34),""))</f>
        <v>INITIAL_ALTITUDE=722</v>
      </c>
      <c r="F470" t="str">
        <f>CONCATENATE(climbs!F$1, "=",IF(TYPE(climbs!F470)=2,CHAR(34),""),climbs!F470,IF(TYPE(climbs!F470)=2,CHAR(34),""))</f>
        <v>DISTANCE=8.3</v>
      </c>
      <c r="G470" t="str">
        <f>CONCATENATE(climbs!G$1, "=",IF(TYPE(climbs!G470)=2,CHAR(34),""),climbs!G470,IF(TYPE(climbs!G470)=2,CHAR(34),""))</f>
        <v>AVERAGE_SLOPE=5.4</v>
      </c>
      <c r="H470" t="str">
        <f>CONCATENATE(climbs!H$1, "=",IF(TYPE(climbs!H470)=2,CHAR(34),""),climbs!H470,IF(TYPE(climbs!H470)=2,CHAR(34),""))</f>
        <v>CATEGORY="2"</v>
      </c>
    </row>
    <row r="471" spans="1:8" x14ac:dyDescent="0.25">
      <c r="A471" t="str">
        <f>CONCATENATE(climbs!A$1, "=",IF(TYPE(climbs!A471)=2,CHAR(34),""),climbs!A471,IF(TYPE(climbs!A471)=2,CHAR(34),""))</f>
        <v>CLIMB_ID=470</v>
      </c>
      <c r="B471" t="str">
        <f>CONCATENATE(climbs!B$1, "=",IF(TYPE(climbs!B471)=2,CHAR(34),""),climbs!B471,IF(TYPE(climbs!B471)=2,CHAR(34),""))</f>
        <v>STAGE_NUMBER=157</v>
      </c>
      <c r="C471" t="str">
        <f>CONCATENATE(climbs!C$1, "=",IF(TYPE(climbs!C471)=2,CHAR(34),""),climbs!C471,IF(TYPE(climbs!C471)=2,CHAR(34),""))</f>
        <v>STARTING_AT_KM=54.5</v>
      </c>
      <c r="D471" t="str">
        <f>CONCATENATE(climbs!D$1, "=",IF(TYPE(climbs!D471)=2,CHAR(34),""),climbs!D471,IF(TYPE(climbs!D471)=2,CHAR(34),""))</f>
        <v>NAME="Petit Ballon"</v>
      </c>
      <c r="E471" t="str">
        <f>CONCATENATE(climbs!E$1, "=",IF(TYPE(climbs!E471)=2,CHAR(34),""),climbs!E471,IF(TYPE(climbs!E471)=2,CHAR(34),""))</f>
        <v>INITIAL_ALTITUDE=1163</v>
      </c>
      <c r="F471" t="str">
        <f>CONCATENATE(climbs!F$1, "=",IF(TYPE(climbs!F471)=2,CHAR(34),""),climbs!F471,IF(TYPE(climbs!F471)=2,CHAR(34),""))</f>
        <v>DISTANCE=9.3</v>
      </c>
      <c r="G471" t="str">
        <f>CONCATENATE(climbs!G$1, "=",IF(TYPE(climbs!G471)=2,CHAR(34),""),climbs!G471,IF(TYPE(climbs!G471)=2,CHAR(34),""))</f>
        <v>AVERAGE_SLOPE=8.1</v>
      </c>
      <c r="H471" t="str">
        <f>CONCATENATE(climbs!H$1, "=",IF(TYPE(climbs!H471)=2,CHAR(34),""),climbs!H471,IF(TYPE(climbs!H471)=2,CHAR(34),""))</f>
        <v>CATEGORY="1"</v>
      </c>
    </row>
    <row r="472" spans="1:8" x14ac:dyDescent="0.25">
      <c r="A472" t="str">
        <f>CONCATENATE(climbs!A$1, "=",IF(TYPE(climbs!A472)=2,CHAR(34),""),climbs!A472,IF(TYPE(climbs!A472)=2,CHAR(34),""))</f>
        <v>CLIMB_ID=471</v>
      </c>
      <c r="B472" t="str">
        <f>CONCATENATE(climbs!B$1, "=",IF(TYPE(climbs!B472)=2,CHAR(34),""),climbs!B472,IF(TYPE(climbs!B472)=2,CHAR(34),""))</f>
        <v>STAGE_NUMBER=157</v>
      </c>
      <c r="C472" t="str">
        <f>CONCATENATE(climbs!C$1, "=",IF(TYPE(climbs!C472)=2,CHAR(34),""),climbs!C472,IF(TYPE(climbs!C472)=2,CHAR(34),""))</f>
        <v>STARTING_AT_KM=71.5</v>
      </c>
      <c r="D472" t="str">
        <f>CONCATENATE(climbs!D$1, "=",IF(TYPE(climbs!D472)=2,CHAR(34),""),climbs!D472,IF(TYPE(climbs!D472)=2,CHAR(34),""))</f>
        <v>NAME="Col du Platzerwasel"</v>
      </c>
      <c r="E472" t="str">
        <f>CONCATENATE(climbs!E$1, "=",IF(TYPE(climbs!E472)=2,CHAR(34),""),climbs!E472,IF(TYPE(climbs!E472)=2,CHAR(34),""))</f>
        <v>INITIAL_ALTITUDE=1193</v>
      </c>
      <c r="F472" t="str">
        <f>CONCATENATE(climbs!F$1, "=",IF(TYPE(climbs!F472)=2,CHAR(34),""),climbs!F472,IF(TYPE(climbs!F472)=2,CHAR(34),""))</f>
        <v>DISTANCE=7.1</v>
      </c>
      <c r="G472" t="str">
        <f>CONCATENATE(climbs!G$1, "=",IF(TYPE(climbs!G472)=2,CHAR(34),""),climbs!G472,IF(TYPE(climbs!G472)=2,CHAR(34),""))</f>
        <v>AVERAGE_SLOPE=8.4</v>
      </c>
      <c r="H472" t="str">
        <f>CONCATENATE(climbs!H$1, "=",IF(TYPE(climbs!H472)=2,CHAR(34),""),climbs!H472,IF(TYPE(climbs!H472)=2,CHAR(34),""))</f>
        <v>CATEGORY="1"</v>
      </c>
    </row>
    <row r="473" spans="1:8" x14ac:dyDescent="0.25">
      <c r="A473" t="str">
        <f>CONCATENATE(climbs!A$1, "=",IF(TYPE(climbs!A473)=2,CHAR(34),""),climbs!A473,IF(TYPE(climbs!A473)=2,CHAR(34),""))</f>
        <v>CLIMB_ID=472</v>
      </c>
      <c r="B473" t="str">
        <f>CONCATENATE(climbs!B$1, "=",IF(TYPE(climbs!B473)=2,CHAR(34),""),climbs!B473,IF(TYPE(climbs!B473)=2,CHAR(34),""))</f>
        <v>STAGE_NUMBER=157</v>
      </c>
      <c r="C473" t="str">
        <f>CONCATENATE(climbs!C$1, "=",IF(TYPE(climbs!C473)=2,CHAR(34),""),climbs!C473,IF(TYPE(climbs!C473)=2,CHAR(34),""))</f>
        <v>STARTING_AT_KM=103.5</v>
      </c>
      <c r="D473" t="str">
        <f>CONCATENATE(climbs!D$1, "=",IF(TYPE(climbs!D473)=2,CHAR(34),""),climbs!D473,IF(TYPE(climbs!D473)=2,CHAR(34),""))</f>
        <v>NAME="Col d'Oderen"</v>
      </c>
      <c r="E473" t="str">
        <f>CONCATENATE(climbs!E$1, "=",IF(TYPE(climbs!E473)=2,CHAR(34),""),climbs!E473,IF(TYPE(climbs!E473)=2,CHAR(34),""))</f>
        <v>INITIAL_ALTITUDE=884</v>
      </c>
      <c r="F473" t="str">
        <f>CONCATENATE(climbs!F$1, "=",IF(TYPE(climbs!F473)=2,CHAR(34),""),climbs!F473,IF(TYPE(climbs!F473)=2,CHAR(34),""))</f>
        <v>DISTANCE=6.7</v>
      </c>
      <c r="G473" t="str">
        <f>CONCATENATE(climbs!G$1, "=",IF(TYPE(climbs!G473)=2,CHAR(34),""),climbs!G473,IF(TYPE(climbs!G473)=2,CHAR(34),""))</f>
        <v>AVERAGE_SLOPE=6.1</v>
      </c>
      <c r="H473" t="str">
        <f>CONCATENATE(climbs!H$1, "=",IF(TYPE(climbs!H473)=2,CHAR(34),""),climbs!H473,IF(TYPE(climbs!H473)=2,CHAR(34),""))</f>
        <v>CATEGORY="2"</v>
      </c>
    </row>
    <row r="474" spans="1:8" x14ac:dyDescent="0.25">
      <c r="A474" t="str">
        <f>CONCATENATE(climbs!A$1, "=",IF(TYPE(climbs!A474)=2,CHAR(34),""),climbs!A474,IF(TYPE(climbs!A474)=2,CHAR(34),""))</f>
        <v>CLIMB_ID=473</v>
      </c>
      <c r="B474" t="str">
        <f>CONCATENATE(climbs!B$1, "=",IF(TYPE(climbs!B474)=2,CHAR(34),""),climbs!B474,IF(TYPE(climbs!B474)=2,CHAR(34),""))</f>
        <v>STAGE_NUMBER=157</v>
      </c>
      <c r="C474" t="str">
        <f>CONCATENATE(climbs!C$1, "=",IF(TYPE(climbs!C474)=2,CHAR(34),""),climbs!C474,IF(TYPE(climbs!C474)=2,CHAR(34),""))</f>
        <v>STARTING_AT_KM=125.5</v>
      </c>
      <c r="D474" t="str">
        <f>CONCATENATE(climbs!D$1, "=",IF(TYPE(climbs!D474)=2,CHAR(34),""),climbs!D474,IF(TYPE(climbs!D474)=2,CHAR(34),""))</f>
        <v>NAME="Col des Croix"</v>
      </c>
      <c r="E474" t="str">
        <f>CONCATENATE(climbs!E$1, "=",IF(TYPE(climbs!E474)=2,CHAR(34),""),climbs!E474,IF(TYPE(climbs!E474)=2,CHAR(34),""))</f>
        <v>INITIAL_ALTITUDE=0</v>
      </c>
      <c r="F474" t="str">
        <f>CONCATENATE(climbs!F$1, "=",IF(TYPE(climbs!F474)=2,CHAR(34),""),climbs!F474,IF(TYPE(climbs!F474)=2,CHAR(34),""))</f>
        <v>DISTANCE=3.2</v>
      </c>
      <c r="G474" t="str">
        <f>CONCATENATE(climbs!G$1, "=",IF(TYPE(climbs!G474)=2,CHAR(34),""),climbs!G474,IF(TYPE(climbs!G474)=2,CHAR(34),""))</f>
        <v>AVERAGE_SLOPE=6.2</v>
      </c>
      <c r="H474" t="str">
        <f>CONCATENATE(climbs!H$1, "=",IF(TYPE(climbs!H474)=2,CHAR(34),""),climbs!H474,IF(TYPE(climbs!H474)=2,CHAR(34),""))</f>
        <v>CATEGORY="3"</v>
      </c>
    </row>
    <row r="475" spans="1:8" x14ac:dyDescent="0.25">
      <c r="A475" t="str">
        <f>CONCATENATE(climbs!A$1, "=",IF(TYPE(climbs!A475)=2,CHAR(34),""),climbs!A475,IF(TYPE(climbs!A475)=2,CHAR(34),""))</f>
        <v>CLIMB_ID=474</v>
      </c>
      <c r="B475" t="str">
        <f>CONCATENATE(climbs!B$1, "=",IF(TYPE(climbs!B475)=2,CHAR(34),""),climbs!B475,IF(TYPE(climbs!B475)=2,CHAR(34),""))</f>
        <v>STAGE_NUMBER=157</v>
      </c>
      <c r="C475" t="str">
        <f>CONCATENATE(climbs!C$1, "=",IF(TYPE(climbs!C475)=2,CHAR(34),""),climbs!C475,IF(TYPE(climbs!C475)=2,CHAR(34),""))</f>
        <v>STARTING_AT_KM=143.5</v>
      </c>
      <c r="D475" t="str">
        <f>CONCATENATE(climbs!D$1, "=",IF(TYPE(climbs!D475)=2,CHAR(34),""),climbs!D475,IF(TYPE(climbs!D475)=2,CHAR(34),""))</f>
        <v>NAME="Col des Chevrères"</v>
      </c>
      <c r="E475" t="str">
        <f>CONCATENATE(climbs!E$1, "=",IF(TYPE(climbs!E475)=2,CHAR(34),""),climbs!E475,IF(TYPE(climbs!E475)=2,CHAR(34),""))</f>
        <v>INITIAL_ALTITUDE=914</v>
      </c>
      <c r="F475" t="str">
        <f>CONCATENATE(climbs!F$1, "=",IF(TYPE(climbs!F475)=2,CHAR(34),""),climbs!F475,IF(TYPE(climbs!F475)=2,CHAR(34),""))</f>
        <v>DISTANCE=3.5</v>
      </c>
      <c r="G475" t="str">
        <f>CONCATENATE(climbs!G$1, "=",IF(TYPE(climbs!G475)=2,CHAR(34),""),climbs!G475,IF(TYPE(climbs!G475)=2,CHAR(34),""))</f>
        <v>AVERAGE_SLOPE=9.5</v>
      </c>
      <c r="H475" t="str">
        <f>CONCATENATE(climbs!H$1, "=",IF(TYPE(climbs!H475)=2,CHAR(34),""),climbs!H475,IF(TYPE(climbs!H475)=2,CHAR(34),""))</f>
        <v>CATEGORY="1"</v>
      </c>
    </row>
    <row r="476" spans="1:8" x14ac:dyDescent="0.25">
      <c r="A476" t="str">
        <f>CONCATENATE(climbs!A$1, "=",IF(TYPE(climbs!A476)=2,CHAR(34),""),climbs!A476,IF(TYPE(climbs!A476)=2,CHAR(34),""))</f>
        <v>CLIMB_ID=475</v>
      </c>
      <c r="B476" t="str">
        <f>CONCATENATE(climbs!B$1, "=",IF(TYPE(climbs!B476)=2,CHAR(34),""),climbs!B476,IF(TYPE(climbs!B476)=2,CHAR(34),""))</f>
        <v>STAGE_NUMBER=157</v>
      </c>
      <c r="C476" t="str">
        <f>CONCATENATE(climbs!C$1, "=",IF(TYPE(climbs!C476)=2,CHAR(34),""),climbs!C476,IF(TYPE(climbs!C476)=2,CHAR(34),""))</f>
        <v>STARTING_AT_KM=161.5</v>
      </c>
      <c r="D476" t="str">
        <f>CONCATENATE(climbs!D$1, "=",IF(TYPE(climbs!D476)=2,CHAR(34),""),climbs!D476,IF(TYPE(climbs!D476)=2,CHAR(34),""))</f>
        <v>NAME="La Planche des Belles Filles"</v>
      </c>
      <c r="E476" t="str">
        <f>CONCATENATE(climbs!E$1, "=",IF(TYPE(climbs!E476)=2,CHAR(34),""),climbs!E476,IF(TYPE(climbs!E476)=2,CHAR(34),""))</f>
        <v>INITIAL_ALTITUDE=1035</v>
      </c>
      <c r="F476" t="str">
        <f>CONCATENATE(climbs!F$1, "=",IF(TYPE(climbs!F476)=2,CHAR(34),""),climbs!F476,IF(TYPE(climbs!F476)=2,CHAR(34),""))</f>
        <v>DISTANCE=5.9</v>
      </c>
      <c r="G476" t="str">
        <f>CONCATENATE(climbs!G$1, "=",IF(TYPE(climbs!G476)=2,CHAR(34),""),climbs!G476,IF(TYPE(climbs!G476)=2,CHAR(34),""))</f>
        <v>AVERAGE_SLOPE=8.5</v>
      </c>
      <c r="H476" t="str">
        <f>CONCATENATE(climbs!H$1, "=",IF(TYPE(climbs!H476)=2,CHAR(34),""),climbs!H476,IF(TYPE(climbs!H476)=2,CHAR(34),""))</f>
        <v>CATEGORY="1"</v>
      </c>
    </row>
    <row r="477" spans="1:8" x14ac:dyDescent="0.25">
      <c r="A477" t="str">
        <f>CONCATENATE(climbs!A$1, "=",IF(TYPE(climbs!A477)=2,CHAR(34),""),climbs!A477,IF(TYPE(climbs!A477)=2,CHAR(34),""))</f>
        <v>CLIMB_ID=476</v>
      </c>
      <c r="B477" t="str">
        <f>CONCATENATE(climbs!B$1, "=",IF(TYPE(climbs!B477)=2,CHAR(34),""),climbs!B477,IF(TYPE(climbs!B477)=2,CHAR(34),""))</f>
        <v>STAGE_NUMBER=158</v>
      </c>
      <c r="C477" t="str">
        <f>CONCATENATE(climbs!C$1, "=",IF(TYPE(climbs!C477)=2,CHAR(34),""),climbs!C477,IF(TYPE(climbs!C477)=2,CHAR(34),""))</f>
        <v>STARTING_AT_KM=141</v>
      </c>
      <c r="D477" t="str">
        <f>CONCATENATE(climbs!D$1, "=",IF(TYPE(climbs!D477)=2,CHAR(34),""),climbs!D477,IF(TYPE(climbs!D477)=2,CHAR(34),""))</f>
        <v>NAME="Côte de Rogna"</v>
      </c>
      <c r="E477" t="str">
        <f>CONCATENATE(climbs!E$1, "=",IF(TYPE(climbs!E477)=2,CHAR(34),""),climbs!E477,IF(TYPE(climbs!E477)=2,CHAR(34),""))</f>
        <v>INITIAL_ALTITUDE=0</v>
      </c>
      <c r="F477" t="str">
        <f>CONCATENATE(climbs!F$1, "=",IF(TYPE(climbs!F477)=2,CHAR(34),""),climbs!F477,IF(TYPE(climbs!F477)=2,CHAR(34),""))</f>
        <v>DISTANCE=7.6</v>
      </c>
      <c r="G477" t="str">
        <f>CONCATENATE(climbs!G$1, "=",IF(TYPE(climbs!G477)=2,CHAR(34),""),climbs!G477,IF(TYPE(climbs!G477)=2,CHAR(34),""))</f>
        <v>AVERAGE_SLOPE=4.9</v>
      </c>
      <c r="H477" t="str">
        <f>CONCATENATE(climbs!H$1, "=",IF(TYPE(climbs!H477)=2,CHAR(34),""),climbs!H477,IF(TYPE(climbs!H477)=2,CHAR(34),""))</f>
        <v>CATEGORY="3"</v>
      </c>
    </row>
    <row r="478" spans="1:8" x14ac:dyDescent="0.25">
      <c r="A478" t="str">
        <f>CONCATENATE(climbs!A$1, "=",IF(TYPE(climbs!A478)=2,CHAR(34),""),climbs!A478,IF(TYPE(climbs!A478)=2,CHAR(34),""))</f>
        <v>CLIMB_ID=477</v>
      </c>
      <c r="B478" t="str">
        <f>CONCATENATE(climbs!B$1, "=",IF(TYPE(climbs!B478)=2,CHAR(34),""),climbs!B478,IF(TYPE(climbs!B478)=2,CHAR(34),""))</f>
        <v>STAGE_NUMBER=158</v>
      </c>
      <c r="C478" t="str">
        <f>CONCATENATE(climbs!C$1, "=",IF(TYPE(climbs!C478)=2,CHAR(34),""),climbs!C478,IF(TYPE(climbs!C478)=2,CHAR(34),""))</f>
        <v>STARTING_AT_KM=148.5</v>
      </c>
      <c r="D478" t="str">
        <f>CONCATENATE(climbs!D$1, "=",IF(TYPE(climbs!D478)=2,CHAR(34),""),climbs!D478,IF(TYPE(climbs!D478)=2,CHAR(34),""))</f>
        <v>NAME="Côte de Choux"</v>
      </c>
      <c r="E478" t="str">
        <f>CONCATENATE(climbs!E$1, "=",IF(TYPE(climbs!E478)=2,CHAR(34),""),climbs!E478,IF(TYPE(climbs!E478)=2,CHAR(34),""))</f>
        <v>INITIAL_ALTITUDE=0</v>
      </c>
      <c r="F478" t="str">
        <f>CONCATENATE(climbs!F$1, "=",IF(TYPE(climbs!F478)=2,CHAR(34),""),climbs!F478,IF(TYPE(climbs!F478)=2,CHAR(34),""))</f>
        <v>DISTANCE=1.7</v>
      </c>
      <c r="G478" t="str">
        <f>CONCATENATE(climbs!G$1, "=",IF(TYPE(climbs!G478)=2,CHAR(34),""),climbs!G478,IF(TYPE(climbs!G478)=2,CHAR(34),""))</f>
        <v>AVERAGE_SLOPE=6.5</v>
      </c>
      <c r="H478" t="str">
        <f>CONCATENATE(climbs!H$1, "=",IF(TYPE(climbs!H478)=2,CHAR(34),""),climbs!H478,IF(TYPE(climbs!H478)=2,CHAR(34),""))</f>
        <v>CATEGORY="3"</v>
      </c>
    </row>
    <row r="479" spans="1:8" x14ac:dyDescent="0.25">
      <c r="A479" t="str">
        <f>CONCATENATE(climbs!A$1, "=",IF(TYPE(climbs!A479)=2,CHAR(34),""),climbs!A479,IF(TYPE(climbs!A479)=2,CHAR(34),""))</f>
        <v>CLIMB_ID=478</v>
      </c>
      <c r="B479" t="str">
        <f>CONCATENATE(climbs!B$1, "=",IF(TYPE(climbs!B479)=2,CHAR(34),""),climbs!B479,IF(TYPE(climbs!B479)=2,CHAR(34),""))</f>
        <v>STAGE_NUMBER=158</v>
      </c>
      <c r="C479" t="str">
        <f>CONCATENATE(climbs!C$1, "=",IF(TYPE(climbs!C479)=2,CHAR(34),""),climbs!C479,IF(TYPE(climbs!C479)=2,CHAR(34),""))</f>
        <v>STARTING_AT_KM=152.5</v>
      </c>
      <c r="D479" t="str">
        <f>CONCATENATE(climbs!D$1, "=",IF(TYPE(climbs!D479)=2,CHAR(34),""),climbs!D479,IF(TYPE(climbs!D479)=2,CHAR(34),""))</f>
        <v>NAME="Côte de Désertin"</v>
      </c>
      <c r="E479" t="str">
        <f>CONCATENATE(climbs!E$1, "=",IF(TYPE(climbs!E479)=2,CHAR(34),""),climbs!E479,IF(TYPE(climbs!E479)=2,CHAR(34),""))</f>
        <v>INITIAL_ALTITUDE=0</v>
      </c>
      <c r="F479" t="str">
        <f>CONCATENATE(climbs!F$1, "=",IF(TYPE(climbs!F479)=2,CHAR(34),""),climbs!F479,IF(TYPE(climbs!F479)=2,CHAR(34),""))</f>
        <v>DISTANCE=3.1</v>
      </c>
      <c r="G479" t="str">
        <f>CONCATENATE(climbs!G$1, "=",IF(TYPE(climbs!G479)=2,CHAR(34),""),climbs!G479,IF(TYPE(climbs!G479)=2,CHAR(34),""))</f>
        <v>AVERAGE_SLOPE=5.2</v>
      </c>
      <c r="H479" t="str">
        <f>CONCATENATE(climbs!H$1, "=",IF(TYPE(climbs!H479)=2,CHAR(34),""),climbs!H479,IF(TYPE(climbs!H479)=2,CHAR(34),""))</f>
        <v>CATEGORY="4"</v>
      </c>
    </row>
    <row r="480" spans="1:8" x14ac:dyDescent="0.25">
      <c r="A480" t="str">
        <f>CONCATENATE(climbs!A$1, "=",IF(TYPE(climbs!A480)=2,CHAR(34),""),climbs!A480,IF(TYPE(climbs!A480)=2,CHAR(34),""))</f>
        <v>CLIMB_ID=479</v>
      </c>
      <c r="B480" t="str">
        <f>CONCATENATE(climbs!B$1, "=",IF(TYPE(climbs!B480)=2,CHAR(34),""),climbs!B480,IF(TYPE(climbs!B480)=2,CHAR(34),""))</f>
        <v>STAGE_NUMBER=158</v>
      </c>
      <c r="C480" t="str">
        <f>CONCATENATE(climbs!C$1, "=",IF(TYPE(climbs!C480)=2,CHAR(34),""),climbs!C480,IF(TYPE(climbs!C480)=2,CHAR(34),""))</f>
        <v>STARTING_AT_KM=168</v>
      </c>
      <c r="D480" t="str">
        <f>CONCATENATE(climbs!D$1, "=",IF(TYPE(climbs!D480)=2,CHAR(34),""),climbs!D480,IF(TYPE(climbs!D480)=2,CHAR(34),""))</f>
        <v>NAME="Côte d'Échallon"</v>
      </c>
      <c r="E480" t="str">
        <f>CONCATENATE(climbs!E$1, "=",IF(TYPE(climbs!E480)=2,CHAR(34),""),climbs!E480,IF(TYPE(climbs!E480)=2,CHAR(34),""))</f>
        <v>INITIAL_ALTITUDE=0</v>
      </c>
      <c r="F480" t="str">
        <f>CONCATENATE(climbs!F$1, "=",IF(TYPE(climbs!F480)=2,CHAR(34),""),climbs!F480,IF(TYPE(climbs!F480)=2,CHAR(34),""))</f>
        <v>DISTANCE=3</v>
      </c>
      <c r="G480" t="str">
        <f>CONCATENATE(climbs!G$1, "=",IF(TYPE(climbs!G480)=2,CHAR(34),""),climbs!G480,IF(TYPE(climbs!G480)=2,CHAR(34),""))</f>
        <v>AVERAGE_SLOPE=6.6</v>
      </c>
      <c r="H480" t="str">
        <f>CONCATENATE(climbs!H$1, "=",IF(TYPE(climbs!H480)=2,CHAR(34),""),climbs!H480,IF(TYPE(climbs!H480)=2,CHAR(34),""))</f>
        <v>CATEGORY="3"</v>
      </c>
    </row>
    <row r="481" spans="1:8" x14ac:dyDescent="0.25">
      <c r="A481" t="str">
        <f>CONCATENATE(climbs!A$1, "=",IF(TYPE(climbs!A481)=2,CHAR(34),""),climbs!A481,IF(TYPE(climbs!A481)=2,CHAR(34),""))</f>
        <v>CLIMB_ID=480</v>
      </c>
      <c r="B481" t="str">
        <f>CONCATENATE(climbs!B$1, "=",IF(TYPE(climbs!B481)=2,CHAR(34),""),climbs!B481,IF(TYPE(climbs!B481)=2,CHAR(34),""))</f>
        <v>STAGE_NUMBER=159</v>
      </c>
      <c r="C481" t="str">
        <f>CONCATENATE(climbs!C$1, "=",IF(TYPE(climbs!C481)=2,CHAR(34),""),climbs!C481,IF(TYPE(climbs!C481)=2,CHAR(34),""))</f>
        <v>STARTING_AT_KM=58.5</v>
      </c>
      <c r="D481" t="str">
        <f>CONCATENATE(climbs!D$1, "=",IF(TYPE(climbs!D481)=2,CHAR(34),""),climbs!D481,IF(TYPE(climbs!D481)=2,CHAR(34),""))</f>
        <v>NAME="Col de Brouilly"</v>
      </c>
      <c r="E481" t="str">
        <f>CONCATENATE(climbs!E$1, "=",IF(TYPE(climbs!E481)=2,CHAR(34),""),climbs!E481,IF(TYPE(climbs!E481)=2,CHAR(34),""))</f>
        <v>INITIAL_ALTITUDE=0</v>
      </c>
      <c r="F481" t="str">
        <f>CONCATENATE(climbs!F$1, "=",IF(TYPE(climbs!F481)=2,CHAR(34),""),climbs!F481,IF(TYPE(climbs!F481)=2,CHAR(34),""))</f>
        <v>DISTANCE=1.7</v>
      </c>
      <c r="G481" t="str">
        <f>CONCATENATE(climbs!G$1, "=",IF(TYPE(climbs!G481)=2,CHAR(34),""),climbs!G481,IF(TYPE(climbs!G481)=2,CHAR(34),""))</f>
        <v>AVERAGE_SLOPE=5.1</v>
      </c>
      <c r="H481" t="str">
        <f>CONCATENATE(climbs!H$1, "=",IF(TYPE(climbs!H481)=2,CHAR(34),""),climbs!H481,IF(TYPE(climbs!H481)=2,CHAR(34),""))</f>
        <v>CATEGORY="4"</v>
      </c>
    </row>
    <row r="482" spans="1:8" x14ac:dyDescent="0.25">
      <c r="A482" t="str">
        <f>CONCATENATE(climbs!A$1, "=",IF(TYPE(climbs!A482)=2,CHAR(34),""),climbs!A482,IF(TYPE(climbs!A482)=2,CHAR(34),""))</f>
        <v>CLIMB_ID=481</v>
      </c>
      <c r="B482" t="str">
        <f>CONCATENATE(climbs!B$1, "=",IF(TYPE(climbs!B482)=2,CHAR(34),""),climbs!B482,IF(TYPE(climbs!B482)=2,CHAR(34),""))</f>
        <v>STAGE_NUMBER=159</v>
      </c>
      <c r="C482" t="str">
        <f>CONCATENATE(climbs!C$1, "=",IF(TYPE(climbs!C482)=2,CHAR(34),""),climbs!C482,IF(TYPE(climbs!C482)=2,CHAR(34),""))</f>
        <v>STARTING_AT_KM=83</v>
      </c>
      <c r="D482" t="str">
        <f>CONCATENATE(climbs!D$1, "=",IF(TYPE(climbs!D482)=2,CHAR(34),""),climbs!D482,IF(TYPE(climbs!D482)=2,CHAR(34),""))</f>
        <v>NAME="Côte du Saule-d'Oingt"</v>
      </c>
      <c r="E482" t="str">
        <f>CONCATENATE(climbs!E$1, "=",IF(TYPE(climbs!E482)=2,CHAR(34),""),climbs!E482,IF(TYPE(climbs!E482)=2,CHAR(34),""))</f>
        <v>INITIAL_ALTITUDE=0</v>
      </c>
      <c r="F482" t="str">
        <f>CONCATENATE(climbs!F$1, "=",IF(TYPE(climbs!F482)=2,CHAR(34),""),climbs!F482,IF(TYPE(climbs!F482)=2,CHAR(34),""))</f>
        <v>DISTANCE=3.8</v>
      </c>
      <c r="G482" t="str">
        <f>CONCATENATE(climbs!G$1, "=",IF(TYPE(climbs!G482)=2,CHAR(34),""),climbs!G482,IF(TYPE(climbs!G482)=2,CHAR(34),""))</f>
        <v>AVERAGE_SLOPE=4.5</v>
      </c>
      <c r="H482" t="str">
        <f>CONCATENATE(climbs!H$1, "=",IF(TYPE(climbs!H482)=2,CHAR(34),""),climbs!H482,IF(TYPE(climbs!H482)=2,CHAR(34),""))</f>
        <v>CATEGORY="3"</v>
      </c>
    </row>
    <row r="483" spans="1:8" x14ac:dyDescent="0.25">
      <c r="A483" t="str">
        <f>CONCATENATE(climbs!A$1, "=",IF(TYPE(climbs!A483)=2,CHAR(34),""),climbs!A483,IF(TYPE(climbs!A483)=2,CHAR(34),""))</f>
        <v>CLIMB_ID=482</v>
      </c>
      <c r="B483" t="str">
        <f>CONCATENATE(climbs!B$1, "=",IF(TYPE(climbs!B483)=2,CHAR(34),""),climbs!B483,IF(TYPE(climbs!B483)=2,CHAR(34),""))</f>
        <v>STAGE_NUMBER=159</v>
      </c>
      <c r="C483" t="str">
        <f>CONCATENATE(climbs!C$1, "=",IF(TYPE(climbs!C483)=2,CHAR(34),""),climbs!C483,IF(TYPE(climbs!C483)=2,CHAR(34),""))</f>
        <v>STARTING_AT_KM=138</v>
      </c>
      <c r="D483" t="str">
        <f>CONCATENATE(climbs!D$1, "=",IF(TYPE(climbs!D483)=2,CHAR(34),""),climbs!D483,IF(TYPE(climbs!D483)=2,CHAR(34),""))</f>
        <v>NAME="Col des Brosses"</v>
      </c>
      <c r="E483" t="str">
        <f>CONCATENATE(climbs!E$1, "=",IF(TYPE(climbs!E483)=2,CHAR(34),""),climbs!E483,IF(TYPE(climbs!E483)=2,CHAR(34),""))</f>
        <v>INITIAL_ALTITUDE=0</v>
      </c>
      <c r="F483" t="str">
        <f>CONCATENATE(climbs!F$1, "=",IF(TYPE(climbs!F483)=2,CHAR(34),""),climbs!F483,IF(TYPE(climbs!F483)=2,CHAR(34),""))</f>
        <v>DISTANCE=15.3</v>
      </c>
      <c r="G483" t="str">
        <f>CONCATENATE(climbs!G$1, "=",IF(TYPE(climbs!G483)=2,CHAR(34),""),climbs!G483,IF(TYPE(climbs!G483)=2,CHAR(34),""))</f>
        <v>AVERAGE_SLOPE=3.3</v>
      </c>
      <c r="H483" t="str">
        <f>CONCATENATE(climbs!H$1, "=",IF(TYPE(climbs!H483)=2,CHAR(34),""),climbs!H483,IF(TYPE(climbs!H483)=2,CHAR(34),""))</f>
        <v>CATEGORY="3"</v>
      </c>
    </row>
    <row r="484" spans="1:8" x14ac:dyDescent="0.25">
      <c r="A484" t="str">
        <f>CONCATENATE(climbs!A$1, "=",IF(TYPE(climbs!A484)=2,CHAR(34),""),climbs!A484,IF(TYPE(climbs!A484)=2,CHAR(34),""))</f>
        <v>CLIMB_ID=483</v>
      </c>
      <c r="B484" t="str">
        <f>CONCATENATE(climbs!B$1, "=",IF(TYPE(climbs!B484)=2,CHAR(34),""),climbs!B484,IF(TYPE(climbs!B484)=2,CHAR(34),""))</f>
        <v>STAGE_NUMBER=159</v>
      </c>
      <c r="C484" t="str">
        <f>CONCATENATE(climbs!C$1, "=",IF(TYPE(climbs!C484)=2,CHAR(34),""),climbs!C484,IF(TYPE(climbs!C484)=2,CHAR(34),""))</f>
        <v>STARTING_AT_KM=164</v>
      </c>
      <c r="D484" t="str">
        <f>CONCATENATE(climbs!D$1, "=",IF(TYPE(climbs!D484)=2,CHAR(34),""),climbs!D484,IF(TYPE(climbs!D484)=2,CHAR(34),""))</f>
        <v>NAME="Côte de Grammond"</v>
      </c>
      <c r="E484" t="str">
        <f>CONCATENATE(climbs!E$1, "=",IF(TYPE(climbs!E484)=2,CHAR(34),""),climbs!E484,IF(TYPE(climbs!E484)=2,CHAR(34),""))</f>
        <v>INITIAL_ALTITUDE=0</v>
      </c>
      <c r="F484" t="str">
        <f>CONCATENATE(climbs!F$1, "=",IF(TYPE(climbs!F484)=2,CHAR(34),""),climbs!F484,IF(TYPE(climbs!F484)=2,CHAR(34),""))</f>
        <v>DISTANCE=9.8</v>
      </c>
      <c r="G484" t="str">
        <f>CONCATENATE(climbs!G$1, "=",IF(TYPE(climbs!G484)=2,CHAR(34),""),climbs!G484,IF(TYPE(climbs!G484)=2,CHAR(34),""))</f>
        <v>AVERAGE_SLOPE=2.9</v>
      </c>
      <c r="H484" t="str">
        <f>CONCATENATE(climbs!H$1, "=",IF(TYPE(climbs!H484)=2,CHAR(34),""),climbs!H484,IF(TYPE(climbs!H484)=2,CHAR(34),""))</f>
        <v>CATEGORY="4"</v>
      </c>
    </row>
    <row r="485" spans="1:8" x14ac:dyDescent="0.25">
      <c r="A485" t="str">
        <f>CONCATENATE(climbs!A$1, "=",IF(TYPE(climbs!A485)=2,CHAR(34),""),climbs!A485,IF(TYPE(climbs!A485)=2,CHAR(34),""))</f>
        <v>CLIMB_ID=484</v>
      </c>
      <c r="B485" t="str">
        <f>CONCATENATE(climbs!B$1, "=",IF(TYPE(climbs!B485)=2,CHAR(34),""),climbs!B485,IF(TYPE(climbs!B485)=2,CHAR(34),""))</f>
        <v>STAGE_NUMBER=160</v>
      </c>
      <c r="C485" t="str">
        <f>CONCATENATE(climbs!C$1, "=",IF(TYPE(climbs!C485)=2,CHAR(34),""),climbs!C485,IF(TYPE(climbs!C485)=2,CHAR(34),""))</f>
        <v>STARTING_AT_KM=24</v>
      </c>
      <c r="D485" t="str">
        <f>CONCATENATE(climbs!D$1, "=",IF(TYPE(climbs!D485)=2,CHAR(34),""),climbs!D485,IF(TYPE(climbs!D485)=2,CHAR(34),""))</f>
        <v>NAME="Col de la Croix de Montvieux"</v>
      </c>
      <c r="E485" t="str">
        <f>CONCATENATE(climbs!E$1, "=",IF(TYPE(climbs!E485)=2,CHAR(34),""),climbs!E485,IF(TYPE(climbs!E485)=2,CHAR(34),""))</f>
        <v>INITIAL_ALTITUDE=0</v>
      </c>
      <c r="F485" t="str">
        <f>CONCATENATE(climbs!F$1, "=",IF(TYPE(climbs!F485)=2,CHAR(34),""),climbs!F485,IF(TYPE(climbs!F485)=2,CHAR(34),""))</f>
        <v>DISTANCE=8</v>
      </c>
      <c r="G485" t="str">
        <f>CONCATENATE(climbs!G$1, "=",IF(TYPE(climbs!G485)=2,CHAR(34),""),climbs!G485,IF(TYPE(climbs!G485)=2,CHAR(34),""))</f>
        <v>AVERAGE_SLOPE=4.1</v>
      </c>
      <c r="H485" t="str">
        <f>CONCATENATE(climbs!H$1, "=",IF(TYPE(climbs!H485)=2,CHAR(34),""),climbs!H485,IF(TYPE(climbs!H485)=2,CHAR(34),""))</f>
        <v>CATEGORY="3"</v>
      </c>
    </row>
    <row r="486" spans="1:8" x14ac:dyDescent="0.25">
      <c r="A486" t="str">
        <f>CONCATENATE(climbs!A$1, "=",IF(TYPE(climbs!A486)=2,CHAR(34),""),climbs!A486,IF(TYPE(climbs!A486)=2,CHAR(34),""))</f>
        <v>CLIMB_ID=485</v>
      </c>
      <c r="B486" t="str">
        <f>CONCATENATE(climbs!B$1, "=",IF(TYPE(climbs!B486)=2,CHAR(34),""),climbs!B486,IF(TYPE(climbs!B486)=2,CHAR(34),""))</f>
        <v>STAGE_NUMBER=160</v>
      </c>
      <c r="C486" t="str">
        <f>CONCATENATE(climbs!C$1, "=",IF(TYPE(climbs!C486)=2,CHAR(34),""),climbs!C486,IF(TYPE(climbs!C486)=2,CHAR(34),""))</f>
        <v>STARTING_AT_KM=152</v>
      </c>
      <c r="D486" t="str">
        <f>CONCATENATE(climbs!D$1, "=",IF(TYPE(climbs!D486)=2,CHAR(34),""),climbs!D486,IF(TYPE(climbs!D486)=2,CHAR(34),""))</f>
        <v>NAME="Col de Palaquit (D57-D512)"</v>
      </c>
      <c r="E486" t="str">
        <f>CONCATENATE(climbs!E$1, "=",IF(TYPE(climbs!E486)=2,CHAR(34),""),climbs!E486,IF(TYPE(climbs!E486)=2,CHAR(34),""))</f>
        <v>INITIAL_ALTITUDE=1154</v>
      </c>
      <c r="F486" t="str">
        <f>CONCATENATE(climbs!F$1, "=",IF(TYPE(climbs!F486)=2,CHAR(34),""),climbs!F486,IF(TYPE(climbs!F486)=2,CHAR(34),""))</f>
        <v>DISTANCE=14.1</v>
      </c>
      <c r="G486" t="str">
        <f>CONCATENATE(climbs!G$1, "=",IF(TYPE(climbs!G486)=2,CHAR(34),""),climbs!G486,IF(TYPE(climbs!G486)=2,CHAR(34),""))</f>
        <v>AVERAGE_SLOPE=6.1</v>
      </c>
      <c r="H486" t="str">
        <f>CONCATENATE(climbs!H$1, "=",IF(TYPE(climbs!H486)=2,CHAR(34),""),climbs!H486,IF(TYPE(climbs!H486)=2,CHAR(34),""))</f>
        <v>CATEGORY="1"</v>
      </c>
    </row>
    <row r="487" spans="1:8" x14ac:dyDescent="0.25">
      <c r="A487" t="str">
        <f>CONCATENATE(climbs!A$1, "=",IF(TYPE(climbs!A487)=2,CHAR(34),""),climbs!A487,IF(TYPE(climbs!A487)=2,CHAR(34),""))</f>
        <v>CLIMB_ID=486</v>
      </c>
      <c r="B487" t="str">
        <f>CONCATENATE(climbs!B$1, "=",IF(TYPE(climbs!B487)=2,CHAR(34),""),climbs!B487,IF(TYPE(climbs!B487)=2,CHAR(34),""))</f>
        <v>STAGE_NUMBER=160</v>
      </c>
      <c r="C487" t="str">
        <f>CONCATENATE(climbs!C$1, "=",IF(TYPE(climbs!C487)=2,CHAR(34),""),climbs!C487,IF(TYPE(climbs!C487)=2,CHAR(34),""))</f>
        <v>STARTING_AT_KM=197.5</v>
      </c>
      <c r="D487" t="str">
        <f>CONCATENATE(climbs!D$1, "=",IF(TYPE(climbs!D487)=2,CHAR(34),""),climbs!D487,IF(TYPE(climbs!D487)=2,CHAR(34),""))</f>
        <v>NAME="Montée de Chamrousse"</v>
      </c>
      <c r="E487" t="str">
        <f>CONCATENATE(climbs!E$1, "=",IF(TYPE(climbs!E487)=2,CHAR(34),""),climbs!E487,IF(TYPE(climbs!E487)=2,CHAR(34),""))</f>
        <v>INITIAL_ALTITUDE=1730</v>
      </c>
      <c r="F487" t="str">
        <f>CONCATENATE(climbs!F$1, "=",IF(TYPE(climbs!F487)=2,CHAR(34),""),climbs!F487,IF(TYPE(climbs!F487)=2,CHAR(34),""))</f>
        <v>DISTANCE=18.2</v>
      </c>
      <c r="G487" t="str">
        <f>CONCATENATE(climbs!G$1, "=",IF(TYPE(climbs!G487)=2,CHAR(34),""),climbs!G487,IF(TYPE(climbs!G487)=2,CHAR(34),""))</f>
        <v>AVERAGE_SLOPE=7.3</v>
      </c>
      <c r="H487" t="str">
        <f>CONCATENATE(climbs!H$1, "=",IF(TYPE(climbs!H487)=2,CHAR(34),""),climbs!H487,IF(TYPE(climbs!H487)=2,CHAR(34),""))</f>
        <v>CATEGORY="H"</v>
      </c>
    </row>
    <row r="488" spans="1:8" x14ac:dyDescent="0.25">
      <c r="A488" t="str">
        <f>CONCATENATE(climbs!A$1, "=",IF(TYPE(climbs!A488)=2,CHAR(34),""),climbs!A488,IF(TYPE(climbs!A488)=2,CHAR(34),""))</f>
        <v>CLIMB_ID=487</v>
      </c>
      <c r="B488" t="str">
        <f>CONCATENATE(climbs!B$1, "=",IF(TYPE(climbs!B488)=2,CHAR(34),""),climbs!B488,IF(TYPE(climbs!B488)=2,CHAR(34),""))</f>
        <v>STAGE_NUMBER=161</v>
      </c>
      <c r="C488" t="str">
        <f>CONCATENATE(climbs!C$1, "=",IF(TYPE(climbs!C488)=2,CHAR(34),""),climbs!C488,IF(TYPE(climbs!C488)=2,CHAR(34),""))</f>
        <v>STARTING_AT_KM=82</v>
      </c>
      <c r="D488" t="str">
        <f>CONCATENATE(climbs!D$1, "=",IF(TYPE(climbs!D488)=2,CHAR(34),""),climbs!D488,IF(TYPE(climbs!D488)=2,CHAR(34),""))</f>
        <v>NAME="Col du Lautaret"</v>
      </c>
      <c r="E488" t="str">
        <f>CONCATENATE(climbs!E$1, "=",IF(TYPE(climbs!E488)=2,CHAR(34),""),climbs!E488,IF(TYPE(climbs!E488)=2,CHAR(34),""))</f>
        <v>INITIAL_ALTITUDE=2058</v>
      </c>
      <c r="F488" t="str">
        <f>CONCATENATE(climbs!F$1, "=",IF(TYPE(climbs!F488)=2,CHAR(34),""),climbs!F488,IF(TYPE(climbs!F488)=2,CHAR(34),""))</f>
        <v>DISTANCE=34</v>
      </c>
      <c r="G488" t="str">
        <f>CONCATENATE(climbs!G$1, "=",IF(TYPE(climbs!G488)=2,CHAR(34),""),climbs!G488,IF(TYPE(climbs!G488)=2,CHAR(34),""))</f>
        <v>AVERAGE_SLOPE=3.9</v>
      </c>
      <c r="H488" t="str">
        <f>CONCATENATE(climbs!H$1, "=",IF(TYPE(climbs!H488)=2,CHAR(34),""),climbs!H488,IF(TYPE(climbs!H488)=2,CHAR(34),""))</f>
        <v>CATEGORY="1"</v>
      </c>
    </row>
    <row r="489" spans="1:8" x14ac:dyDescent="0.25">
      <c r="A489" t="str">
        <f>CONCATENATE(climbs!A$1, "=",IF(TYPE(climbs!A489)=2,CHAR(34),""),climbs!A489,IF(TYPE(climbs!A489)=2,CHAR(34),""))</f>
        <v>CLIMB_ID=488</v>
      </c>
      <c r="B489" t="str">
        <f>CONCATENATE(climbs!B$1, "=",IF(TYPE(climbs!B489)=2,CHAR(34),""),climbs!B489,IF(TYPE(climbs!B489)=2,CHAR(34),""))</f>
        <v>STAGE_NUMBER=161</v>
      </c>
      <c r="C489" t="str">
        <f>CONCATENATE(climbs!C$1, "=",IF(TYPE(climbs!C489)=2,CHAR(34),""),climbs!C489,IF(TYPE(climbs!C489)=2,CHAR(34),""))</f>
        <v>STARTING_AT_KM=132.5</v>
      </c>
      <c r="D489" t="str">
        <f>CONCATENATE(climbs!D$1, "=",IF(TYPE(climbs!D489)=2,CHAR(34),""),climbs!D489,IF(TYPE(climbs!D489)=2,CHAR(34),""))</f>
        <v>NAME="Col d'Izoard - Souvenir Henri Desgrange"</v>
      </c>
      <c r="E489" t="str">
        <f>CONCATENATE(climbs!E$1, "=",IF(TYPE(climbs!E489)=2,CHAR(34),""),climbs!E489,IF(TYPE(climbs!E489)=2,CHAR(34),""))</f>
        <v>INITIAL_ALTITUDE=2360</v>
      </c>
      <c r="F489" t="str">
        <f>CONCATENATE(climbs!F$1, "=",IF(TYPE(climbs!F489)=2,CHAR(34),""),climbs!F489,IF(TYPE(climbs!F489)=2,CHAR(34),""))</f>
        <v>DISTANCE=19</v>
      </c>
      <c r="G489" t="str">
        <f>CONCATENATE(climbs!G$1, "=",IF(TYPE(climbs!G489)=2,CHAR(34),""),climbs!G489,IF(TYPE(climbs!G489)=2,CHAR(34),""))</f>
        <v>AVERAGE_SLOPE=6</v>
      </c>
      <c r="H489" t="str">
        <f>CONCATENATE(climbs!H$1, "=",IF(TYPE(climbs!H489)=2,CHAR(34),""),climbs!H489,IF(TYPE(climbs!H489)=2,CHAR(34),""))</f>
        <v>CATEGORY="H"</v>
      </c>
    </row>
    <row r="490" spans="1:8" x14ac:dyDescent="0.25">
      <c r="A490" t="str">
        <f>CONCATENATE(climbs!A$1, "=",IF(TYPE(climbs!A490)=2,CHAR(34),""),climbs!A490,IF(TYPE(climbs!A490)=2,CHAR(34),""))</f>
        <v>CLIMB_ID=489</v>
      </c>
      <c r="B490" t="str">
        <f>CONCATENATE(climbs!B$1, "=",IF(TYPE(climbs!B490)=2,CHAR(34),""),climbs!B490,IF(TYPE(climbs!B490)=2,CHAR(34),""))</f>
        <v>STAGE_NUMBER=161</v>
      </c>
      <c r="C490" t="str">
        <f>CONCATENATE(climbs!C$1, "=",IF(TYPE(climbs!C490)=2,CHAR(34),""),climbs!C490,IF(TYPE(climbs!C490)=2,CHAR(34),""))</f>
        <v>STARTING_AT_KM=177</v>
      </c>
      <c r="D490" t="str">
        <f>CONCATENATE(climbs!D$1, "=",IF(TYPE(climbs!D490)=2,CHAR(34),""),climbs!D490,IF(TYPE(climbs!D490)=2,CHAR(34),""))</f>
        <v>NAME="Montée de Risoul"</v>
      </c>
      <c r="E490" t="str">
        <f>CONCATENATE(climbs!E$1, "=",IF(TYPE(climbs!E490)=2,CHAR(34),""),climbs!E490,IF(TYPE(climbs!E490)=2,CHAR(34),""))</f>
        <v>INITIAL_ALTITUDE=1855</v>
      </c>
      <c r="F490" t="str">
        <f>CONCATENATE(climbs!F$1, "=",IF(TYPE(climbs!F490)=2,CHAR(34),""),climbs!F490,IF(TYPE(climbs!F490)=2,CHAR(34),""))</f>
        <v>DISTANCE=12.6</v>
      </c>
      <c r="G490" t="str">
        <f>CONCATENATE(climbs!G$1, "=",IF(TYPE(climbs!G490)=2,CHAR(34),""),climbs!G490,IF(TYPE(climbs!G490)=2,CHAR(34),""))</f>
        <v>AVERAGE_SLOPE=6.9</v>
      </c>
      <c r="H490" t="str">
        <f>CONCATENATE(climbs!H$1, "=",IF(TYPE(climbs!H490)=2,CHAR(34),""),climbs!H490,IF(TYPE(climbs!H490)=2,CHAR(34),""))</f>
        <v>CATEGORY="1"</v>
      </c>
    </row>
    <row r="491" spans="1:8" x14ac:dyDescent="0.25">
      <c r="A491" t="str">
        <f>CONCATENATE(climbs!A$1, "=",IF(TYPE(climbs!A491)=2,CHAR(34),""),climbs!A491,IF(TYPE(climbs!A491)=2,CHAR(34),""))</f>
        <v>CLIMB_ID=490</v>
      </c>
      <c r="B491" t="str">
        <f>CONCATENATE(climbs!B$1, "=",IF(TYPE(climbs!B491)=2,CHAR(34),""),climbs!B491,IF(TYPE(climbs!B491)=2,CHAR(34),""))</f>
        <v>STAGE_NUMBER=163</v>
      </c>
      <c r="C491" t="str">
        <f>CONCATENATE(climbs!C$1, "=",IF(TYPE(climbs!C491)=2,CHAR(34),""),climbs!C491,IF(TYPE(climbs!C491)=2,CHAR(34),""))</f>
        <v>STARTING_AT_KM=25</v>
      </c>
      <c r="D491" t="str">
        <f>CONCATENATE(climbs!D$1, "=",IF(TYPE(climbs!D491)=2,CHAR(34),""),climbs!D491,IF(TYPE(climbs!D491)=2,CHAR(34),""))</f>
        <v>NAME="Côte de Fanjeaux"</v>
      </c>
      <c r="E491" t="str">
        <f>CONCATENATE(climbs!E$1, "=",IF(TYPE(climbs!E491)=2,CHAR(34),""),climbs!E491,IF(TYPE(climbs!E491)=2,CHAR(34),""))</f>
        <v>INITIAL_ALTITUDE=0</v>
      </c>
      <c r="F491" t="str">
        <f>CONCATENATE(climbs!F$1, "=",IF(TYPE(climbs!F491)=2,CHAR(34),""),climbs!F491,IF(TYPE(climbs!F491)=2,CHAR(34),""))</f>
        <v>DISTANCE=2.4</v>
      </c>
      <c r="G491" t="str">
        <f>CONCATENATE(climbs!G$1, "=",IF(TYPE(climbs!G491)=2,CHAR(34),""),climbs!G491,IF(TYPE(climbs!G491)=2,CHAR(34),""))</f>
        <v>AVERAGE_SLOPE=4.9</v>
      </c>
      <c r="H491" t="str">
        <f>CONCATENATE(climbs!H$1, "=",IF(TYPE(climbs!H491)=2,CHAR(34),""),climbs!H491,IF(TYPE(climbs!H491)=2,CHAR(34),""))</f>
        <v>CATEGORY="4"</v>
      </c>
    </row>
    <row r="492" spans="1:8" x14ac:dyDescent="0.25">
      <c r="A492" t="str">
        <f>CONCATENATE(climbs!A$1, "=",IF(TYPE(climbs!A492)=2,CHAR(34),""),climbs!A492,IF(TYPE(climbs!A492)=2,CHAR(34),""))</f>
        <v>CLIMB_ID=491</v>
      </c>
      <c r="B492" t="str">
        <f>CONCATENATE(climbs!B$1, "=",IF(TYPE(climbs!B492)=2,CHAR(34),""),climbs!B492,IF(TYPE(climbs!B492)=2,CHAR(34),""))</f>
        <v>STAGE_NUMBER=163</v>
      </c>
      <c r="C492" t="str">
        <f>CONCATENATE(climbs!C$1, "=",IF(TYPE(climbs!C492)=2,CHAR(34),""),climbs!C492,IF(TYPE(climbs!C492)=2,CHAR(34),""))</f>
        <v>STARTING_AT_KM=71.5</v>
      </c>
      <c r="D492" t="str">
        <f>CONCATENATE(climbs!D$1, "=",IF(TYPE(climbs!D492)=2,CHAR(34),""),climbs!D492,IF(TYPE(climbs!D492)=2,CHAR(34),""))</f>
        <v>NAME="Côte de Pamiers"</v>
      </c>
      <c r="E492" t="str">
        <f>CONCATENATE(climbs!E$1, "=",IF(TYPE(climbs!E492)=2,CHAR(34),""),climbs!E492,IF(TYPE(climbs!E492)=2,CHAR(34),""))</f>
        <v>INITIAL_ALTITUDE=0</v>
      </c>
      <c r="F492" t="str">
        <f>CONCATENATE(climbs!F$1, "=",IF(TYPE(climbs!F492)=2,CHAR(34),""),climbs!F492,IF(TYPE(climbs!F492)=2,CHAR(34),""))</f>
        <v>DISTANCE=2.5</v>
      </c>
      <c r="G492" t="str">
        <f>CONCATENATE(climbs!G$1, "=",IF(TYPE(climbs!G492)=2,CHAR(34),""),climbs!G492,IF(TYPE(climbs!G492)=2,CHAR(34),""))</f>
        <v>AVERAGE_SLOPE=5.4</v>
      </c>
      <c r="H492" t="str">
        <f>CONCATENATE(climbs!H$1, "=",IF(TYPE(climbs!H492)=2,CHAR(34),""),climbs!H492,IF(TYPE(climbs!H492)=2,CHAR(34),""))</f>
        <v>CATEGORY="4"</v>
      </c>
    </row>
    <row r="493" spans="1:8" x14ac:dyDescent="0.25">
      <c r="A493" t="str">
        <f>CONCATENATE(climbs!A$1, "=",IF(TYPE(climbs!A493)=2,CHAR(34),""),climbs!A493,IF(TYPE(climbs!A493)=2,CHAR(34),""))</f>
        <v>CLIMB_ID=492</v>
      </c>
      <c r="B493" t="str">
        <f>CONCATENATE(climbs!B$1, "=",IF(TYPE(climbs!B493)=2,CHAR(34),""),climbs!B493,IF(TYPE(climbs!B493)=2,CHAR(34),""))</f>
        <v>STAGE_NUMBER=163</v>
      </c>
      <c r="C493" t="str">
        <f>CONCATENATE(climbs!C$1, "=",IF(TYPE(climbs!C493)=2,CHAR(34),""),climbs!C493,IF(TYPE(climbs!C493)=2,CHAR(34),""))</f>
        <v>STARTING_AT_KM=155</v>
      </c>
      <c r="D493" t="str">
        <f>CONCATENATE(climbs!D$1, "=",IF(TYPE(climbs!D493)=2,CHAR(34),""),climbs!D493,IF(TYPE(climbs!D493)=2,CHAR(34),""))</f>
        <v>NAME="Col de Portet-d'Aspet"</v>
      </c>
      <c r="E493" t="str">
        <f>CONCATENATE(climbs!E$1, "=",IF(TYPE(climbs!E493)=2,CHAR(34),""),climbs!E493,IF(TYPE(climbs!E493)=2,CHAR(34),""))</f>
        <v>INITIAL_ALTITUDE=1069</v>
      </c>
      <c r="F493" t="str">
        <f>CONCATENATE(climbs!F$1, "=",IF(TYPE(climbs!F493)=2,CHAR(34),""),climbs!F493,IF(TYPE(climbs!F493)=2,CHAR(34),""))</f>
        <v>DISTANCE=5.4</v>
      </c>
      <c r="G493" t="str">
        <f>CONCATENATE(climbs!G$1, "=",IF(TYPE(climbs!G493)=2,CHAR(34),""),climbs!G493,IF(TYPE(climbs!G493)=2,CHAR(34),""))</f>
        <v>AVERAGE_SLOPE=6.9</v>
      </c>
      <c r="H493" t="str">
        <f>CONCATENATE(climbs!H$1, "=",IF(TYPE(climbs!H493)=2,CHAR(34),""),climbs!H493,IF(TYPE(climbs!H493)=2,CHAR(34),""))</f>
        <v>CATEGORY="2"</v>
      </c>
    </row>
    <row r="494" spans="1:8" x14ac:dyDescent="0.25">
      <c r="A494" t="str">
        <f>CONCATENATE(climbs!A$1, "=",IF(TYPE(climbs!A494)=2,CHAR(34),""),climbs!A494,IF(TYPE(climbs!A494)=2,CHAR(34),""))</f>
        <v>CLIMB_ID=493</v>
      </c>
      <c r="B494" t="str">
        <f>CONCATENATE(climbs!B$1, "=",IF(TYPE(climbs!B494)=2,CHAR(34),""),climbs!B494,IF(TYPE(climbs!B494)=2,CHAR(34),""))</f>
        <v>STAGE_NUMBER=163</v>
      </c>
      <c r="C494" t="str">
        <f>CONCATENATE(climbs!C$1, "=",IF(TYPE(climbs!C494)=2,CHAR(34),""),climbs!C494,IF(TYPE(climbs!C494)=2,CHAR(34),""))</f>
        <v>STARTING_AT_KM=176.5</v>
      </c>
      <c r="D494" t="str">
        <f>CONCATENATE(climbs!D$1, "=",IF(TYPE(climbs!D494)=2,CHAR(34),""),climbs!D494,IF(TYPE(climbs!D494)=2,CHAR(34),""))</f>
        <v>NAME="Col des Ares"</v>
      </c>
      <c r="E494" t="str">
        <f>CONCATENATE(climbs!E$1, "=",IF(TYPE(climbs!E494)=2,CHAR(34),""),climbs!E494,IF(TYPE(climbs!E494)=2,CHAR(34),""))</f>
        <v>INITIAL_ALTITUDE=0</v>
      </c>
      <c r="F494" t="str">
        <f>CONCATENATE(climbs!F$1, "=",IF(TYPE(climbs!F494)=2,CHAR(34),""),climbs!F494,IF(TYPE(climbs!F494)=2,CHAR(34),""))</f>
        <v>DISTANCE=6</v>
      </c>
      <c r="G494" t="str">
        <f>CONCATENATE(climbs!G$1, "=",IF(TYPE(climbs!G494)=2,CHAR(34),""),climbs!G494,IF(TYPE(climbs!G494)=2,CHAR(34),""))</f>
        <v>AVERAGE_SLOPE=5.2</v>
      </c>
      <c r="H494" t="str">
        <f>CONCATENATE(climbs!H$1, "=",IF(TYPE(climbs!H494)=2,CHAR(34),""),climbs!H494,IF(TYPE(climbs!H494)=2,CHAR(34),""))</f>
        <v>CATEGORY="3"</v>
      </c>
    </row>
    <row r="495" spans="1:8" x14ac:dyDescent="0.25">
      <c r="A495" t="str">
        <f>CONCATENATE(climbs!A$1, "=",IF(TYPE(climbs!A495)=2,CHAR(34),""),climbs!A495,IF(TYPE(climbs!A495)=2,CHAR(34),""))</f>
        <v>CLIMB_ID=494</v>
      </c>
      <c r="B495" t="str">
        <f>CONCATENATE(climbs!B$1, "=",IF(TYPE(climbs!B495)=2,CHAR(34),""),climbs!B495,IF(TYPE(climbs!B495)=2,CHAR(34),""))</f>
        <v>STAGE_NUMBER=163</v>
      </c>
      <c r="C495" t="str">
        <f>CONCATENATE(climbs!C$1, "=",IF(TYPE(climbs!C495)=2,CHAR(34),""),climbs!C495,IF(TYPE(climbs!C495)=2,CHAR(34),""))</f>
        <v>STARTING_AT_KM=216</v>
      </c>
      <c r="D495" t="str">
        <f>CONCATENATE(climbs!D$1, "=",IF(TYPE(climbs!D495)=2,CHAR(34),""),climbs!D495,IF(TYPE(climbs!D495)=2,CHAR(34),""))</f>
        <v>NAME="Port de Balès"</v>
      </c>
      <c r="E495" t="str">
        <f>CONCATENATE(climbs!E$1, "=",IF(TYPE(climbs!E495)=2,CHAR(34),""),climbs!E495,IF(TYPE(climbs!E495)=2,CHAR(34),""))</f>
        <v>INITIAL_ALTITUDE=1755</v>
      </c>
      <c r="F495" t="str">
        <f>CONCATENATE(climbs!F$1, "=",IF(TYPE(climbs!F495)=2,CHAR(34),""),climbs!F495,IF(TYPE(climbs!F495)=2,CHAR(34),""))</f>
        <v>DISTANCE=11.7</v>
      </c>
      <c r="G495" t="str">
        <f>CONCATENATE(climbs!G$1, "=",IF(TYPE(climbs!G495)=2,CHAR(34),""),climbs!G495,IF(TYPE(climbs!G495)=2,CHAR(34),""))</f>
        <v>AVERAGE_SLOPE=7.7</v>
      </c>
      <c r="H495" t="str">
        <f>CONCATENATE(climbs!H$1, "=",IF(TYPE(climbs!H495)=2,CHAR(34),""),climbs!H495,IF(TYPE(climbs!H495)=2,CHAR(34),""))</f>
        <v>CATEGORY="H"</v>
      </c>
    </row>
    <row r="496" spans="1:8" x14ac:dyDescent="0.25">
      <c r="A496" t="str">
        <f>CONCATENATE(climbs!A$1, "=",IF(TYPE(climbs!A496)=2,CHAR(34),""),climbs!A496,IF(TYPE(climbs!A496)=2,CHAR(34),""))</f>
        <v>CLIMB_ID=495</v>
      </c>
      <c r="B496" t="str">
        <f>CONCATENATE(climbs!B$1, "=",IF(TYPE(climbs!B496)=2,CHAR(34),""),climbs!B496,IF(TYPE(climbs!B496)=2,CHAR(34),""))</f>
        <v>STAGE_NUMBER=164</v>
      </c>
      <c r="C496" t="str">
        <f>CONCATENATE(climbs!C$1, "=",IF(TYPE(climbs!C496)=2,CHAR(34),""),climbs!C496,IF(TYPE(climbs!C496)=2,CHAR(34),""))</f>
        <v>STARTING_AT_KM=57.5</v>
      </c>
      <c r="D496" t="str">
        <f>CONCATENATE(climbs!D$1, "=",IF(TYPE(climbs!D496)=2,CHAR(34),""),climbs!D496,IF(TYPE(climbs!D496)=2,CHAR(34),""))</f>
        <v>NAME="Col du Portillon"</v>
      </c>
      <c r="E496" t="str">
        <f>CONCATENATE(climbs!E$1, "=",IF(TYPE(climbs!E496)=2,CHAR(34),""),climbs!E496,IF(TYPE(climbs!E496)=2,CHAR(34),""))</f>
        <v>INITIAL_ALTITUDE=1292</v>
      </c>
      <c r="F496" t="str">
        <f>CONCATENATE(climbs!F$1, "=",IF(TYPE(climbs!F496)=2,CHAR(34),""),climbs!F496,IF(TYPE(climbs!F496)=2,CHAR(34),""))</f>
        <v>DISTANCE=8.3</v>
      </c>
      <c r="G496" t="str">
        <f>CONCATENATE(climbs!G$1, "=",IF(TYPE(climbs!G496)=2,CHAR(34),""),climbs!G496,IF(TYPE(climbs!G496)=2,CHAR(34),""))</f>
        <v>AVERAGE_SLOPE=7.1</v>
      </c>
      <c r="H496" t="str">
        <f>CONCATENATE(climbs!H$1, "=",IF(TYPE(climbs!H496)=2,CHAR(34),""),climbs!H496,IF(TYPE(climbs!H496)=2,CHAR(34),""))</f>
        <v>CATEGORY="1"</v>
      </c>
    </row>
    <row r="497" spans="1:8" x14ac:dyDescent="0.25">
      <c r="A497" t="str">
        <f>CONCATENATE(climbs!A$1, "=",IF(TYPE(climbs!A497)=2,CHAR(34),""),climbs!A497,IF(TYPE(climbs!A497)=2,CHAR(34),""))</f>
        <v>CLIMB_ID=496</v>
      </c>
      <c r="B497" t="str">
        <f>CONCATENATE(climbs!B$1, "=",IF(TYPE(climbs!B497)=2,CHAR(34),""),climbs!B497,IF(TYPE(climbs!B497)=2,CHAR(34),""))</f>
        <v>STAGE_NUMBER=164</v>
      </c>
      <c r="C497" t="str">
        <f>CONCATENATE(climbs!C$1, "=",IF(TYPE(climbs!C497)=2,CHAR(34),""),climbs!C497,IF(TYPE(climbs!C497)=2,CHAR(34),""))</f>
        <v>STARTING_AT_KM=82</v>
      </c>
      <c r="D497" t="str">
        <f>CONCATENATE(climbs!D$1, "=",IF(TYPE(climbs!D497)=2,CHAR(34),""),climbs!D497,IF(TYPE(climbs!D497)=2,CHAR(34),""))</f>
        <v>NAME="Col de Peyresourde"</v>
      </c>
      <c r="E497" t="str">
        <f>CONCATENATE(climbs!E$1, "=",IF(TYPE(climbs!E497)=2,CHAR(34),""),climbs!E497,IF(TYPE(climbs!E497)=2,CHAR(34),""))</f>
        <v>INITIAL_ALTITUDE=1569</v>
      </c>
      <c r="F497" t="str">
        <f>CONCATENATE(climbs!F$1, "=",IF(TYPE(climbs!F497)=2,CHAR(34),""),climbs!F497,IF(TYPE(climbs!F497)=2,CHAR(34),""))</f>
        <v>DISTANCE=13.2</v>
      </c>
      <c r="G497" t="str">
        <f>CONCATENATE(climbs!G$1, "=",IF(TYPE(climbs!G497)=2,CHAR(34),""),climbs!G497,IF(TYPE(climbs!G497)=2,CHAR(34),""))</f>
        <v>AVERAGE_SLOPE=7</v>
      </c>
      <c r="H497" t="str">
        <f>CONCATENATE(climbs!H$1, "=",IF(TYPE(climbs!H497)=2,CHAR(34),""),climbs!H497,IF(TYPE(climbs!H497)=2,CHAR(34),""))</f>
        <v>CATEGORY="1"</v>
      </c>
    </row>
    <row r="498" spans="1:8" x14ac:dyDescent="0.25">
      <c r="A498" t="str">
        <f>CONCATENATE(climbs!A$1, "=",IF(TYPE(climbs!A498)=2,CHAR(34),""),climbs!A498,IF(TYPE(climbs!A498)=2,CHAR(34),""))</f>
        <v>CLIMB_ID=497</v>
      </c>
      <c r="B498" t="str">
        <f>CONCATENATE(climbs!B$1, "=",IF(TYPE(climbs!B498)=2,CHAR(34),""),climbs!B498,IF(TYPE(climbs!B498)=2,CHAR(34),""))</f>
        <v>STAGE_NUMBER=164</v>
      </c>
      <c r="C498" t="str">
        <f>CONCATENATE(climbs!C$1, "=",IF(TYPE(climbs!C498)=2,CHAR(34),""),climbs!C498,IF(TYPE(climbs!C498)=2,CHAR(34),""))</f>
        <v>STARTING_AT_KM=102.5</v>
      </c>
      <c r="D498" t="str">
        <f>CONCATENATE(climbs!D$1, "=",IF(TYPE(climbs!D498)=2,CHAR(34),""),climbs!D498,IF(TYPE(climbs!D498)=2,CHAR(34),""))</f>
        <v>NAME="Col de Val Louron-Azet"</v>
      </c>
      <c r="E498" t="str">
        <f>CONCATENATE(climbs!E$1, "=",IF(TYPE(climbs!E498)=2,CHAR(34),""),climbs!E498,IF(TYPE(climbs!E498)=2,CHAR(34),""))</f>
        <v>INITIAL_ALTITUDE=1580</v>
      </c>
      <c r="F498" t="str">
        <f>CONCATENATE(climbs!F$1, "=",IF(TYPE(climbs!F498)=2,CHAR(34),""),climbs!F498,IF(TYPE(climbs!F498)=2,CHAR(34),""))</f>
        <v>DISTANCE=7.4</v>
      </c>
      <c r="G498" t="str">
        <f>CONCATENATE(climbs!G$1, "=",IF(TYPE(climbs!G498)=2,CHAR(34),""),climbs!G498,IF(TYPE(climbs!G498)=2,CHAR(34),""))</f>
        <v>AVERAGE_SLOPE=8.3</v>
      </c>
      <c r="H498" t="str">
        <f>CONCATENATE(climbs!H$1, "=",IF(TYPE(climbs!H498)=2,CHAR(34),""),climbs!H498,IF(TYPE(climbs!H498)=2,CHAR(34),""))</f>
        <v>CATEGORY="1"</v>
      </c>
    </row>
    <row r="499" spans="1:8" x14ac:dyDescent="0.25">
      <c r="A499" t="str">
        <f>CONCATENATE(climbs!A$1, "=",IF(TYPE(climbs!A499)=2,CHAR(34),""),climbs!A499,IF(TYPE(climbs!A499)=2,CHAR(34),""))</f>
        <v>CLIMB_ID=498</v>
      </c>
      <c r="B499" t="str">
        <f>CONCATENATE(climbs!B$1, "=",IF(TYPE(climbs!B499)=2,CHAR(34),""),climbs!B499,IF(TYPE(climbs!B499)=2,CHAR(34),""))</f>
        <v>STAGE_NUMBER=164</v>
      </c>
      <c r="C499" t="str">
        <f>CONCATENATE(climbs!C$1, "=",IF(TYPE(climbs!C499)=2,CHAR(34),""),climbs!C499,IF(TYPE(climbs!C499)=2,CHAR(34),""))</f>
        <v>STARTING_AT_KM=124.5</v>
      </c>
      <c r="D499" t="str">
        <f>CONCATENATE(climbs!D$1, "=",IF(TYPE(climbs!D499)=2,CHAR(34),""),climbs!D499,IF(TYPE(climbs!D499)=2,CHAR(34),""))</f>
        <v>NAME="Montée de Saint-Lary Pla d'Adet"</v>
      </c>
      <c r="E499" t="str">
        <f>CONCATENATE(climbs!E$1, "=",IF(TYPE(climbs!E499)=2,CHAR(34),""),climbs!E499,IF(TYPE(climbs!E499)=2,CHAR(34),""))</f>
        <v>INITIAL_ALTITUDE=1680</v>
      </c>
      <c r="F499" t="str">
        <f>CONCATENATE(climbs!F$1, "=",IF(TYPE(climbs!F499)=2,CHAR(34),""),climbs!F499,IF(TYPE(climbs!F499)=2,CHAR(34),""))</f>
        <v>DISTANCE=10.2</v>
      </c>
      <c r="G499" t="str">
        <f>CONCATENATE(climbs!G$1, "=",IF(TYPE(climbs!G499)=2,CHAR(34),""),climbs!G499,IF(TYPE(climbs!G499)=2,CHAR(34),""))</f>
        <v>AVERAGE_SLOPE=8.3</v>
      </c>
      <c r="H499" t="str">
        <f>CONCATENATE(climbs!H$1, "=",IF(TYPE(climbs!H499)=2,CHAR(34),""),climbs!H499,IF(TYPE(climbs!H499)=2,CHAR(34),""))</f>
        <v>CATEGORY="H"</v>
      </c>
    </row>
    <row r="500" spans="1:8" x14ac:dyDescent="0.25">
      <c r="A500" t="str">
        <f>CONCATENATE(climbs!A$1, "=",IF(TYPE(climbs!A500)=2,CHAR(34),""),climbs!A500,IF(TYPE(climbs!A500)=2,CHAR(34),""))</f>
        <v>CLIMB_ID=499</v>
      </c>
      <c r="B500" t="str">
        <f>CONCATENATE(climbs!B$1, "=",IF(TYPE(climbs!B500)=2,CHAR(34),""),climbs!B500,IF(TYPE(climbs!B500)=2,CHAR(34),""))</f>
        <v>STAGE_NUMBER=165</v>
      </c>
      <c r="C500" t="str">
        <f>CONCATENATE(climbs!C$1, "=",IF(TYPE(climbs!C500)=2,CHAR(34),""),climbs!C500,IF(TYPE(climbs!C500)=2,CHAR(34),""))</f>
        <v>STARTING_AT_KM=28</v>
      </c>
      <c r="D500" t="str">
        <f>CONCATENATE(climbs!D$1, "=",IF(TYPE(climbs!D500)=2,CHAR(34),""),climbs!D500,IF(TYPE(climbs!D500)=2,CHAR(34),""))</f>
        <v>NAME="Côte de Bénéjacq"</v>
      </c>
      <c r="E500" t="str">
        <f>CONCATENATE(climbs!E$1, "=",IF(TYPE(climbs!E500)=2,CHAR(34),""),climbs!E500,IF(TYPE(climbs!E500)=2,CHAR(34),""))</f>
        <v>INITIAL_ALTITUDE=0</v>
      </c>
      <c r="F500" t="str">
        <f>CONCATENATE(climbs!F$1, "=",IF(TYPE(climbs!F500)=2,CHAR(34),""),climbs!F500,IF(TYPE(climbs!F500)=2,CHAR(34),""))</f>
        <v>DISTANCE=2.6</v>
      </c>
      <c r="G500" t="str">
        <f>CONCATENATE(climbs!G$1, "=",IF(TYPE(climbs!G500)=2,CHAR(34),""),climbs!G500,IF(TYPE(climbs!G500)=2,CHAR(34),""))</f>
        <v>AVERAGE_SLOPE=6.7</v>
      </c>
      <c r="H500" t="str">
        <f>CONCATENATE(climbs!H$1, "=",IF(TYPE(climbs!H500)=2,CHAR(34),""),climbs!H500,IF(TYPE(climbs!H500)=2,CHAR(34),""))</f>
        <v>CATEGORY="3"</v>
      </c>
    </row>
    <row r="501" spans="1:8" x14ac:dyDescent="0.25">
      <c r="A501" t="str">
        <f>CONCATENATE(climbs!A$1, "=",IF(TYPE(climbs!A501)=2,CHAR(34),""),climbs!A501,IF(TYPE(climbs!A501)=2,CHAR(34),""))</f>
        <v>CLIMB_ID=500</v>
      </c>
      <c r="B501" t="str">
        <f>CONCATENATE(climbs!B$1, "=",IF(TYPE(climbs!B501)=2,CHAR(34),""),climbs!B501,IF(TYPE(climbs!B501)=2,CHAR(34),""))</f>
        <v>STAGE_NUMBER=165</v>
      </c>
      <c r="C501" t="str">
        <f>CONCATENATE(climbs!C$1, "=",IF(TYPE(climbs!C501)=2,CHAR(34),""),climbs!C501,IF(TYPE(climbs!C501)=2,CHAR(34),""))</f>
        <v>STARTING_AT_KM=56</v>
      </c>
      <c r="D501" t="str">
        <f>CONCATENATE(climbs!D$1, "=",IF(TYPE(climbs!D501)=2,CHAR(34),""),climbs!D501,IF(TYPE(climbs!D501)=2,CHAR(34),""))</f>
        <v>NAME="Côte de Loucrup"</v>
      </c>
      <c r="E501" t="str">
        <f>CONCATENATE(climbs!E$1, "=",IF(TYPE(climbs!E501)=2,CHAR(34),""),climbs!E501,IF(TYPE(climbs!E501)=2,CHAR(34),""))</f>
        <v>INITIAL_ALTITUDE=0</v>
      </c>
      <c r="F501" t="str">
        <f>CONCATENATE(climbs!F$1, "=",IF(TYPE(climbs!F501)=2,CHAR(34),""),climbs!F501,IF(TYPE(climbs!F501)=2,CHAR(34),""))</f>
        <v>DISTANCE=2</v>
      </c>
      <c r="G501" t="str">
        <f>CONCATENATE(climbs!G$1, "=",IF(TYPE(climbs!G501)=2,CHAR(34),""),climbs!G501,IF(TYPE(climbs!G501)=2,CHAR(34),""))</f>
        <v>AVERAGE_SLOPE=7</v>
      </c>
      <c r="H501" t="str">
        <f>CONCATENATE(climbs!H$1, "=",IF(TYPE(climbs!H501)=2,CHAR(34),""),climbs!H501,IF(TYPE(climbs!H501)=2,CHAR(34),""))</f>
        <v>CATEGORY="3"</v>
      </c>
    </row>
    <row r="502" spans="1:8" x14ac:dyDescent="0.25">
      <c r="A502" t="str">
        <f>CONCATENATE(climbs!A$1, "=",IF(TYPE(climbs!A502)=2,CHAR(34),""),climbs!A502,IF(TYPE(climbs!A502)=2,CHAR(34),""))</f>
        <v>CLIMB_ID=501</v>
      </c>
      <c r="B502" t="str">
        <f>CONCATENATE(climbs!B$1, "=",IF(TYPE(climbs!B502)=2,CHAR(34),""),climbs!B502,IF(TYPE(climbs!B502)=2,CHAR(34),""))</f>
        <v>STAGE_NUMBER=165</v>
      </c>
      <c r="C502" t="str">
        <f>CONCATENATE(climbs!C$1, "=",IF(TYPE(climbs!C502)=2,CHAR(34),""),climbs!C502,IF(TYPE(climbs!C502)=2,CHAR(34),""))</f>
        <v>STARTING_AT_KM=95.5</v>
      </c>
      <c r="D502" t="str">
        <f>CONCATENATE(climbs!D$1, "=",IF(TYPE(climbs!D502)=2,CHAR(34),""),climbs!D502,IF(TYPE(climbs!D502)=2,CHAR(34),""))</f>
        <v>NAME="Col du Tourmalet - Souvenir Jacques Goddet"</v>
      </c>
      <c r="E502" t="str">
        <f>CONCATENATE(climbs!E$1, "=",IF(TYPE(climbs!E502)=2,CHAR(34),""),climbs!E502,IF(TYPE(climbs!E502)=2,CHAR(34),""))</f>
        <v>INITIAL_ALTITUDE=2115</v>
      </c>
      <c r="F502" t="str">
        <f>CONCATENATE(climbs!F$1, "=",IF(TYPE(climbs!F502)=2,CHAR(34),""),climbs!F502,IF(TYPE(climbs!F502)=2,CHAR(34),""))</f>
        <v>DISTANCE=17.1</v>
      </c>
      <c r="G502" t="str">
        <f>CONCATENATE(climbs!G$1, "=",IF(TYPE(climbs!G502)=2,CHAR(34),""),climbs!G502,IF(TYPE(climbs!G502)=2,CHAR(34),""))</f>
        <v>AVERAGE_SLOPE=7.3</v>
      </c>
      <c r="H502" t="str">
        <f>CONCATENATE(climbs!H$1, "=",IF(TYPE(climbs!H502)=2,CHAR(34),""),climbs!H502,IF(TYPE(climbs!H502)=2,CHAR(34),""))</f>
        <v>CATEGORY="H"</v>
      </c>
    </row>
    <row r="503" spans="1:8" x14ac:dyDescent="0.25">
      <c r="A503" t="str">
        <f>CONCATENATE(climbs!A$1, "=",IF(TYPE(climbs!A503)=2,CHAR(34),""),climbs!A503,IF(TYPE(climbs!A503)=2,CHAR(34),""))</f>
        <v>CLIMB_ID=502</v>
      </c>
      <c r="B503" t="str">
        <f>CONCATENATE(climbs!B$1, "=",IF(TYPE(climbs!B503)=2,CHAR(34),""),climbs!B503,IF(TYPE(climbs!B503)=2,CHAR(34),""))</f>
        <v>STAGE_NUMBER=165</v>
      </c>
      <c r="C503" t="str">
        <f>CONCATENATE(climbs!C$1, "=",IF(TYPE(climbs!C503)=2,CHAR(34),""),climbs!C503,IF(TYPE(climbs!C503)=2,CHAR(34),""))</f>
        <v>STARTING_AT_KM=145.5</v>
      </c>
      <c r="D503" t="str">
        <f>CONCATENATE(climbs!D$1, "=",IF(TYPE(climbs!D503)=2,CHAR(34),""),climbs!D503,IF(TYPE(climbs!D503)=2,CHAR(34),""))</f>
        <v>NAME="Montée du Hautacam"</v>
      </c>
      <c r="E503" t="str">
        <f>CONCATENATE(climbs!E$1, "=",IF(TYPE(climbs!E503)=2,CHAR(34),""),climbs!E503,IF(TYPE(climbs!E503)=2,CHAR(34),""))</f>
        <v>INITIAL_ALTITUDE=1520</v>
      </c>
      <c r="F503" t="str">
        <f>CONCATENATE(climbs!F$1, "=",IF(TYPE(climbs!F503)=2,CHAR(34),""),climbs!F503,IF(TYPE(climbs!F503)=2,CHAR(34),""))</f>
        <v>DISTANCE=13.6</v>
      </c>
      <c r="G503" t="str">
        <f>CONCATENATE(climbs!G$1, "=",IF(TYPE(climbs!G503)=2,CHAR(34),""),climbs!G503,IF(TYPE(climbs!G503)=2,CHAR(34),""))</f>
        <v>AVERAGE_SLOPE=7.8</v>
      </c>
      <c r="H503" t="str">
        <f>CONCATENATE(climbs!H$1, "=",IF(TYPE(climbs!H503)=2,CHAR(34),""),climbs!H503,IF(TYPE(climbs!H503)=2,CHAR(34),""))</f>
        <v>CATEGORY="H"</v>
      </c>
    </row>
    <row r="504" spans="1:8" x14ac:dyDescent="0.25">
      <c r="A504" t="str">
        <f>CONCATENATE(climbs!A$1, "=",IF(TYPE(climbs!A504)=2,CHAR(34),""),climbs!A504,IF(TYPE(climbs!A504)=2,CHAR(34),""))</f>
        <v>CLIMB_ID=503</v>
      </c>
      <c r="B504" t="str">
        <f>CONCATENATE(climbs!B$1, "=",IF(TYPE(climbs!B504)=2,CHAR(34),""),climbs!B504,IF(TYPE(climbs!B504)=2,CHAR(34),""))</f>
        <v>STAGE_NUMBER=166</v>
      </c>
      <c r="C504" t="str">
        <f>CONCATENATE(climbs!C$1, "=",IF(TYPE(climbs!C504)=2,CHAR(34),""),climbs!C504,IF(TYPE(climbs!C504)=2,CHAR(34),""))</f>
        <v>STARTING_AT_KM=195.5</v>
      </c>
      <c r="D504" t="str">
        <f>CONCATENATE(climbs!D$1, "=",IF(TYPE(climbs!D504)=2,CHAR(34),""),climbs!D504,IF(TYPE(climbs!D504)=2,CHAR(34),""))</f>
        <v>NAME="Côte de Monbazillac"</v>
      </c>
      <c r="E504" t="str">
        <f>CONCATENATE(climbs!E$1, "=",IF(TYPE(climbs!E504)=2,CHAR(34),""),climbs!E504,IF(TYPE(climbs!E504)=2,CHAR(34),""))</f>
        <v>INITIAL_ALTITUDE=0</v>
      </c>
      <c r="F504" t="str">
        <f>CONCATENATE(climbs!F$1, "=",IF(TYPE(climbs!F504)=2,CHAR(34),""),climbs!F504,IF(TYPE(climbs!F504)=2,CHAR(34),""))</f>
        <v>DISTANCE=1.3</v>
      </c>
      <c r="G504" t="str">
        <f>CONCATENATE(climbs!G$1, "=",IF(TYPE(climbs!G504)=2,CHAR(34),""),climbs!G504,IF(TYPE(climbs!G504)=2,CHAR(34),""))</f>
        <v>AVERAGE_SLOPE=7.6</v>
      </c>
      <c r="H504" t="str">
        <f>CONCATENATE(climbs!H$1, "=",IF(TYPE(climbs!H504)=2,CHAR(34),""),climbs!H504,IF(TYPE(climbs!H504)=2,CHAR(34),""))</f>
        <v>CATEGORY="4"</v>
      </c>
    </row>
    <row r="505" spans="1:8" x14ac:dyDescent="0.25">
      <c r="A505" t="str">
        <f>CONCATENATE(climbs!A$1, "=",IF(TYPE(climbs!A505)=2,CHAR(34),""),climbs!A505,IF(TYPE(climbs!A505)=2,CHAR(34),""))</f>
        <v>CLIMB_ID=504</v>
      </c>
      <c r="B505" t="str">
        <f>CONCATENATE(climbs!B$1, "=",IF(TYPE(climbs!B505)=2,CHAR(34),""),climbs!B505,IF(TYPE(climbs!B505)=2,CHAR(34),""))</f>
        <v>STAGE_NUMBER=168</v>
      </c>
      <c r="C505" t="str">
        <f>CONCATENATE(climbs!C$1, "=",IF(TYPE(climbs!C505)=2,CHAR(34),""),climbs!C505,IF(TYPE(climbs!C505)=2,CHAR(34),""))</f>
        <v>STARTING_AT_KM=31</v>
      </c>
      <c r="D505" t="str">
        <f>CONCATENATE(climbs!D$1, "=",IF(TYPE(climbs!D505)=2,CHAR(34),""),climbs!D505,IF(TYPE(climbs!D505)=2,CHAR(34),""))</f>
        <v>NAME="Côte de Briis-sous-Forges"</v>
      </c>
      <c r="E505" t="str">
        <f>CONCATENATE(climbs!E$1, "=",IF(TYPE(climbs!E505)=2,CHAR(34),""),climbs!E505,IF(TYPE(climbs!E505)=2,CHAR(34),""))</f>
        <v>INITIAL_ALTITUDE=0</v>
      </c>
      <c r="F505" t="str">
        <f>CONCATENATE(climbs!F$1, "=",IF(TYPE(climbs!F505)=2,CHAR(34),""),climbs!F505,IF(TYPE(climbs!F505)=2,CHAR(34),""))</f>
        <v>DISTANCE=0</v>
      </c>
      <c r="G505" t="str">
        <f>CONCATENATE(climbs!G$1, "=",IF(TYPE(climbs!G505)=2,CHAR(34),""),climbs!G505,IF(TYPE(climbs!G505)=2,CHAR(34),""))</f>
        <v>AVERAGE_SLOPE=0</v>
      </c>
      <c r="H505" t="str">
        <f>CONCATENATE(climbs!H$1, "=",IF(TYPE(climbs!H505)=2,CHAR(34),""),climbs!H505,IF(TYPE(climbs!H505)=2,CHAR(34),""))</f>
        <v>CATEGORY="4"</v>
      </c>
    </row>
    <row r="506" spans="1:8" x14ac:dyDescent="0.25">
      <c r="A506" t="str">
        <f>CONCATENATE(climbs!A$1, "=",IF(TYPE(climbs!A506)=2,CHAR(34),""),climbs!A506,IF(TYPE(climbs!A506)=2,CHAR(34),""))</f>
        <v>CLIMB_ID=505</v>
      </c>
      <c r="B506" t="str">
        <f>CONCATENATE(climbs!B$1, "=",IF(TYPE(climbs!B506)=2,CHAR(34),""),climbs!B506,IF(TYPE(climbs!B506)=2,CHAR(34),""))</f>
        <v>STAGE_NUMBER=169</v>
      </c>
      <c r="C506" t="str">
        <f>CONCATENATE(climbs!C$1, "=",IF(TYPE(climbs!C506)=2,CHAR(34),""),climbs!C506,IF(TYPE(climbs!C506)=2,CHAR(34),""))</f>
        <v>STARTING_AT_KM=68</v>
      </c>
      <c r="D506" t="str">
        <f>CONCATENATE(climbs!D$1, "=",IF(TYPE(climbs!D506)=2,CHAR(34),""),climbs!D506,IF(TYPE(climbs!D506)=2,CHAR(34),""))</f>
        <v>NAME="Côte de Cray"</v>
      </c>
      <c r="E506" t="str">
        <f>CONCATENATE(climbs!E$1, "=",IF(TYPE(climbs!E506)=2,CHAR(34),""),climbs!E506,IF(TYPE(climbs!E506)=2,CHAR(34),""))</f>
        <v>INITIAL_ALTITUDE=0</v>
      </c>
      <c r="F506" t="str">
        <f>CONCATENATE(climbs!F$1, "=",IF(TYPE(climbs!F506)=2,CHAR(34),""),climbs!F506,IF(TYPE(climbs!F506)=2,CHAR(34),""))</f>
        <v>DISTANCE=1.6</v>
      </c>
      <c r="G506" t="str">
        <f>CONCATENATE(climbs!G$1, "=",IF(TYPE(climbs!G506)=2,CHAR(34),""),climbs!G506,IF(TYPE(climbs!G506)=2,CHAR(34),""))</f>
        <v>AVERAGE_SLOPE=7.1</v>
      </c>
      <c r="H506" t="str">
        <f>CONCATENATE(climbs!H$1, "=",IF(TYPE(climbs!H506)=2,CHAR(34),""),climbs!H506,IF(TYPE(climbs!H506)=2,CHAR(34),""))</f>
        <v>CATEGORY="4"</v>
      </c>
    </row>
    <row r="507" spans="1:8" x14ac:dyDescent="0.25">
      <c r="A507" t="str">
        <f>CONCATENATE(climbs!A$1, "=",IF(TYPE(climbs!A507)=2,CHAR(34),""),climbs!A507,IF(TYPE(climbs!A507)=2,CHAR(34),""))</f>
        <v>CLIMB_ID=506</v>
      </c>
      <c r="B507" t="str">
        <f>CONCATENATE(climbs!B$1, "=",IF(TYPE(climbs!B507)=2,CHAR(34),""),climbs!B507,IF(TYPE(climbs!B507)=2,CHAR(34),""))</f>
        <v>STAGE_NUMBER=169</v>
      </c>
      <c r="C507" t="str">
        <f>CONCATENATE(climbs!C$1, "=",IF(TYPE(climbs!C507)=2,CHAR(34),""),climbs!C507,IF(TYPE(climbs!C507)=2,CHAR(34),""))</f>
        <v>STARTING_AT_KM=103.5</v>
      </c>
      <c r="D507" t="str">
        <f>CONCATENATE(climbs!D$1, "=",IF(TYPE(climbs!D507)=2,CHAR(34),""),climbs!D507,IF(TYPE(climbs!D507)=2,CHAR(34),""))</f>
        <v>NAME="Côte de Buttertubs"</v>
      </c>
      <c r="E507" t="str">
        <f>CONCATENATE(climbs!E$1, "=",IF(TYPE(climbs!E507)=2,CHAR(34),""),climbs!E507,IF(TYPE(climbs!E507)=2,CHAR(34),""))</f>
        <v>INITIAL_ALTITUDE=0</v>
      </c>
      <c r="F507" t="str">
        <f>CONCATENATE(climbs!F$1, "=",IF(TYPE(climbs!F507)=2,CHAR(34),""),climbs!F507,IF(TYPE(climbs!F507)=2,CHAR(34),""))</f>
        <v>DISTANCE=4.5</v>
      </c>
      <c r="G507" t="str">
        <f>CONCATENATE(climbs!G$1, "=",IF(TYPE(climbs!G507)=2,CHAR(34),""),climbs!G507,IF(TYPE(climbs!G507)=2,CHAR(34),""))</f>
        <v>AVERAGE_SLOPE=6.8</v>
      </c>
      <c r="H507" t="str">
        <f>CONCATENATE(climbs!H$1, "=",IF(TYPE(climbs!H507)=2,CHAR(34),""),climbs!H507,IF(TYPE(climbs!H507)=2,CHAR(34),""))</f>
        <v>CATEGORY="3"</v>
      </c>
    </row>
    <row r="508" spans="1:8" x14ac:dyDescent="0.25">
      <c r="A508" t="str">
        <f>CONCATENATE(climbs!A$1, "=",IF(TYPE(climbs!A508)=2,CHAR(34),""),climbs!A508,IF(TYPE(climbs!A508)=2,CHAR(34),""))</f>
        <v>CLIMB_ID=507</v>
      </c>
      <c r="B508" t="str">
        <f>CONCATENATE(climbs!B$1, "=",IF(TYPE(climbs!B508)=2,CHAR(34),""),climbs!B508,IF(TYPE(climbs!B508)=2,CHAR(34),""))</f>
        <v>STAGE_NUMBER=169</v>
      </c>
      <c r="C508" t="str">
        <f>CONCATENATE(climbs!C$1, "=",IF(TYPE(climbs!C508)=2,CHAR(34),""),climbs!C508,IF(TYPE(climbs!C508)=2,CHAR(34),""))</f>
        <v>STARTING_AT_KM=129.5</v>
      </c>
      <c r="D508" t="str">
        <f>CONCATENATE(climbs!D$1, "=",IF(TYPE(climbs!D508)=2,CHAR(34),""),climbs!D508,IF(TYPE(climbs!D508)=2,CHAR(34),""))</f>
        <v>NAME="Côte de Griton Moor"</v>
      </c>
      <c r="E508" t="str">
        <f>CONCATENATE(climbs!E$1, "=",IF(TYPE(climbs!E508)=2,CHAR(34),""),climbs!E508,IF(TYPE(climbs!E508)=2,CHAR(34),""))</f>
        <v>INITIAL_ALTITUDE=0</v>
      </c>
      <c r="F508" t="str">
        <f>CONCATENATE(climbs!F$1, "=",IF(TYPE(climbs!F508)=2,CHAR(34),""),climbs!F508,IF(TYPE(climbs!F508)=2,CHAR(34),""))</f>
        <v>DISTANCE=3</v>
      </c>
      <c r="G508" t="str">
        <f>CONCATENATE(climbs!G$1, "=",IF(TYPE(climbs!G508)=2,CHAR(34),""),climbs!G508,IF(TYPE(climbs!G508)=2,CHAR(34),""))</f>
        <v>AVERAGE_SLOPE=6.6</v>
      </c>
      <c r="H508" t="str">
        <f>CONCATENATE(climbs!H$1, "=",IF(TYPE(climbs!H508)=2,CHAR(34),""),climbs!H508,IF(TYPE(climbs!H508)=2,CHAR(34),""))</f>
        <v>CATEGORY="3"</v>
      </c>
    </row>
    <row r="509" spans="1:8" x14ac:dyDescent="0.25">
      <c r="A509" t="str">
        <f>CONCATENATE(climbs!A$1, "=",IF(TYPE(climbs!A509)=2,CHAR(34),""),climbs!A509,IF(TYPE(climbs!A509)=2,CHAR(34),""))</f>
        <v>CLIMB_ID=508</v>
      </c>
      <c r="B509" t="str">
        <f>CONCATENATE(climbs!B$1, "=",IF(TYPE(climbs!B509)=2,CHAR(34),""),climbs!B509,IF(TYPE(climbs!B509)=2,CHAR(34),""))</f>
        <v>STAGE_NUMBER=170</v>
      </c>
      <c r="C509" t="str">
        <f>CONCATENATE(climbs!C$1, "=",IF(TYPE(climbs!C509)=2,CHAR(34),""),climbs!C509,IF(TYPE(climbs!C509)=2,CHAR(34),""))</f>
        <v>STARTING_AT_KM=47</v>
      </c>
      <c r="D509" t="str">
        <f>CONCATENATE(climbs!D$1, "=",IF(TYPE(climbs!D509)=2,CHAR(34),""),climbs!D509,IF(TYPE(climbs!D509)=2,CHAR(34),""))</f>
        <v>NAME="Côte de Blubberhouses"</v>
      </c>
      <c r="E509" t="str">
        <f>CONCATENATE(climbs!E$1, "=",IF(TYPE(climbs!E509)=2,CHAR(34),""),climbs!E509,IF(TYPE(climbs!E509)=2,CHAR(34),""))</f>
        <v>INITIAL_ALTITUDE=0</v>
      </c>
      <c r="F509" t="str">
        <f>CONCATENATE(climbs!F$1, "=",IF(TYPE(climbs!F509)=2,CHAR(34),""),climbs!F509,IF(TYPE(climbs!F509)=2,CHAR(34),""))</f>
        <v>DISTANCE=1.8</v>
      </c>
      <c r="G509" t="str">
        <f>CONCATENATE(climbs!G$1, "=",IF(TYPE(climbs!G509)=2,CHAR(34),""),climbs!G509,IF(TYPE(climbs!G509)=2,CHAR(34),""))</f>
        <v>AVERAGE_SLOPE=6.1</v>
      </c>
      <c r="H509" t="str">
        <f>CONCATENATE(climbs!H$1, "=",IF(TYPE(climbs!H509)=2,CHAR(34),""),climbs!H509,IF(TYPE(climbs!H509)=2,CHAR(34),""))</f>
        <v>CATEGORY="4"</v>
      </c>
    </row>
    <row r="510" spans="1:8" x14ac:dyDescent="0.25">
      <c r="A510" t="str">
        <f>CONCATENATE(climbs!A$1, "=",IF(TYPE(climbs!A510)=2,CHAR(34),""),climbs!A510,IF(TYPE(climbs!A510)=2,CHAR(34),""))</f>
        <v>CLIMB_ID=509</v>
      </c>
      <c r="B510" t="str">
        <f>CONCATENATE(climbs!B$1, "=",IF(TYPE(climbs!B510)=2,CHAR(34),""),climbs!B510,IF(TYPE(climbs!B510)=2,CHAR(34),""))</f>
        <v>STAGE_NUMBER=170</v>
      </c>
      <c r="C510" t="str">
        <f>CONCATENATE(climbs!C$1, "=",IF(TYPE(climbs!C510)=2,CHAR(34),""),climbs!C510,IF(TYPE(climbs!C510)=2,CHAR(34),""))</f>
        <v>STARTING_AT_KM=85</v>
      </c>
      <c r="D510" t="str">
        <f>CONCATENATE(climbs!D$1, "=",IF(TYPE(climbs!D510)=2,CHAR(34),""),climbs!D510,IF(TYPE(climbs!D510)=2,CHAR(34),""))</f>
        <v>NAME="Côte d'Oxenhope Moor"</v>
      </c>
      <c r="E510" t="str">
        <f>CONCATENATE(climbs!E$1, "=",IF(TYPE(climbs!E510)=2,CHAR(34),""),climbs!E510,IF(TYPE(climbs!E510)=2,CHAR(34),""))</f>
        <v>INITIAL_ALTITUDE=0</v>
      </c>
      <c r="F510" t="str">
        <f>CONCATENATE(climbs!F$1, "=",IF(TYPE(climbs!F510)=2,CHAR(34),""),climbs!F510,IF(TYPE(climbs!F510)=2,CHAR(34),""))</f>
        <v>DISTANCE=3.1</v>
      </c>
      <c r="G510" t="str">
        <f>CONCATENATE(climbs!G$1, "=",IF(TYPE(climbs!G510)=2,CHAR(34),""),climbs!G510,IF(TYPE(climbs!G510)=2,CHAR(34),""))</f>
        <v>AVERAGE_SLOPE=6.4</v>
      </c>
      <c r="H510" t="str">
        <f>CONCATENATE(climbs!H$1, "=",IF(TYPE(climbs!H510)=2,CHAR(34),""),climbs!H510,IF(TYPE(climbs!H510)=2,CHAR(34),""))</f>
        <v>CATEGORY="3"</v>
      </c>
    </row>
    <row r="511" spans="1:8" x14ac:dyDescent="0.25">
      <c r="A511" t="str">
        <f>CONCATENATE(climbs!A$1, "=",IF(TYPE(climbs!A511)=2,CHAR(34),""),climbs!A511,IF(TYPE(climbs!A511)=2,CHAR(34),""))</f>
        <v>CLIMB_ID=510</v>
      </c>
      <c r="B511" t="str">
        <f>CONCATENATE(climbs!B$1, "=",IF(TYPE(climbs!B511)=2,CHAR(34),""),climbs!B511,IF(TYPE(climbs!B511)=2,CHAR(34),""))</f>
        <v>STAGE_NUMBER=170</v>
      </c>
      <c r="C511" t="str">
        <f>CONCATENATE(climbs!C$1, "=",IF(TYPE(climbs!C511)=2,CHAR(34),""),climbs!C511,IF(TYPE(climbs!C511)=2,CHAR(34),""))</f>
        <v>STARTING_AT_KM=112.5</v>
      </c>
      <c r="D511" t="str">
        <f>CONCATENATE(climbs!D$1, "=",IF(TYPE(climbs!D511)=2,CHAR(34),""),climbs!D511,IF(TYPE(climbs!D511)=2,CHAR(34),""))</f>
        <v>NAME="VC Côte de Ripponden"</v>
      </c>
      <c r="E511" t="str">
        <f>CONCATENATE(climbs!E$1, "=",IF(TYPE(climbs!E511)=2,CHAR(34),""),climbs!E511,IF(TYPE(climbs!E511)=2,CHAR(34),""))</f>
        <v>INITIAL_ALTITUDE=0</v>
      </c>
      <c r="F511" t="str">
        <f>CONCATENATE(climbs!F$1, "=",IF(TYPE(climbs!F511)=2,CHAR(34),""),climbs!F511,IF(TYPE(climbs!F511)=2,CHAR(34),""))</f>
        <v>DISTANCE=1.3</v>
      </c>
      <c r="G511" t="str">
        <f>CONCATENATE(climbs!G$1, "=",IF(TYPE(climbs!G511)=2,CHAR(34),""),climbs!G511,IF(TYPE(climbs!G511)=2,CHAR(34),""))</f>
        <v>AVERAGE_SLOPE=8.6</v>
      </c>
      <c r="H511" t="str">
        <f>CONCATENATE(climbs!H$1, "=",IF(TYPE(climbs!H511)=2,CHAR(34),""),climbs!H511,IF(TYPE(climbs!H511)=2,CHAR(34),""))</f>
        <v>CATEGORY="3"</v>
      </c>
    </row>
    <row r="512" spans="1:8" x14ac:dyDescent="0.25">
      <c r="A512" t="str">
        <f>CONCATENATE(climbs!A$1, "=",IF(TYPE(climbs!A512)=2,CHAR(34),""),climbs!A512,IF(TYPE(climbs!A512)=2,CHAR(34),""))</f>
        <v>CLIMB_ID=511</v>
      </c>
      <c r="B512" t="str">
        <f>CONCATENATE(climbs!B$1, "=",IF(TYPE(climbs!B512)=2,CHAR(34),""),climbs!B512,IF(TYPE(climbs!B512)=2,CHAR(34),""))</f>
        <v>STAGE_NUMBER=170</v>
      </c>
      <c r="C512" t="str">
        <f>CONCATENATE(climbs!C$1, "=",IF(TYPE(climbs!C512)=2,CHAR(34),""),climbs!C512,IF(TYPE(climbs!C512)=2,CHAR(34),""))</f>
        <v>STARTING_AT_KM=119.5</v>
      </c>
      <c r="D512" t="str">
        <f>CONCATENATE(climbs!D$1, "=",IF(TYPE(climbs!D512)=2,CHAR(34),""),climbs!D512,IF(TYPE(climbs!D512)=2,CHAR(34),""))</f>
        <v>NAME="Côte de Greetland"</v>
      </c>
      <c r="E512" t="str">
        <f>CONCATENATE(climbs!E$1, "=",IF(TYPE(climbs!E512)=2,CHAR(34),""),climbs!E512,IF(TYPE(climbs!E512)=2,CHAR(34),""))</f>
        <v>INITIAL_ALTITUDE=0</v>
      </c>
      <c r="F512" t="str">
        <f>CONCATENATE(climbs!F$1, "=",IF(TYPE(climbs!F512)=2,CHAR(34),""),climbs!F512,IF(TYPE(climbs!F512)=2,CHAR(34),""))</f>
        <v>DISTANCE=1.6</v>
      </c>
      <c r="G512" t="str">
        <f>CONCATENATE(climbs!G$1, "=",IF(TYPE(climbs!G512)=2,CHAR(34),""),climbs!G512,IF(TYPE(climbs!G512)=2,CHAR(34),""))</f>
        <v>AVERAGE_SLOPE=6.7</v>
      </c>
      <c r="H512" t="str">
        <f>CONCATENATE(climbs!H$1, "=",IF(TYPE(climbs!H512)=2,CHAR(34),""),climbs!H512,IF(TYPE(climbs!H512)=2,CHAR(34),""))</f>
        <v>CATEGORY="3"</v>
      </c>
    </row>
    <row r="513" spans="1:8" x14ac:dyDescent="0.25">
      <c r="A513" t="str">
        <f>CONCATENATE(climbs!A$1, "=",IF(TYPE(climbs!A513)=2,CHAR(34),""),climbs!A513,IF(TYPE(climbs!A513)=2,CHAR(34),""))</f>
        <v>CLIMB_ID=512</v>
      </c>
      <c r="B513" t="str">
        <f>CONCATENATE(climbs!B$1, "=",IF(TYPE(climbs!B513)=2,CHAR(34),""),climbs!B513,IF(TYPE(climbs!B513)=2,CHAR(34),""))</f>
        <v>STAGE_NUMBER=170</v>
      </c>
      <c r="C513" t="str">
        <f>CONCATENATE(climbs!C$1, "=",IF(TYPE(climbs!C513)=2,CHAR(34),""),climbs!C513,IF(TYPE(climbs!C513)=2,CHAR(34),""))</f>
        <v>STARTING_AT_KM=143.5</v>
      </c>
      <c r="D513" t="str">
        <f>CONCATENATE(climbs!D$1, "=",IF(TYPE(climbs!D513)=2,CHAR(34),""),climbs!D513,IF(TYPE(climbs!D513)=2,CHAR(34),""))</f>
        <v>NAME="Côte de Holme Moss"</v>
      </c>
      <c r="E513" t="str">
        <f>CONCATENATE(climbs!E$1, "=",IF(TYPE(climbs!E513)=2,CHAR(34),""),climbs!E513,IF(TYPE(climbs!E513)=2,CHAR(34),""))</f>
        <v>INITIAL_ALTITUDE=0</v>
      </c>
      <c r="F513" t="str">
        <f>CONCATENATE(climbs!F$1, "=",IF(TYPE(climbs!F513)=2,CHAR(34),""),climbs!F513,IF(TYPE(climbs!F513)=2,CHAR(34),""))</f>
        <v>DISTANCE=4.7</v>
      </c>
      <c r="G513" t="str">
        <f>CONCATENATE(climbs!G$1, "=",IF(TYPE(climbs!G513)=2,CHAR(34),""),climbs!G513,IF(TYPE(climbs!G513)=2,CHAR(34),""))</f>
        <v>AVERAGE_SLOPE=7</v>
      </c>
      <c r="H513" t="str">
        <f>CONCATENATE(climbs!H$1, "=",IF(TYPE(climbs!H513)=2,CHAR(34),""),climbs!H513,IF(TYPE(climbs!H513)=2,CHAR(34),""))</f>
        <v>CATEGORY="2"</v>
      </c>
    </row>
    <row r="514" spans="1:8" x14ac:dyDescent="0.25">
      <c r="A514" t="str">
        <f>CONCATENATE(climbs!A$1, "=",IF(TYPE(climbs!A514)=2,CHAR(34),""),climbs!A514,IF(TYPE(climbs!A514)=2,CHAR(34),""))</f>
        <v>CLIMB_ID=513</v>
      </c>
      <c r="B514" t="str">
        <f>CONCATENATE(climbs!B$1, "=",IF(TYPE(climbs!B514)=2,CHAR(34),""),climbs!B514,IF(TYPE(climbs!B514)=2,CHAR(34),""))</f>
        <v>STAGE_NUMBER=170</v>
      </c>
      <c r="C514" t="str">
        <f>CONCATENATE(climbs!C$1, "=",IF(TYPE(climbs!C514)=2,CHAR(34),""),climbs!C514,IF(TYPE(climbs!C514)=2,CHAR(34),""))</f>
        <v>STARTING_AT_KM=167</v>
      </c>
      <c r="D514" t="str">
        <f>CONCATENATE(climbs!D$1, "=",IF(TYPE(climbs!D514)=2,CHAR(34),""),climbs!D514,IF(TYPE(climbs!D514)=2,CHAR(34),""))</f>
        <v>NAME="Côte de Midhopestones"</v>
      </c>
      <c r="E514" t="str">
        <f>CONCATENATE(climbs!E$1, "=",IF(TYPE(climbs!E514)=2,CHAR(34),""),climbs!E514,IF(TYPE(climbs!E514)=2,CHAR(34),""))</f>
        <v>INITIAL_ALTITUDE=0</v>
      </c>
      <c r="F514" t="str">
        <f>CONCATENATE(climbs!F$1, "=",IF(TYPE(climbs!F514)=2,CHAR(34),""),climbs!F514,IF(TYPE(climbs!F514)=2,CHAR(34),""))</f>
        <v>DISTANCE=2.5</v>
      </c>
      <c r="G514" t="str">
        <f>CONCATENATE(climbs!G$1, "=",IF(TYPE(climbs!G514)=2,CHAR(34),""),climbs!G514,IF(TYPE(climbs!G514)=2,CHAR(34),""))</f>
        <v>AVERAGE_SLOPE=6.1</v>
      </c>
      <c r="H514" t="str">
        <f>CONCATENATE(climbs!H$1, "=",IF(TYPE(climbs!H514)=2,CHAR(34),""),climbs!H514,IF(TYPE(climbs!H514)=2,CHAR(34),""))</f>
        <v>CATEGORY="3"</v>
      </c>
    </row>
    <row r="515" spans="1:8" x14ac:dyDescent="0.25">
      <c r="A515" t="str">
        <f>CONCATENATE(climbs!A$1, "=",IF(TYPE(climbs!A515)=2,CHAR(34),""),climbs!A515,IF(TYPE(climbs!A515)=2,CHAR(34),""))</f>
        <v>CLIMB_ID=514</v>
      </c>
      <c r="B515" t="str">
        <f>CONCATENATE(climbs!B$1, "=",IF(TYPE(climbs!B515)=2,CHAR(34),""),climbs!B515,IF(TYPE(climbs!B515)=2,CHAR(34),""))</f>
        <v>STAGE_NUMBER=170</v>
      </c>
      <c r="C515" t="str">
        <f>CONCATENATE(climbs!C$1, "=",IF(TYPE(climbs!C515)=2,CHAR(34),""),climbs!C515,IF(TYPE(climbs!C515)=2,CHAR(34),""))</f>
        <v>STARTING_AT_KM=175</v>
      </c>
      <c r="D515" t="str">
        <f>CONCATENATE(climbs!D$1, "=",IF(TYPE(climbs!D515)=2,CHAR(34),""),climbs!D515,IF(TYPE(climbs!D515)=2,CHAR(34),""))</f>
        <v>NAME="Côte de Bradfield"</v>
      </c>
      <c r="E515" t="str">
        <f>CONCATENATE(climbs!E$1, "=",IF(TYPE(climbs!E515)=2,CHAR(34),""),climbs!E515,IF(TYPE(climbs!E515)=2,CHAR(34),""))</f>
        <v>INITIAL_ALTITUDE=0</v>
      </c>
      <c r="F515" t="str">
        <f>CONCATENATE(climbs!F$1, "=",IF(TYPE(climbs!F515)=2,CHAR(34),""),climbs!F515,IF(TYPE(climbs!F515)=2,CHAR(34),""))</f>
        <v>DISTANCE=1</v>
      </c>
      <c r="G515" t="str">
        <f>CONCATENATE(climbs!G$1, "=",IF(TYPE(climbs!G515)=2,CHAR(34),""),climbs!G515,IF(TYPE(climbs!G515)=2,CHAR(34),""))</f>
        <v>AVERAGE_SLOPE=7.4</v>
      </c>
      <c r="H515" t="str">
        <f>CONCATENATE(climbs!H$1, "=",IF(TYPE(climbs!H515)=2,CHAR(34),""),climbs!H515,IF(TYPE(climbs!H515)=2,CHAR(34),""))</f>
        <v>CATEGORY="4"</v>
      </c>
    </row>
    <row r="516" spans="1:8" x14ac:dyDescent="0.25">
      <c r="A516" t="str">
        <f>CONCATENATE(climbs!A$1, "=",IF(TYPE(climbs!A516)=2,CHAR(34),""),climbs!A516,IF(TYPE(climbs!A516)=2,CHAR(34),""))</f>
        <v>CLIMB_ID=515</v>
      </c>
      <c r="B516" t="str">
        <f>CONCATENATE(climbs!B$1, "=",IF(TYPE(climbs!B516)=2,CHAR(34),""),climbs!B516,IF(TYPE(climbs!B516)=2,CHAR(34),""))</f>
        <v>STAGE_NUMBER=170</v>
      </c>
      <c r="C516" t="str">
        <f>CONCATENATE(climbs!C$1, "=",IF(TYPE(climbs!C516)=2,CHAR(34),""),climbs!C516,IF(TYPE(climbs!C516)=2,CHAR(34),""))</f>
        <v>STARTING_AT_KM=182</v>
      </c>
      <c r="D516" t="str">
        <f>CONCATENATE(climbs!D$1, "=",IF(TYPE(climbs!D516)=2,CHAR(34),""),climbs!D516,IF(TYPE(climbs!D516)=2,CHAR(34),""))</f>
        <v>NAME="Côte d'Oughtibridge"</v>
      </c>
      <c r="E516" t="str">
        <f>CONCATENATE(climbs!E$1, "=",IF(TYPE(climbs!E516)=2,CHAR(34),""),climbs!E516,IF(TYPE(climbs!E516)=2,CHAR(34),""))</f>
        <v>INITIAL_ALTITUDE=0</v>
      </c>
      <c r="F516" t="str">
        <f>CONCATENATE(climbs!F$1, "=",IF(TYPE(climbs!F516)=2,CHAR(34),""),climbs!F516,IF(TYPE(climbs!F516)=2,CHAR(34),""))</f>
        <v>DISTANCE=1.5</v>
      </c>
      <c r="G516" t="str">
        <f>CONCATENATE(climbs!G$1, "=",IF(TYPE(climbs!G516)=2,CHAR(34),""),climbs!G516,IF(TYPE(climbs!G516)=2,CHAR(34),""))</f>
        <v>AVERAGE_SLOPE=9.1</v>
      </c>
      <c r="H516" t="str">
        <f>CONCATENATE(climbs!H$1, "=",IF(TYPE(climbs!H516)=2,CHAR(34),""),climbs!H516,IF(TYPE(climbs!H516)=2,CHAR(34),""))</f>
        <v>CATEGORY="3"</v>
      </c>
    </row>
    <row r="517" spans="1:8" x14ac:dyDescent="0.25">
      <c r="A517" t="str">
        <f>CONCATENATE(climbs!A$1, "=",IF(TYPE(climbs!A517)=2,CHAR(34),""),climbs!A517,IF(TYPE(climbs!A517)=2,CHAR(34),""))</f>
        <v>CLIMB_ID=516</v>
      </c>
      <c r="B517" t="str">
        <f>CONCATENATE(climbs!B$1, "=",IF(TYPE(climbs!B517)=2,CHAR(34),""),climbs!B517,IF(TYPE(climbs!B517)=2,CHAR(34),""))</f>
        <v>STAGE_NUMBER=170</v>
      </c>
      <c r="C517" t="str">
        <f>CONCATENATE(climbs!C$1, "=",IF(TYPE(climbs!C517)=2,CHAR(34),""),climbs!C517,IF(TYPE(climbs!C517)=2,CHAR(34),""))</f>
        <v>STARTING_AT_KM=196</v>
      </c>
      <c r="D517" t="str">
        <f>CONCATENATE(climbs!D$1, "=",IF(TYPE(climbs!D517)=2,CHAR(34),""),climbs!D517,IF(TYPE(climbs!D517)=2,CHAR(34),""))</f>
        <v>NAME="VC Côte de Jenkin Road"</v>
      </c>
      <c r="E517" t="str">
        <f>CONCATENATE(climbs!E$1, "=",IF(TYPE(climbs!E517)=2,CHAR(34),""),climbs!E517,IF(TYPE(climbs!E517)=2,CHAR(34),""))</f>
        <v>INITIAL_ALTITUDE=0</v>
      </c>
      <c r="F517" t="str">
        <f>CONCATENATE(climbs!F$1, "=",IF(TYPE(climbs!F517)=2,CHAR(34),""),climbs!F517,IF(TYPE(climbs!F517)=2,CHAR(34),""))</f>
        <v>DISTANCE=0.8</v>
      </c>
      <c r="G517" t="str">
        <f>CONCATENATE(climbs!G$1, "=",IF(TYPE(climbs!G517)=2,CHAR(34),""),climbs!G517,IF(TYPE(climbs!G517)=2,CHAR(34),""))</f>
        <v>AVERAGE_SLOPE=10.8</v>
      </c>
      <c r="H517" t="str">
        <f>CONCATENATE(climbs!H$1, "=",IF(TYPE(climbs!H517)=2,CHAR(34),""),climbs!H517,IF(TYPE(climbs!H517)=2,CHAR(34),""))</f>
        <v>CATEGORY="4"</v>
      </c>
    </row>
    <row r="518" spans="1:8" x14ac:dyDescent="0.25">
      <c r="A518" t="str">
        <f>CONCATENATE(climbs!A$1, "=",IF(TYPE(climbs!A518)=2,CHAR(34),""),climbs!A518,IF(TYPE(climbs!A518)=2,CHAR(34),""))</f>
        <v>CLIMB_ID=517</v>
      </c>
      <c r="B518" t="str">
        <f>CONCATENATE(climbs!B$1, "=",IF(TYPE(climbs!B518)=2,CHAR(34),""),climbs!B518,IF(TYPE(climbs!B518)=2,CHAR(34),""))</f>
        <v>STAGE_NUMBER=172</v>
      </c>
      <c r="C518" t="str">
        <f>CONCATENATE(climbs!C$1, "=",IF(TYPE(climbs!C518)=2,CHAR(34),""),climbs!C518,IF(TYPE(climbs!C518)=2,CHAR(34),""))</f>
        <v>STARTING_AT_KM=34</v>
      </c>
      <c r="D518" t="str">
        <f>CONCATENATE(climbs!D$1, "=",IF(TYPE(climbs!D518)=2,CHAR(34),""),climbs!D518,IF(TYPE(climbs!D518)=2,CHAR(34),""))</f>
        <v>NAME="Côte de Campagnette"</v>
      </c>
      <c r="E518" t="str">
        <f>CONCATENATE(climbs!E$1, "=",IF(TYPE(climbs!E518)=2,CHAR(34),""),climbs!E518,IF(TYPE(climbs!E518)=2,CHAR(34),""))</f>
        <v>INITIAL_ALTITUDE=0</v>
      </c>
      <c r="F518" t="str">
        <f>CONCATENATE(climbs!F$1, "=",IF(TYPE(climbs!F518)=2,CHAR(34),""),climbs!F518,IF(TYPE(climbs!F518)=2,CHAR(34),""))</f>
        <v>DISTANCE=1</v>
      </c>
      <c r="G518" t="str">
        <f>CONCATENATE(climbs!G$1, "=",IF(TYPE(climbs!G518)=2,CHAR(34),""),climbs!G518,IF(TYPE(climbs!G518)=2,CHAR(34),""))</f>
        <v>AVERAGE_SLOPE=6.5</v>
      </c>
      <c r="H518" t="str">
        <f>CONCATENATE(climbs!H$1, "=",IF(TYPE(climbs!H518)=2,CHAR(34),""),climbs!H518,IF(TYPE(climbs!H518)=2,CHAR(34),""))</f>
        <v>CATEGORY="4"</v>
      </c>
    </row>
    <row r="519" spans="1:8" x14ac:dyDescent="0.25">
      <c r="A519" t="str">
        <f>CONCATENATE(climbs!A$1, "=",IF(TYPE(climbs!A519)=2,CHAR(34),""),climbs!A519,IF(TYPE(climbs!A519)=2,CHAR(34),""))</f>
        <v>CLIMB_ID=518</v>
      </c>
      <c r="B519" t="str">
        <f>CONCATENATE(climbs!B$1, "=",IF(TYPE(climbs!B519)=2,CHAR(34),""),climbs!B519,IF(TYPE(climbs!B519)=2,CHAR(34),""))</f>
        <v>STAGE_NUMBER=172</v>
      </c>
      <c r="C519" t="str">
        <f>CONCATENATE(climbs!C$1, "=",IF(TYPE(climbs!C519)=2,CHAR(34),""),climbs!C519,IF(TYPE(climbs!C519)=2,CHAR(34),""))</f>
        <v>STARTING_AT_KM=117.5</v>
      </c>
      <c r="D519" t="str">
        <f>CONCATENATE(climbs!D$1, "=",IF(TYPE(climbs!D519)=2,CHAR(34),""),climbs!D519,IF(TYPE(climbs!D519)=2,CHAR(34),""))</f>
        <v>NAME="Mont Noir"</v>
      </c>
      <c r="E519" t="str">
        <f>CONCATENATE(climbs!E$1, "=",IF(TYPE(climbs!E519)=2,CHAR(34),""),climbs!E519,IF(TYPE(climbs!E519)=2,CHAR(34),""))</f>
        <v>INITIAL_ALTITUDE=0</v>
      </c>
      <c r="F519" t="str">
        <f>CONCATENATE(climbs!F$1, "=",IF(TYPE(climbs!F519)=2,CHAR(34),""),climbs!F519,IF(TYPE(climbs!F519)=2,CHAR(34),""))</f>
        <v>DISTANCE=1.3</v>
      </c>
      <c r="G519" t="str">
        <f>CONCATENATE(climbs!G$1, "=",IF(TYPE(climbs!G519)=2,CHAR(34),""),climbs!G519,IF(TYPE(climbs!G519)=2,CHAR(34),""))</f>
        <v>AVERAGE_SLOPE=5.7</v>
      </c>
      <c r="H519" t="str">
        <f>CONCATENATE(climbs!H$1, "=",IF(TYPE(climbs!H519)=2,CHAR(34),""),climbs!H519,IF(TYPE(climbs!H519)=2,CHAR(34),""))</f>
        <v>CATEGORY="4"</v>
      </c>
    </row>
    <row r="520" spans="1:8" x14ac:dyDescent="0.25">
      <c r="A520" t="str">
        <f>CONCATENATE(climbs!A$1, "=",IF(TYPE(climbs!A520)=2,CHAR(34),""),climbs!A520,IF(TYPE(climbs!A520)=2,CHAR(34),""))</f>
        <v>CLIMB_ID=519</v>
      </c>
      <c r="B520" t="str">
        <f>CONCATENATE(climbs!B$1, "=",IF(TYPE(climbs!B520)=2,CHAR(34),""),climbs!B520,IF(TYPE(climbs!B520)=2,CHAR(34),""))</f>
        <v>STAGE_NUMBER=174</v>
      </c>
      <c r="C520" t="str">
        <f>CONCATENATE(climbs!C$1, "=",IF(TYPE(climbs!C520)=2,CHAR(34),""),climbs!C520,IF(TYPE(climbs!C520)=2,CHAR(34),""))</f>
        <v>STARTING_AT_KM=107.5</v>
      </c>
      <c r="D520" t="str">
        <f>CONCATENATE(climbs!D$1, "=",IF(TYPE(climbs!D520)=2,CHAR(34),""),climbs!D520,IF(TYPE(climbs!D520)=2,CHAR(34),""))</f>
        <v>NAME="Côte de Coucy-le-Château-Auffrique"</v>
      </c>
      <c r="E520" t="str">
        <f>CONCATENATE(climbs!E$1, "=",IF(TYPE(climbs!E520)=2,CHAR(34),""),climbs!E520,IF(TYPE(climbs!E520)=2,CHAR(34),""))</f>
        <v>INITIAL_ALTITUDE=0</v>
      </c>
      <c r="F520" t="str">
        <f>CONCATENATE(climbs!F$1, "=",IF(TYPE(climbs!F520)=2,CHAR(34),""),climbs!F520,IF(TYPE(climbs!F520)=2,CHAR(34),""))</f>
        <v>DISTANCE=0.9</v>
      </c>
      <c r="G520" t="str">
        <f>CONCATENATE(climbs!G$1, "=",IF(TYPE(climbs!G520)=2,CHAR(34),""),climbs!G520,IF(TYPE(climbs!G520)=2,CHAR(34),""))</f>
        <v>AVERAGE_SLOPE=6.2</v>
      </c>
      <c r="H520" t="str">
        <f>CONCATENATE(climbs!H$1, "=",IF(TYPE(climbs!H520)=2,CHAR(34),""),climbs!H520,IF(TYPE(climbs!H520)=2,CHAR(34),""))</f>
        <v>CATEGORY="4"</v>
      </c>
    </row>
    <row r="521" spans="1:8" x14ac:dyDescent="0.25">
      <c r="A521" t="str">
        <f>CONCATENATE(climbs!A$1, "=",IF(TYPE(climbs!A521)=2,CHAR(34),""),climbs!A521,IF(TYPE(climbs!A521)=2,CHAR(34),""))</f>
        <v>CLIMB_ID=520</v>
      </c>
      <c r="B521" t="str">
        <f>CONCATENATE(climbs!B$1, "=",IF(TYPE(climbs!B521)=2,CHAR(34),""),climbs!B521,IF(TYPE(climbs!B521)=2,CHAR(34),""))</f>
        <v>STAGE_NUMBER=174</v>
      </c>
      <c r="C521" t="str">
        <f>CONCATENATE(climbs!C$1, "=",IF(TYPE(climbs!C521)=2,CHAR(34),""),climbs!C521,IF(TYPE(climbs!C521)=2,CHAR(34),""))</f>
        <v>STARTING_AT_KM=157</v>
      </c>
      <c r="D521" t="str">
        <f>CONCATENATE(climbs!D$1, "=",IF(TYPE(climbs!D521)=2,CHAR(34),""),climbs!D521,IF(TYPE(climbs!D521)=2,CHAR(34),""))</f>
        <v>NAME="Côte de Roucy"</v>
      </c>
      <c r="E521" t="str">
        <f>CONCATENATE(climbs!E$1, "=",IF(TYPE(climbs!E521)=2,CHAR(34),""),climbs!E521,IF(TYPE(climbs!E521)=2,CHAR(34),""))</f>
        <v>INITIAL_ALTITUDE=0</v>
      </c>
      <c r="F521" t="str">
        <f>CONCATENATE(climbs!F$1, "=",IF(TYPE(climbs!F521)=2,CHAR(34),""),climbs!F521,IF(TYPE(climbs!F521)=2,CHAR(34),""))</f>
        <v>DISTANCE=1.5</v>
      </c>
      <c r="G521" t="str">
        <f>CONCATENATE(climbs!G$1, "=",IF(TYPE(climbs!G521)=2,CHAR(34),""),climbs!G521,IF(TYPE(climbs!G521)=2,CHAR(34),""))</f>
        <v>AVERAGE_SLOPE=6.2</v>
      </c>
      <c r="H521" t="str">
        <f>CONCATENATE(climbs!H$1, "=",IF(TYPE(climbs!H521)=2,CHAR(34),""),climbs!H521,IF(TYPE(climbs!H521)=2,CHAR(34),""))</f>
        <v>CATEGORY="4"</v>
      </c>
    </row>
    <row r="522" spans="1:8" x14ac:dyDescent="0.25">
      <c r="A522" t="str">
        <f>CONCATENATE(climbs!A$1, "=",IF(TYPE(climbs!A522)=2,CHAR(34),""),climbs!A522,IF(TYPE(climbs!A522)=2,CHAR(34),""))</f>
        <v>CLIMB_ID=521</v>
      </c>
      <c r="B522" t="str">
        <f>CONCATENATE(climbs!B$1, "=",IF(TYPE(climbs!B522)=2,CHAR(34),""),climbs!B522,IF(TYPE(climbs!B522)=2,CHAR(34),""))</f>
        <v>STAGE_NUMBER=175</v>
      </c>
      <c r="C522" t="str">
        <f>CONCATENATE(climbs!C$1, "=",IF(TYPE(climbs!C522)=2,CHAR(34),""),climbs!C522,IF(TYPE(climbs!C522)=2,CHAR(34),""))</f>
        <v>STARTING_AT_KM=217.5</v>
      </c>
      <c r="D522" t="str">
        <f>CONCATENATE(climbs!D$1, "=",IF(TYPE(climbs!D522)=2,CHAR(34),""),climbs!D522,IF(TYPE(climbs!D522)=2,CHAR(34),""))</f>
        <v>NAME="Côte de Maron"</v>
      </c>
      <c r="E522" t="str">
        <f>CONCATENATE(climbs!E$1, "=",IF(TYPE(climbs!E522)=2,CHAR(34),""),climbs!E522,IF(TYPE(climbs!E522)=2,CHAR(34),""))</f>
        <v>INITIAL_ALTITUDE=0</v>
      </c>
      <c r="F522" t="str">
        <f>CONCATENATE(climbs!F$1, "=",IF(TYPE(climbs!F522)=2,CHAR(34),""),climbs!F522,IF(TYPE(climbs!F522)=2,CHAR(34),""))</f>
        <v>DISTANCE=3.2</v>
      </c>
      <c r="G522" t="str">
        <f>CONCATENATE(climbs!G$1, "=",IF(TYPE(climbs!G522)=2,CHAR(34),""),climbs!G522,IF(TYPE(climbs!G522)=2,CHAR(34),""))</f>
        <v>AVERAGE_SLOPE=5</v>
      </c>
      <c r="H522" t="str">
        <f>CONCATENATE(climbs!H$1, "=",IF(TYPE(climbs!H522)=2,CHAR(34),""),climbs!H522,IF(TYPE(climbs!H522)=2,CHAR(34),""))</f>
        <v>CATEGORY="4"</v>
      </c>
    </row>
    <row r="523" spans="1:8" x14ac:dyDescent="0.25">
      <c r="A523" t="str">
        <f>CONCATENATE(climbs!A$1, "=",IF(TYPE(climbs!A523)=2,CHAR(34),""),climbs!A523,IF(TYPE(climbs!A523)=2,CHAR(34),""))</f>
        <v>CLIMB_ID=522</v>
      </c>
      <c r="B523" t="str">
        <f>CONCATENATE(climbs!B$1, "=",IF(TYPE(climbs!B523)=2,CHAR(34),""),climbs!B523,IF(TYPE(climbs!B523)=2,CHAR(34),""))</f>
        <v>STAGE_NUMBER=175</v>
      </c>
      <c r="C523" t="str">
        <f>CONCATENATE(climbs!C$1, "=",IF(TYPE(climbs!C523)=2,CHAR(34),""),climbs!C523,IF(TYPE(climbs!C523)=2,CHAR(34),""))</f>
        <v>STARTING_AT_KM=229</v>
      </c>
      <c r="D523" t="str">
        <f>CONCATENATE(climbs!D$1, "=",IF(TYPE(climbs!D523)=2,CHAR(34),""),climbs!D523,IF(TYPE(climbs!D523)=2,CHAR(34),""))</f>
        <v>NAME="Côte de Boufflers"</v>
      </c>
      <c r="E523" t="str">
        <f>CONCATENATE(climbs!E$1, "=",IF(TYPE(climbs!E523)=2,CHAR(34),""),climbs!E523,IF(TYPE(climbs!E523)=2,CHAR(34),""))</f>
        <v>INITIAL_ALTITUDE=0</v>
      </c>
      <c r="F523" t="str">
        <f>CONCATENATE(climbs!F$1, "=",IF(TYPE(climbs!F523)=2,CHAR(34),""),climbs!F523,IF(TYPE(climbs!F523)=2,CHAR(34),""))</f>
        <v>DISTANCE=1.3</v>
      </c>
      <c r="G523" t="str">
        <f>CONCATENATE(climbs!G$1, "=",IF(TYPE(climbs!G523)=2,CHAR(34),""),climbs!G523,IF(TYPE(climbs!G523)=2,CHAR(34),""))</f>
        <v>AVERAGE_SLOPE=7.9</v>
      </c>
      <c r="H523" t="str">
        <f>CONCATENATE(climbs!H$1, "=",IF(TYPE(climbs!H523)=2,CHAR(34),""),climbs!H523,IF(TYPE(climbs!H523)=2,CHAR(34),""))</f>
        <v>CATEGORY="4"</v>
      </c>
    </row>
    <row r="524" spans="1:8" x14ac:dyDescent="0.25">
      <c r="A524" t="str">
        <f>CONCATENATE(climbs!A$1, "=",IF(TYPE(climbs!A524)=2,CHAR(34),""),climbs!A524,IF(TYPE(climbs!A524)=2,CHAR(34),""))</f>
        <v>CLIMB_ID=523</v>
      </c>
      <c r="B524" t="str">
        <f>CONCATENATE(climbs!B$1, "=",IF(TYPE(climbs!B524)=2,CHAR(34),""),climbs!B524,IF(TYPE(climbs!B524)=2,CHAR(34),""))</f>
        <v>STAGE_NUMBER=176</v>
      </c>
      <c r="C524" t="str">
        <f>CONCATENATE(climbs!C$1, "=",IF(TYPE(climbs!C524)=2,CHAR(34),""),climbs!C524,IF(TYPE(climbs!C524)=2,CHAR(34),""))</f>
        <v>STARTING_AT_KM=142</v>
      </c>
      <c r="D524" t="str">
        <f>CONCATENATE(climbs!D$1, "=",IF(TYPE(climbs!D524)=2,CHAR(34),""),climbs!D524,IF(TYPE(climbs!D524)=2,CHAR(34),""))</f>
        <v>NAME="Col de la Croix des Moinats"</v>
      </c>
      <c r="E524" t="str">
        <f>CONCATENATE(climbs!E$1, "=",IF(TYPE(climbs!E524)=2,CHAR(34),""),climbs!E524,IF(TYPE(climbs!E524)=2,CHAR(34),""))</f>
        <v>INITIAL_ALTITUDE=891</v>
      </c>
      <c r="F524" t="str">
        <f>CONCATENATE(climbs!F$1, "=",IF(TYPE(climbs!F524)=2,CHAR(34),""),climbs!F524,IF(TYPE(climbs!F524)=2,CHAR(34),""))</f>
        <v>DISTANCE=7.6</v>
      </c>
      <c r="G524" t="str">
        <f>CONCATENATE(climbs!G$1, "=",IF(TYPE(climbs!G524)=2,CHAR(34),""),climbs!G524,IF(TYPE(climbs!G524)=2,CHAR(34),""))</f>
        <v>AVERAGE_SLOPE=6</v>
      </c>
      <c r="H524" t="str">
        <f>CONCATENATE(climbs!H$1, "=",IF(TYPE(climbs!H524)=2,CHAR(34),""),climbs!H524,IF(TYPE(climbs!H524)=2,CHAR(34),""))</f>
        <v>CATEGORY="2"</v>
      </c>
    </row>
    <row r="525" spans="1:8" x14ac:dyDescent="0.25">
      <c r="A525" t="str">
        <f>CONCATENATE(climbs!A$1, "=",IF(TYPE(climbs!A525)=2,CHAR(34),""),climbs!A525,IF(TYPE(climbs!A525)=2,CHAR(34),""))</f>
        <v>CLIMB_ID=524</v>
      </c>
      <c r="B525" t="str">
        <f>CONCATENATE(climbs!B$1, "=",IF(TYPE(climbs!B525)=2,CHAR(34),""),climbs!B525,IF(TYPE(climbs!B525)=2,CHAR(34),""))</f>
        <v>STAGE_NUMBER=176</v>
      </c>
      <c r="C525" t="str">
        <f>CONCATENATE(climbs!C$1, "=",IF(TYPE(climbs!C525)=2,CHAR(34),""),climbs!C525,IF(TYPE(climbs!C525)=2,CHAR(34),""))</f>
        <v>STARTING_AT_KM=150</v>
      </c>
      <c r="D525" t="str">
        <f>CONCATENATE(climbs!D$1, "=",IF(TYPE(climbs!D525)=2,CHAR(34),""),climbs!D525,IF(TYPE(climbs!D525)=2,CHAR(34),""))</f>
        <v>NAME="Col de Grosse Pierre"</v>
      </c>
      <c r="E525" t="str">
        <f>CONCATENATE(climbs!E$1, "=",IF(TYPE(climbs!E525)=2,CHAR(34),""),climbs!E525,IF(TYPE(climbs!E525)=2,CHAR(34),""))</f>
        <v>INITIAL_ALTITUDE=901</v>
      </c>
      <c r="F525" t="str">
        <f>CONCATENATE(climbs!F$1, "=",IF(TYPE(climbs!F525)=2,CHAR(34),""),climbs!F525,IF(TYPE(climbs!F525)=2,CHAR(34),""))</f>
        <v>DISTANCE=3</v>
      </c>
      <c r="G525" t="str">
        <f>CONCATENATE(climbs!G$1, "=",IF(TYPE(climbs!G525)=2,CHAR(34),""),climbs!G525,IF(TYPE(climbs!G525)=2,CHAR(34),""))</f>
        <v>AVERAGE_SLOPE=7.5</v>
      </c>
      <c r="H525" t="str">
        <f>CONCATENATE(climbs!H$1, "=",IF(TYPE(climbs!H525)=2,CHAR(34),""),climbs!H525,IF(TYPE(climbs!H525)=2,CHAR(34),""))</f>
        <v>CATEGORY="2"</v>
      </c>
    </row>
    <row r="526" spans="1:8" x14ac:dyDescent="0.25">
      <c r="A526" t="str">
        <f>CONCATENATE(climbs!A$1, "=",IF(TYPE(climbs!A526)=2,CHAR(34),""),climbs!A526,IF(TYPE(climbs!A526)=2,CHAR(34),""))</f>
        <v>CLIMB_ID=525</v>
      </c>
      <c r="B526" t="str">
        <f>CONCATENATE(climbs!B$1, "=",IF(TYPE(climbs!B526)=2,CHAR(34),""),climbs!B526,IF(TYPE(climbs!B526)=2,CHAR(34),""))</f>
        <v>STAGE_NUMBER=176</v>
      </c>
      <c r="C526" t="str">
        <f>CONCATENATE(climbs!C$1, "=",IF(TYPE(climbs!C526)=2,CHAR(34),""),climbs!C526,IF(TYPE(climbs!C526)=2,CHAR(34),""))</f>
        <v>STARTING_AT_KM=161</v>
      </c>
      <c r="D526" t="str">
        <f>CONCATENATE(climbs!D$1, "=",IF(TYPE(climbs!D526)=2,CHAR(34),""),climbs!D526,IF(TYPE(climbs!D526)=2,CHAR(34),""))</f>
        <v>NAME="Côte de La Mauselaine"</v>
      </c>
      <c r="E526" t="str">
        <f>CONCATENATE(climbs!E$1, "=",IF(TYPE(climbs!E526)=2,CHAR(34),""),climbs!E526,IF(TYPE(climbs!E526)=2,CHAR(34),""))</f>
        <v>INITIAL_ALTITUDE=0</v>
      </c>
      <c r="F526" t="str">
        <f>CONCATENATE(climbs!F$1, "=",IF(TYPE(climbs!F526)=2,CHAR(34),""),climbs!F526,IF(TYPE(climbs!F526)=2,CHAR(34),""))</f>
        <v>DISTANCE=1.8</v>
      </c>
      <c r="G526" t="str">
        <f>CONCATENATE(climbs!G$1, "=",IF(TYPE(climbs!G526)=2,CHAR(34),""),climbs!G526,IF(TYPE(climbs!G526)=2,CHAR(34),""))</f>
        <v>AVERAGE_SLOPE=10.3</v>
      </c>
      <c r="H526" t="str">
        <f>CONCATENATE(climbs!H$1, "=",IF(TYPE(climbs!H526)=2,CHAR(34),""),climbs!H526,IF(TYPE(climbs!H526)=2,CHAR(34),""))</f>
        <v>CATEGORY="3"</v>
      </c>
    </row>
    <row r="527" spans="1:8" x14ac:dyDescent="0.25">
      <c r="A527" t="str">
        <f>CONCATENATE(climbs!A$1, "=",IF(TYPE(climbs!A527)=2,CHAR(34),""),climbs!A527,IF(TYPE(climbs!A527)=2,CHAR(34),""))</f>
        <v>CLIMB_ID=526</v>
      </c>
      <c r="B527" t="str">
        <f>CONCATENATE(climbs!B$1, "=",IF(TYPE(climbs!B527)=2,CHAR(34),""),climbs!B527,IF(TYPE(climbs!B527)=2,CHAR(34),""))</f>
        <v>STAGE_NUMBER=177</v>
      </c>
      <c r="C527" t="str">
        <f>CONCATENATE(climbs!C$1, "=",IF(TYPE(climbs!C527)=2,CHAR(34),""),climbs!C527,IF(TYPE(climbs!C527)=2,CHAR(34),""))</f>
        <v>STARTING_AT_KM=11.5</v>
      </c>
      <c r="D527" t="str">
        <f>CONCATENATE(climbs!D$1, "=",IF(TYPE(climbs!D527)=2,CHAR(34),""),climbs!D527,IF(TYPE(climbs!D527)=2,CHAR(34),""))</f>
        <v>NAME="Col de la Schlucht"</v>
      </c>
      <c r="E527" t="str">
        <f>CONCATENATE(climbs!E$1, "=",IF(TYPE(climbs!E527)=2,CHAR(34),""),climbs!E527,IF(TYPE(climbs!E527)=2,CHAR(34),""))</f>
        <v>INITIAL_ALTITUDE=1140</v>
      </c>
      <c r="F527" t="str">
        <f>CONCATENATE(climbs!F$1, "=",IF(TYPE(climbs!F527)=2,CHAR(34),""),climbs!F527,IF(TYPE(climbs!F527)=2,CHAR(34),""))</f>
        <v>DISTANCE=8.6</v>
      </c>
      <c r="G527" t="str">
        <f>CONCATENATE(climbs!G$1, "=",IF(TYPE(climbs!G527)=2,CHAR(34),""),climbs!G527,IF(TYPE(climbs!G527)=2,CHAR(34),""))</f>
        <v>AVERAGE_SLOPE=4.5</v>
      </c>
      <c r="H527" t="str">
        <f>CONCATENATE(climbs!H$1, "=",IF(TYPE(climbs!H527)=2,CHAR(34),""),climbs!H527,IF(TYPE(climbs!H527)=2,CHAR(34),""))</f>
        <v>CATEGORY="2"</v>
      </c>
    </row>
    <row r="528" spans="1:8" x14ac:dyDescent="0.25">
      <c r="A528" t="str">
        <f>CONCATENATE(climbs!A$1, "=",IF(TYPE(climbs!A528)=2,CHAR(34),""),climbs!A528,IF(TYPE(climbs!A528)=2,CHAR(34),""))</f>
        <v>CLIMB_ID=527</v>
      </c>
      <c r="B528" t="str">
        <f>CONCATENATE(climbs!B$1, "=",IF(TYPE(climbs!B528)=2,CHAR(34),""),climbs!B528,IF(TYPE(climbs!B528)=2,CHAR(34),""))</f>
        <v>STAGE_NUMBER=177</v>
      </c>
      <c r="C528" t="str">
        <f>CONCATENATE(climbs!C$1, "=",IF(TYPE(climbs!C528)=2,CHAR(34),""),climbs!C528,IF(TYPE(climbs!C528)=2,CHAR(34),""))</f>
        <v>STARTING_AT_KM=41</v>
      </c>
      <c r="D528" t="str">
        <f>CONCATENATE(climbs!D$1, "=",IF(TYPE(climbs!D528)=2,CHAR(34),""),climbs!D528,IF(TYPE(climbs!D528)=2,CHAR(34),""))</f>
        <v>NAME="Col du Wettstein"</v>
      </c>
      <c r="E528" t="str">
        <f>CONCATENATE(climbs!E$1, "=",IF(TYPE(climbs!E528)=2,CHAR(34),""),climbs!E528,IF(TYPE(climbs!E528)=2,CHAR(34),""))</f>
        <v>INITIAL_ALTITUDE=0</v>
      </c>
      <c r="F528" t="str">
        <f>CONCATENATE(climbs!F$1, "=",IF(TYPE(climbs!F528)=2,CHAR(34),""),climbs!F528,IF(TYPE(climbs!F528)=2,CHAR(34),""))</f>
        <v>DISTANCE=7.7</v>
      </c>
      <c r="G528" t="str">
        <f>CONCATENATE(climbs!G$1, "=",IF(TYPE(climbs!G528)=2,CHAR(34),""),climbs!G528,IF(TYPE(climbs!G528)=2,CHAR(34),""))</f>
        <v>AVERAGE_SLOPE=4.1</v>
      </c>
      <c r="H528" t="str">
        <f>CONCATENATE(climbs!H$1, "=",IF(TYPE(climbs!H528)=2,CHAR(34),""),climbs!H528,IF(TYPE(climbs!H528)=2,CHAR(34),""))</f>
        <v>CATEGORY="3"</v>
      </c>
    </row>
    <row r="529" spans="1:8" x14ac:dyDescent="0.25">
      <c r="A529" t="str">
        <f>CONCATENATE(climbs!A$1, "=",IF(TYPE(climbs!A529)=2,CHAR(34),""),climbs!A529,IF(TYPE(climbs!A529)=2,CHAR(34),""))</f>
        <v>CLIMB_ID=528</v>
      </c>
      <c r="B529" t="str">
        <f>CONCATENATE(climbs!B$1, "=",IF(TYPE(climbs!B529)=2,CHAR(34),""),climbs!B529,IF(TYPE(climbs!B529)=2,CHAR(34),""))</f>
        <v>STAGE_NUMBER=177</v>
      </c>
      <c r="C529" t="str">
        <f>CONCATENATE(climbs!C$1, "=",IF(TYPE(climbs!C529)=2,CHAR(34),""),climbs!C529,IF(TYPE(climbs!C529)=2,CHAR(34),""))</f>
        <v>STARTING_AT_KM=70</v>
      </c>
      <c r="D529" t="str">
        <f>CONCATENATE(climbs!D$1, "=",IF(TYPE(climbs!D529)=2,CHAR(34),""),climbs!D529,IF(TYPE(climbs!D529)=2,CHAR(34),""))</f>
        <v>NAME="Côte des Cinq Châteaux"</v>
      </c>
      <c r="E529" t="str">
        <f>CONCATENATE(climbs!E$1, "=",IF(TYPE(climbs!E529)=2,CHAR(34),""),climbs!E529,IF(TYPE(climbs!E529)=2,CHAR(34),""))</f>
        <v>INITIAL_ALTITUDE=0</v>
      </c>
      <c r="F529" t="str">
        <f>CONCATENATE(climbs!F$1, "=",IF(TYPE(climbs!F529)=2,CHAR(34),""),climbs!F529,IF(TYPE(climbs!F529)=2,CHAR(34),""))</f>
        <v>DISTANCE=4.5</v>
      </c>
      <c r="G529" t="str">
        <f>CONCATENATE(climbs!G$1, "=",IF(TYPE(climbs!G529)=2,CHAR(34),""),climbs!G529,IF(TYPE(climbs!G529)=2,CHAR(34),""))</f>
        <v>AVERAGE_SLOPE=6.1</v>
      </c>
      <c r="H529" t="str">
        <f>CONCATENATE(climbs!H$1, "=",IF(TYPE(climbs!H529)=2,CHAR(34),""),climbs!H529,IF(TYPE(climbs!H529)=2,CHAR(34),""))</f>
        <v>CATEGORY="3"</v>
      </c>
    </row>
    <row r="530" spans="1:8" x14ac:dyDescent="0.25">
      <c r="A530" t="str">
        <f>CONCATENATE(climbs!A$1, "=",IF(TYPE(climbs!A530)=2,CHAR(34),""),climbs!A530,IF(TYPE(climbs!A530)=2,CHAR(34),""))</f>
        <v>CLIMB_ID=529</v>
      </c>
      <c r="B530" t="str">
        <f>CONCATENATE(climbs!B$1, "=",IF(TYPE(climbs!B530)=2,CHAR(34),""),climbs!B530,IF(TYPE(climbs!B530)=2,CHAR(34),""))</f>
        <v>STAGE_NUMBER=177</v>
      </c>
      <c r="C530" t="str">
        <f>CONCATENATE(climbs!C$1, "=",IF(TYPE(climbs!C530)=2,CHAR(34),""),climbs!C530,IF(TYPE(climbs!C530)=2,CHAR(34),""))</f>
        <v>STARTING_AT_KM=86</v>
      </c>
      <c r="D530" t="str">
        <f>CONCATENATE(climbs!D$1, "=",IF(TYPE(climbs!D530)=2,CHAR(34),""),climbs!D530,IF(TYPE(climbs!D530)=2,CHAR(34),""))</f>
        <v>NAME="Côte de Gueberschwihr"</v>
      </c>
      <c r="E530" t="str">
        <f>CONCATENATE(climbs!E$1, "=",IF(TYPE(climbs!E530)=2,CHAR(34),""),climbs!E530,IF(TYPE(climbs!E530)=2,CHAR(34),""))</f>
        <v>INITIAL_ALTITUDE=559</v>
      </c>
      <c r="F530" t="str">
        <f>CONCATENATE(climbs!F$1, "=",IF(TYPE(climbs!F530)=2,CHAR(34),""),climbs!F530,IF(TYPE(climbs!F530)=2,CHAR(34),""))</f>
        <v>DISTANCE=4.1</v>
      </c>
      <c r="G530" t="str">
        <f>CONCATENATE(climbs!G$1, "=",IF(TYPE(climbs!G530)=2,CHAR(34),""),climbs!G530,IF(TYPE(climbs!G530)=2,CHAR(34),""))</f>
        <v>AVERAGE_SLOPE=7.9</v>
      </c>
      <c r="H530" t="str">
        <f>CONCATENATE(climbs!H$1, "=",IF(TYPE(climbs!H530)=2,CHAR(34),""),climbs!H530,IF(TYPE(climbs!H530)=2,CHAR(34),""))</f>
        <v>CATEGORY="2"</v>
      </c>
    </row>
    <row r="531" spans="1:8" x14ac:dyDescent="0.25">
      <c r="A531" t="str">
        <f>CONCATENATE(climbs!A$1, "=",IF(TYPE(climbs!A531)=2,CHAR(34),""),climbs!A531,IF(TYPE(climbs!A531)=2,CHAR(34),""))</f>
        <v>CLIMB_ID=530</v>
      </c>
      <c r="B531" t="str">
        <f>CONCATENATE(climbs!B$1, "=",IF(TYPE(climbs!B531)=2,CHAR(34),""),climbs!B531,IF(TYPE(climbs!B531)=2,CHAR(34),""))</f>
        <v>STAGE_NUMBER=177</v>
      </c>
      <c r="C531" t="str">
        <f>CONCATENATE(climbs!C$1, "=",IF(TYPE(climbs!C531)=2,CHAR(34),""),climbs!C531,IF(TYPE(climbs!C531)=2,CHAR(34),""))</f>
        <v>STARTING_AT_KM=120</v>
      </c>
      <c r="D531" t="str">
        <f>CONCATENATE(climbs!D$1, "=",IF(TYPE(climbs!D531)=2,CHAR(34),""),climbs!D531,IF(TYPE(climbs!D531)=2,CHAR(34),""))</f>
        <v>NAME="Le Markstein"</v>
      </c>
      <c r="E531" t="str">
        <f>CONCATENATE(climbs!E$1, "=",IF(TYPE(climbs!E531)=2,CHAR(34),""),climbs!E531,IF(TYPE(climbs!E531)=2,CHAR(34),""))</f>
        <v>INITIAL_ALTITUDE=1183</v>
      </c>
      <c r="F531" t="str">
        <f>CONCATENATE(climbs!F$1, "=",IF(TYPE(climbs!F531)=2,CHAR(34),""),climbs!F531,IF(TYPE(climbs!F531)=2,CHAR(34),""))</f>
        <v>DISTANCE=10.8</v>
      </c>
      <c r="G531" t="str">
        <f>CONCATENATE(climbs!G$1, "=",IF(TYPE(climbs!G531)=2,CHAR(34),""),climbs!G531,IF(TYPE(climbs!G531)=2,CHAR(34),""))</f>
        <v>AVERAGE_SLOPE=5.4</v>
      </c>
      <c r="H531" t="str">
        <f>CONCATENATE(climbs!H$1, "=",IF(TYPE(climbs!H531)=2,CHAR(34),""),climbs!H531,IF(TYPE(climbs!H531)=2,CHAR(34),""))</f>
        <v>CATEGORY="1"</v>
      </c>
    </row>
    <row r="532" spans="1:8" x14ac:dyDescent="0.25">
      <c r="A532" t="str">
        <f>CONCATENATE(climbs!A$1, "=",IF(TYPE(climbs!A532)=2,CHAR(34),""),climbs!A532,IF(TYPE(climbs!A532)=2,CHAR(34),""))</f>
        <v>CLIMB_ID=531</v>
      </c>
      <c r="B532" t="str">
        <f>CONCATENATE(climbs!B$1, "=",IF(TYPE(climbs!B532)=2,CHAR(34),""),climbs!B532,IF(TYPE(climbs!B532)=2,CHAR(34),""))</f>
        <v>STAGE_NUMBER=177</v>
      </c>
      <c r="C532" t="str">
        <f>CONCATENATE(climbs!C$1, "=",IF(TYPE(climbs!C532)=2,CHAR(34),""),climbs!C532,IF(TYPE(climbs!C532)=2,CHAR(34),""))</f>
        <v>STARTING_AT_KM=127</v>
      </c>
      <c r="D532" t="str">
        <f>CONCATENATE(climbs!D$1, "=",IF(TYPE(climbs!D532)=2,CHAR(34),""),climbs!D532,IF(TYPE(climbs!D532)=2,CHAR(34),""))</f>
        <v>NAME="Grand Ballon"</v>
      </c>
      <c r="E532" t="str">
        <f>CONCATENATE(climbs!E$1, "=",IF(TYPE(climbs!E532)=2,CHAR(34),""),climbs!E532,IF(TYPE(climbs!E532)=2,CHAR(34),""))</f>
        <v>INITIAL_ALTITUDE=0</v>
      </c>
      <c r="F532" t="str">
        <f>CONCATENATE(climbs!F$1, "=",IF(TYPE(climbs!F532)=2,CHAR(34),""),climbs!F532,IF(TYPE(climbs!F532)=2,CHAR(34),""))</f>
        <v>DISTANCE=1.4</v>
      </c>
      <c r="G532" t="str">
        <f>CONCATENATE(climbs!G$1, "=",IF(TYPE(climbs!G532)=2,CHAR(34),""),climbs!G532,IF(TYPE(climbs!G532)=2,CHAR(34),""))</f>
        <v>AVERAGE_SLOPE=8.6</v>
      </c>
      <c r="H532" t="str">
        <f>CONCATENATE(climbs!H$1, "=",IF(TYPE(climbs!H532)=2,CHAR(34),""),climbs!H532,IF(TYPE(climbs!H532)=2,CHAR(34),""))</f>
        <v>CATEGORY="3"</v>
      </c>
    </row>
    <row r="533" spans="1:8" x14ac:dyDescent="0.25">
      <c r="A533" t="str">
        <f>CONCATENATE(climbs!A$1, "=",IF(TYPE(climbs!A533)=2,CHAR(34),""),climbs!A533,IF(TYPE(climbs!A533)=2,CHAR(34),""))</f>
        <v>CLIMB_ID=532</v>
      </c>
      <c r="B533" t="str">
        <f>CONCATENATE(climbs!B$1, "=",IF(TYPE(climbs!B533)=2,CHAR(34),""),climbs!B533,IF(TYPE(climbs!B533)=2,CHAR(34),""))</f>
        <v>STAGE_NUMBER=178</v>
      </c>
      <c r="C533" t="str">
        <f>CONCATENATE(climbs!C$1, "=",IF(TYPE(climbs!C533)=2,CHAR(34),""),climbs!C533,IF(TYPE(climbs!C533)=2,CHAR(34),""))</f>
        <v>STARTING_AT_KM=30.5</v>
      </c>
      <c r="D533" t="str">
        <f>CONCATENATE(climbs!D$1, "=",IF(TYPE(climbs!D533)=2,CHAR(34),""),climbs!D533,IF(TYPE(climbs!D533)=2,CHAR(34),""))</f>
        <v>NAME="Col du Firstplan"</v>
      </c>
      <c r="E533" t="str">
        <f>CONCATENATE(climbs!E$1, "=",IF(TYPE(climbs!E533)=2,CHAR(34),""),climbs!E533,IF(TYPE(climbs!E533)=2,CHAR(34),""))</f>
        <v>INITIAL_ALTITUDE=722</v>
      </c>
      <c r="F533" t="str">
        <f>CONCATENATE(climbs!F$1, "=",IF(TYPE(climbs!F533)=2,CHAR(34),""),climbs!F533,IF(TYPE(climbs!F533)=2,CHAR(34),""))</f>
        <v>DISTANCE=8.3</v>
      </c>
      <c r="G533" t="str">
        <f>CONCATENATE(climbs!G$1, "=",IF(TYPE(climbs!G533)=2,CHAR(34),""),climbs!G533,IF(TYPE(climbs!G533)=2,CHAR(34),""))</f>
        <v>AVERAGE_SLOPE=5.4</v>
      </c>
      <c r="H533" t="str">
        <f>CONCATENATE(climbs!H$1, "=",IF(TYPE(climbs!H533)=2,CHAR(34),""),climbs!H533,IF(TYPE(climbs!H533)=2,CHAR(34),""))</f>
        <v>CATEGORY="2"</v>
      </c>
    </row>
    <row r="534" spans="1:8" x14ac:dyDescent="0.25">
      <c r="A534" t="str">
        <f>CONCATENATE(climbs!A$1, "=",IF(TYPE(climbs!A534)=2,CHAR(34),""),climbs!A534,IF(TYPE(climbs!A534)=2,CHAR(34),""))</f>
        <v>CLIMB_ID=533</v>
      </c>
      <c r="B534" t="str">
        <f>CONCATENATE(climbs!B$1, "=",IF(TYPE(climbs!B534)=2,CHAR(34),""),climbs!B534,IF(TYPE(climbs!B534)=2,CHAR(34),""))</f>
        <v>STAGE_NUMBER=178</v>
      </c>
      <c r="C534" t="str">
        <f>CONCATENATE(climbs!C$1, "=",IF(TYPE(climbs!C534)=2,CHAR(34),""),climbs!C534,IF(TYPE(climbs!C534)=2,CHAR(34),""))</f>
        <v>STARTING_AT_KM=54.5</v>
      </c>
      <c r="D534" t="str">
        <f>CONCATENATE(climbs!D$1, "=",IF(TYPE(climbs!D534)=2,CHAR(34),""),climbs!D534,IF(TYPE(climbs!D534)=2,CHAR(34),""))</f>
        <v>NAME="Petit Ballon"</v>
      </c>
      <c r="E534" t="str">
        <f>CONCATENATE(climbs!E$1, "=",IF(TYPE(climbs!E534)=2,CHAR(34),""),climbs!E534,IF(TYPE(climbs!E534)=2,CHAR(34),""))</f>
        <v>INITIAL_ALTITUDE=1163</v>
      </c>
      <c r="F534" t="str">
        <f>CONCATENATE(climbs!F$1, "=",IF(TYPE(climbs!F534)=2,CHAR(34),""),climbs!F534,IF(TYPE(climbs!F534)=2,CHAR(34),""))</f>
        <v>DISTANCE=9.3</v>
      </c>
      <c r="G534" t="str">
        <f>CONCATENATE(climbs!G$1, "=",IF(TYPE(climbs!G534)=2,CHAR(34),""),climbs!G534,IF(TYPE(climbs!G534)=2,CHAR(34),""))</f>
        <v>AVERAGE_SLOPE=8.1</v>
      </c>
      <c r="H534" t="str">
        <f>CONCATENATE(climbs!H$1, "=",IF(TYPE(climbs!H534)=2,CHAR(34),""),climbs!H534,IF(TYPE(climbs!H534)=2,CHAR(34),""))</f>
        <v>CATEGORY="1"</v>
      </c>
    </row>
    <row r="535" spans="1:8" x14ac:dyDescent="0.25">
      <c r="A535" t="str">
        <f>CONCATENATE(climbs!A$1, "=",IF(TYPE(climbs!A535)=2,CHAR(34),""),climbs!A535,IF(TYPE(climbs!A535)=2,CHAR(34),""))</f>
        <v>CLIMB_ID=534</v>
      </c>
      <c r="B535" t="str">
        <f>CONCATENATE(climbs!B$1, "=",IF(TYPE(climbs!B535)=2,CHAR(34),""),climbs!B535,IF(TYPE(climbs!B535)=2,CHAR(34),""))</f>
        <v>STAGE_NUMBER=178</v>
      </c>
      <c r="C535" t="str">
        <f>CONCATENATE(climbs!C$1, "=",IF(TYPE(climbs!C535)=2,CHAR(34),""),climbs!C535,IF(TYPE(climbs!C535)=2,CHAR(34),""))</f>
        <v>STARTING_AT_KM=71.5</v>
      </c>
      <c r="D535" t="str">
        <f>CONCATENATE(climbs!D$1, "=",IF(TYPE(climbs!D535)=2,CHAR(34),""),climbs!D535,IF(TYPE(climbs!D535)=2,CHAR(34),""))</f>
        <v>NAME="Col du Platzerwasel"</v>
      </c>
      <c r="E535" t="str">
        <f>CONCATENATE(climbs!E$1, "=",IF(TYPE(climbs!E535)=2,CHAR(34),""),climbs!E535,IF(TYPE(climbs!E535)=2,CHAR(34),""))</f>
        <v>INITIAL_ALTITUDE=1193</v>
      </c>
      <c r="F535" t="str">
        <f>CONCATENATE(climbs!F$1, "=",IF(TYPE(climbs!F535)=2,CHAR(34),""),climbs!F535,IF(TYPE(climbs!F535)=2,CHAR(34),""))</f>
        <v>DISTANCE=7.1</v>
      </c>
      <c r="G535" t="str">
        <f>CONCATENATE(climbs!G$1, "=",IF(TYPE(climbs!G535)=2,CHAR(34),""),climbs!G535,IF(TYPE(climbs!G535)=2,CHAR(34),""))</f>
        <v>AVERAGE_SLOPE=8.4</v>
      </c>
      <c r="H535" t="str">
        <f>CONCATENATE(climbs!H$1, "=",IF(TYPE(climbs!H535)=2,CHAR(34),""),climbs!H535,IF(TYPE(climbs!H535)=2,CHAR(34),""))</f>
        <v>CATEGORY="1"</v>
      </c>
    </row>
    <row r="536" spans="1:8" x14ac:dyDescent="0.25">
      <c r="A536" t="str">
        <f>CONCATENATE(climbs!A$1, "=",IF(TYPE(climbs!A536)=2,CHAR(34),""),climbs!A536,IF(TYPE(climbs!A536)=2,CHAR(34),""))</f>
        <v>CLIMB_ID=535</v>
      </c>
      <c r="B536" t="str">
        <f>CONCATENATE(climbs!B$1, "=",IF(TYPE(climbs!B536)=2,CHAR(34),""),climbs!B536,IF(TYPE(climbs!B536)=2,CHAR(34),""))</f>
        <v>STAGE_NUMBER=178</v>
      </c>
      <c r="C536" t="str">
        <f>CONCATENATE(climbs!C$1, "=",IF(TYPE(climbs!C536)=2,CHAR(34),""),climbs!C536,IF(TYPE(climbs!C536)=2,CHAR(34),""))</f>
        <v>STARTING_AT_KM=103.5</v>
      </c>
      <c r="D536" t="str">
        <f>CONCATENATE(climbs!D$1, "=",IF(TYPE(climbs!D536)=2,CHAR(34),""),climbs!D536,IF(TYPE(climbs!D536)=2,CHAR(34),""))</f>
        <v>NAME="Col d'Oderen"</v>
      </c>
      <c r="E536" t="str">
        <f>CONCATENATE(climbs!E$1, "=",IF(TYPE(climbs!E536)=2,CHAR(34),""),climbs!E536,IF(TYPE(climbs!E536)=2,CHAR(34),""))</f>
        <v>INITIAL_ALTITUDE=884</v>
      </c>
      <c r="F536" t="str">
        <f>CONCATENATE(climbs!F$1, "=",IF(TYPE(climbs!F536)=2,CHAR(34),""),climbs!F536,IF(TYPE(climbs!F536)=2,CHAR(34),""))</f>
        <v>DISTANCE=6.7</v>
      </c>
      <c r="G536" t="str">
        <f>CONCATENATE(climbs!G$1, "=",IF(TYPE(climbs!G536)=2,CHAR(34),""),climbs!G536,IF(TYPE(climbs!G536)=2,CHAR(34),""))</f>
        <v>AVERAGE_SLOPE=6.1</v>
      </c>
      <c r="H536" t="str">
        <f>CONCATENATE(climbs!H$1, "=",IF(TYPE(climbs!H536)=2,CHAR(34),""),climbs!H536,IF(TYPE(climbs!H536)=2,CHAR(34),""))</f>
        <v>CATEGORY="2"</v>
      </c>
    </row>
    <row r="537" spans="1:8" x14ac:dyDescent="0.25">
      <c r="A537" t="str">
        <f>CONCATENATE(climbs!A$1, "=",IF(TYPE(climbs!A537)=2,CHAR(34),""),climbs!A537,IF(TYPE(climbs!A537)=2,CHAR(34),""))</f>
        <v>CLIMB_ID=536</v>
      </c>
      <c r="B537" t="str">
        <f>CONCATENATE(climbs!B$1, "=",IF(TYPE(climbs!B537)=2,CHAR(34),""),climbs!B537,IF(TYPE(climbs!B537)=2,CHAR(34),""))</f>
        <v>STAGE_NUMBER=178</v>
      </c>
      <c r="C537" t="str">
        <f>CONCATENATE(climbs!C$1, "=",IF(TYPE(climbs!C537)=2,CHAR(34),""),climbs!C537,IF(TYPE(climbs!C537)=2,CHAR(34),""))</f>
        <v>STARTING_AT_KM=125.5</v>
      </c>
      <c r="D537" t="str">
        <f>CONCATENATE(climbs!D$1, "=",IF(TYPE(climbs!D537)=2,CHAR(34),""),climbs!D537,IF(TYPE(climbs!D537)=2,CHAR(34),""))</f>
        <v>NAME="Col des Croix"</v>
      </c>
      <c r="E537" t="str">
        <f>CONCATENATE(climbs!E$1, "=",IF(TYPE(climbs!E537)=2,CHAR(34),""),climbs!E537,IF(TYPE(climbs!E537)=2,CHAR(34),""))</f>
        <v>INITIAL_ALTITUDE=0</v>
      </c>
      <c r="F537" t="str">
        <f>CONCATENATE(climbs!F$1, "=",IF(TYPE(climbs!F537)=2,CHAR(34),""),climbs!F537,IF(TYPE(climbs!F537)=2,CHAR(34),""))</f>
        <v>DISTANCE=3.2</v>
      </c>
      <c r="G537" t="str">
        <f>CONCATENATE(climbs!G$1, "=",IF(TYPE(climbs!G537)=2,CHAR(34),""),climbs!G537,IF(TYPE(climbs!G537)=2,CHAR(34),""))</f>
        <v>AVERAGE_SLOPE=6.2</v>
      </c>
      <c r="H537" t="str">
        <f>CONCATENATE(climbs!H$1, "=",IF(TYPE(climbs!H537)=2,CHAR(34),""),climbs!H537,IF(TYPE(climbs!H537)=2,CHAR(34),""))</f>
        <v>CATEGORY="3"</v>
      </c>
    </row>
    <row r="538" spans="1:8" x14ac:dyDescent="0.25">
      <c r="A538" t="str">
        <f>CONCATENATE(climbs!A$1, "=",IF(TYPE(climbs!A538)=2,CHAR(34),""),climbs!A538,IF(TYPE(climbs!A538)=2,CHAR(34),""))</f>
        <v>CLIMB_ID=537</v>
      </c>
      <c r="B538" t="str">
        <f>CONCATENATE(climbs!B$1, "=",IF(TYPE(climbs!B538)=2,CHAR(34),""),climbs!B538,IF(TYPE(climbs!B538)=2,CHAR(34),""))</f>
        <v>STAGE_NUMBER=178</v>
      </c>
      <c r="C538" t="str">
        <f>CONCATENATE(climbs!C$1, "=",IF(TYPE(climbs!C538)=2,CHAR(34),""),climbs!C538,IF(TYPE(climbs!C538)=2,CHAR(34),""))</f>
        <v>STARTING_AT_KM=143.5</v>
      </c>
      <c r="D538" t="str">
        <f>CONCATENATE(climbs!D$1, "=",IF(TYPE(climbs!D538)=2,CHAR(34),""),climbs!D538,IF(TYPE(climbs!D538)=2,CHAR(34),""))</f>
        <v>NAME="Col des Chevrères"</v>
      </c>
      <c r="E538" t="str">
        <f>CONCATENATE(climbs!E$1, "=",IF(TYPE(climbs!E538)=2,CHAR(34),""),climbs!E538,IF(TYPE(climbs!E538)=2,CHAR(34),""))</f>
        <v>INITIAL_ALTITUDE=914</v>
      </c>
      <c r="F538" t="str">
        <f>CONCATENATE(climbs!F$1, "=",IF(TYPE(climbs!F538)=2,CHAR(34),""),climbs!F538,IF(TYPE(climbs!F538)=2,CHAR(34),""))</f>
        <v>DISTANCE=3.5</v>
      </c>
      <c r="G538" t="str">
        <f>CONCATENATE(climbs!G$1, "=",IF(TYPE(climbs!G538)=2,CHAR(34),""),climbs!G538,IF(TYPE(climbs!G538)=2,CHAR(34),""))</f>
        <v>AVERAGE_SLOPE=9.5</v>
      </c>
      <c r="H538" t="str">
        <f>CONCATENATE(climbs!H$1, "=",IF(TYPE(climbs!H538)=2,CHAR(34),""),climbs!H538,IF(TYPE(climbs!H538)=2,CHAR(34),""))</f>
        <v>CATEGORY="1"</v>
      </c>
    </row>
    <row r="539" spans="1:8" x14ac:dyDescent="0.25">
      <c r="A539" t="str">
        <f>CONCATENATE(climbs!A$1, "=",IF(TYPE(climbs!A539)=2,CHAR(34),""),climbs!A539,IF(TYPE(climbs!A539)=2,CHAR(34),""))</f>
        <v>CLIMB_ID=538</v>
      </c>
      <c r="B539" t="str">
        <f>CONCATENATE(climbs!B$1, "=",IF(TYPE(climbs!B539)=2,CHAR(34),""),climbs!B539,IF(TYPE(climbs!B539)=2,CHAR(34),""))</f>
        <v>STAGE_NUMBER=178</v>
      </c>
      <c r="C539" t="str">
        <f>CONCATENATE(climbs!C$1, "=",IF(TYPE(climbs!C539)=2,CHAR(34),""),climbs!C539,IF(TYPE(climbs!C539)=2,CHAR(34),""))</f>
        <v>STARTING_AT_KM=161.5</v>
      </c>
      <c r="D539" t="str">
        <f>CONCATENATE(climbs!D$1, "=",IF(TYPE(climbs!D539)=2,CHAR(34),""),climbs!D539,IF(TYPE(climbs!D539)=2,CHAR(34),""))</f>
        <v>NAME="La Planche des Belles Filles"</v>
      </c>
      <c r="E539" t="str">
        <f>CONCATENATE(climbs!E$1, "=",IF(TYPE(climbs!E539)=2,CHAR(34),""),climbs!E539,IF(TYPE(climbs!E539)=2,CHAR(34),""))</f>
        <v>INITIAL_ALTITUDE=1035</v>
      </c>
      <c r="F539" t="str">
        <f>CONCATENATE(climbs!F$1, "=",IF(TYPE(climbs!F539)=2,CHAR(34),""),climbs!F539,IF(TYPE(climbs!F539)=2,CHAR(34),""))</f>
        <v>DISTANCE=5.9</v>
      </c>
      <c r="G539" t="str">
        <f>CONCATENATE(climbs!G$1, "=",IF(TYPE(climbs!G539)=2,CHAR(34),""),climbs!G539,IF(TYPE(climbs!G539)=2,CHAR(34),""))</f>
        <v>AVERAGE_SLOPE=8.5</v>
      </c>
      <c r="H539" t="str">
        <f>CONCATENATE(climbs!H$1, "=",IF(TYPE(climbs!H539)=2,CHAR(34),""),climbs!H539,IF(TYPE(climbs!H539)=2,CHAR(34),""))</f>
        <v>CATEGORY="1"</v>
      </c>
    </row>
    <row r="540" spans="1:8" x14ac:dyDescent="0.25">
      <c r="A540" t="str">
        <f>CONCATENATE(climbs!A$1, "=",IF(TYPE(climbs!A540)=2,CHAR(34),""),climbs!A540,IF(TYPE(climbs!A540)=2,CHAR(34),""))</f>
        <v>CLIMB_ID=539</v>
      </c>
      <c r="B540" t="str">
        <f>CONCATENATE(climbs!B$1, "=",IF(TYPE(climbs!B540)=2,CHAR(34),""),climbs!B540,IF(TYPE(climbs!B540)=2,CHAR(34),""))</f>
        <v>STAGE_NUMBER=179</v>
      </c>
      <c r="C540" t="str">
        <f>CONCATENATE(climbs!C$1, "=",IF(TYPE(climbs!C540)=2,CHAR(34),""),climbs!C540,IF(TYPE(climbs!C540)=2,CHAR(34),""))</f>
        <v>STARTING_AT_KM=141</v>
      </c>
      <c r="D540" t="str">
        <f>CONCATENATE(climbs!D$1, "=",IF(TYPE(climbs!D540)=2,CHAR(34),""),climbs!D540,IF(TYPE(climbs!D540)=2,CHAR(34),""))</f>
        <v>NAME="Côte de Rogna"</v>
      </c>
      <c r="E540" t="str">
        <f>CONCATENATE(climbs!E$1, "=",IF(TYPE(climbs!E540)=2,CHAR(34),""),climbs!E540,IF(TYPE(climbs!E540)=2,CHAR(34),""))</f>
        <v>INITIAL_ALTITUDE=0</v>
      </c>
      <c r="F540" t="str">
        <f>CONCATENATE(climbs!F$1, "=",IF(TYPE(climbs!F540)=2,CHAR(34),""),climbs!F540,IF(TYPE(climbs!F540)=2,CHAR(34),""))</f>
        <v>DISTANCE=7.6</v>
      </c>
      <c r="G540" t="str">
        <f>CONCATENATE(climbs!G$1, "=",IF(TYPE(climbs!G540)=2,CHAR(34),""),climbs!G540,IF(TYPE(climbs!G540)=2,CHAR(34),""))</f>
        <v>AVERAGE_SLOPE=4.9</v>
      </c>
      <c r="H540" t="str">
        <f>CONCATENATE(climbs!H$1, "=",IF(TYPE(climbs!H540)=2,CHAR(34),""),climbs!H540,IF(TYPE(climbs!H540)=2,CHAR(34),""))</f>
        <v>CATEGORY="3"</v>
      </c>
    </row>
    <row r="541" spans="1:8" x14ac:dyDescent="0.25">
      <c r="A541" t="str">
        <f>CONCATENATE(climbs!A$1, "=",IF(TYPE(climbs!A541)=2,CHAR(34),""),climbs!A541,IF(TYPE(climbs!A541)=2,CHAR(34),""))</f>
        <v>CLIMB_ID=540</v>
      </c>
      <c r="B541" t="str">
        <f>CONCATENATE(climbs!B$1, "=",IF(TYPE(climbs!B541)=2,CHAR(34),""),climbs!B541,IF(TYPE(climbs!B541)=2,CHAR(34),""))</f>
        <v>STAGE_NUMBER=179</v>
      </c>
      <c r="C541" t="str">
        <f>CONCATENATE(climbs!C$1, "=",IF(TYPE(climbs!C541)=2,CHAR(34),""),climbs!C541,IF(TYPE(climbs!C541)=2,CHAR(34),""))</f>
        <v>STARTING_AT_KM=148.5</v>
      </c>
      <c r="D541" t="str">
        <f>CONCATENATE(climbs!D$1, "=",IF(TYPE(climbs!D541)=2,CHAR(34),""),climbs!D541,IF(TYPE(climbs!D541)=2,CHAR(34),""))</f>
        <v>NAME="Côte de Choux"</v>
      </c>
      <c r="E541" t="str">
        <f>CONCATENATE(climbs!E$1, "=",IF(TYPE(climbs!E541)=2,CHAR(34),""),climbs!E541,IF(TYPE(climbs!E541)=2,CHAR(34),""))</f>
        <v>INITIAL_ALTITUDE=0</v>
      </c>
      <c r="F541" t="str">
        <f>CONCATENATE(climbs!F$1, "=",IF(TYPE(climbs!F541)=2,CHAR(34),""),climbs!F541,IF(TYPE(climbs!F541)=2,CHAR(34),""))</f>
        <v>DISTANCE=1.7</v>
      </c>
      <c r="G541" t="str">
        <f>CONCATENATE(climbs!G$1, "=",IF(TYPE(climbs!G541)=2,CHAR(34),""),climbs!G541,IF(TYPE(climbs!G541)=2,CHAR(34),""))</f>
        <v>AVERAGE_SLOPE=6.5</v>
      </c>
      <c r="H541" t="str">
        <f>CONCATENATE(climbs!H$1, "=",IF(TYPE(climbs!H541)=2,CHAR(34),""),climbs!H541,IF(TYPE(climbs!H541)=2,CHAR(34),""))</f>
        <v>CATEGORY="3"</v>
      </c>
    </row>
    <row r="542" spans="1:8" x14ac:dyDescent="0.25">
      <c r="A542" t="str">
        <f>CONCATENATE(climbs!A$1, "=",IF(TYPE(climbs!A542)=2,CHAR(34),""),climbs!A542,IF(TYPE(climbs!A542)=2,CHAR(34),""))</f>
        <v>CLIMB_ID=541</v>
      </c>
      <c r="B542" t="str">
        <f>CONCATENATE(climbs!B$1, "=",IF(TYPE(climbs!B542)=2,CHAR(34),""),climbs!B542,IF(TYPE(climbs!B542)=2,CHAR(34),""))</f>
        <v>STAGE_NUMBER=179</v>
      </c>
      <c r="C542" t="str">
        <f>CONCATENATE(climbs!C$1, "=",IF(TYPE(climbs!C542)=2,CHAR(34),""),climbs!C542,IF(TYPE(climbs!C542)=2,CHAR(34),""))</f>
        <v>STARTING_AT_KM=152.5</v>
      </c>
      <c r="D542" t="str">
        <f>CONCATENATE(climbs!D$1, "=",IF(TYPE(climbs!D542)=2,CHAR(34),""),climbs!D542,IF(TYPE(climbs!D542)=2,CHAR(34),""))</f>
        <v>NAME="Côte de Désertin"</v>
      </c>
      <c r="E542" t="str">
        <f>CONCATENATE(climbs!E$1, "=",IF(TYPE(climbs!E542)=2,CHAR(34),""),climbs!E542,IF(TYPE(climbs!E542)=2,CHAR(34),""))</f>
        <v>INITIAL_ALTITUDE=0</v>
      </c>
      <c r="F542" t="str">
        <f>CONCATENATE(climbs!F$1, "=",IF(TYPE(climbs!F542)=2,CHAR(34),""),climbs!F542,IF(TYPE(climbs!F542)=2,CHAR(34),""))</f>
        <v>DISTANCE=3.1</v>
      </c>
      <c r="G542" t="str">
        <f>CONCATENATE(climbs!G$1, "=",IF(TYPE(climbs!G542)=2,CHAR(34),""),climbs!G542,IF(TYPE(climbs!G542)=2,CHAR(34),""))</f>
        <v>AVERAGE_SLOPE=5.2</v>
      </c>
      <c r="H542" t="str">
        <f>CONCATENATE(climbs!H$1, "=",IF(TYPE(climbs!H542)=2,CHAR(34),""),climbs!H542,IF(TYPE(climbs!H542)=2,CHAR(34),""))</f>
        <v>CATEGORY="4"</v>
      </c>
    </row>
    <row r="543" spans="1:8" x14ac:dyDescent="0.25">
      <c r="A543" t="str">
        <f>CONCATENATE(climbs!A$1, "=",IF(TYPE(climbs!A543)=2,CHAR(34),""),climbs!A543,IF(TYPE(climbs!A543)=2,CHAR(34),""))</f>
        <v>CLIMB_ID=542</v>
      </c>
      <c r="B543" t="str">
        <f>CONCATENATE(climbs!B$1, "=",IF(TYPE(climbs!B543)=2,CHAR(34),""),climbs!B543,IF(TYPE(climbs!B543)=2,CHAR(34),""))</f>
        <v>STAGE_NUMBER=179</v>
      </c>
      <c r="C543" t="str">
        <f>CONCATENATE(climbs!C$1, "=",IF(TYPE(climbs!C543)=2,CHAR(34),""),climbs!C543,IF(TYPE(climbs!C543)=2,CHAR(34),""))</f>
        <v>STARTING_AT_KM=168</v>
      </c>
      <c r="D543" t="str">
        <f>CONCATENATE(climbs!D$1, "=",IF(TYPE(climbs!D543)=2,CHAR(34),""),climbs!D543,IF(TYPE(climbs!D543)=2,CHAR(34),""))</f>
        <v>NAME="Côte d'Échallon"</v>
      </c>
      <c r="E543" t="str">
        <f>CONCATENATE(climbs!E$1, "=",IF(TYPE(climbs!E543)=2,CHAR(34),""),climbs!E543,IF(TYPE(climbs!E543)=2,CHAR(34),""))</f>
        <v>INITIAL_ALTITUDE=0</v>
      </c>
      <c r="F543" t="str">
        <f>CONCATENATE(climbs!F$1, "=",IF(TYPE(climbs!F543)=2,CHAR(34),""),climbs!F543,IF(TYPE(climbs!F543)=2,CHAR(34),""))</f>
        <v>DISTANCE=3</v>
      </c>
      <c r="G543" t="str">
        <f>CONCATENATE(climbs!G$1, "=",IF(TYPE(climbs!G543)=2,CHAR(34),""),climbs!G543,IF(TYPE(climbs!G543)=2,CHAR(34),""))</f>
        <v>AVERAGE_SLOPE=6.6</v>
      </c>
      <c r="H543" t="str">
        <f>CONCATENATE(climbs!H$1, "=",IF(TYPE(climbs!H543)=2,CHAR(34),""),climbs!H543,IF(TYPE(climbs!H543)=2,CHAR(34),""))</f>
        <v>CATEGORY="3"</v>
      </c>
    </row>
    <row r="544" spans="1:8" x14ac:dyDescent="0.25">
      <c r="A544" t="str">
        <f>CONCATENATE(climbs!A$1, "=",IF(TYPE(climbs!A544)=2,CHAR(34),""),climbs!A544,IF(TYPE(climbs!A544)=2,CHAR(34),""))</f>
        <v>CLIMB_ID=543</v>
      </c>
      <c r="B544" t="str">
        <f>CONCATENATE(climbs!B$1, "=",IF(TYPE(climbs!B544)=2,CHAR(34),""),climbs!B544,IF(TYPE(climbs!B544)=2,CHAR(34),""))</f>
        <v>STAGE_NUMBER=180</v>
      </c>
      <c r="C544" t="str">
        <f>CONCATENATE(climbs!C$1, "=",IF(TYPE(climbs!C544)=2,CHAR(34),""),climbs!C544,IF(TYPE(climbs!C544)=2,CHAR(34),""))</f>
        <v>STARTING_AT_KM=58.5</v>
      </c>
      <c r="D544" t="str">
        <f>CONCATENATE(climbs!D$1, "=",IF(TYPE(climbs!D544)=2,CHAR(34),""),climbs!D544,IF(TYPE(climbs!D544)=2,CHAR(34),""))</f>
        <v>NAME="Col de Brouilly"</v>
      </c>
      <c r="E544" t="str">
        <f>CONCATENATE(climbs!E$1, "=",IF(TYPE(climbs!E544)=2,CHAR(34),""),climbs!E544,IF(TYPE(climbs!E544)=2,CHAR(34),""))</f>
        <v>INITIAL_ALTITUDE=0</v>
      </c>
      <c r="F544" t="str">
        <f>CONCATENATE(climbs!F$1, "=",IF(TYPE(climbs!F544)=2,CHAR(34),""),climbs!F544,IF(TYPE(climbs!F544)=2,CHAR(34),""))</f>
        <v>DISTANCE=1.7</v>
      </c>
      <c r="G544" t="str">
        <f>CONCATENATE(climbs!G$1, "=",IF(TYPE(climbs!G544)=2,CHAR(34),""),climbs!G544,IF(TYPE(climbs!G544)=2,CHAR(34),""))</f>
        <v>AVERAGE_SLOPE=5.1</v>
      </c>
      <c r="H544" t="str">
        <f>CONCATENATE(climbs!H$1, "=",IF(TYPE(climbs!H544)=2,CHAR(34),""),climbs!H544,IF(TYPE(climbs!H544)=2,CHAR(34),""))</f>
        <v>CATEGORY="4"</v>
      </c>
    </row>
    <row r="545" spans="1:8" x14ac:dyDescent="0.25">
      <c r="A545" t="str">
        <f>CONCATENATE(climbs!A$1, "=",IF(TYPE(climbs!A545)=2,CHAR(34),""),climbs!A545,IF(TYPE(climbs!A545)=2,CHAR(34),""))</f>
        <v>CLIMB_ID=544</v>
      </c>
      <c r="B545" t="str">
        <f>CONCATENATE(climbs!B$1, "=",IF(TYPE(climbs!B545)=2,CHAR(34),""),climbs!B545,IF(TYPE(climbs!B545)=2,CHAR(34),""))</f>
        <v>STAGE_NUMBER=180</v>
      </c>
      <c r="C545" t="str">
        <f>CONCATENATE(climbs!C$1, "=",IF(TYPE(climbs!C545)=2,CHAR(34),""),climbs!C545,IF(TYPE(climbs!C545)=2,CHAR(34),""))</f>
        <v>STARTING_AT_KM=83</v>
      </c>
      <c r="D545" t="str">
        <f>CONCATENATE(climbs!D$1, "=",IF(TYPE(climbs!D545)=2,CHAR(34),""),climbs!D545,IF(TYPE(climbs!D545)=2,CHAR(34),""))</f>
        <v>NAME="Côte du Saule-d'Oingt"</v>
      </c>
      <c r="E545" t="str">
        <f>CONCATENATE(climbs!E$1, "=",IF(TYPE(climbs!E545)=2,CHAR(34),""),climbs!E545,IF(TYPE(climbs!E545)=2,CHAR(34),""))</f>
        <v>INITIAL_ALTITUDE=0</v>
      </c>
      <c r="F545" t="str">
        <f>CONCATENATE(climbs!F$1, "=",IF(TYPE(climbs!F545)=2,CHAR(34),""),climbs!F545,IF(TYPE(climbs!F545)=2,CHAR(34),""))</f>
        <v>DISTANCE=3.8</v>
      </c>
      <c r="G545" t="str">
        <f>CONCATENATE(climbs!G$1, "=",IF(TYPE(climbs!G545)=2,CHAR(34),""),climbs!G545,IF(TYPE(climbs!G545)=2,CHAR(34),""))</f>
        <v>AVERAGE_SLOPE=4.5</v>
      </c>
      <c r="H545" t="str">
        <f>CONCATENATE(climbs!H$1, "=",IF(TYPE(climbs!H545)=2,CHAR(34),""),climbs!H545,IF(TYPE(climbs!H545)=2,CHAR(34),""))</f>
        <v>CATEGORY="3"</v>
      </c>
    </row>
    <row r="546" spans="1:8" x14ac:dyDescent="0.25">
      <c r="A546" t="str">
        <f>CONCATENATE(climbs!A$1, "=",IF(TYPE(climbs!A546)=2,CHAR(34),""),climbs!A546,IF(TYPE(climbs!A546)=2,CHAR(34),""))</f>
        <v>CLIMB_ID=545</v>
      </c>
      <c r="B546" t="str">
        <f>CONCATENATE(climbs!B$1, "=",IF(TYPE(climbs!B546)=2,CHAR(34),""),climbs!B546,IF(TYPE(climbs!B546)=2,CHAR(34),""))</f>
        <v>STAGE_NUMBER=180</v>
      </c>
      <c r="C546" t="str">
        <f>CONCATENATE(climbs!C$1, "=",IF(TYPE(climbs!C546)=2,CHAR(34),""),climbs!C546,IF(TYPE(climbs!C546)=2,CHAR(34),""))</f>
        <v>STARTING_AT_KM=138</v>
      </c>
      <c r="D546" t="str">
        <f>CONCATENATE(climbs!D$1, "=",IF(TYPE(climbs!D546)=2,CHAR(34),""),climbs!D546,IF(TYPE(climbs!D546)=2,CHAR(34),""))</f>
        <v>NAME="Col des Brosses"</v>
      </c>
      <c r="E546" t="str">
        <f>CONCATENATE(climbs!E$1, "=",IF(TYPE(climbs!E546)=2,CHAR(34),""),climbs!E546,IF(TYPE(climbs!E546)=2,CHAR(34),""))</f>
        <v>INITIAL_ALTITUDE=0</v>
      </c>
      <c r="F546" t="str">
        <f>CONCATENATE(climbs!F$1, "=",IF(TYPE(climbs!F546)=2,CHAR(34),""),climbs!F546,IF(TYPE(climbs!F546)=2,CHAR(34),""))</f>
        <v>DISTANCE=15.3</v>
      </c>
      <c r="G546" t="str">
        <f>CONCATENATE(climbs!G$1, "=",IF(TYPE(climbs!G546)=2,CHAR(34),""),climbs!G546,IF(TYPE(climbs!G546)=2,CHAR(34),""))</f>
        <v>AVERAGE_SLOPE=3.3</v>
      </c>
      <c r="H546" t="str">
        <f>CONCATENATE(climbs!H$1, "=",IF(TYPE(climbs!H546)=2,CHAR(34),""),climbs!H546,IF(TYPE(climbs!H546)=2,CHAR(34),""))</f>
        <v>CATEGORY="3"</v>
      </c>
    </row>
    <row r="547" spans="1:8" x14ac:dyDescent="0.25">
      <c r="A547" t="str">
        <f>CONCATENATE(climbs!A$1, "=",IF(TYPE(climbs!A547)=2,CHAR(34),""),climbs!A547,IF(TYPE(climbs!A547)=2,CHAR(34),""))</f>
        <v>CLIMB_ID=546</v>
      </c>
      <c r="B547" t="str">
        <f>CONCATENATE(climbs!B$1, "=",IF(TYPE(climbs!B547)=2,CHAR(34),""),climbs!B547,IF(TYPE(climbs!B547)=2,CHAR(34),""))</f>
        <v>STAGE_NUMBER=180</v>
      </c>
      <c r="C547" t="str">
        <f>CONCATENATE(climbs!C$1, "=",IF(TYPE(climbs!C547)=2,CHAR(34),""),climbs!C547,IF(TYPE(climbs!C547)=2,CHAR(34),""))</f>
        <v>STARTING_AT_KM=164</v>
      </c>
      <c r="D547" t="str">
        <f>CONCATENATE(climbs!D$1, "=",IF(TYPE(climbs!D547)=2,CHAR(34),""),climbs!D547,IF(TYPE(climbs!D547)=2,CHAR(34),""))</f>
        <v>NAME="Côte de Grammond"</v>
      </c>
      <c r="E547" t="str">
        <f>CONCATENATE(climbs!E$1, "=",IF(TYPE(climbs!E547)=2,CHAR(34),""),climbs!E547,IF(TYPE(climbs!E547)=2,CHAR(34),""))</f>
        <v>INITIAL_ALTITUDE=0</v>
      </c>
      <c r="F547" t="str">
        <f>CONCATENATE(climbs!F$1, "=",IF(TYPE(climbs!F547)=2,CHAR(34),""),climbs!F547,IF(TYPE(climbs!F547)=2,CHAR(34),""))</f>
        <v>DISTANCE=9.8</v>
      </c>
      <c r="G547" t="str">
        <f>CONCATENATE(climbs!G$1, "=",IF(TYPE(climbs!G547)=2,CHAR(34),""),climbs!G547,IF(TYPE(climbs!G547)=2,CHAR(34),""))</f>
        <v>AVERAGE_SLOPE=2.9</v>
      </c>
      <c r="H547" t="str">
        <f>CONCATENATE(climbs!H$1, "=",IF(TYPE(climbs!H547)=2,CHAR(34),""),climbs!H547,IF(TYPE(climbs!H547)=2,CHAR(34),""))</f>
        <v>CATEGORY="4"</v>
      </c>
    </row>
    <row r="548" spans="1:8" x14ac:dyDescent="0.25">
      <c r="A548" t="str">
        <f>CONCATENATE(climbs!A$1, "=",IF(TYPE(climbs!A548)=2,CHAR(34),""),climbs!A548,IF(TYPE(climbs!A548)=2,CHAR(34),""))</f>
        <v>CLIMB_ID=547</v>
      </c>
      <c r="B548" t="str">
        <f>CONCATENATE(climbs!B$1, "=",IF(TYPE(climbs!B548)=2,CHAR(34),""),climbs!B548,IF(TYPE(climbs!B548)=2,CHAR(34),""))</f>
        <v>STAGE_NUMBER=181</v>
      </c>
      <c r="C548" t="str">
        <f>CONCATENATE(climbs!C$1, "=",IF(TYPE(climbs!C548)=2,CHAR(34),""),climbs!C548,IF(TYPE(climbs!C548)=2,CHAR(34),""))</f>
        <v>STARTING_AT_KM=24</v>
      </c>
      <c r="D548" t="str">
        <f>CONCATENATE(climbs!D$1, "=",IF(TYPE(climbs!D548)=2,CHAR(34),""),climbs!D548,IF(TYPE(climbs!D548)=2,CHAR(34),""))</f>
        <v>NAME="Col de la Croix de Montvieux"</v>
      </c>
      <c r="E548" t="str">
        <f>CONCATENATE(climbs!E$1, "=",IF(TYPE(climbs!E548)=2,CHAR(34),""),climbs!E548,IF(TYPE(climbs!E548)=2,CHAR(34),""))</f>
        <v>INITIAL_ALTITUDE=0</v>
      </c>
      <c r="F548" t="str">
        <f>CONCATENATE(climbs!F$1, "=",IF(TYPE(climbs!F548)=2,CHAR(34),""),climbs!F548,IF(TYPE(climbs!F548)=2,CHAR(34),""))</f>
        <v>DISTANCE=8</v>
      </c>
      <c r="G548" t="str">
        <f>CONCATENATE(climbs!G$1, "=",IF(TYPE(climbs!G548)=2,CHAR(34),""),climbs!G548,IF(TYPE(climbs!G548)=2,CHAR(34),""))</f>
        <v>AVERAGE_SLOPE=4.1</v>
      </c>
      <c r="H548" t="str">
        <f>CONCATENATE(climbs!H$1, "=",IF(TYPE(climbs!H548)=2,CHAR(34),""),climbs!H548,IF(TYPE(climbs!H548)=2,CHAR(34),""))</f>
        <v>CATEGORY="3"</v>
      </c>
    </row>
    <row r="549" spans="1:8" x14ac:dyDescent="0.25">
      <c r="A549" t="str">
        <f>CONCATENATE(climbs!A$1, "=",IF(TYPE(climbs!A549)=2,CHAR(34),""),climbs!A549,IF(TYPE(climbs!A549)=2,CHAR(34),""))</f>
        <v>CLIMB_ID=548</v>
      </c>
      <c r="B549" t="str">
        <f>CONCATENATE(climbs!B$1, "=",IF(TYPE(climbs!B549)=2,CHAR(34),""),climbs!B549,IF(TYPE(climbs!B549)=2,CHAR(34),""))</f>
        <v>STAGE_NUMBER=181</v>
      </c>
      <c r="C549" t="str">
        <f>CONCATENATE(climbs!C$1, "=",IF(TYPE(climbs!C549)=2,CHAR(34),""),climbs!C549,IF(TYPE(climbs!C549)=2,CHAR(34),""))</f>
        <v>STARTING_AT_KM=152</v>
      </c>
      <c r="D549" t="str">
        <f>CONCATENATE(climbs!D$1, "=",IF(TYPE(climbs!D549)=2,CHAR(34),""),climbs!D549,IF(TYPE(climbs!D549)=2,CHAR(34),""))</f>
        <v>NAME="Col de Palaquit (D57-D512)"</v>
      </c>
      <c r="E549" t="str">
        <f>CONCATENATE(climbs!E$1, "=",IF(TYPE(climbs!E549)=2,CHAR(34),""),climbs!E549,IF(TYPE(climbs!E549)=2,CHAR(34),""))</f>
        <v>INITIAL_ALTITUDE=1154</v>
      </c>
      <c r="F549" t="str">
        <f>CONCATENATE(climbs!F$1, "=",IF(TYPE(climbs!F549)=2,CHAR(34),""),climbs!F549,IF(TYPE(climbs!F549)=2,CHAR(34),""))</f>
        <v>DISTANCE=14.1</v>
      </c>
      <c r="G549" t="str">
        <f>CONCATENATE(climbs!G$1, "=",IF(TYPE(climbs!G549)=2,CHAR(34),""),climbs!G549,IF(TYPE(climbs!G549)=2,CHAR(34),""))</f>
        <v>AVERAGE_SLOPE=6.1</v>
      </c>
      <c r="H549" t="str">
        <f>CONCATENATE(climbs!H$1, "=",IF(TYPE(climbs!H549)=2,CHAR(34),""),climbs!H549,IF(TYPE(climbs!H549)=2,CHAR(34),""))</f>
        <v>CATEGORY="1"</v>
      </c>
    </row>
    <row r="550" spans="1:8" x14ac:dyDescent="0.25">
      <c r="A550" t="str">
        <f>CONCATENATE(climbs!A$1, "=",IF(TYPE(climbs!A550)=2,CHAR(34),""),climbs!A550,IF(TYPE(climbs!A550)=2,CHAR(34),""))</f>
        <v>CLIMB_ID=549</v>
      </c>
      <c r="B550" t="str">
        <f>CONCATENATE(climbs!B$1, "=",IF(TYPE(climbs!B550)=2,CHAR(34),""),climbs!B550,IF(TYPE(climbs!B550)=2,CHAR(34),""))</f>
        <v>STAGE_NUMBER=181</v>
      </c>
      <c r="C550" t="str">
        <f>CONCATENATE(climbs!C$1, "=",IF(TYPE(climbs!C550)=2,CHAR(34),""),climbs!C550,IF(TYPE(climbs!C550)=2,CHAR(34),""))</f>
        <v>STARTING_AT_KM=197.5</v>
      </c>
      <c r="D550" t="str">
        <f>CONCATENATE(climbs!D$1, "=",IF(TYPE(climbs!D550)=2,CHAR(34),""),climbs!D550,IF(TYPE(climbs!D550)=2,CHAR(34),""))</f>
        <v>NAME="Montée de Chamrousse"</v>
      </c>
      <c r="E550" t="str">
        <f>CONCATENATE(climbs!E$1, "=",IF(TYPE(climbs!E550)=2,CHAR(34),""),climbs!E550,IF(TYPE(climbs!E550)=2,CHAR(34),""))</f>
        <v>INITIAL_ALTITUDE=1730</v>
      </c>
      <c r="F550" t="str">
        <f>CONCATENATE(climbs!F$1, "=",IF(TYPE(climbs!F550)=2,CHAR(34),""),climbs!F550,IF(TYPE(climbs!F550)=2,CHAR(34),""))</f>
        <v>DISTANCE=18.2</v>
      </c>
      <c r="G550" t="str">
        <f>CONCATENATE(climbs!G$1, "=",IF(TYPE(climbs!G550)=2,CHAR(34),""),climbs!G550,IF(TYPE(climbs!G550)=2,CHAR(34),""))</f>
        <v>AVERAGE_SLOPE=7.3</v>
      </c>
      <c r="H550" t="str">
        <f>CONCATENATE(climbs!H$1, "=",IF(TYPE(climbs!H550)=2,CHAR(34),""),climbs!H550,IF(TYPE(climbs!H550)=2,CHAR(34),""))</f>
        <v>CATEGORY="H"</v>
      </c>
    </row>
    <row r="551" spans="1:8" x14ac:dyDescent="0.25">
      <c r="A551" t="str">
        <f>CONCATENATE(climbs!A$1, "=",IF(TYPE(climbs!A551)=2,CHAR(34),""),climbs!A551,IF(TYPE(climbs!A551)=2,CHAR(34),""))</f>
        <v>CLIMB_ID=550</v>
      </c>
      <c r="B551" t="str">
        <f>CONCATENATE(climbs!B$1, "=",IF(TYPE(climbs!B551)=2,CHAR(34),""),climbs!B551,IF(TYPE(climbs!B551)=2,CHAR(34),""))</f>
        <v>STAGE_NUMBER=182</v>
      </c>
      <c r="C551" t="str">
        <f>CONCATENATE(climbs!C$1, "=",IF(TYPE(climbs!C551)=2,CHAR(34),""),climbs!C551,IF(TYPE(climbs!C551)=2,CHAR(34),""))</f>
        <v>STARTING_AT_KM=82</v>
      </c>
      <c r="D551" t="str">
        <f>CONCATENATE(climbs!D$1, "=",IF(TYPE(climbs!D551)=2,CHAR(34),""),climbs!D551,IF(TYPE(climbs!D551)=2,CHAR(34),""))</f>
        <v>NAME="Col du Lautaret"</v>
      </c>
      <c r="E551" t="str">
        <f>CONCATENATE(climbs!E$1, "=",IF(TYPE(climbs!E551)=2,CHAR(34),""),climbs!E551,IF(TYPE(climbs!E551)=2,CHAR(34),""))</f>
        <v>INITIAL_ALTITUDE=2058</v>
      </c>
      <c r="F551" t="str">
        <f>CONCATENATE(climbs!F$1, "=",IF(TYPE(climbs!F551)=2,CHAR(34),""),climbs!F551,IF(TYPE(climbs!F551)=2,CHAR(34),""))</f>
        <v>DISTANCE=34</v>
      </c>
      <c r="G551" t="str">
        <f>CONCATENATE(climbs!G$1, "=",IF(TYPE(climbs!G551)=2,CHAR(34),""),climbs!G551,IF(TYPE(climbs!G551)=2,CHAR(34),""))</f>
        <v>AVERAGE_SLOPE=3.9</v>
      </c>
      <c r="H551" t="str">
        <f>CONCATENATE(climbs!H$1, "=",IF(TYPE(climbs!H551)=2,CHAR(34),""),climbs!H551,IF(TYPE(climbs!H551)=2,CHAR(34),""))</f>
        <v>CATEGORY="1"</v>
      </c>
    </row>
    <row r="552" spans="1:8" x14ac:dyDescent="0.25">
      <c r="A552" t="str">
        <f>CONCATENATE(climbs!A$1, "=",IF(TYPE(climbs!A552)=2,CHAR(34),""),climbs!A552,IF(TYPE(climbs!A552)=2,CHAR(34),""))</f>
        <v>CLIMB_ID=551</v>
      </c>
      <c r="B552" t="str">
        <f>CONCATENATE(climbs!B$1, "=",IF(TYPE(climbs!B552)=2,CHAR(34),""),climbs!B552,IF(TYPE(climbs!B552)=2,CHAR(34),""))</f>
        <v>STAGE_NUMBER=182</v>
      </c>
      <c r="C552" t="str">
        <f>CONCATENATE(climbs!C$1, "=",IF(TYPE(climbs!C552)=2,CHAR(34),""),climbs!C552,IF(TYPE(climbs!C552)=2,CHAR(34),""))</f>
        <v>STARTING_AT_KM=132.5</v>
      </c>
      <c r="D552" t="str">
        <f>CONCATENATE(climbs!D$1, "=",IF(TYPE(climbs!D552)=2,CHAR(34),""),climbs!D552,IF(TYPE(climbs!D552)=2,CHAR(34),""))</f>
        <v>NAME="Col d'Izoard - Souvenir Henri Desgrange"</v>
      </c>
      <c r="E552" t="str">
        <f>CONCATENATE(climbs!E$1, "=",IF(TYPE(climbs!E552)=2,CHAR(34),""),climbs!E552,IF(TYPE(climbs!E552)=2,CHAR(34),""))</f>
        <v>INITIAL_ALTITUDE=2360</v>
      </c>
      <c r="F552" t="str">
        <f>CONCATENATE(climbs!F$1, "=",IF(TYPE(climbs!F552)=2,CHAR(34),""),climbs!F552,IF(TYPE(climbs!F552)=2,CHAR(34),""))</f>
        <v>DISTANCE=19</v>
      </c>
      <c r="G552" t="str">
        <f>CONCATENATE(climbs!G$1, "=",IF(TYPE(climbs!G552)=2,CHAR(34),""),climbs!G552,IF(TYPE(climbs!G552)=2,CHAR(34),""))</f>
        <v>AVERAGE_SLOPE=6</v>
      </c>
      <c r="H552" t="str">
        <f>CONCATENATE(climbs!H$1, "=",IF(TYPE(climbs!H552)=2,CHAR(34),""),climbs!H552,IF(TYPE(climbs!H552)=2,CHAR(34),""))</f>
        <v>CATEGORY="H"</v>
      </c>
    </row>
    <row r="553" spans="1:8" x14ac:dyDescent="0.25">
      <c r="A553" t="str">
        <f>CONCATENATE(climbs!A$1, "=",IF(TYPE(climbs!A553)=2,CHAR(34),""),climbs!A553,IF(TYPE(climbs!A553)=2,CHAR(34),""))</f>
        <v>CLIMB_ID=552</v>
      </c>
      <c r="B553" t="str">
        <f>CONCATENATE(climbs!B$1, "=",IF(TYPE(climbs!B553)=2,CHAR(34),""),climbs!B553,IF(TYPE(climbs!B553)=2,CHAR(34),""))</f>
        <v>STAGE_NUMBER=182</v>
      </c>
      <c r="C553" t="str">
        <f>CONCATENATE(climbs!C$1, "=",IF(TYPE(climbs!C553)=2,CHAR(34),""),climbs!C553,IF(TYPE(climbs!C553)=2,CHAR(34),""))</f>
        <v>STARTING_AT_KM=177</v>
      </c>
      <c r="D553" t="str">
        <f>CONCATENATE(climbs!D$1, "=",IF(TYPE(climbs!D553)=2,CHAR(34),""),climbs!D553,IF(TYPE(climbs!D553)=2,CHAR(34),""))</f>
        <v>NAME="Montée de Risoul"</v>
      </c>
      <c r="E553" t="str">
        <f>CONCATENATE(climbs!E$1, "=",IF(TYPE(climbs!E553)=2,CHAR(34),""),climbs!E553,IF(TYPE(climbs!E553)=2,CHAR(34),""))</f>
        <v>INITIAL_ALTITUDE=1855</v>
      </c>
      <c r="F553" t="str">
        <f>CONCATENATE(climbs!F$1, "=",IF(TYPE(climbs!F553)=2,CHAR(34),""),climbs!F553,IF(TYPE(climbs!F553)=2,CHAR(34),""))</f>
        <v>DISTANCE=12.6</v>
      </c>
      <c r="G553" t="str">
        <f>CONCATENATE(climbs!G$1, "=",IF(TYPE(climbs!G553)=2,CHAR(34),""),climbs!G553,IF(TYPE(climbs!G553)=2,CHAR(34),""))</f>
        <v>AVERAGE_SLOPE=6.9</v>
      </c>
      <c r="H553" t="str">
        <f>CONCATENATE(climbs!H$1, "=",IF(TYPE(climbs!H553)=2,CHAR(34),""),climbs!H553,IF(TYPE(climbs!H553)=2,CHAR(34),""))</f>
        <v>CATEGORY="1"</v>
      </c>
    </row>
    <row r="554" spans="1:8" x14ac:dyDescent="0.25">
      <c r="A554" t="str">
        <f>CONCATENATE(climbs!A$1, "=",IF(TYPE(climbs!A554)=2,CHAR(34),""),climbs!A554,IF(TYPE(climbs!A554)=2,CHAR(34),""))</f>
        <v>CLIMB_ID=553</v>
      </c>
      <c r="B554" t="str">
        <f>CONCATENATE(climbs!B$1, "=",IF(TYPE(climbs!B554)=2,CHAR(34),""),climbs!B554,IF(TYPE(climbs!B554)=2,CHAR(34),""))</f>
        <v>STAGE_NUMBER=184</v>
      </c>
      <c r="C554" t="str">
        <f>CONCATENATE(climbs!C$1, "=",IF(TYPE(climbs!C554)=2,CHAR(34),""),climbs!C554,IF(TYPE(climbs!C554)=2,CHAR(34),""))</f>
        <v>STARTING_AT_KM=25</v>
      </c>
      <c r="D554" t="str">
        <f>CONCATENATE(climbs!D$1, "=",IF(TYPE(climbs!D554)=2,CHAR(34),""),climbs!D554,IF(TYPE(climbs!D554)=2,CHAR(34),""))</f>
        <v>NAME="Côte de Fanjeaux"</v>
      </c>
      <c r="E554" t="str">
        <f>CONCATENATE(climbs!E$1, "=",IF(TYPE(climbs!E554)=2,CHAR(34),""),climbs!E554,IF(TYPE(climbs!E554)=2,CHAR(34),""))</f>
        <v>INITIAL_ALTITUDE=0</v>
      </c>
      <c r="F554" t="str">
        <f>CONCATENATE(climbs!F$1, "=",IF(TYPE(climbs!F554)=2,CHAR(34),""),climbs!F554,IF(TYPE(climbs!F554)=2,CHAR(34),""))</f>
        <v>DISTANCE=2.4</v>
      </c>
      <c r="G554" t="str">
        <f>CONCATENATE(climbs!G$1, "=",IF(TYPE(climbs!G554)=2,CHAR(34),""),climbs!G554,IF(TYPE(climbs!G554)=2,CHAR(34),""))</f>
        <v>AVERAGE_SLOPE=4.9</v>
      </c>
      <c r="H554" t="str">
        <f>CONCATENATE(climbs!H$1, "=",IF(TYPE(climbs!H554)=2,CHAR(34),""),climbs!H554,IF(TYPE(climbs!H554)=2,CHAR(34),""))</f>
        <v>CATEGORY="4"</v>
      </c>
    </row>
    <row r="555" spans="1:8" x14ac:dyDescent="0.25">
      <c r="A555" t="str">
        <f>CONCATENATE(climbs!A$1, "=",IF(TYPE(climbs!A555)=2,CHAR(34),""),climbs!A555,IF(TYPE(climbs!A555)=2,CHAR(34),""))</f>
        <v>CLIMB_ID=554</v>
      </c>
      <c r="B555" t="str">
        <f>CONCATENATE(climbs!B$1, "=",IF(TYPE(climbs!B555)=2,CHAR(34),""),climbs!B555,IF(TYPE(climbs!B555)=2,CHAR(34),""))</f>
        <v>STAGE_NUMBER=184</v>
      </c>
      <c r="C555" t="str">
        <f>CONCATENATE(climbs!C$1, "=",IF(TYPE(climbs!C555)=2,CHAR(34),""),climbs!C555,IF(TYPE(climbs!C555)=2,CHAR(34),""))</f>
        <v>STARTING_AT_KM=71.5</v>
      </c>
      <c r="D555" t="str">
        <f>CONCATENATE(climbs!D$1, "=",IF(TYPE(climbs!D555)=2,CHAR(34),""),climbs!D555,IF(TYPE(climbs!D555)=2,CHAR(34),""))</f>
        <v>NAME="Côte de Pamiers"</v>
      </c>
      <c r="E555" t="str">
        <f>CONCATENATE(climbs!E$1, "=",IF(TYPE(climbs!E555)=2,CHAR(34),""),climbs!E555,IF(TYPE(climbs!E555)=2,CHAR(34),""))</f>
        <v>INITIAL_ALTITUDE=0</v>
      </c>
      <c r="F555" t="str">
        <f>CONCATENATE(climbs!F$1, "=",IF(TYPE(climbs!F555)=2,CHAR(34),""),climbs!F555,IF(TYPE(climbs!F555)=2,CHAR(34),""))</f>
        <v>DISTANCE=2.5</v>
      </c>
      <c r="G555" t="str">
        <f>CONCATENATE(climbs!G$1, "=",IF(TYPE(climbs!G555)=2,CHAR(34),""),climbs!G555,IF(TYPE(climbs!G555)=2,CHAR(34),""))</f>
        <v>AVERAGE_SLOPE=5.4</v>
      </c>
      <c r="H555" t="str">
        <f>CONCATENATE(climbs!H$1, "=",IF(TYPE(climbs!H555)=2,CHAR(34),""),climbs!H555,IF(TYPE(climbs!H555)=2,CHAR(34),""))</f>
        <v>CATEGORY="4"</v>
      </c>
    </row>
    <row r="556" spans="1:8" x14ac:dyDescent="0.25">
      <c r="A556" t="str">
        <f>CONCATENATE(climbs!A$1, "=",IF(TYPE(climbs!A556)=2,CHAR(34),""),climbs!A556,IF(TYPE(climbs!A556)=2,CHAR(34),""))</f>
        <v>CLIMB_ID=555</v>
      </c>
      <c r="B556" t="str">
        <f>CONCATENATE(climbs!B$1, "=",IF(TYPE(climbs!B556)=2,CHAR(34),""),climbs!B556,IF(TYPE(climbs!B556)=2,CHAR(34),""))</f>
        <v>STAGE_NUMBER=184</v>
      </c>
      <c r="C556" t="str">
        <f>CONCATENATE(climbs!C$1, "=",IF(TYPE(climbs!C556)=2,CHAR(34),""),climbs!C556,IF(TYPE(climbs!C556)=2,CHAR(34),""))</f>
        <v>STARTING_AT_KM=155</v>
      </c>
      <c r="D556" t="str">
        <f>CONCATENATE(climbs!D$1, "=",IF(TYPE(climbs!D556)=2,CHAR(34),""),climbs!D556,IF(TYPE(climbs!D556)=2,CHAR(34),""))</f>
        <v>NAME="Col de Portet-d'Aspet"</v>
      </c>
      <c r="E556" t="str">
        <f>CONCATENATE(climbs!E$1, "=",IF(TYPE(climbs!E556)=2,CHAR(34),""),climbs!E556,IF(TYPE(climbs!E556)=2,CHAR(34),""))</f>
        <v>INITIAL_ALTITUDE=1069</v>
      </c>
      <c r="F556" t="str">
        <f>CONCATENATE(climbs!F$1, "=",IF(TYPE(climbs!F556)=2,CHAR(34),""),climbs!F556,IF(TYPE(climbs!F556)=2,CHAR(34),""))</f>
        <v>DISTANCE=5.4</v>
      </c>
      <c r="G556" t="str">
        <f>CONCATENATE(climbs!G$1, "=",IF(TYPE(climbs!G556)=2,CHAR(34),""),climbs!G556,IF(TYPE(climbs!G556)=2,CHAR(34),""))</f>
        <v>AVERAGE_SLOPE=6.9</v>
      </c>
      <c r="H556" t="str">
        <f>CONCATENATE(climbs!H$1, "=",IF(TYPE(climbs!H556)=2,CHAR(34),""),climbs!H556,IF(TYPE(climbs!H556)=2,CHAR(34),""))</f>
        <v>CATEGORY="2"</v>
      </c>
    </row>
    <row r="557" spans="1:8" x14ac:dyDescent="0.25">
      <c r="A557" t="str">
        <f>CONCATENATE(climbs!A$1, "=",IF(TYPE(climbs!A557)=2,CHAR(34),""),climbs!A557,IF(TYPE(climbs!A557)=2,CHAR(34),""))</f>
        <v>CLIMB_ID=556</v>
      </c>
      <c r="B557" t="str">
        <f>CONCATENATE(climbs!B$1, "=",IF(TYPE(climbs!B557)=2,CHAR(34),""),climbs!B557,IF(TYPE(climbs!B557)=2,CHAR(34),""))</f>
        <v>STAGE_NUMBER=184</v>
      </c>
      <c r="C557" t="str">
        <f>CONCATENATE(climbs!C$1, "=",IF(TYPE(climbs!C557)=2,CHAR(34),""),climbs!C557,IF(TYPE(climbs!C557)=2,CHAR(34),""))</f>
        <v>STARTING_AT_KM=176.5</v>
      </c>
      <c r="D557" t="str">
        <f>CONCATENATE(climbs!D$1, "=",IF(TYPE(climbs!D557)=2,CHAR(34),""),climbs!D557,IF(TYPE(climbs!D557)=2,CHAR(34),""))</f>
        <v>NAME="Col des Ares"</v>
      </c>
      <c r="E557" t="str">
        <f>CONCATENATE(climbs!E$1, "=",IF(TYPE(climbs!E557)=2,CHAR(34),""),climbs!E557,IF(TYPE(climbs!E557)=2,CHAR(34),""))</f>
        <v>INITIAL_ALTITUDE=0</v>
      </c>
      <c r="F557" t="str">
        <f>CONCATENATE(climbs!F$1, "=",IF(TYPE(climbs!F557)=2,CHAR(34),""),climbs!F557,IF(TYPE(climbs!F557)=2,CHAR(34),""))</f>
        <v>DISTANCE=6</v>
      </c>
      <c r="G557" t="str">
        <f>CONCATENATE(climbs!G$1, "=",IF(TYPE(climbs!G557)=2,CHAR(34),""),climbs!G557,IF(TYPE(climbs!G557)=2,CHAR(34),""))</f>
        <v>AVERAGE_SLOPE=5.2</v>
      </c>
      <c r="H557" t="str">
        <f>CONCATENATE(climbs!H$1, "=",IF(TYPE(climbs!H557)=2,CHAR(34),""),climbs!H557,IF(TYPE(climbs!H557)=2,CHAR(34),""))</f>
        <v>CATEGORY="3"</v>
      </c>
    </row>
    <row r="558" spans="1:8" x14ac:dyDescent="0.25">
      <c r="A558" t="str">
        <f>CONCATENATE(climbs!A$1, "=",IF(TYPE(climbs!A558)=2,CHAR(34),""),climbs!A558,IF(TYPE(climbs!A558)=2,CHAR(34),""))</f>
        <v>CLIMB_ID=557</v>
      </c>
      <c r="B558" t="str">
        <f>CONCATENATE(climbs!B$1, "=",IF(TYPE(climbs!B558)=2,CHAR(34),""),climbs!B558,IF(TYPE(climbs!B558)=2,CHAR(34),""))</f>
        <v>STAGE_NUMBER=184</v>
      </c>
      <c r="C558" t="str">
        <f>CONCATENATE(climbs!C$1, "=",IF(TYPE(climbs!C558)=2,CHAR(34),""),climbs!C558,IF(TYPE(climbs!C558)=2,CHAR(34),""))</f>
        <v>STARTING_AT_KM=216</v>
      </c>
      <c r="D558" t="str">
        <f>CONCATENATE(climbs!D$1, "=",IF(TYPE(climbs!D558)=2,CHAR(34),""),climbs!D558,IF(TYPE(climbs!D558)=2,CHAR(34),""))</f>
        <v>NAME="Port de Balès"</v>
      </c>
      <c r="E558" t="str">
        <f>CONCATENATE(climbs!E$1, "=",IF(TYPE(climbs!E558)=2,CHAR(34),""),climbs!E558,IF(TYPE(climbs!E558)=2,CHAR(34),""))</f>
        <v>INITIAL_ALTITUDE=1755</v>
      </c>
      <c r="F558" t="str">
        <f>CONCATENATE(climbs!F$1, "=",IF(TYPE(climbs!F558)=2,CHAR(34),""),climbs!F558,IF(TYPE(climbs!F558)=2,CHAR(34),""))</f>
        <v>DISTANCE=11.7</v>
      </c>
      <c r="G558" t="str">
        <f>CONCATENATE(climbs!G$1, "=",IF(TYPE(climbs!G558)=2,CHAR(34),""),climbs!G558,IF(TYPE(climbs!G558)=2,CHAR(34),""))</f>
        <v>AVERAGE_SLOPE=7.7</v>
      </c>
      <c r="H558" t="str">
        <f>CONCATENATE(climbs!H$1, "=",IF(TYPE(climbs!H558)=2,CHAR(34),""),climbs!H558,IF(TYPE(climbs!H558)=2,CHAR(34),""))</f>
        <v>CATEGORY="H"</v>
      </c>
    </row>
    <row r="559" spans="1:8" x14ac:dyDescent="0.25">
      <c r="A559" t="str">
        <f>CONCATENATE(climbs!A$1, "=",IF(TYPE(climbs!A559)=2,CHAR(34),""),climbs!A559,IF(TYPE(climbs!A559)=2,CHAR(34),""))</f>
        <v>CLIMB_ID=558</v>
      </c>
      <c r="B559" t="str">
        <f>CONCATENATE(climbs!B$1, "=",IF(TYPE(climbs!B559)=2,CHAR(34),""),climbs!B559,IF(TYPE(climbs!B559)=2,CHAR(34),""))</f>
        <v>STAGE_NUMBER=185</v>
      </c>
      <c r="C559" t="str">
        <f>CONCATENATE(climbs!C$1, "=",IF(TYPE(climbs!C559)=2,CHAR(34),""),climbs!C559,IF(TYPE(climbs!C559)=2,CHAR(34),""))</f>
        <v>STARTING_AT_KM=57.5</v>
      </c>
      <c r="D559" t="str">
        <f>CONCATENATE(climbs!D$1, "=",IF(TYPE(climbs!D559)=2,CHAR(34),""),climbs!D559,IF(TYPE(climbs!D559)=2,CHAR(34),""))</f>
        <v>NAME="Col du Portillon"</v>
      </c>
      <c r="E559" t="str">
        <f>CONCATENATE(climbs!E$1, "=",IF(TYPE(climbs!E559)=2,CHAR(34),""),climbs!E559,IF(TYPE(climbs!E559)=2,CHAR(34),""))</f>
        <v>INITIAL_ALTITUDE=1292</v>
      </c>
      <c r="F559" t="str">
        <f>CONCATENATE(climbs!F$1, "=",IF(TYPE(climbs!F559)=2,CHAR(34),""),climbs!F559,IF(TYPE(climbs!F559)=2,CHAR(34),""))</f>
        <v>DISTANCE=8.3</v>
      </c>
      <c r="G559" t="str">
        <f>CONCATENATE(climbs!G$1, "=",IF(TYPE(climbs!G559)=2,CHAR(34),""),climbs!G559,IF(TYPE(climbs!G559)=2,CHAR(34),""))</f>
        <v>AVERAGE_SLOPE=7.1</v>
      </c>
      <c r="H559" t="str">
        <f>CONCATENATE(climbs!H$1, "=",IF(TYPE(climbs!H559)=2,CHAR(34),""),climbs!H559,IF(TYPE(climbs!H559)=2,CHAR(34),""))</f>
        <v>CATEGORY="1"</v>
      </c>
    </row>
    <row r="560" spans="1:8" x14ac:dyDescent="0.25">
      <c r="A560" t="str">
        <f>CONCATENATE(climbs!A$1, "=",IF(TYPE(climbs!A560)=2,CHAR(34),""),climbs!A560,IF(TYPE(climbs!A560)=2,CHAR(34),""))</f>
        <v>CLIMB_ID=559</v>
      </c>
      <c r="B560" t="str">
        <f>CONCATENATE(climbs!B$1, "=",IF(TYPE(climbs!B560)=2,CHAR(34),""),climbs!B560,IF(TYPE(climbs!B560)=2,CHAR(34),""))</f>
        <v>STAGE_NUMBER=185</v>
      </c>
      <c r="C560" t="str">
        <f>CONCATENATE(climbs!C$1, "=",IF(TYPE(climbs!C560)=2,CHAR(34),""),climbs!C560,IF(TYPE(climbs!C560)=2,CHAR(34),""))</f>
        <v>STARTING_AT_KM=82</v>
      </c>
      <c r="D560" t="str">
        <f>CONCATENATE(climbs!D$1, "=",IF(TYPE(climbs!D560)=2,CHAR(34),""),climbs!D560,IF(TYPE(climbs!D560)=2,CHAR(34),""))</f>
        <v>NAME="Col de Peyresourde"</v>
      </c>
      <c r="E560" t="str">
        <f>CONCATENATE(climbs!E$1, "=",IF(TYPE(climbs!E560)=2,CHAR(34),""),climbs!E560,IF(TYPE(climbs!E560)=2,CHAR(34),""))</f>
        <v>INITIAL_ALTITUDE=1569</v>
      </c>
      <c r="F560" t="str">
        <f>CONCATENATE(climbs!F$1, "=",IF(TYPE(climbs!F560)=2,CHAR(34),""),climbs!F560,IF(TYPE(climbs!F560)=2,CHAR(34),""))</f>
        <v>DISTANCE=13.2</v>
      </c>
      <c r="G560" t="str">
        <f>CONCATENATE(climbs!G$1, "=",IF(TYPE(climbs!G560)=2,CHAR(34),""),climbs!G560,IF(TYPE(climbs!G560)=2,CHAR(34),""))</f>
        <v>AVERAGE_SLOPE=7</v>
      </c>
      <c r="H560" t="str">
        <f>CONCATENATE(climbs!H$1, "=",IF(TYPE(climbs!H560)=2,CHAR(34),""),climbs!H560,IF(TYPE(climbs!H560)=2,CHAR(34),""))</f>
        <v>CATEGORY="1"</v>
      </c>
    </row>
    <row r="561" spans="1:8" x14ac:dyDescent="0.25">
      <c r="A561" t="str">
        <f>CONCATENATE(climbs!A$1, "=",IF(TYPE(climbs!A561)=2,CHAR(34),""),climbs!A561,IF(TYPE(climbs!A561)=2,CHAR(34),""))</f>
        <v>CLIMB_ID=560</v>
      </c>
      <c r="B561" t="str">
        <f>CONCATENATE(climbs!B$1, "=",IF(TYPE(climbs!B561)=2,CHAR(34),""),climbs!B561,IF(TYPE(climbs!B561)=2,CHAR(34),""))</f>
        <v>STAGE_NUMBER=185</v>
      </c>
      <c r="C561" t="str">
        <f>CONCATENATE(climbs!C$1, "=",IF(TYPE(climbs!C561)=2,CHAR(34),""),climbs!C561,IF(TYPE(climbs!C561)=2,CHAR(34),""))</f>
        <v>STARTING_AT_KM=102.5</v>
      </c>
      <c r="D561" t="str">
        <f>CONCATENATE(climbs!D$1, "=",IF(TYPE(climbs!D561)=2,CHAR(34),""),climbs!D561,IF(TYPE(climbs!D561)=2,CHAR(34),""))</f>
        <v>NAME="Col de Val Louron-Azet"</v>
      </c>
      <c r="E561" t="str">
        <f>CONCATENATE(climbs!E$1, "=",IF(TYPE(climbs!E561)=2,CHAR(34),""),climbs!E561,IF(TYPE(climbs!E561)=2,CHAR(34),""))</f>
        <v>INITIAL_ALTITUDE=1580</v>
      </c>
      <c r="F561" t="str">
        <f>CONCATENATE(climbs!F$1, "=",IF(TYPE(climbs!F561)=2,CHAR(34),""),climbs!F561,IF(TYPE(climbs!F561)=2,CHAR(34),""))</f>
        <v>DISTANCE=7.4</v>
      </c>
      <c r="G561" t="str">
        <f>CONCATENATE(climbs!G$1, "=",IF(TYPE(climbs!G561)=2,CHAR(34),""),climbs!G561,IF(TYPE(climbs!G561)=2,CHAR(34),""))</f>
        <v>AVERAGE_SLOPE=8.3</v>
      </c>
      <c r="H561" t="str">
        <f>CONCATENATE(climbs!H$1, "=",IF(TYPE(climbs!H561)=2,CHAR(34),""),climbs!H561,IF(TYPE(climbs!H561)=2,CHAR(34),""))</f>
        <v>CATEGORY="1"</v>
      </c>
    </row>
    <row r="562" spans="1:8" x14ac:dyDescent="0.25">
      <c r="A562" t="str">
        <f>CONCATENATE(climbs!A$1, "=",IF(TYPE(climbs!A562)=2,CHAR(34),""),climbs!A562,IF(TYPE(climbs!A562)=2,CHAR(34),""))</f>
        <v>CLIMB_ID=561</v>
      </c>
      <c r="B562" t="str">
        <f>CONCATENATE(climbs!B$1, "=",IF(TYPE(climbs!B562)=2,CHAR(34),""),climbs!B562,IF(TYPE(climbs!B562)=2,CHAR(34),""))</f>
        <v>STAGE_NUMBER=185</v>
      </c>
      <c r="C562" t="str">
        <f>CONCATENATE(climbs!C$1, "=",IF(TYPE(climbs!C562)=2,CHAR(34),""),climbs!C562,IF(TYPE(climbs!C562)=2,CHAR(34),""))</f>
        <v>STARTING_AT_KM=124.5</v>
      </c>
      <c r="D562" t="str">
        <f>CONCATENATE(climbs!D$1, "=",IF(TYPE(climbs!D562)=2,CHAR(34),""),climbs!D562,IF(TYPE(climbs!D562)=2,CHAR(34),""))</f>
        <v>NAME="Montée de Saint-Lary Pla d'Adet"</v>
      </c>
      <c r="E562" t="str">
        <f>CONCATENATE(climbs!E$1, "=",IF(TYPE(climbs!E562)=2,CHAR(34),""),climbs!E562,IF(TYPE(climbs!E562)=2,CHAR(34),""))</f>
        <v>INITIAL_ALTITUDE=1680</v>
      </c>
      <c r="F562" t="str">
        <f>CONCATENATE(climbs!F$1, "=",IF(TYPE(climbs!F562)=2,CHAR(34),""),climbs!F562,IF(TYPE(climbs!F562)=2,CHAR(34),""))</f>
        <v>DISTANCE=10.2</v>
      </c>
      <c r="G562" t="str">
        <f>CONCATENATE(climbs!G$1, "=",IF(TYPE(climbs!G562)=2,CHAR(34),""),climbs!G562,IF(TYPE(climbs!G562)=2,CHAR(34),""))</f>
        <v>AVERAGE_SLOPE=8.3</v>
      </c>
      <c r="H562" t="str">
        <f>CONCATENATE(climbs!H$1, "=",IF(TYPE(climbs!H562)=2,CHAR(34),""),climbs!H562,IF(TYPE(climbs!H562)=2,CHAR(34),""))</f>
        <v>CATEGORY="H"</v>
      </c>
    </row>
    <row r="563" spans="1:8" x14ac:dyDescent="0.25">
      <c r="A563" t="str">
        <f>CONCATENATE(climbs!A$1, "=",IF(TYPE(climbs!A563)=2,CHAR(34),""),climbs!A563,IF(TYPE(climbs!A563)=2,CHAR(34),""))</f>
        <v>CLIMB_ID=562</v>
      </c>
      <c r="B563" t="str">
        <f>CONCATENATE(climbs!B$1, "=",IF(TYPE(climbs!B563)=2,CHAR(34),""),climbs!B563,IF(TYPE(climbs!B563)=2,CHAR(34),""))</f>
        <v>STAGE_NUMBER=186</v>
      </c>
      <c r="C563" t="str">
        <f>CONCATENATE(climbs!C$1, "=",IF(TYPE(climbs!C563)=2,CHAR(34),""),climbs!C563,IF(TYPE(climbs!C563)=2,CHAR(34),""))</f>
        <v>STARTING_AT_KM=28</v>
      </c>
      <c r="D563" t="str">
        <f>CONCATENATE(climbs!D$1, "=",IF(TYPE(climbs!D563)=2,CHAR(34),""),climbs!D563,IF(TYPE(climbs!D563)=2,CHAR(34),""))</f>
        <v>NAME="Côte de Bénéjacq"</v>
      </c>
      <c r="E563" t="str">
        <f>CONCATENATE(climbs!E$1, "=",IF(TYPE(climbs!E563)=2,CHAR(34),""),climbs!E563,IF(TYPE(climbs!E563)=2,CHAR(34),""))</f>
        <v>INITIAL_ALTITUDE=0</v>
      </c>
      <c r="F563" t="str">
        <f>CONCATENATE(climbs!F$1, "=",IF(TYPE(climbs!F563)=2,CHAR(34),""),climbs!F563,IF(TYPE(climbs!F563)=2,CHAR(34),""))</f>
        <v>DISTANCE=2.6</v>
      </c>
      <c r="G563" t="str">
        <f>CONCATENATE(climbs!G$1, "=",IF(TYPE(climbs!G563)=2,CHAR(34),""),climbs!G563,IF(TYPE(climbs!G563)=2,CHAR(34),""))</f>
        <v>AVERAGE_SLOPE=6.7</v>
      </c>
      <c r="H563" t="str">
        <f>CONCATENATE(climbs!H$1, "=",IF(TYPE(climbs!H563)=2,CHAR(34),""),climbs!H563,IF(TYPE(climbs!H563)=2,CHAR(34),""))</f>
        <v>CATEGORY="3"</v>
      </c>
    </row>
    <row r="564" spans="1:8" x14ac:dyDescent="0.25">
      <c r="A564" t="str">
        <f>CONCATENATE(climbs!A$1, "=",IF(TYPE(climbs!A564)=2,CHAR(34),""),climbs!A564,IF(TYPE(climbs!A564)=2,CHAR(34),""))</f>
        <v>CLIMB_ID=563</v>
      </c>
      <c r="B564" t="str">
        <f>CONCATENATE(climbs!B$1, "=",IF(TYPE(climbs!B564)=2,CHAR(34),""),climbs!B564,IF(TYPE(climbs!B564)=2,CHAR(34),""))</f>
        <v>STAGE_NUMBER=186</v>
      </c>
      <c r="C564" t="str">
        <f>CONCATENATE(climbs!C$1, "=",IF(TYPE(climbs!C564)=2,CHAR(34),""),climbs!C564,IF(TYPE(climbs!C564)=2,CHAR(34),""))</f>
        <v>STARTING_AT_KM=56</v>
      </c>
      <c r="D564" t="str">
        <f>CONCATENATE(climbs!D$1, "=",IF(TYPE(climbs!D564)=2,CHAR(34),""),climbs!D564,IF(TYPE(climbs!D564)=2,CHAR(34),""))</f>
        <v>NAME="Côte de Loucrup"</v>
      </c>
      <c r="E564" t="str">
        <f>CONCATENATE(climbs!E$1, "=",IF(TYPE(climbs!E564)=2,CHAR(34),""),climbs!E564,IF(TYPE(climbs!E564)=2,CHAR(34),""))</f>
        <v>INITIAL_ALTITUDE=0</v>
      </c>
      <c r="F564" t="str">
        <f>CONCATENATE(climbs!F$1, "=",IF(TYPE(climbs!F564)=2,CHAR(34),""),climbs!F564,IF(TYPE(climbs!F564)=2,CHAR(34),""))</f>
        <v>DISTANCE=2</v>
      </c>
      <c r="G564" t="str">
        <f>CONCATENATE(climbs!G$1, "=",IF(TYPE(climbs!G564)=2,CHAR(34),""),climbs!G564,IF(TYPE(climbs!G564)=2,CHAR(34),""))</f>
        <v>AVERAGE_SLOPE=7</v>
      </c>
      <c r="H564" t="str">
        <f>CONCATENATE(climbs!H$1, "=",IF(TYPE(climbs!H564)=2,CHAR(34),""),climbs!H564,IF(TYPE(climbs!H564)=2,CHAR(34),""))</f>
        <v>CATEGORY="3"</v>
      </c>
    </row>
    <row r="565" spans="1:8" x14ac:dyDescent="0.25">
      <c r="A565" t="str">
        <f>CONCATENATE(climbs!A$1, "=",IF(TYPE(climbs!A565)=2,CHAR(34),""),climbs!A565,IF(TYPE(climbs!A565)=2,CHAR(34),""))</f>
        <v>CLIMB_ID=564</v>
      </c>
      <c r="B565" t="str">
        <f>CONCATENATE(climbs!B$1, "=",IF(TYPE(climbs!B565)=2,CHAR(34),""),climbs!B565,IF(TYPE(climbs!B565)=2,CHAR(34),""))</f>
        <v>STAGE_NUMBER=186</v>
      </c>
      <c r="C565" t="str">
        <f>CONCATENATE(climbs!C$1, "=",IF(TYPE(climbs!C565)=2,CHAR(34),""),climbs!C565,IF(TYPE(climbs!C565)=2,CHAR(34),""))</f>
        <v>STARTING_AT_KM=95.5</v>
      </c>
      <c r="D565" t="str">
        <f>CONCATENATE(climbs!D$1, "=",IF(TYPE(climbs!D565)=2,CHAR(34),""),climbs!D565,IF(TYPE(climbs!D565)=2,CHAR(34),""))</f>
        <v>NAME="Col du Tourmalet - Souvenir Jacques Goddet"</v>
      </c>
      <c r="E565" t="str">
        <f>CONCATENATE(climbs!E$1, "=",IF(TYPE(climbs!E565)=2,CHAR(34),""),climbs!E565,IF(TYPE(climbs!E565)=2,CHAR(34),""))</f>
        <v>INITIAL_ALTITUDE=2115</v>
      </c>
      <c r="F565" t="str">
        <f>CONCATENATE(climbs!F$1, "=",IF(TYPE(climbs!F565)=2,CHAR(34),""),climbs!F565,IF(TYPE(climbs!F565)=2,CHAR(34),""))</f>
        <v>DISTANCE=17.1</v>
      </c>
      <c r="G565" t="str">
        <f>CONCATENATE(climbs!G$1, "=",IF(TYPE(climbs!G565)=2,CHAR(34),""),climbs!G565,IF(TYPE(climbs!G565)=2,CHAR(34),""))</f>
        <v>AVERAGE_SLOPE=7.3</v>
      </c>
      <c r="H565" t="str">
        <f>CONCATENATE(climbs!H$1, "=",IF(TYPE(climbs!H565)=2,CHAR(34),""),climbs!H565,IF(TYPE(climbs!H565)=2,CHAR(34),""))</f>
        <v>CATEGORY="H"</v>
      </c>
    </row>
    <row r="566" spans="1:8" x14ac:dyDescent="0.25">
      <c r="A566" t="str">
        <f>CONCATENATE(climbs!A$1, "=",IF(TYPE(climbs!A566)=2,CHAR(34),""),climbs!A566,IF(TYPE(climbs!A566)=2,CHAR(34),""))</f>
        <v>CLIMB_ID=565</v>
      </c>
      <c r="B566" t="str">
        <f>CONCATENATE(climbs!B$1, "=",IF(TYPE(climbs!B566)=2,CHAR(34),""),climbs!B566,IF(TYPE(climbs!B566)=2,CHAR(34),""))</f>
        <v>STAGE_NUMBER=186</v>
      </c>
      <c r="C566" t="str">
        <f>CONCATENATE(climbs!C$1, "=",IF(TYPE(climbs!C566)=2,CHAR(34),""),climbs!C566,IF(TYPE(climbs!C566)=2,CHAR(34),""))</f>
        <v>STARTING_AT_KM=145.5</v>
      </c>
      <c r="D566" t="str">
        <f>CONCATENATE(climbs!D$1, "=",IF(TYPE(climbs!D566)=2,CHAR(34),""),climbs!D566,IF(TYPE(climbs!D566)=2,CHAR(34),""))</f>
        <v>NAME="Montée du Hautacam"</v>
      </c>
      <c r="E566" t="str">
        <f>CONCATENATE(climbs!E$1, "=",IF(TYPE(climbs!E566)=2,CHAR(34),""),climbs!E566,IF(TYPE(climbs!E566)=2,CHAR(34),""))</f>
        <v>INITIAL_ALTITUDE=1520</v>
      </c>
      <c r="F566" t="str">
        <f>CONCATENATE(climbs!F$1, "=",IF(TYPE(climbs!F566)=2,CHAR(34),""),climbs!F566,IF(TYPE(climbs!F566)=2,CHAR(34),""))</f>
        <v>DISTANCE=13.6</v>
      </c>
      <c r="G566" t="str">
        <f>CONCATENATE(climbs!G$1, "=",IF(TYPE(climbs!G566)=2,CHAR(34),""),climbs!G566,IF(TYPE(climbs!G566)=2,CHAR(34),""))</f>
        <v>AVERAGE_SLOPE=7.8</v>
      </c>
      <c r="H566" t="str">
        <f>CONCATENATE(climbs!H$1, "=",IF(TYPE(climbs!H566)=2,CHAR(34),""),climbs!H566,IF(TYPE(climbs!H566)=2,CHAR(34),""))</f>
        <v>CATEGORY="H"</v>
      </c>
    </row>
    <row r="567" spans="1:8" x14ac:dyDescent="0.25">
      <c r="A567" t="str">
        <f>CONCATENATE(climbs!A$1, "=",IF(TYPE(climbs!A567)=2,CHAR(34),""),climbs!A567,IF(TYPE(climbs!A567)=2,CHAR(34),""))</f>
        <v>CLIMB_ID=566</v>
      </c>
      <c r="B567" t="str">
        <f>CONCATENATE(climbs!B$1, "=",IF(TYPE(climbs!B567)=2,CHAR(34),""),climbs!B567,IF(TYPE(climbs!B567)=2,CHAR(34),""))</f>
        <v>STAGE_NUMBER=187</v>
      </c>
      <c r="C567" t="str">
        <f>CONCATENATE(climbs!C$1, "=",IF(TYPE(climbs!C567)=2,CHAR(34),""),climbs!C567,IF(TYPE(climbs!C567)=2,CHAR(34),""))</f>
        <v>STARTING_AT_KM=195.5</v>
      </c>
      <c r="D567" t="str">
        <f>CONCATENATE(climbs!D$1, "=",IF(TYPE(climbs!D567)=2,CHAR(34),""),climbs!D567,IF(TYPE(climbs!D567)=2,CHAR(34),""))</f>
        <v>NAME="Côte de Monbazillac"</v>
      </c>
      <c r="E567" t="str">
        <f>CONCATENATE(climbs!E$1, "=",IF(TYPE(climbs!E567)=2,CHAR(34),""),climbs!E567,IF(TYPE(climbs!E567)=2,CHAR(34),""))</f>
        <v>INITIAL_ALTITUDE=0</v>
      </c>
      <c r="F567" t="str">
        <f>CONCATENATE(climbs!F$1, "=",IF(TYPE(climbs!F567)=2,CHAR(34),""),climbs!F567,IF(TYPE(climbs!F567)=2,CHAR(34),""))</f>
        <v>DISTANCE=1.3</v>
      </c>
      <c r="G567" t="str">
        <f>CONCATENATE(climbs!G$1, "=",IF(TYPE(climbs!G567)=2,CHAR(34),""),climbs!G567,IF(TYPE(climbs!G567)=2,CHAR(34),""))</f>
        <v>AVERAGE_SLOPE=7.6</v>
      </c>
      <c r="H567" t="str">
        <f>CONCATENATE(climbs!H$1, "=",IF(TYPE(climbs!H567)=2,CHAR(34),""),climbs!H567,IF(TYPE(climbs!H567)=2,CHAR(34),""))</f>
        <v>CATEGORY="4"</v>
      </c>
    </row>
    <row r="568" spans="1:8" x14ac:dyDescent="0.25">
      <c r="A568" t="str">
        <f>CONCATENATE(climbs!A$1, "=",IF(TYPE(climbs!A568)=2,CHAR(34),""),climbs!A568,IF(TYPE(climbs!A568)=2,CHAR(34),""))</f>
        <v>CLIMB_ID=567</v>
      </c>
      <c r="B568" t="str">
        <f>CONCATENATE(climbs!B$1, "=",IF(TYPE(climbs!B568)=2,CHAR(34),""),climbs!B568,IF(TYPE(climbs!B568)=2,CHAR(34),""))</f>
        <v>STAGE_NUMBER=189</v>
      </c>
      <c r="C568" t="str">
        <f>CONCATENATE(climbs!C$1, "=",IF(TYPE(climbs!C568)=2,CHAR(34),""),climbs!C568,IF(TYPE(climbs!C568)=2,CHAR(34),""))</f>
        <v>STARTING_AT_KM=31</v>
      </c>
      <c r="D568" t="str">
        <f>CONCATENATE(climbs!D$1, "=",IF(TYPE(climbs!D568)=2,CHAR(34),""),climbs!D568,IF(TYPE(climbs!D568)=2,CHAR(34),""))</f>
        <v>NAME="Côte de Briis-sous-Forges"</v>
      </c>
      <c r="E568" t="str">
        <f>CONCATENATE(climbs!E$1, "=",IF(TYPE(climbs!E568)=2,CHAR(34),""),climbs!E568,IF(TYPE(climbs!E568)=2,CHAR(34),""))</f>
        <v>INITIAL_ALTITUDE=0</v>
      </c>
      <c r="F568" t="str">
        <f>CONCATENATE(climbs!F$1, "=",IF(TYPE(climbs!F568)=2,CHAR(34),""),climbs!F568,IF(TYPE(climbs!F568)=2,CHAR(34),""))</f>
        <v>DISTANCE=0</v>
      </c>
      <c r="G568" t="str">
        <f>CONCATENATE(climbs!G$1, "=",IF(TYPE(climbs!G568)=2,CHAR(34),""),climbs!G568,IF(TYPE(climbs!G568)=2,CHAR(34),""))</f>
        <v>AVERAGE_SLOPE=0</v>
      </c>
      <c r="H568" t="str">
        <f>CONCATENATE(climbs!H$1, "=",IF(TYPE(climbs!H568)=2,CHAR(34),""),climbs!H568,IF(TYPE(climbs!H568)=2,CHAR(34),""))</f>
        <v>CATEGORY="4"</v>
      </c>
    </row>
    <row r="569" spans="1:8" x14ac:dyDescent="0.25">
      <c r="A569" t="str">
        <f>CONCATENATE(climbs!A$1, "=",IF(TYPE(climbs!A569)=2,CHAR(34),""),climbs!A569,IF(TYPE(climbs!A569)=2,CHAR(34),""))</f>
        <v>CLIMB_ID=568</v>
      </c>
      <c r="B569" t="str">
        <f>CONCATENATE(climbs!B$1, "=",IF(TYPE(climbs!B569)=2,CHAR(34),""),climbs!B569,IF(TYPE(climbs!B569)=2,CHAR(34),""))</f>
        <v>STAGE_NUMBER=190</v>
      </c>
      <c r="C569" t="str">
        <f>CONCATENATE(climbs!C$1, "=",IF(TYPE(climbs!C569)=2,CHAR(34),""),climbs!C569,IF(TYPE(climbs!C569)=2,CHAR(34),""))</f>
        <v>STARTING_AT_KM=68</v>
      </c>
      <c r="D569" t="str">
        <f>CONCATENATE(climbs!D$1, "=",IF(TYPE(climbs!D569)=2,CHAR(34),""),climbs!D569,IF(TYPE(climbs!D569)=2,CHAR(34),""))</f>
        <v>NAME="Côte de Cray"</v>
      </c>
      <c r="E569" t="str">
        <f>CONCATENATE(climbs!E$1, "=",IF(TYPE(climbs!E569)=2,CHAR(34),""),climbs!E569,IF(TYPE(climbs!E569)=2,CHAR(34),""))</f>
        <v>INITIAL_ALTITUDE=0</v>
      </c>
      <c r="F569" t="str">
        <f>CONCATENATE(climbs!F$1, "=",IF(TYPE(climbs!F569)=2,CHAR(34),""),climbs!F569,IF(TYPE(climbs!F569)=2,CHAR(34),""))</f>
        <v>DISTANCE=1.6</v>
      </c>
      <c r="G569" t="str">
        <f>CONCATENATE(climbs!G$1, "=",IF(TYPE(climbs!G569)=2,CHAR(34),""),climbs!G569,IF(TYPE(climbs!G569)=2,CHAR(34),""))</f>
        <v>AVERAGE_SLOPE=7.1</v>
      </c>
      <c r="H569" t="str">
        <f>CONCATENATE(climbs!H$1, "=",IF(TYPE(climbs!H569)=2,CHAR(34),""),climbs!H569,IF(TYPE(climbs!H569)=2,CHAR(34),""))</f>
        <v>CATEGORY="4"</v>
      </c>
    </row>
    <row r="570" spans="1:8" x14ac:dyDescent="0.25">
      <c r="A570" t="str">
        <f>CONCATENATE(climbs!A$1, "=",IF(TYPE(climbs!A570)=2,CHAR(34),""),climbs!A570,IF(TYPE(climbs!A570)=2,CHAR(34),""))</f>
        <v>CLIMB_ID=569</v>
      </c>
      <c r="B570" t="str">
        <f>CONCATENATE(climbs!B$1, "=",IF(TYPE(climbs!B570)=2,CHAR(34),""),climbs!B570,IF(TYPE(climbs!B570)=2,CHAR(34),""))</f>
        <v>STAGE_NUMBER=190</v>
      </c>
      <c r="C570" t="str">
        <f>CONCATENATE(climbs!C$1, "=",IF(TYPE(climbs!C570)=2,CHAR(34),""),climbs!C570,IF(TYPE(climbs!C570)=2,CHAR(34),""))</f>
        <v>STARTING_AT_KM=103.5</v>
      </c>
      <c r="D570" t="str">
        <f>CONCATENATE(climbs!D$1, "=",IF(TYPE(climbs!D570)=2,CHAR(34),""),climbs!D570,IF(TYPE(climbs!D570)=2,CHAR(34),""))</f>
        <v>NAME="Côte de Buttertubs"</v>
      </c>
      <c r="E570" t="str">
        <f>CONCATENATE(climbs!E$1, "=",IF(TYPE(climbs!E570)=2,CHAR(34),""),climbs!E570,IF(TYPE(climbs!E570)=2,CHAR(34),""))</f>
        <v>INITIAL_ALTITUDE=0</v>
      </c>
      <c r="F570" t="str">
        <f>CONCATENATE(climbs!F$1, "=",IF(TYPE(climbs!F570)=2,CHAR(34),""),climbs!F570,IF(TYPE(climbs!F570)=2,CHAR(34),""))</f>
        <v>DISTANCE=4.5</v>
      </c>
      <c r="G570" t="str">
        <f>CONCATENATE(climbs!G$1, "=",IF(TYPE(climbs!G570)=2,CHAR(34),""),climbs!G570,IF(TYPE(climbs!G570)=2,CHAR(34),""))</f>
        <v>AVERAGE_SLOPE=6.8</v>
      </c>
      <c r="H570" t="str">
        <f>CONCATENATE(climbs!H$1, "=",IF(TYPE(climbs!H570)=2,CHAR(34),""),climbs!H570,IF(TYPE(climbs!H570)=2,CHAR(34),""))</f>
        <v>CATEGORY="3"</v>
      </c>
    </row>
    <row r="571" spans="1:8" x14ac:dyDescent="0.25">
      <c r="A571" t="str">
        <f>CONCATENATE(climbs!A$1, "=",IF(TYPE(climbs!A571)=2,CHAR(34),""),climbs!A571,IF(TYPE(climbs!A571)=2,CHAR(34),""))</f>
        <v>CLIMB_ID=570</v>
      </c>
      <c r="B571" t="str">
        <f>CONCATENATE(climbs!B$1, "=",IF(TYPE(climbs!B571)=2,CHAR(34),""),climbs!B571,IF(TYPE(climbs!B571)=2,CHAR(34),""))</f>
        <v>STAGE_NUMBER=190</v>
      </c>
      <c r="C571" t="str">
        <f>CONCATENATE(climbs!C$1, "=",IF(TYPE(climbs!C571)=2,CHAR(34),""),climbs!C571,IF(TYPE(climbs!C571)=2,CHAR(34),""))</f>
        <v>STARTING_AT_KM=129.5</v>
      </c>
      <c r="D571" t="str">
        <f>CONCATENATE(climbs!D$1, "=",IF(TYPE(climbs!D571)=2,CHAR(34),""),climbs!D571,IF(TYPE(climbs!D571)=2,CHAR(34),""))</f>
        <v>NAME="Côte de Griton Moor"</v>
      </c>
      <c r="E571" t="str">
        <f>CONCATENATE(climbs!E$1, "=",IF(TYPE(climbs!E571)=2,CHAR(34),""),climbs!E571,IF(TYPE(climbs!E571)=2,CHAR(34),""))</f>
        <v>INITIAL_ALTITUDE=0</v>
      </c>
      <c r="F571" t="str">
        <f>CONCATENATE(climbs!F$1, "=",IF(TYPE(climbs!F571)=2,CHAR(34),""),climbs!F571,IF(TYPE(climbs!F571)=2,CHAR(34),""))</f>
        <v>DISTANCE=3</v>
      </c>
      <c r="G571" t="str">
        <f>CONCATENATE(climbs!G$1, "=",IF(TYPE(climbs!G571)=2,CHAR(34),""),climbs!G571,IF(TYPE(climbs!G571)=2,CHAR(34),""))</f>
        <v>AVERAGE_SLOPE=6.6</v>
      </c>
      <c r="H571" t="str">
        <f>CONCATENATE(climbs!H$1, "=",IF(TYPE(climbs!H571)=2,CHAR(34),""),climbs!H571,IF(TYPE(climbs!H571)=2,CHAR(34),""))</f>
        <v>CATEGORY="3"</v>
      </c>
    </row>
    <row r="572" spans="1:8" x14ac:dyDescent="0.25">
      <c r="A572" t="str">
        <f>CONCATENATE(climbs!A$1, "=",IF(TYPE(climbs!A572)=2,CHAR(34),""),climbs!A572,IF(TYPE(climbs!A572)=2,CHAR(34),""))</f>
        <v>CLIMB_ID=571</v>
      </c>
      <c r="B572" t="str">
        <f>CONCATENATE(climbs!B$1, "=",IF(TYPE(climbs!B572)=2,CHAR(34),""),climbs!B572,IF(TYPE(climbs!B572)=2,CHAR(34),""))</f>
        <v>STAGE_NUMBER=191</v>
      </c>
      <c r="C572" t="str">
        <f>CONCATENATE(climbs!C$1, "=",IF(TYPE(climbs!C572)=2,CHAR(34),""),climbs!C572,IF(TYPE(climbs!C572)=2,CHAR(34),""))</f>
        <v>STARTING_AT_KM=47</v>
      </c>
      <c r="D572" t="str">
        <f>CONCATENATE(climbs!D$1, "=",IF(TYPE(climbs!D572)=2,CHAR(34),""),climbs!D572,IF(TYPE(climbs!D572)=2,CHAR(34),""))</f>
        <v>NAME="Côte de Blubberhouses"</v>
      </c>
      <c r="E572" t="str">
        <f>CONCATENATE(climbs!E$1, "=",IF(TYPE(climbs!E572)=2,CHAR(34),""),climbs!E572,IF(TYPE(climbs!E572)=2,CHAR(34),""))</f>
        <v>INITIAL_ALTITUDE=0</v>
      </c>
      <c r="F572" t="str">
        <f>CONCATENATE(climbs!F$1, "=",IF(TYPE(climbs!F572)=2,CHAR(34),""),climbs!F572,IF(TYPE(climbs!F572)=2,CHAR(34),""))</f>
        <v>DISTANCE=1.8</v>
      </c>
      <c r="G572" t="str">
        <f>CONCATENATE(climbs!G$1, "=",IF(TYPE(climbs!G572)=2,CHAR(34),""),climbs!G572,IF(TYPE(climbs!G572)=2,CHAR(34),""))</f>
        <v>AVERAGE_SLOPE=6.1</v>
      </c>
      <c r="H572" t="str">
        <f>CONCATENATE(climbs!H$1, "=",IF(TYPE(climbs!H572)=2,CHAR(34),""),climbs!H572,IF(TYPE(climbs!H572)=2,CHAR(34),""))</f>
        <v>CATEGORY="4"</v>
      </c>
    </row>
    <row r="573" spans="1:8" x14ac:dyDescent="0.25">
      <c r="A573" t="str">
        <f>CONCATENATE(climbs!A$1, "=",IF(TYPE(climbs!A573)=2,CHAR(34),""),climbs!A573,IF(TYPE(climbs!A573)=2,CHAR(34),""))</f>
        <v>CLIMB_ID=572</v>
      </c>
      <c r="B573" t="str">
        <f>CONCATENATE(climbs!B$1, "=",IF(TYPE(climbs!B573)=2,CHAR(34),""),climbs!B573,IF(TYPE(climbs!B573)=2,CHAR(34),""))</f>
        <v>STAGE_NUMBER=191</v>
      </c>
      <c r="C573" t="str">
        <f>CONCATENATE(climbs!C$1, "=",IF(TYPE(climbs!C573)=2,CHAR(34),""),climbs!C573,IF(TYPE(climbs!C573)=2,CHAR(34),""))</f>
        <v>STARTING_AT_KM=85</v>
      </c>
      <c r="D573" t="str">
        <f>CONCATENATE(climbs!D$1, "=",IF(TYPE(climbs!D573)=2,CHAR(34),""),climbs!D573,IF(TYPE(climbs!D573)=2,CHAR(34),""))</f>
        <v>NAME="Côte d'Oxenhope Moor"</v>
      </c>
      <c r="E573" t="str">
        <f>CONCATENATE(climbs!E$1, "=",IF(TYPE(climbs!E573)=2,CHAR(34),""),climbs!E573,IF(TYPE(climbs!E573)=2,CHAR(34),""))</f>
        <v>INITIAL_ALTITUDE=0</v>
      </c>
      <c r="F573" t="str">
        <f>CONCATENATE(climbs!F$1, "=",IF(TYPE(climbs!F573)=2,CHAR(34),""),climbs!F573,IF(TYPE(climbs!F573)=2,CHAR(34),""))</f>
        <v>DISTANCE=3.1</v>
      </c>
      <c r="G573" t="str">
        <f>CONCATENATE(climbs!G$1, "=",IF(TYPE(climbs!G573)=2,CHAR(34),""),climbs!G573,IF(TYPE(climbs!G573)=2,CHAR(34),""))</f>
        <v>AVERAGE_SLOPE=6.4</v>
      </c>
      <c r="H573" t="str">
        <f>CONCATENATE(climbs!H$1, "=",IF(TYPE(climbs!H573)=2,CHAR(34),""),climbs!H573,IF(TYPE(climbs!H573)=2,CHAR(34),""))</f>
        <v>CATEGORY="3"</v>
      </c>
    </row>
    <row r="574" spans="1:8" x14ac:dyDescent="0.25">
      <c r="A574" t="str">
        <f>CONCATENATE(climbs!A$1, "=",IF(TYPE(climbs!A574)=2,CHAR(34),""),climbs!A574,IF(TYPE(climbs!A574)=2,CHAR(34),""))</f>
        <v>CLIMB_ID=573</v>
      </c>
      <c r="B574" t="str">
        <f>CONCATENATE(climbs!B$1, "=",IF(TYPE(climbs!B574)=2,CHAR(34),""),climbs!B574,IF(TYPE(climbs!B574)=2,CHAR(34),""))</f>
        <v>STAGE_NUMBER=191</v>
      </c>
      <c r="C574" t="str">
        <f>CONCATENATE(climbs!C$1, "=",IF(TYPE(climbs!C574)=2,CHAR(34),""),climbs!C574,IF(TYPE(climbs!C574)=2,CHAR(34),""))</f>
        <v>STARTING_AT_KM=112.5</v>
      </c>
      <c r="D574" t="str">
        <f>CONCATENATE(climbs!D$1, "=",IF(TYPE(climbs!D574)=2,CHAR(34),""),climbs!D574,IF(TYPE(climbs!D574)=2,CHAR(34),""))</f>
        <v>NAME="VC Côte de Ripponden"</v>
      </c>
      <c r="E574" t="str">
        <f>CONCATENATE(climbs!E$1, "=",IF(TYPE(climbs!E574)=2,CHAR(34),""),climbs!E574,IF(TYPE(climbs!E574)=2,CHAR(34),""))</f>
        <v>INITIAL_ALTITUDE=0</v>
      </c>
      <c r="F574" t="str">
        <f>CONCATENATE(climbs!F$1, "=",IF(TYPE(climbs!F574)=2,CHAR(34),""),climbs!F574,IF(TYPE(climbs!F574)=2,CHAR(34),""))</f>
        <v>DISTANCE=1.3</v>
      </c>
      <c r="G574" t="str">
        <f>CONCATENATE(climbs!G$1, "=",IF(TYPE(climbs!G574)=2,CHAR(34),""),climbs!G574,IF(TYPE(climbs!G574)=2,CHAR(34),""))</f>
        <v>AVERAGE_SLOPE=8.6</v>
      </c>
      <c r="H574" t="str">
        <f>CONCATENATE(climbs!H$1, "=",IF(TYPE(climbs!H574)=2,CHAR(34),""),climbs!H574,IF(TYPE(climbs!H574)=2,CHAR(34),""))</f>
        <v>CATEGORY="3"</v>
      </c>
    </row>
    <row r="575" spans="1:8" x14ac:dyDescent="0.25">
      <c r="A575" t="str">
        <f>CONCATENATE(climbs!A$1, "=",IF(TYPE(climbs!A575)=2,CHAR(34),""),climbs!A575,IF(TYPE(climbs!A575)=2,CHAR(34),""))</f>
        <v>CLIMB_ID=574</v>
      </c>
      <c r="B575" t="str">
        <f>CONCATENATE(climbs!B$1, "=",IF(TYPE(climbs!B575)=2,CHAR(34),""),climbs!B575,IF(TYPE(climbs!B575)=2,CHAR(34),""))</f>
        <v>STAGE_NUMBER=191</v>
      </c>
      <c r="C575" t="str">
        <f>CONCATENATE(climbs!C$1, "=",IF(TYPE(climbs!C575)=2,CHAR(34),""),climbs!C575,IF(TYPE(climbs!C575)=2,CHAR(34),""))</f>
        <v>STARTING_AT_KM=119.5</v>
      </c>
      <c r="D575" t="str">
        <f>CONCATENATE(climbs!D$1, "=",IF(TYPE(climbs!D575)=2,CHAR(34),""),climbs!D575,IF(TYPE(climbs!D575)=2,CHAR(34),""))</f>
        <v>NAME="Côte de Greetland"</v>
      </c>
      <c r="E575" t="str">
        <f>CONCATENATE(climbs!E$1, "=",IF(TYPE(climbs!E575)=2,CHAR(34),""),climbs!E575,IF(TYPE(climbs!E575)=2,CHAR(34),""))</f>
        <v>INITIAL_ALTITUDE=0</v>
      </c>
      <c r="F575" t="str">
        <f>CONCATENATE(climbs!F$1, "=",IF(TYPE(climbs!F575)=2,CHAR(34),""),climbs!F575,IF(TYPE(climbs!F575)=2,CHAR(34),""))</f>
        <v>DISTANCE=1.6</v>
      </c>
      <c r="G575" t="str">
        <f>CONCATENATE(climbs!G$1, "=",IF(TYPE(climbs!G575)=2,CHAR(34),""),climbs!G575,IF(TYPE(climbs!G575)=2,CHAR(34),""))</f>
        <v>AVERAGE_SLOPE=6.7</v>
      </c>
      <c r="H575" t="str">
        <f>CONCATENATE(climbs!H$1, "=",IF(TYPE(climbs!H575)=2,CHAR(34),""),climbs!H575,IF(TYPE(climbs!H575)=2,CHAR(34),""))</f>
        <v>CATEGORY="3"</v>
      </c>
    </row>
    <row r="576" spans="1:8" x14ac:dyDescent="0.25">
      <c r="A576" t="str">
        <f>CONCATENATE(climbs!A$1, "=",IF(TYPE(climbs!A576)=2,CHAR(34),""),climbs!A576,IF(TYPE(climbs!A576)=2,CHAR(34),""))</f>
        <v>CLIMB_ID=575</v>
      </c>
      <c r="B576" t="str">
        <f>CONCATENATE(climbs!B$1, "=",IF(TYPE(climbs!B576)=2,CHAR(34),""),climbs!B576,IF(TYPE(climbs!B576)=2,CHAR(34),""))</f>
        <v>STAGE_NUMBER=191</v>
      </c>
      <c r="C576" t="str">
        <f>CONCATENATE(climbs!C$1, "=",IF(TYPE(climbs!C576)=2,CHAR(34),""),climbs!C576,IF(TYPE(climbs!C576)=2,CHAR(34),""))</f>
        <v>STARTING_AT_KM=143.5</v>
      </c>
      <c r="D576" t="str">
        <f>CONCATENATE(climbs!D$1, "=",IF(TYPE(climbs!D576)=2,CHAR(34),""),climbs!D576,IF(TYPE(climbs!D576)=2,CHAR(34),""))</f>
        <v>NAME="Côte de Holme Moss"</v>
      </c>
      <c r="E576" t="str">
        <f>CONCATENATE(climbs!E$1, "=",IF(TYPE(climbs!E576)=2,CHAR(34),""),climbs!E576,IF(TYPE(climbs!E576)=2,CHAR(34),""))</f>
        <v>INITIAL_ALTITUDE=0</v>
      </c>
      <c r="F576" t="str">
        <f>CONCATENATE(climbs!F$1, "=",IF(TYPE(climbs!F576)=2,CHAR(34),""),climbs!F576,IF(TYPE(climbs!F576)=2,CHAR(34),""))</f>
        <v>DISTANCE=4.7</v>
      </c>
      <c r="G576" t="str">
        <f>CONCATENATE(climbs!G$1, "=",IF(TYPE(climbs!G576)=2,CHAR(34),""),climbs!G576,IF(TYPE(climbs!G576)=2,CHAR(34),""))</f>
        <v>AVERAGE_SLOPE=7</v>
      </c>
      <c r="H576" t="str">
        <f>CONCATENATE(climbs!H$1, "=",IF(TYPE(climbs!H576)=2,CHAR(34),""),climbs!H576,IF(TYPE(climbs!H576)=2,CHAR(34),""))</f>
        <v>CATEGORY="2"</v>
      </c>
    </row>
    <row r="577" spans="1:8" x14ac:dyDescent="0.25">
      <c r="A577" t="str">
        <f>CONCATENATE(climbs!A$1, "=",IF(TYPE(climbs!A577)=2,CHAR(34),""),climbs!A577,IF(TYPE(climbs!A577)=2,CHAR(34),""))</f>
        <v>CLIMB_ID=576</v>
      </c>
      <c r="B577" t="str">
        <f>CONCATENATE(climbs!B$1, "=",IF(TYPE(climbs!B577)=2,CHAR(34),""),climbs!B577,IF(TYPE(climbs!B577)=2,CHAR(34),""))</f>
        <v>STAGE_NUMBER=191</v>
      </c>
      <c r="C577" t="str">
        <f>CONCATENATE(climbs!C$1, "=",IF(TYPE(climbs!C577)=2,CHAR(34),""),climbs!C577,IF(TYPE(climbs!C577)=2,CHAR(34),""))</f>
        <v>STARTING_AT_KM=167</v>
      </c>
      <c r="D577" t="str">
        <f>CONCATENATE(climbs!D$1, "=",IF(TYPE(climbs!D577)=2,CHAR(34),""),climbs!D577,IF(TYPE(climbs!D577)=2,CHAR(34),""))</f>
        <v>NAME="Côte de Midhopestones"</v>
      </c>
      <c r="E577" t="str">
        <f>CONCATENATE(climbs!E$1, "=",IF(TYPE(climbs!E577)=2,CHAR(34),""),climbs!E577,IF(TYPE(climbs!E577)=2,CHAR(34),""))</f>
        <v>INITIAL_ALTITUDE=0</v>
      </c>
      <c r="F577" t="str">
        <f>CONCATENATE(climbs!F$1, "=",IF(TYPE(climbs!F577)=2,CHAR(34),""),climbs!F577,IF(TYPE(climbs!F577)=2,CHAR(34),""))</f>
        <v>DISTANCE=2.5</v>
      </c>
      <c r="G577" t="str">
        <f>CONCATENATE(climbs!G$1, "=",IF(TYPE(climbs!G577)=2,CHAR(34),""),climbs!G577,IF(TYPE(climbs!G577)=2,CHAR(34),""))</f>
        <v>AVERAGE_SLOPE=6.1</v>
      </c>
      <c r="H577" t="str">
        <f>CONCATENATE(climbs!H$1, "=",IF(TYPE(climbs!H577)=2,CHAR(34),""),climbs!H577,IF(TYPE(climbs!H577)=2,CHAR(34),""))</f>
        <v>CATEGORY="3"</v>
      </c>
    </row>
    <row r="578" spans="1:8" x14ac:dyDescent="0.25">
      <c r="A578" t="str">
        <f>CONCATENATE(climbs!A$1, "=",IF(TYPE(climbs!A578)=2,CHAR(34),""),climbs!A578,IF(TYPE(climbs!A578)=2,CHAR(34),""))</f>
        <v>CLIMB_ID=577</v>
      </c>
      <c r="B578" t="str">
        <f>CONCATENATE(climbs!B$1, "=",IF(TYPE(climbs!B578)=2,CHAR(34),""),climbs!B578,IF(TYPE(climbs!B578)=2,CHAR(34),""))</f>
        <v>STAGE_NUMBER=191</v>
      </c>
      <c r="C578" t="str">
        <f>CONCATENATE(climbs!C$1, "=",IF(TYPE(climbs!C578)=2,CHAR(34),""),climbs!C578,IF(TYPE(climbs!C578)=2,CHAR(34),""))</f>
        <v>STARTING_AT_KM=175</v>
      </c>
      <c r="D578" t="str">
        <f>CONCATENATE(climbs!D$1, "=",IF(TYPE(climbs!D578)=2,CHAR(34),""),climbs!D578,IF(TYPE(climbs!D578)=2,CHAR(34),""))</f>
        <v>NAME="Côte de Bradfield"</v>
      </c>
      <c r="E578" t="str">
        <f>CONCATENATE(climbs!E$1, "=",IF(TYPE(climbs!E578)=2,CHAR(34),""),climbs!E578,IF(TYPE(climbs!E578)=2,CHAR(34),""))</f>
        <v>INITIAL_ALTITUDE=0</v>
      </c>
      <c r="F578" t="str">
        <f>CONCATENATE(climbs!F$1, "=",IF(TYPE(climbs!F578)=2,CHAR(34),""),climbs!F578,IF(TYPE(climbs!F578)=2,CHAR(34),""))</f>
        <v>DISTANCE=1</v>
      </c>
      <c r="G578" t="str">
        <f>CONCATENATE(climbs!G$1, "=",IF(TYPE(climbs!G578)=2,CHAR(34),""),climbs!G578,IF(TYPE(climbs!G578)=2,CHAR(34),""))</f>
        <v>AVERAGE_SLOPE=7.4</v>
      </c>
      <c r="H578" t="str">
        <f>CONCATENATE(climbs!H$1, "=",IF(TYPE(climbs!H578)=2,CHAR(34),""),climbs!H578,IF(TYPE(climbs!H578)=2,CHAR(34),""))</f>
        <v>CATEGORY="4"</v>
      </c>
    </row>
    <row r="579" spans="1:8" x14ac:dyDescent="0.25">
      <c r="A579" t="str">
        <f>CONCATENATE(climbs!A$1, "=",IF(TYPE(climbs!A579)=2,CHAR(34),""),climbs!A579,IF(TYPE(climbs!A579)=2,CHAR(34),""))</f>
        <v>CLIMB_ID=578</v>
      </c>
      <c r="B579" t="str">
        <f>CONCATENATE(climbs!B$1, "=",IF(TYPE(climbs!B579)=2,CHAR(34),""),climbs!B579,IF(TYPE(climbs!B579)=2,CHAR(34),""))</f>
        <v>STAGE_NUMBER=191</v>
      </c>
      <c r="C579" t="str">
        <f>CONCATENATE(climbs!C$1, "=",IF(TYPE(climbs!C579)=2,CHAR(34),""),climbs!C579,IF(TYPE(climbs!C579)=2,CHAR(34),""))</f>
        <v>STARTING_AT_KM=182</v>
      </c>
      <c r="D579" t="str">
        <f>CONCATENATE(climbs!D$1, "=",IF(TYPE(climbs!D579)=2,CHAR(34),""),climbs!D579,IF(TYPE(climbs!D579)=2,CHAR(34),""))</f>
        <v>NAME="Côte d'Oughtibridge"</v>
      </c>
      <c r="E579" t="str">
        <f>CONCATENATE(climbs!E$1, "=",IF(TYPE(climbs!E579)=2,CHAR(34),""),climbs!E579,IF(TYPE(climbs!E579)=2,CHAR(34),""))</f>
        <v>INITIAL_ALTITUDE=0</v>
      </c>
      <c r="F579" t="str">
        <f>CONCATENATE(climbs!F$1, "=",IF(TYPE(climbs!F579)=2,CHAR(34),""),climbs!F579,IF(TYPE(climbs!F579)=2,CHAR(34),""))</f>
        <v>DISTANCE=1.5</v>
      </c>
      <c r="G579" t="str">
        <f>CONCATENATE(climbs!G$1, "=",IF(TYPE(climbs!G579)=2,CHAR(34),""),climbs!G579,IF(TYPE(climbs!G579)=2,CHAR(34),""))</f>
        <v>AVERAGE_SLOPE=9.1</v>
      </c>
      <c r="H579" t="str">
        <f>CONCATENATE(climbs!H$1, "=",IF(TYPE(climbs!H579)=2,CHAR(34),""),climbs!H579,IF(TYPE(climbs!H579)=2,CHAR(34),""))</f>
        <v>CATEGORY="3"</v>
      </c>
    </row>
    <row r="580" spans="1:8" x14ac:dyDescent="0.25">
      <c r="A580" t="str">
        <f>CONCATENATE(climbs!A$1, "=",IF(TYPE(climbs!A580)=2,CHAR(34),""),climbs!A580,IF(TYPE(climbs!A580)=2,CHAR(34),""))</f>
        <v>CLIMB_ID=579</v>
      </c>
      <c r="B580" t="str">
        <f>CONCATENATE(climbs!B$1, "=",IF(TYPE(climbs!B580)=2,CHAR(34),""),climbs!B580,IF(TYPE(climbs!B580)=2,CHAR(34),""))</f>
        <v>STAGE_NUMBER=191</v>
      </c>
      <c r="C580" t="str">
        <f>CONCATENATE(climbs!C$1, "=",IF(TYPE(climbs!C580)=2,CHAR(34),""),climbs!C580,IF(TYPE(climbs!C580)=2,CHAR(34),""))</f>
        <v>STARTING_AT_KM=196</v>
      </c>
      <c r="D580" t="str">
        <f>CONCATENATE(climbs!D$1, "=",IF(TYPE(climbs!D580)=2,CHAR(34),""),climbs!D580,IF(TYPE(climbs!D580)=2,CHAR(34),""))</f>
        <v>NAME="VC Côte de Jenkin Road"</v>
      </c>
      <c r="E580" t="str">
        <f>CONCATENATE(climbs!E$1, "=",IF(TYPE(climbs!E580)=2,CHAR(34),""),climbs!E580,IF(TYPE(climbs!E580)=2,CHAR(34),""))</f>
        <v>INITIAL_ALTITUDE=0</v>
      </c>
      <c r="F580" t="str">
        <f>CONCATENATE(climbs!F$1, "=",IF(TYPE(climbs!F580)=2,CHAR(34),""),climbs!F580,IF(TYPE(climbs!F580)=2,CHAR(34),""))</f>
        <v>DISTANCE=0.8</v>
      </c>
      <c r="G580" t="str">
        <f>CONCATENATE(climbs!G$1, "=",IF(TYPE(climbs!G580)=2,CHAR(34),""),climbs!G580,IF(TYPE(climbs!G580)=2,CHAR(34),""))</f>
        <v>AVERAGE_SLOPE=10.8</v>
      </c>
      <c r="H580" t="str">
        <f>CONCATENATE(climbs!H$1, "=",IF(TYPE(climbs!H580)=2,CHAR(34),""),climbs!H580,IF(TYPE(climbs!H580)=2,CHAR(34),""))</f>
        <v>CATEGORY="4"</v>
      </c>
    </row>
    <row r="581" spans="1:8" x14ac:dyDescent="0.25">
      <c r="A581" t="str">
        <f>CONCATENATE(climbs!A$1, "=",IF(TYPE(climbs!A581)=2,CHAR(34),""),climbs!A581,IF(TYPE(climbs!A581)=2,CHAR(34),""))</f>
        <v>CLIMB_ID=580</v>
      </c>
      <c r="B581" t="str">
        <f>CONCATENATE(climbs!B$1, "=",IF(TYPE(climbs!B581)=2,CHAR(34),""),climbs!B581,IF(TYPE(climbs!B581)=2,CHAR(34),""))</f>
        <v>STAGE_NUMBER=193</v>
      </c>
      <c r="C581" t="str">
        <f>CONCATENATE(climbs!C$1, "=",IF(TYPE(climbs!C581)=2,CHAR(34),""),climbs!C581,IF(TYPE(climbs!C581)=2,CHAR(34),""))</f>
        <v>STARTING_AT_KM=34</v>
      </c>
      <c r="D581" t="str">
        <f>CONCATENATE(climbs!D$1, "=",IF(TYPE(climbs!D581)=2,CHAR(34),""),climbs!D581,IF(TYPE(climbs!D581)=2,CHAR(34),""))</f>
        <v>NAME="Côte de Campagnette"</v>
      </c>
      <c r="E581" t="str">
        <f>CONCATENATE(climbs!E$1, "=",IF(TYPE(climbs!E581)=2,CHAR(34),""),climbs!E581,IF(TYPE(climbs!E581)=2,CHAR(34),""))</f>
        <v>INITIAL_ALTITUDE=0</v>
      </c>
      <c r="F581" t="str">
        <f>CONCATENATE(climbs!F$1, "=",IF(TYPE(climbs!F581)=2,CHAR(34),""),climbs!F581,IF(TYPE(climbs!F581)=2,CHAR(34),""))</f>
        <v>DISTANCE=1</v>
      </c>
      <c r="G581" t="str">
        <f>CONCATENATE(climbs!G$1, "=",IF(TYPE(climbs!G581)=2,CHAR(34),""),climbs!G581,IF(TYPE(climbs!G581)=2,CHAR(34),""))</f>
        <v>AVERAGE_SLOPE=6.5</v>
      </c>
      <c r="H581" t="str">
        <f>CONCATENATE(climbs!H$1, "=",IF(TYPE(climbs!H581)=2,CHAR(34),""),climbs!H581,IF(TYPE(climbs!H581)=2,CHAR(34),""))</f>
        <v>CATEGORY="4"</v>
      </c>
    </row>
    <row r="582" spans="1:8" x14ac:dyDescent="0.25">
      <c r="A582" t="str">
        <f>CONCATENATE(climbs!A$1, "=",IF(TYPE(climbs!A582)=2,CHAR(34),""),climbs!A582,IF(TYPE(climbs!A582)=2,CHAR(34),""))</f>
        <v>CLIMB_ID=581</v>
      </c>
      <c r="B582" t="str">
        <f>CONCATENATE(climbs!B$1, "=",IF(TYPE(climbs!B582)=2,CHAR(34),""),climbs!B582,IF(TYPE(climbs!B582)=2,CHAR(34),""))</f>
        <v>STAGE_NUMBER=193</v>
      </c>
      <c r="C582" t="str">
        <f>CONCATENATE(climbs!C$1, "=",IF(TYPE(climbs!C582)=2,CHAR(34),""),climbs!C582,IF(TYPE(climbs!C582)=2,CHAR(34),""))</f>
        <v>STARTING_AT_KM=117.5</v>
      </c>
      <c r="D582" t="str">
        <f>CONCATENATE(climbs!D$1, "=",IF(TYPE(climbs!D582)=2,CHAR(34),""),climbs!D582,IF(TYPE(climbs!D582)=2,CHAR(34),""))</f>
        <v>NAME="Mont Noir"</v>
      </c>
      <c r="E582" t="str">
        <f>CONCATENATE(climbs!E$1, "=",IF(TYPE(climbs!E582)=2,CHAR(34),""),climbs!E582,IF(TYPE(climbs!E582)=2,CHAR(34),""))</f>
        <v>INITIAL_ALTITUDE=0</v>
      </c>
      <c r="F582" t="str">
        <f>CONCATENATE(climbs!F$1, "=",IF(TYPE(climbs!F582)=2,CHAR(34),""),climbs!F582,IF(TYPE(climbs!F582)=2,CHAR(34),""))</f>
        <v>DISTANCE=1.3</v>
      </c>
      <c r="G582" t="str">
        <f>CONCATENATE(climbs!G$1, "=",IF(TYPE(climbs!G582)=2,CHAR(34),""),climbs!G582,IF(TYPE(climbs!G582)=2,CHAR(34),""))</f>
        <v>AVERAGE_SLOPE=5.7</v>
      </c>
      <c r="H582" t="str">
        <f>CONCATENATE(climbs!H$1, "=",IF(TYPE(climbs!H582)=2,CHAR(34),""),climbs!H582,IF(TYPE(climbs!H582)=2,CHAR(34),""))</f>
        <v>CATEGORY="4"</v>
      </c>
    </row>
    <row r="583" spans="1:8" x14ac:dyDescent="0.25">
      <c r="A583" t="str">
        <f>CONCATENATE(climbs!A$1, "=",IF(TYPE(climbs!A583)=2,CHAR(34),""),climbs!A583,IF(TYPE(climbs!A583)=2,CHAR(34),""))</f>
        <v>CLIMB_ID=582</v>
      </c>
      <c r="B583" t="str">
        <f>CONCATENATE(climbs!B$1, "=",IF(TYPE(climbs!B583)=2,CHAR(34),""),climbs!B583,IF(TYPE(climbs!B583)=2,CHAR(34),""))</f>
        <v>STAGE_NUMBER=195</v>
      </c>
      <c r="C583" t="str">
        <f>CONCATENATE(climbs!C$1, "=",IF(TYPE(climbs!C583)=2,CHAR(34),""),climbs!C583,IF(TYPE(climbs!C583)=2,CHAR(34),""))</f>
        <v>STARTING_AT_KM=107.5</v>
      </c>
      <c r="D583" t="str">
        <f>CONCATENATE(climbs!D$1, "=",IF(TYPE(climbs!D583)=2,CHAR(34),""),climbs!D583,IF(TYPE(climbs!D583)=2,CHAR(34),""))</f>
        <v>NAME="Côte de Coucy-le-Château-Auffrique"</v>
      </c>
      <c r="E583" t="str">
        <f>CONCATENATE(climbs!E$1, "=",IF(TYPE(climbs!E583)=2,CHAR(34),""),climbs!E583,IF(TYPE(climbs!E583)=2,CHAR(34),""))</f>
        <v>INITIAL_ALTITUDE=0</v>
      </c>
      <c r="F583" t="str">
        <f>CONCATENATE(climbs!F$1, "=",IF(TYPE(climbs!F583)=2,CHAR(34),""),climbs!F583,IF(TYPE(climbs!F583)=2,CHAR(34),""))</f>
        <v>DISTANCE=0.9</v>
      </c>
      <c r="G583" t="str">
        <f>CONCATENATE(climbs!G$1, "=",IF(TYPE(climbs!G583)=2,CHAR(34),""),climbs!G583,IF(TYPE(climbs!G583)=2,CHAR(34),""))</f>
        <v>AVERAGE_SLOPE=6.2</v>
      </c>
      <c r="H583" t="str">
        <f>CONCATENATE(climbs!H$1, "=",IF(TYPE(climbs!H583)=2,CHAR(34),""),climbs!H583,IF(TYPE(climbs!H583)=2,CHAR(34),""))</f>
        <v>CATEGORY="4"</v>
      </c>
    </row>
    <row r="584" spans="1:8" x14ac:dyDescent="0.25">
      <c r="A584" t="str">
        <f>CONCATENATE(climbs!A$1, "=",IF(TYPE(climbs!A584)=2,CHAR(34),""),climbs!A584,IF(TYPE(climbs!A584)=2,CHAR(34),""))</f>
        <v>CLIMB_ID=583</v>
      </c>
      <c r="B584" t="str">
        <f>CONCATENATE(climbs!B$1, "=",IF(TYPE(climbs!B584)=2,CHAR(34),""),climbs!B584,IF(TYPE(climbs!B584)=2,CHAR(34),""))</f>
        <v>STAGE_NUMBER=195</v>
      </c>
      <c r="C584" t="str">
        <f>CONCATENATE(climbs!C$1, "=",IF(TYPE(climbs!C584)=2,CHAR(34),""),climbs!C584,IF(TYPE(climbs!C584)=2,CHAR(34),""))</f>
        <v>STARTING_AT_KM=157</v>
      </c>
      <c r="D584" t="str">
        <f>CONCATENATE(climbs!D$1, "=",IF(TYPE(climbs!D584)=2,CHAR(34),""),climbs!D584,IF(TYPE(climbs!D584)=2,CHAR(34),""))</f>
        <v>NAME="Côte de Roucy"</v>
      </c>
      <c r="E584" t="str">
        <f>CONCATENATE(climbs!E$1, "=",IF(TYPE(climbs!E584)=2,CHAR(34),""),climbs!E584,IF(TYPE(climbs!E584)=2,CHAR(34),""))</f>
        <v>INITIAL_ALTITUDE=0</v>
      </c>
      <c r="F584" t="str">
        <f>CONCATENATE(climbs!F$1, "=",IF(TYPE(climbs!F584)=2,CHAR(34),""),climbs!F584,IF(TYPE(climbs!F584)=2,CHAR(34),""))</f>
        <v>DISTANCE=1.5</v>
      </c>
      <c r="G584" t="str">
        <f>CONCATENATE(climbs!G$1, "=",IF(TYPE(climbs!G584)=2,CHAR(34),""),climbs!G584,IF(TYPE(climbs!G584)=2,CHAR(34),""))</f>
        <v>AVERAGE_SLOPE=6.2</v>
      </c>
      <c r="H584" t="str">
        <f>CONCATENATE(climbs!H$1, "=",IF(TYPE(climbs!H584)=2,CHAR(34),""),climbs!H584,IF(TYPE(climbs!H584)=2,CHAR(34),""))</f>
        <v>CATEGORY="4"</v>
      </c>
    </row>
    <row r="585" spans="1:8" x14ac:dyDescent="0.25">
      <c r="A585" t="str">
        <f>CONCATENATE(climbs!A$1, "=",IF(TYPE(climbs!A585)=2,CHAR(34),""),climbs!A585,IF(TYPE(climbs!A585)=2,CHAR(34),""))</f>
        <v>CLIMB_ID=584</v>
      </c>
      <c r="B585" t="str">
        <f>CONCATENATE(climbs!B$1, "=",IF(TYPE(climbs!B585)=2,CHAR(34),""),climbs!B585,IF(TYPE(climbs!B585)=2,CHAR(34),""))</f>
        <v>STAGE_NUMBER=196</v>
      </c>
      <c r="C585" t="str">
        <f>CONCATENATE(climbs!C$1, "=",IF(TYPE(climbs!C585)=2,CHAR(34),""),climbs!C585,IF(TYPE(climbs!C585)=2,CHAR(34),""))</f>
        <v>STARTING_AT_KM=217.5</v>
      </c>
      <c r="D585" t="str">
        <f>CONCATENATE(climbs!D$1, "=",IF(TYPE(climbs!D585)=2,CHAR(34),""),climbs!D585,IF(TYPE(climbs!D585)=2,CHAR(34),""))</f>
        <v>NAME="Côte de Maron"</v>
      </c>
      <c r="E585" t="str">
        <f>CONCATENATE(climbs!E$1, "=",IF(TYPE(climbs!E585)=2,CHAR(34),""),climbs!E585,IF(TYPE(climbs!E585)=2,CHAR(34),""))</f>
        <v>INITIAL_ALTITUDE=0</v>
      </c>
      <c r="F585" t="str">
        <f>CONCATENATE(climbs!F$1, "=",IF(TYPE(climbs!F585)=2,CHAR(34),""),climbs!F585,IF(TYPE(climbs!F585)=2,CHAR(34),""))</f>
        <v>DISTANCE=3.2</v>
      </c>
      <c r="G585" t="str">
        <f>CONCATENATE(climbs!G$1, "=",IF(TYPE(climbs!G585)=2,CHAR(34),""),climbs!G585,IF(TYPE(climbs!G585)=2,CHAR(34),""))</f>
        <v>AVERAGE_SLOPE=5</v>
      </c>
      <c r="H585" t="str">
        <f>CONCATENATE(climbs!H$1, "=",IF(TYPE(climbs!H585)=2,CHAR(34),""),climbs!H585,IF(TYPE(climbs!H585)=2,CHAR(34),""))</f>
        <v>CATEGORY="4"</v>
      </c>
    </row>
    <row r="586" spans="1:8" x14ac:dyDescent="0.25">
      <c r="A586" t="str">
        <f>CONCATENATE(climbs!A$1, "=",IF(TYPE(climbs!A586)=2,CHAR(34),""),climbs!A586,IF(TYPE(climbs!A586)=2,CHAR(34),""))</f>
        <v>CLIMB_ID=585</v>
      </c>
      <c r="B586" t="str">
        <f>CONCATENATE(climbs!B$1, "=",IF(TYPE(climbs!B586)=2,CHAR(34),""),climbs!B586,IF(TYPE(climbs!B586)=2,CHAR(34),""))</f>
        <v>STAGE_NUMBER=196</v>
      </c>
      <c r="C586" t="str">
        <f>CONCATENATE(climbs!C$1, "=",IF(TYPE(climbs!C586)=2,CHAR(34),""),climbs!C586,IF(TYPE(climbs!C586)=2,CHAR(34),""))</f>
        <v>STARTING_AT_KM=229</v>
      </c>
      <c r="D586" t="str">
        <f>CONCATENATE(climbs!D$1, "=",IF(TYPE(climbs!D586)=2,CHAR(34),""),climbs!D586,IF(TYPE(climbs!D586)=2,CHAR(34),""))</f>
        <v>NAME="Côte de Boufflers"</v>
      </c>
      <c r="E586" t="str">
        <f>CONCATENATE(climbs!E$1, "=",IF(TYPE(climbs!E586)=2,CHAR(34),""),climbs!E586,IF(TYPE(climbs!E586)=2,CHAR(34),""))</f>
        <v>INITIAL_ALTITUDE=0</v>
      </c>
      <c r="F586" t="str">
        <f>CONCATENATE(climbs!F$1, "=",IF(TYPE(climbs!F586)=2,CHAR(34),""),climbs!F586,IF(TYPE(climbs!F586)=2,CHAR(34),""))</f>
        <v>DISTANCE=1.3</v>
      </c>
      <c r="G586" t="str">
        <f>CONCATENATE(climbs!G$1, "=",IF(TYPE(climbs!G586)=2,CHAR(34),""),climbs!G586,IF(TYPE(climbs!G586)=2,CHAR(34),""))</f>
        <v>AVERAGE_SLOPE=7.9</v>
      </c>
      <c r="H586" t="str">
        <f>CONCATENATE(climbs!H$1, "=",IF(TYPE(climbs!H586)=2,CHAR(34),""),climbs!H586,IF(TYPE(climbs!H586)=2,CHAR(34),""))</f>
        <v>CATEGORY="4"</v>
      </c>
    </row>
    <row r="587" spans="1:8" x14ac:dyDescent="0.25">
      <c r="A587" t="str">
        <f>CONCATENATE(climbs!A$1, "=",IF(TYPE(climbs!A587)=2,CHAR(34),""),climbs!A587,IF(TYPE(climbs!A587)=2,CHAR(34),""))</f>
        <v>CLIMB_ID=586</v>
      </c>
      <c r="B587" t="str">
        <f>CONCATENATE(climbs!B$1, "=",IF(TYPE(climbs!B587)=2,CHAR(34),""),climbs!B587,IF(TYPE(climbs!B587)=2,CHAR(34),""))</f>
        <v>STAGE_NUMBER=197</v>
      </c>
      <c r="C587" t="str">
        <f>CONCATENATE(climbs!C$1, "=",IF(TYPE(climbs!C587)=2,CHAR(34),""),climbs!C587,IF(TYPE(climbs!C587)=2,CHAR(34),""))</f>
        <v>STARTING_AT_KM=142</v>
      </c>
      <c r="D587" t="str">
        <f>CONCATENATE(climbs!D$1, "=",IF(TYPE(climbs!D587)=2,CHAR(34),""),climbs!D587,IF(TYPE(climbs!D587)=2,CHAR(34),""))</f>
        <v>NAME="Col de la Croix des Moinats"</v>
      </c>
      <c r="E587" t="str">
        <f>CONCATENATE(climbs!E$1, "=",IF(TYPE(climbs!E587)=2,CHAR(34),""),climbs!E587,IF(TYPE(climbs!E587)=2,CHAR(34),""))</f>
        <v>INITIAL_ALTITUDE=891</v>
      </c>
      <c r="F587" t="str">
        <f>CONCATENATE(climbs!F$1, "=",IF(TYPE(climbs!F587)=2,CHAR(34),""),climbs!F587,IF(TYPE(climbs!F587)=2,CHAR(34),""))</f>
        <v>DISTANCE=7.6</v>
      </c>
      <c r="G587" t="str">
        <f>CONCATENATE(climbs!G$1, "=",IF(TYPE(climbs!G587)=2,CHAR(34),""),climbs!G587,IF(TYPE(climbs!G587)=2,CHAR(34),""))</f>
        <v>AVERAGE_SLOPE=6</v>
      </c>
      <c r="H587" t="str">
        <f>CONCATENATE(climbs!H$1, "=",IF(TYPE(climbs!H587)=2,CHAR(34),""),climbs!H587,IF(TYPE(climbs!H587)=2,CHAR(34),""))</f>
        <v>CATEGORY="2"</v>
      </c>
    </row>
    <row r="588" spans="1:8" x14ac:dyDescent="0.25">
      <c r="A588" t="str">
        <f>CONCATENATE(climbs!A$1, "=",IF(TYPE(climbs!A588)=2,CHAR(34),""),climbs!A588,IF(TYPE(climbs!A588)=2,CHAR(34),""))</f>
        <v>CLIMB_ID=587</v>
      </c>
      <c r="B588" t="str">
        <f>CONCATENATE(climbs!B$1, "=",IF(TYPE(climbs!B588)=2,CHAR(34),""),climbs!B588,IF(TYPE(climbs!B588)=2,CHAR(34),""))</f>
        <v>STAGE_NUMBER=197</v>
      </c>
      <c r="C588" t="str">
        <f>CONCATENATE(climbs!C$1, "=",IF(TYPE(climbs!C588)=2,CHAR(34),""),climbs!C588,IF(TYPE(climbs!C588)=2,CHAR(34),""))</f>
        <v>STARTING_AT_KM=150</v>
      </c>
      <c r="D588" t="str">
        <f>CONCATENATE(climbs!D$1, "=",IF(TYPE(climbs!D588)=2,CHAR(34),""),climbs!D588,IF(TYPE(climbs!D588)=2,CHAR(34),""))</f>
        <v>NAME="Col de Grosse Pierre"</v>
      </c>
      <c r="E588" t="str">
        <f>CONCATENATE(climbs!E$1, "=",IF(TYPE(climbs!E588)=2,CHAR(34),""),climbs!E588,IF(TYPE(climbs!E588)=2,CHAR(34),""))</f>
        <v>INITIAL_ALTITUDE=901</v>
      </c>
      <c r="F588" t="str">
        <f>CONCATENATE(climbs!F$1, "=",IF(TYPE(climbs!F588)=2,CHAR(34),""),climbs!F588,IF(TYPE(climbs!F588)=2,CHAR(34),""))</f>
        <v>DISTANCE=3</v>
      </c>
      <c r="G588" t="str">
        <f>CONCATENATE(climbs!G$1, "=",IF(TYPE(climbs!G588)=2,CHAR(34),""),climbs!G588,IF(TYPE(climbs!G588)=2,CHAR(34),""))</f>
        <v>AVERAGE_SLOPE=7.5</v>
      </c>
      <c r="H588" t="str">
        <f>CONCATENATE(climbs!H$1, "=",IF(TYPE(climbs!H588)=2,CHAR(34),""),climbs!H588,IF(TYPE(climbs!H588)=2,CHAR(34),""))</f>
        <v>CATEGORY="2"</v>
      </c>
    </row>
    <row r="589" spans="1:8" x14ac:dyDescent="0.25">
      <c r="A589" t="str">
        <f>CONCATENATE(climbs!A$1, "=",IF(TYPE(climbs!A589)=2,CHAR(34),""),climbs!A589,IF(TYPE(climbs!A589)=2,CHAR(34),""))</f>
        <v>CLIMB_ID=588</v>
      </c>
      <c r="B589" t="str">
        <f>CONCATENATE(climbs!B$1, "=",IF(TYPE(climbs!B589)=2,CHAR(34),""),climbs!B589,IF(TYPE(climbs!B589)=2,CHAR(34),""))</f>
        <v>STAGE_NUMBER=197</v>
      </c>
      <c r="C589" t="str">
        <f>CONCATENATE(climbs!C$1, "=",IF(TYPE(climbs!C589)=2,CHAR(34),""),climbs!C589,IF(TYPE(climbs!C589)=2,CHAR(34),""))</f>
        <v>STARTING_AT_KM=161</v>
      </c>
      <c r="D589" t="str">
        <f>CONCATENATE(climbs!D$1, "=",IF(TYPE(climbs!D589)=2,CHAR(34),""),climbs!D589,IF(TYPE(climbs!D589)=2,CHAR(34),""))</f>
        <v>NAME="Côte de La Mauselaine"</v>
      </c>
      <c r="E589" t="str">
        <f>CONCATENATE(climbs!E$1, "=",IF(TYPE(climbs!E589)=2,CHAR(34),""),climbs!E589,IF(TYPE(climbs!E589)=2,CHAR(34),""))</f>
        <v>INITIAL_ALTITUDE=0</v>
      </c>
      <c r="F589" t="str">
        <f>CONCATENATE(climbs!F$1, "=",IF(TYPE(climbs!F589)=2,CHAR(34),""),climbs!F589,IF(TYPE(climbs!F589)=2,CHAR(34),""))</f>
        <v>DISTANCE=1.8</v>
      </c>
      <c r="G589" t="str">
        <f>CONCATENATE(climbs!G$1, "=",IF(TYPE(climbs!G589)=2,CHAR(34),""),climbs!G589,IF(TYPE(climbs!G589)=2,CHAR(34),""))</f>
        <v>AVERAGE_SLOPE=10.3</v>
      </c>
      <c r="H589" t="str">
        <f>CONCATENATE(climbs!H$1, "=",IF(TYPE(climbs!H589)=2,CHAR(34),""),climbs!H589,IF(TYPE(climbs!H589)=2,CHAR(34),""))</f>
        <v>CATEGORY="3"</v>
      </c>
    </row>
    <row r="590" spans="1:8" x14ac:dyDescent="0.25">
      <c r="A590" t="str">
        <f>CONCATENATE(climbs!A$1, "=",IF(TYPE(climbs!A590)=2,CHAR(34),""),climbs!A590,IF(TYPE(climbs!A590)=2,CHAR(34),""))</f>
        <v>CLIMB_ID=589</v>
      </c>
      <c r="B590" t="str">
        <f>CONCATENATE(climbs!B$1, "=",IF(TYPE(climbs!B590)=2,CHAR(34),""),climbs!B590,IF(TYPE(climbs!B590)=2,CHAR(34),""))</f>
        <v>STAGE_NUMBER=198</v>
      </c>
      <c r="C590" t="str">
        <f>CONCATENATE(climbs!C$1, "=",IF(TYPE(climbs!C590)=2,CHAR(34),""),climbs!C590,IF(TYPE(climbs!C590)=2,CHAR(34),""))</f>
        <v>STARTING_AT_KM=11.5</v>
      </c>
      <c r="D590" t="str">
        <f>CONCATENATE(climbs!D$1, "=",IF(TYPE(climbs!D590)=2,CHAR(34),""),climbs!D590,IF(TYPE(climbs!D590)=2,CHAR(34),""))</f>
        <v>NAME="Col de la Schlucht"</v>
      </c>
      <c r="E590" t="str">
        <f>CONCATENATE(climbs!E$1, "=",IF(TYPE(climbs!E590)=2,CHAR(34),""),climbs!E590,IF(TYPE(climbs!E590)=2,CHAR(34),""))</f>
        <v>INITIAL_ALTITUDE=1140</v>
      </c>
      <c r="F590" t="str">
        <f>CONCATENATE(climbs!F$1, "=",IF(TYPE(climbs!F590)=2,CHAR(34),""),climbs!F590,IF(TYPE(climbs!F590)=2,CHAR(34),""))</f>
        <v>DISTANCE=8.6</v>
      </c>
      <c r="G590" t="str">
        <f>CONCATENATE(climbs!G$1, "=",IF(TYPE(climbs!G590)=2,CHAR(34),""),climbs!G590,IF(TYPE(climbs!G590)=2,CHAR(34),""))</f>
        <v>AVERAGE_SLOPE=4.5</v>
      </c>
      <c r="H590" t="str">
        <f>CONCATENATE(climbs!H$1, "=",IF(TYPE(climbs!H590)=2,CHAR(34),""),climbs!H590,IF(TYPE(climbs!H590)=2,CHAR(34),""))</f>
        <v>CATEGORY="2"</v>
      </c>
    </row>
    <row r="591" spans="1:8" x14ac:dyDescent="0.25">
      <c r="A591" t="str">
        <f>CONCATENATE(climbs!A$1, "=",IF(TYPE(climbs!A591)=2,CHAR(34),""),climbs!A591,IF(TYPE(climbs!A591)=2,CHAR(34),""))</f>
        <v>CLIMB_ID=590</v>
      </c>
      <c r="B591" t="str">
        <f>CONCATENATE(climbs!B$1, "=",IF(TYPE(climbs!B591)=2,CHAR(34),""),climbs!B591,IF(TYPE(climbs!B591)=2,CHAR(34),""))</f>
        <v>STAGE_NUMBER=198</v>
      </c>
      <c r="C591" t="str">
        <f>CONCATENATE(climbs!C$1, "=",IF(TYPE(climbs!C591)=2,CHAR(34),""),climbs!C591,IF(TYPE(climbs!C591)=2,CHAR(34),""))</f>
        <v>STARTING_AT_KM=41</v>
      </c>
      <c r="D591" t="str">
        <f>CONCATENATE(climbs!D$1, "=",IF(TYPE(climbs!D591)=2,CHAR(34),""),climbs!D591,IF(TYPE(climbs!D591)=2,CHAR(34),""))</f>
        <v>NAME="Col du Wettstein"</v>
      </c>
      <c r="E591" t="str">
        <f>CONCATENATE(climbs!E$1, "=",IF(TYPE(climbs!E591)=2,CHAR(34),""),climbs!E591,IF(TYPE(climbs!E591)=2,CHAR(34),""))</f>
        <v>INITIAL_ALTITUDE=0</v>
      </c>
      <c r="F591" t="str">
        <f>CONCATENATE(climbs!F$1, "=",IF(TYPE(climbs!F591)=2,CHAR(34),""),climbs!F591,IF(TYPE(climbs!F591)=2,CHAR(34),""))</f>
        <v>DISTANCE=7.7</v>
      </c>
      <c r="G591" t="str">
        <f>CONCATENATE(climbs!G$1, "=",IF(TYPE(climbs!G591)=2,CHAR(34),""),climbs!G591,IF(TYPE(climbs!G591)=2,CHAR(34),""))</f>
        <v>AVERAGE_SLOPE=4.1</v>
      </c>
      <c r="H591" t="str">
        <f>CONCATENATE(climbs!H$1, "=",IF(TYPE(climbs!H591)=2,CHAR(34),""),climbs!H591,IF(TYPE(climbs!H591)=2,CHAR(34),""))</f>
        <v>CATEGORY="3"</v>
      </c>
    </row>
    <row r="592" spans="1:8" x14ac:dyDescent="0.25">
      <c r="A592" t="str">
        <f>CONCATENATE(climbs!A$1, "=",IF(TYPE(climbs!A592)=2,CHAR(34),""),climbs!A592,IF(TYPE(climbs!A592)=2,CHAR(34),""))</f>
        <v>CLIMB_ID=591</v>
      </c>
      <c r="B592" t="str">
        <f>CONCATENATE(climbs!B$1, "=",IF(TYPE(climbs!B592)=2,CHAR(34),""),climbs!B592,IF(TYPE(climbs!B592)=2,CHAR(34),""))</f>
        <v>STAGE_NUMBER=198</v>
      </c>
      <c r="C592" t="str">
        <f>CONCATENATE(climbs!C$1, "=",IF(TYPE(climbs!C592)=2,CHAR(34),""),climbs!C592,IF(TYPE(climbs!C592)=2,CHAR(34),""))</f>
        <v>STARTING_AT_KM=70</v>
      </c>
      <c r="D592" t="str">
        <f>CONCATENATE(climbs!D$1, "=",IF(TYPE(climbs!D592)=2,CHAR(34),""),climbs!D592,IF(TYPE(climbs!D592)=2,CHAR(34),""))</f>
        <v>NAME="Côte des Cinq Châteaux"</v>
      </c>
      <c r="E592" t="str">
        <f>CONCATENATE(climbs!E$1, "=",IF(TYPE(climbs!E592)=2,CHAR(34),""),climbs!E592,IF(TYPE(climbs!E592)=2,CHAR(34),""))</f>
        <v>INITIAL_ALTITUDE=0</v>
      </c>
      <c r="F592" t="str">
        <f>CONCATENATE(climbs!F$1, "=",IF(TYPE(climbs!F592)=2,CHAR(34),""),climbs!F592,IF(TYPE(climbs!F592)=2,CHAR(34),""))</f>
        <v>DISTANCE=4.5</v>
      </c>
      <c r="G592" t="str">
        <f>CONCATENATE(climbs!G$1, "=",IF(TYPE(climbs!G592)=2,CHAR(34),""),climbs!G592,IF(TYPE(climbs!G592)=2,CHAR(34),""))</f>
        <v>AVERAGE_SLOPE=6.1</v>
      </c>
      <c r="H592" t="str">
        <f>CONCATENATE(climbs!H$1, "=",IF(TYPE(climbs!H592)=2,CHAR(34),""),climbs!H592,IF(TYPE(climbs!H592)=2,CHAR(34),""))</f>
        <v>CATEGORY="3"</v>
      </c>
    </row>
    <row r="593" spans="1:8" x14ac:dyDescent="0.25">
      <c r="A593" t="str">
        <f>CONCATENATE(climbs!A$1, "=",IF(TYPE(climbs!A593)=2,CHAR(34),""),climbs!A593,IF(TYPE(climbs!A593)=2,CHAR(34),""))</f>
        <v>CLIMB_ID=592</v>
      </c>
      <c r="B593" t="str">
        <f>CONCATENATE(climbs!B$1, "=",IF(TYPE(climbs!B593)=2,CHAR(34),""),climbs!B593,IF(TYPE(climbs!B593)=2,CHAR(34),""))</f>
        <v>STAGE_NUMBER=198</v>
      </c>
      <c r="C593" t="str">
        <f>CONCATENATE(climbs!C$1, "=",IF(TYPE(climbs!C593)=2,CHAR(34),""),climbs!C593,IF(TYPE(climbs!C593)=2,CHAR(34),""))</f>
        <v>STARTING_AT_KM=86</v>
      </c>
      <c r="D593" t="str">
        <f>CONCATENATE(climbs!D$1, "=",IF(TYPE(climbs!D593)=2,CHAR(34),""),climbs!D593,IF(TYPE(climbs!D593)=2,CHAR(34),""))</f>
        <v>NAME="Côte de Gueberschwihr"</v>
      </c>
      <c r="E593" t="str">
        <f>CONCATENATE(climbs!E$1, "=",IF(TYPE(climbs!E593)=2,CHAR(34),""),climbs!E593,IF(TYPE(climbs!E593)=2,CHAR(34),""))</f>
        <v>INITIAL_ALTITUDE=559</v>
      </c>
      <c r="F593" t="str">
        <f>CONCATENATE(climbs!F$1, "=",IF(TYPE(climbs!F593)=2,CHAR(34),""),climbs!F593,IF(TYPE(climbs!F593)=2,CHAR(34),""))</f>
        <v>DISTANCE=4.1</v>
      </c>
      <c r="G593" t="str">
        <f>CONCATENATE(climbs!G$1, "=",IF(TYPE(climbs!G593)=2,CHAR(34),""),climbs!G593,IF(TYPE(climbs!G593)=2,CHAR(34),""))</f>
        <v>AVERAGE_SLOPE=7.9</v>
      </c>
      <c r="H593" t="str">
        <f>CONCATENATE(climbs!H$1, "=",IF(TYPE(climbs!H593)=2,CHAR(34),""),climbs!H593,IF(TYPE(climbs!H593)=2,CHAR(34),""))</f>
        <v>CATEGORY="2"</v>
      </c>
    </row>
    <row r="594" spans="1:8" x14ac:dyDescent="0.25">
      <c r="A594" t="str">
        <f>CONCATENATE(climbs!A$1, "=",IF(TYPE(climbs!A594)=2,CHAR(34),""),climbs!A594,IF(TYPE(climbs!A594)=2,CHAR(34),""))</f>
        <v>CLIMB_ID=593</v>
      </c>
      <c r="B594" t="str">
        <f>CONCATENATE(climbs!B$1, "=",IF(TYPE(climbs!B594)=2,CHAR(34),""),climbs!B594,IF(TYPE(climbs!B594)=2,CHAR(34),""))</f>
        <v>STAGE_NUMBER=198</v>
      </c>
      <c r="C594" t="str">
        <f>CONCATENATE(climbs!C$1, "=",IF(TYPE(climbs!C594)=2,CHAR(34),""),climbs!C594,IF(TYPE(climbs!C594)=2,CHAR(34),""))</f>
        <v>STARTING_AT_KM=120</v>
      </c>
      <c r="D594" t="str">
        <f>CONCATENATE(climbs!D$1, "=",IF(TYPE(climbs!D594)=2,CHAR(34),""),climbs!D594,IF(TYPE(climbs!D594)=2,CHAR(34),""))</f>
        <v>NAME="Le Markstein"</v>
      </c>
      <c r="E594" t="str">
        <f>CONCATENATE(climbs!E$1, "=",IF(TYPE(climbs!E594)=2,CHAR(34),""),climbs!E594,IF(TYPE(climbs!E594)=2,CHAR(34),""))</f>
        <v>INITIAL_ALTITUDE=1183</v>
      </c>
      <c r="F594" t="str">
        <f>CONCATENATE(climbs!F$1, "=",IF(TYPE(climbs!F594)=2,CHAR(34),""),climbs!F594,IF(TYPE(climbs!F594)=2,CHAR(34),""))</f>
        <v>DISTANCE=10.8</v>
      </c>
      <c r="G594" t="str">
        <f>CONCATENATE(climbs!G$1, "=",IF(TYPE(climbs!G594)=2,CHAR(34),""),climbs!G594,IF(TYPE(climbs!G594)=2,CHAR(34),""))</f>
        <v>AVERAGE_SLOPE=5.4</v>
      </c>
      <c r="H594" t="str">
        <f>CONCATENATE(climbs!H$1, "=",IF(TYPE(climbs!H594)=2,CHAR(34),""),climbs!H594,IF(TYPE(climbs!H594)=2,CHAR(34),""))</f>
        <v>CATEGORY="1"</v>
      </c>
    </row>
    <row r="595" spans="1:8" x14ac:dyDescent="0.25">
      <c r="A595" t="str">
        <f>CONCATENATE(climbs!A$1, "=",IF(TYPE(climbs!A595)=2,CHAR(34),""),climbs!A595,IF(TYPE(climbs!A595)=2,CHAR(34),""))</f>
        <v>CLIMB_ID=594</v>
      </c>
      <c r="B595" t="str">
        <f>CONCATENATE(climbs!B$1, "=",IF(TYPE(climbs!B595)=2,CHAR(34),""),climbs!B595,IF(TYPE(climbs!B595)=2,CHAR(34),""))</f>
        <v>STAGE_NUMBER=198</v>
      </c>
      <c r="C595" t="str">
        <f>CONCATENATE(climbs!C$1, "=",IF(TYPE(climbs!C595)=2,CHAR(34),""),climbs!C595,IF(TYPE(climbs!C595)=2,CHAR(34),""))</f>
        <v>STARTING_AT_KM=127</v>
      </c>
      <c r="D595" t="str">
        <f>CONCATENATE(climbs!D$1, "=",IF(TYPE(climbs!D595)=2,CHAR(34),""),climbs!D595,IF(TYPE(climbs!D595)=2,CHAR(34),""))</f>
        <v>NAME="Grand Ballon"</v>
      </c>
      <c r="E595" t="str">
        <f>CONCATENATE(climbs!E$1, "=",IF(TYPE(climbs!E595)=2,CHAR(34),""),climbs!E595,IF(TYPE(climbs!E595)=2,CHAR(34),""))</f>
        <v>INITIAL_ALTITUDE=0</v>
      </c>
      <c r="F595" t="str">
        <f>CONCATENATE(climbs!F$1, "=",IF(TYPE(climbs!F595)=2,CHAR(34),""),climbs!F595,IF(TYPE(climbs!F595)=2,CHAR(34),""))</f>
        <v>DISTANCE=1.4</v>
      </c>
      <c r="G595" t="str">
        <f>CONCATENATE(climbs!G$1, "=",IF(TYPE(climbs!G595)=2,CHAR(34),""),climbs!G595,IF(TYPE(climbs!G595)=2,CHAR(34),""))</f>
        <v>AVERAGE_SLOPE=8.6</v>
      </c>
      <c r="H595" t="str">
        <f>CONCATENATE(climbs!H$1, "=",IF(TYPE(climbs!H595)=2,CHAR(34),""),climbs!H595,IF(TYPE(climbs!H595)=2,CHAR(34),""))</f>
        <v>CATEGORY="3"</v>
      </c>
    </row>
    <row r="596" spans="1:8" x14ac:dyDescent="0.25">
      <c r="A596" t="str">
        <f>CONCATENATE(climbs!A$1, "=",IF(TYPE(climbs!A596)=2,CHAR(34),""),climbs!A596,IF(TYPE(climbs!A596)=2,CHAR(34),""))</f>
        <v>CLIMB_ID=595</v>
      </c>
      <c r="B596" t="str">
        <f>CONCATENATE(climbs!B$1, "=",IF(TYPE(climbs!B596)=2,CHAR(34),""),climbs!B596,IF(TYPE(climbs!B596)=2,CHAR(34),""))</f>
        <v>STAGE_NUMBER=199</v>
      </c>
      <c r="C596" t="str">
        <f>CONCATENATE(climbs!C$1, "=",IF(TYPE(climbs!C596)=2,CHAR(34),""),climbs!C596,IF(TYPE(climbs!C596)=2,CHAR(34),""))</f>
        <v>STARTING_AT_KM=30.5</v>
      </c>
      <c r="D596" t="str">
        <f>CONCATENATE(climbs!D$1, "=",IF(TYPE(climbs!D596)=2,CHAR(34),""),climbs!D596,IF(TYPE(climbs!D596)=2,CHAR(34),""))</f>
        <v>NAME="Col du Firstplan"</v>
      </c>
      <c r="E596" t="str">
        <f>CONCATENATE(climbs!E$1, "=",IF(TYPE(climbs!E596)=2,CHAR(34),""),climbs!E596,IF(TYPE(climbs!E596)=2,CHAR(34),""))</f>
        <v>INITIAL_ALTITUDE=722</v>
      </c>
      <c r="F596" t="str">
        <f>CONCATENATE(climbs!F$1, "=",IF(TYPE(climbs!F596)=2,CHAR(34),""),climbs!F596,IF(TYPE(climbs!F596)=2,CHAR(34),""))</f>
        <v>DISTANCE=8.3</v>
      </c>
      <c r="G596" t="str">
        <f>CONCATENATE(climbs!G$1, "=",IF(TYPE(climbs!G596)=2,CHAR(34),""),climbs!G596,IF(TYPE(climbs!G596)=2,CHAR(34),""))</f>
        <v>AVERAGE_SLOPE=5.4</v>
      </c>
      <c r="H596" t="str">
        <f>CONCATENATE(climbs!H$1, "=",IF(TYPE(climbs!H596)=2,CHAR(34),""),climbs!H596,IF(TYPE(climbs!H596)=2,CHAR(34),""))</f>
        <v>CATEGORY="2"</v>
      </c>
    </row>
    <row r="597" spans="1:8" x14ac:dyDescent="0.25">
      <c r="A597" t="str">
        <f>CONCATENATE(climbs!A$1, "=",IF(TYPE(climbs!A597)=2,CHAR(34),""),climbs!A597,IF(TYPE(climbs!A597)=2,CHAR(34),""))</f>
        <v>CLIMB_ID=596</v>
      </c>
      <c r="B597" t="str">
        <f>CONCATENATE(climbs!B$1, "=",IF(TYPE(climbs!B597)=2,CHAR(34),""),climbs!B597,IF(TYPE(climbs!B597)=2,CHAR(34),""))</f>
        <v>STAGE_NUMBER=199</v>
      </c>
      <c r="C597" t="str">
        <f>CONCATENATE(climbs!C$1, "=",IF(TYPE(climbs!C597)=2,CHAR(34),""),climbs!C597,IF(TYPE(climbs!C597)=2,CHAR(34),""))</f>
        <v>STARTING_AT_KM=54.5</v>
      </c>
      <c r="D597" t="str">
        <f>CONCATENATE(climbs!D$1, "=",IF(TYPE(climbs!D597)=2,CHAR(34),""),climbs!D597,IF(TYPE(climbs!D597)=2,CHAR(34),""))</f>
        <v>NAME="Petit Ballon"</v>
      </c>
      <c r="E597" t="str">
        <f>CONCATENATE(climbs!E$1, "=",IF(TYPE(climbs!E597)=2,CHAR(34),""),climbs!E597,IF(TYPE(climbs!E597)=2,CHAR(34),""))</f>
        <v>INITIAL_ALTITUDE=1163</v>
      </c>
      <c r="F597" t="str">
        <f>CONCATENATE(climbs!F$1, "=",IF(TYPE(climbs!F597)=2,CHAR(34),""),climbs!F597,IF(TYPE(climbs!F597)=2,CHAR(34),""))</f>
        <v>DISTANCE=9.3</v>
      </c>
      <c r="G597" t="str">
        <f>CONCATENATE(climbs!G$1, "=",IF(TYPE(climbs!G597)=2,CHAR(34),""),climbs!G597,IF(TYPE(climbs!G597)=2,CHAR(34),""))</f>
        <v>AVERAGE_SLOPE=8.1</v>
      </c>
      <c r="H597" t="str">
        <f>CONCATENATE(climbs!H$1, "=",IF(TYPE(climbs!H597)=2,CHAR(34),""),climbs!H597,IF(TYPE(climbs!H597)=2,CHAR(34),""))</f>
        <v>CATEGORY="1"</v>
      </c>
    </row>
    <row r="598" spans="1:8" x14ac:dyDescent="0.25">
      <c r="A598" t="str">
        <f>CONCATENATE(climbs!A$1, "=",IF(TYPE(climbs!A598)=2,CHAR(34),""),climbs!A598,IF(TYPE(climbs!A598)=2,CHAR(34),""))</f>
        <v>CLIMB_ID=597</v>
      </c>
      <c r="B598" t="str">
        <f>CONCATENATE(climbs!B$1, "=",IF(TYPE(climbs!B598)=2,CHAR(34),""),climbs!B598,IF(TYPE(climbs!B598)=2,CHAR(34),""))</f>
        <v>STAGE_NUMBER=199</v>
      </c>
      <c r="C598" t="str">
        <f>CONCATENATE(climbs!C$1, "=",IF(TYPE(climbs!C598)=2,CHAR(34),""),climbs!C598,IF(TYPE(climbs!C598)=2,CHAR(34),""))</f>
        <v>STARTING_AT_KM=71.5</v>
      </c>
      <c r="D598" t="str">
        <f>CONCATENATE(climbs!D$1, "=",IF(TYPE(climbs!D598)=2,CHAR(34),""),climbs!D598,IF(TYPE(climbs!D598)=2,CHAR(34),""))</f>
        <v>NAME="Col du Platzerwasel"</v>
      </c>
      <c r="E598" t="str">
        <f>CONCATENATE(climbs!E$1, "=",IF(TYPE(climbs!E598)=2,CHAR(34),""),climbs!E598,IF(TYPE(climbs!E598)=2,CHAR(34),""))</f>
        <v>INITIAL_ALTITUDE=1193</v>
      </c>
      <c r="F598" t="str">
        <f>CONCATENATE(climbs!F$1, "=",IF(TYPE(climbs!F598)=2,CHAR(34),""),climbs!F598,IF(TYPE(climbs!F598)=2,CHAR(34),""))</f>
        <v>DISTANCE=7.1</v>
      </c>
      <c r="G598" t="str">
        <f>CONCATENATE(climbs!G$1, "=",IF(TYPE(climbs!G598)=2,CHAR(34),""),climbs!G598,IF(TYPE(climbs!G598)=2,CHAR(34),""))</f>
        <v>AVERAGE_SLOPE=8.4</v>
      </c>
      <c r="H598" t="str">
        <f>CONCATENATE(climbs!H$1, "=",IF(TYPE(climbs!H598)=2,CHAR(34),""),climbs!H598,IF(TYPE(climbs!H598)=2,CHAR(34),""))</f>
        <v>CATEGORY="1"</v>
      </c>
    </row>
    <row r="599" spans="1:8" x14ac:dyDescent="0.25">
      <c r="A599" t="str">
        <f>CONCATENATE(climbs!A$1, "=",IF(TYPE(climbs!A599)=2,CHAR(34),""),climbs!A599,IF(TYPE(climbs!A599)=2,CHAR(34),""))</f>
        <v>CLIMB_ID=598</v>
      </c>
      <c r="B599" t="str">
        <f>CONCATENATE(climbs!B$1, "=",IF(TYPE(climbs!B599)=2,CHAR(34),""),climbs!B599,IF(TYPE(climbs!B599)=2,CHAR(34),""))</f>
        <v>STAGE_NUMBER=199</v>
      </c>
      <c r="C599" t="str">
        <f>CONCATENATE(climbs!C$1, "=",IF(TYPE(climbs!C599)=2,CHAR(34),""),climbs!C599,IF(TYPE(climbs!C599)=2,CHAR(34),""))</f>
        <v>STARTING_AT_KM=103.5</v>
      </c>
      <c r="D599" t="str">
        <f>CONCATENATE(climbs!D$1, "=",IF(TYPE(climbs!D599)=2,CHAR(34),""),climbs!D599,IF(TYPE(climbs!D599)=2,CHAR(34),""))</f>
        <v>NAME="Col d'Oderen"</v>
      </c>
      <c r="E599" t="str">
        <f>CONCATENATE(climbs!E$1, "=",IF(TYPE(climbs!E599)=2,CHAR(34),""),climbs!E599,IF(TYPE(climbs!E599)=2,CHAR(34),""))</f>
        <v>INITIAL_ALTITUDE=884</v>
      </c>
      <c r="F599" t="str">
        <f>CONCATENATE(climbs!F$1, "=",IF(TYPE(climbs!F599)=2,CHAR(34),""),climbs!F599,IF(TYPE(climbs!F599)=2,CHAR(34),""))</f>
        <v>DISTANCE=6.7</v>
      </c>
      <c r="G599" t="str">
        <f>CONCATENATE(climbs!G$1, "=",IF(TYPE(climbs!G599)=2,CHAR(34),""),climbs!G599,IF(TYPE(climbs!G599)=2,CHAR(34),""))</f>
        <v>AVERAGE_SLOPE=6.1</v>
      </c>
      <c r="H599" t="str">
        <f>CONCATENATE(climbs!H$1, "=",IF(TYPE(climbs!H599)=2,CHAR(34),""),climbs!H599,IF(TYPE(climbs!H599)=2,CHAR(34),""))</f>
        <v>CATEGORY="2"</v>
      </c>
    </row>
    <row r="600" spans="1:8" x14ac:dyDescent="0.25">
      <c r="A600" t="str">
        <f>CONCATENATE(climbs!A$1, "=",IF(TYPE(climbs!A600)=2,CHAR(34),""),climbs!A600,IF(TYPE(climbs!A600)=2,CHAR(34),""))</f>
        <v>CLIMB_ID=599</v>
      </c>
      <c r="B600" t="str">
        <f>CONCATENATE(climbs!B$1, "=",IF(TYPE(climbs!B600)=2,CHAR(34),""),climbs!B600,IF(TYPE(climbs!B600)=2,CHAR(34),""))</f>
        <v>STAGE_NUMBER=199</v>
      </c>
      <c r="C600" t="str">
        <f>CONCATENATE(climbs!C$1, "=",IF(TYPE(climbs!C600)=2,CHAR(34),""),climbs!C600,IF(TYPE(climbs!C600)=2,CHAR(34),""))</f>
        <v>STARTING_AT_KM=125.5</v>
      </c>
      <c r="D600" t="str">
        <f>CONCATENATE(climbs!D$1, "=",IF(TYPE(climbs!D600)=2,CHAR(34),""),climbs!D600,IF(TYPE(climbs!D600)=2,CHAR(34),""))</f>
        <v>NAME="Col des Croix"</v>
      </c>
      <c r="E600" t="str">
        <f>CONCATENATE(climbs!E$1, "=",IF(TYPE(climbs!E600)=2,CHAR(34),""),climbs!E600,IF(TYPE(climbs!E600)=2,CHAR(34),""))</f>
        <v>INITIAL_ALTITUDE=0</v>
      </c>
      <c r="F600" t="str">
        <f>CONCATENATE(climbs!F$1, "=",IF(TYPE(climbs!F600)=2,CHAR(34),""),climbs!F600,IF(TYPE(climbs!F600)=2,CHAR(34),""))</f>
        <v>DISTANCE=3.2</v>
      </c>
      <c r="G600" t="str">
        <f>CONCATENATE(climbs!G$1, "=",IF(TYPE(climbs!G600)=2,CHAR(34),""),climbs!G600,IF(TYPE(climbs!G600)=2,CHAR(34),""))</f>
        <v>AVERAGE_SLOPE=6.2</v>
      </c>
      <c r="H600" t="str">
        <f>CONCATENATE(climbs!H$1, "=",IF(TYPE(climbs!H600)=2,CHAR(34),""),climbs!H600,IF(TYPE(climbs!H600)=2,CHAR(34),""))</f>
        <v>CATEGORY="3"</v>
      </c>
    </row>
    <row r="601" spans="1:8" x14ac:dyDescent="0.25">
      <c r="A601" t="str">
        <f>CONCATENATE(climbs!A$1, "=",IF(TYPE(climbs!A601)=2,CHAR(34),""),climbs!A601,IF(TYPE(climbs!A601)=2,CHAR(34),""))</f>
        <v>CLIMB_ID=600</v>
      </c>
      <c r="B601" t="str">
        <f>CONCATENATE(climbs!B$1, "=",IF(TYPE(climbs!B601)=2,CHAR(34),""),climbs!B601,IF(TYPE(climbs!B601)=2,CHAR(34),""))</f>
        <v>STAGE_NUMBER=199</v>
      </c>
      <c r="C601" t="str">
        <f>CONCATENATE(climbs!C$1, "=",IF(TYPE(climbs!C601)=2,CHAR(34),""),climbs!C601,IF(TYPE(climbs!C601)=2,CHAR(34),""))</f>
        <v>STARTING_AT_KM=143.5</v>
      </c>
      <c r="D601" t="str">
        <f>CONCATENATE(climbs!D$1, "=",IF(TYPE(climbs!D601)=2,CHAR(34),""),climbs!D601,IF(TYPE(climbs!D601)=2,CHAR(34),""))</f>
        <v>NAME="Col des Chevrères"</v>
      </c>
      <c r="E601" t="str">
        <f>CONCATENATE(climbs!E$1, "=",IF(TYPE(climbs!E601)=2,CHAR(34),""),climbs!E601,IF(TYPE(climbs!E601)=2,CHAR(34),""))</f>
        <v>INITIAL_ALTITUDE=914</v>
      </c>
      <c r="F601" t="str">
        <f>CONCATENATE(climbs!F$1, "=",IF(TYPE(climbs!F601)=2,CHAR(34),""),climbs!F601,IF(TYPE(climbs!F601)=2,CHAR(34),""))</f>
        <v>DISTANCE=3.5</v>
      </c>
      <c r="G601" t="str">
        <f>CONCATENATE(climbs!G$1, "=",IF(TYPE(climbs!G601)=2,CHAR(34),""),climbs!G601,IF(TYPE(climbs!G601)=2,CHAR(34),""))</f>
        <v>AVERAGE_SLOPE=9.5</v>
      </c>
      <c r="H601" t="str">
        <f>CONCATENATE(climbs!H$1, "=",IF(TYPE(climbs!H601)=2,CHAR(34),""),climbs!H601,IF(TYPE(climbs!H601)=2,CHAR(34),""))</f>
        <v>CATEGORY="1"</v>
      </c>
    </row>
    <row r="602" spans="1:8" x14ac:dyDescent="0.25">
      <c r="A602" t="str">
        <f>CONCATENATE(climbs!A$1, "=",IF(TYPE(climbs!A602)=2,CHAR(34),""),climbs!A602,IF(TYPE(climbs!A602)=2,CHAR(34),""))</f>
        <v>CLIMB_ID=601</v>
      </c>
      <c r="B602" t="str">
        <f>CONCATENATE(climbs!B$1, "=",IF(TYPE(climbs!B602)=2,CHAR(34),""),climbs!B602,IF(TYPE(climbs!B602)=2,CHAR(34),""))</f>
        <v>STAGE_NUMBER=199</v>
      </c>
      <c r="C602" t="str">
        <f>CONCATENATE(climbs!C$1, "=",IF(TYPE(climbs!C602)=2,CHAR(34),""),climbs!C602,IF(TYPE(climbs!C602)=2,CHAR(34),""))</f>
        <v>STARTING_AT_KM=161.5</v>
      </c>
      <c r="D602" t="str">
        <f>CONCATENATE(climbs!D$1, "=",IF(TYPE(climbs!D602)=2,CHAR(34),""),climbs!D602,IF(TYPE(climbs!D602)=2,CHAR(34),""))</f>
        <v>NAME="La Planche des Belles Filles"</v>
      </c>
      <c r="E602" t="str">
        <f>CONCATENATE(climbs!E$1, "=",IF(TYPE(climbs!E602)=2,CHAR(34),""),climbs!E602,IF(TYPE(climbs!E602)=2,CHAR(34),""))</f>
        <v>INITIAL_ALTITUDE=1035</v>
      </c>
      <c r="F602" t="str">
        <f>CONCATENATE(climbs!F$1, "=",IF(TYPE(climbs!F602)=2,CHAR(34),""),climbs!F602,IF(TYPE(climbs!F602)=2,CHAR(34),""))</f>
        <v>DISTANCE=5.9</v>
      </c>
      <c r="G602" t="str">
        <f>CONCATENATE(climbs!G$1, "=",IF(TYPE(climbs!G602)=2,CHAR(34),""),climbs!G602,IF(TYPE(climbs!G602)=2,CHAR(34),""))</f>
        <v>AVERAGE_SLOPE=8.5</v>
      </c>
      <c r="H602" t="str">
        <f>CONCATENATE(climbs!H$1, "=",IF(TYPE(climbs!H602)=2,CHAR(34),""),climbs!H602,IF(TYPE(climbs!H602)=2,CHAR(34),""))</f>
        <v>CATEGORY="1"</v>
      </c>
    </row>
    <row r="603" spans="1:8" x14ac:dyDescent="0.25">
      <c r="A603" t="str">
        <f>CONCATENATE(climbs!A$1, "=",IF(TYPE(climbs!A603)=2,CHAR(34),""),climbs!A603,IF(TYPE(climbs!A603)=2,CHAR(34),""))</f>
        <v>CLIMB_ID=602</v>
      </c>
      <c r="B603" t="str">
        <f>CONCATENATE(climbs!B$1, "=",IF(TYPE(climbs!B603)=2,CHAR(34),""),climbs!B603,IF(TYPE(climbs!B603)=2,CHAR(34),""))</f>
        <v>STAGE_NUMBER=200</v>
      </c>
      <c r="C603" t="str">
        <f>CONCATENATE(climbs!C$1, "=",IF(TYPE(climbs!C603)=2,CHAR(34),""),climbs!C603,IF(TYPE(climbs!C603)=2,CHAR(34),""))</f>
        <v>STARTING_AT_KM=141</v>
      </c>
      <c r="D603" t="str">
        <f>CONCATENATE(climbs!D$1, "=",IF(TYPE(climbs!D603)=2,CHAR(34),""),climbs!D603,IF(TYPE(climbs!D603)=2,CHAR(34),""))</f>
        <v>NAME="Côte de Rogna"</v>
      </c>
      <c r="E603" t="str">
        <f>CONCATENATE(climbs!E$1, "=",IF(TYPE(climbs!E603)=2,CHAR(34),""),climbs!E603,IF(TYPE(climbs!E603)=2,CHAR(34),""))</f>
        <v>INITIAL_ALTITUDE=0</v>
      </c>
      <c r="F603" t="str">
        <f>CONCATENATE(climbs!F$1, "=",IF(TYPE(climbs!F603)=2,CHAR(34),""),climbs!F603,IF(TYPE(climbs!F603)=2,CHAR(34),""))</f>
        <v>DISTANCE=7.6</v>
      </c>
      <c r="G603" t="str">
        <f>CONCATENATE(climbs!G$1, "=",IF(TYPE(climbs!G603)=2,CHAR(34),""),climbs!G603,IF(TYPE(climbs!G603)=2,CHAR(34),""))</f>
        <v>AVERAGE_SLOPE=4.9</v>
      </c>
      <c r="H603" t="str">
        <f>CONCATENATE(climbs!H$1, "=",IF(TYPE(climbs!H603)=2,CHAR(34),""),climbs!H603,IF(TYPE(climbs!H603)=2,CHAR(34),""))</f>
        <v>CATEGORY="3"</v>
      </c>
    </row>
    <row r="604" spans="1:8" x14ac:dyDescent="0.25">
      <c r="A604" t="str">
        <f>CONCATENATE(climbs!A$1, "=",IF(TYPE(climbs!A604)=2,CHAR(34),""),climbs!A604,IF(TYPE(climbs!A604)=2,CHAR(34),""))</f>
        <v>CLIMB_ID=603</v>
      </c>
      <c r="B604" t="str">
        <f>CONCATENATE(climbs!B$1, "=",IF(TYPE(climbs!B604)=2,CHAR(34),""),climbs!B604,IF(TYPE(climbs!B604)=2,CHAR(34),""))</f>
        <v>STAGE_NUMBER=200</v>
      </c>
      <c r="C604" t="str">
        <f>CONCATENATE(climbs!C$1, "=",IF(TYPE(climbs!C604)=2,CHAR(34),""),climbs!C604,IF(TYPE(climbs!C604)=2,CHAR(34),""))</f>
        <v>STARTING_AT_KM=148.5</v>
      </c>
      <c r="D604" t="str">
        <f>CONCATENATE(climbs!D$1, "=",IF(TYPE(climbs!D604)=2,CHAR(34),""),climbs!D604,IF(TYPE(climbs!D604)=2,CHAR(34),""))</f>
        <v>NAME="Côte de Choux"</v>
      </c>
      <c r="E604" t="str">
        <f>CONCATENATE(climbs!E$1, "=",IF(TYPE(climbs!E604)=2,CHAR(34),""),climbs!E604,IF(TYPE(climbs!E604)=2,CHAR(34),""))</f>
        <v>INITIAL_ALTITUDE=0</v>
      </c>
      <c r="F604" t="str">
        <f>CONCATENATE(climbs!F$1, "=",IF(TYPE(climbs!F604)=2,CHAR(34),""),climbs!F604,IF(TYPE(climbs!F604)=2,CHAR(34),""))</f>
        <v>DISTANCE=1.7</v>
      </c>
      <c r="G604" t="str">
        <f>CONCATENATE(climbs!G$1, "=",IF(TYPE(climbs!G604)=2,CHAR(34),""),climbs!G604,IF(TYPE(climbs!G604)=2,CHAR(34),""))</f>
        <v>AVERAGE_SLOPE=6.5</v>
      </c>
      <c r="H604" t="str">
        <f>CONCATENATE(climbs!H$1, "=",IF(TYPE(climbs!H604)=2,CHAR(34),""),climbs!H604,IF(TYPE(climbs!H604)=2,CHAR(34),""))</f>
        <v>CATEGORY="3"</v>
      </c>
    </row>
    <row r="605" spans="1:8" x14ac:dyDescent="0.25">
      <c r="A605" t="str">
        <f>CONCATENATE(climbs!A$1, "=",IF(TYPE(climbs!A605)=2,CHAR(34),""),climbs!A605,IF(TYPE(climbs!A605)=2,CHAR(34),""))</f>
        <v>CLIMB_ID=604</v>
      </c>
      <c r="B605" t="str">
        <f>CONCATENATE(climbs!B$1, "=",IF(TYPE(climbs!B605)=2,CHAR(34),""),climbs!B605,IF(TYPE(climbs!B605)=2,CHAR(34),""))</f>
        <v>STAGE_NUMBER=200</v>
      </c>
      <c r="C605" t="str">
        <f>CONCATENATE(climbs!C$1, "=",IF(TYPE(climbs!C605)=2,CHAR(34),""),climbs!C605,IF(TYPE(climbs!C605)=2,CHAR(34),""))</f>
        <v>STARTING_AT_KM=152.5</v>
      </c>
      <c r="D605" t="str">
        <f>CONCATENATE(climbs!D$1, "=",IF(TYPE(climbs!D605)=2,CHAR(34),""),climbs!D605,IF(TYPE(climbs!D605)=2,CHAR(34),""))</f>
        <v>NAME="Côte de Désertin"</v>
      </c>
      <c r="E605" t="str">
        <f>CONCATENATE(climbs!E$1, "=",IF(TYPE(climbs!E605)=2,CHAR(34),""),climbs!E605,IF(TYPE(climbs!E605)=2,CHAR(34),""))</f>
        <v>INITIAL_ALTITUDE=0</v>
      </c>
      <c r="F605" t="str">
        <f>CONCATENATE(climbs!F$1, "=",IF(TYPE(climbs!F605)=2,CHAR(34),""),climbs!F605,IF(TYPE(climbs!F605)=2,CHAR(34),""))</f>
        <v>DISTANCE=3.1</v>
      </c>
      <c r="G605" t="str">
        <f>CONCATENATE(climbs!G$1, "=",IF(TYPE(climbs!G605)=2,CHAR(34),""),climbs!G605,IF(TYPE(climbs!G605)=2,CHAR(34),""))</f>
        <v>AVERAGE_SLOPE=5.2</v>
      </c>
      <c r="H605" t="str">
        <f>CONCATENATE(climbs!H$1, "=",IF(TYPE(climbs!H605)=2,CHAR(34),""),climbs!H605,IF(TYPE(climbs!H605)=2,CHAR(34),""))</f>
        <v>CATEGORY="4"</v>
      </c>
    </row>
    <row r="606" spans="1:8" x14ac:dyDescent="0.25">
      <c r="A606" t="str">
        <f>CONCATENATE(climbs!A$1, "=",IF(TYPE(climbs!A606)=2,CHAR(34),""),climbs!A606,IF(TYPE(climbs!A606)=2,CHAR(34),""))</f>
        <v>CLIMB_ID=605</v>
      </c>
      <c r="B606" t="str">
        <f>CONCATENATE(climbs!B$1, "=",IF(TYPE(climbs!B606)=2,CHAR(34),""),climbs!B606,IF(TYPE(climbs!B606)=2,CHAR(34),""))</f>
        <v>STAGE_NUMBER=200</v>
      </c>
      <c r="C606" t="str">
        <f>CONCATENATE(climbs!C$1, "=",IF(TYPE(climbs!C606)=2,CHAR(34),""),climbs!C606,IF(TYPE(climbs!C606)=2,CHAR(34),""))</f>
        <v>STARTING_AT_KM=168</v>
      </c>
      <c r="D606" t="str">
        <f>CONCATENATE(climbs!D$1, "=",IF(TYPE(climbs!D606)=2,CHAR(34),""),climbs!D606,IF(TYPE(climbs!D606)=2,CHAR(34),""))</f>
        <v>NAME="Côte d'Échallon"</v>
      </c>
      <c r="E606" t="str">
        <f>CONCATENATE(climbs!E$1, "=",IF(TYPE(climbs!E606)=2,CHAR(34),""),climbs!E606,IF(TYPE(climbs!E606)=2,CHAR(34),""))</f>
        <v>INITIAL_ALTITUDE=0</v>
      </c>
      <c r="F606" t="str">
        <f>CONCATENATE(climbs!F$1, "=",IF(TYPE(climbs!F606)=2,CHAR(34),""),climbs!F606,IF(TYPE(climbs!F606)=2,CHAR(34),""))</f>
        <v>DISTANCE=3</v>
      </c>
      <c r="G606" t="str">
        <f>CONCATENATE(climbs!G$1, "=",IF(TYPE(climbs!G606)=2,CHAR(34),""),climbs!G606,IF(TYPE(climbs!G606)=2,CHAR(34),""))</f>
        <v>AVERAGE_SLOPE=6.6</v>
      </c>
      <c r="H606" t="str">
        <f>CONCATENATE(climbs!H$1, "=",IF(TYPE(climbs!H606)=2,CHAR(34),""),climbs!H606,IF(TYPE(climbs!H606)=2,CHAR(34),""))</f>
        <v>CATEGORY="3"</v>
      </c>
    </row>
    <row r="607" spans="1:8" x14ac:dyDescent="0.25">
      <c r="A607" t="str">
        <f>CONCATENATE(climbs!A$1, "=",IF(TYPE(climbs!A607)=2,CHAR(34),""),climbs!A607,IF(TYPE(climbs!A607)=2,CHAR(34),""))</f>
        <v>CLIMB_ID=606</v>
      </c>
      <c r="B607" t="str">
        <f>CONCATENATE(climbs!B$1, "=",IF(TYPE(climbs!B607)=2,CHAR(34),""),climbs!B607,IF(TYPE(climbs!B607)=2,CHAR(34),""))</f>
        <v>STAGE_NUMBER=201</v>
      </c>
      <c r="C607" t="str">
        <f>CONCATENATE(climbs!C$1, "=",IF(TYPE(climbs!C607)=2,CHAR(34),""),climbs!C607,IF(TYPE(climbs!C607)=2,CHAR(34),""))</f>
        <v>STARTING_AT_KM=58.5</v>
      </c>
      <c r="D607" t="str">
        <f>CONCATENATE(climbs!D$1, "=",IF(TYPE(climbs!D607)=2,CHAR(34),""),climbs!D607,IF(TYPE(climbs!D607)=2,CHAR(34),""))</f>
        <v>NAME="Col de Brouilly"</v>
      </c>
      <c r="E607" t="str">
        <f>CONCATENATE(climbs!E$1, "=",IF(TYPE(climbs!E607)=2,CHAR(34),""),climbs!E607,IF(TYPE(climbs!E607)=2,CHAR(34),""))</f>
        <v>INITIAL_ALTITUDE=0</v>
      </c>
      <c r="F607" t="str">
        <f>CONCATENATE(climbs!F$1, "=",IF(TYPE(climbs!F607)=2,CHAR(34),""),climbs!F607,IF(TYPE(climbs!F607)=2,CHAR(34),""))</f>
        <v>DISTANCE=1.7</v>
      </c>
      <c r="G607" t="str">
        <f>CONCATENATE(climbs!G$1, "=",IF(TYPE(climbs!G607)=2,CHAR(34),""),climbs!G607,IF(TYPE(climbs!G607)=2,CHAR(34),""))</f>
        <v>AVERAGE_SLOPE=5.1</v>
      </c>
      <c r="H607" t="str">
        <f>CONCATENATE(climbs!H$1, "=",IF(TYPE(climbs!H607)=2,CHAR(34),""),climbs!H607,IF(TYPE(climbs!H607)=2,CHAR(34),""))</f>
        <v>CATEGORY="4"</v>
      </c>
    </row>
    <row r="608" spans="1:8" x14ac:dyDescent="0.25">
      <c r="A608" t="str">
        <f>CONCATENATE(climbs!A$1, "=",IF(TYPE(climbs!A608)=2,CHAR(34),""),climbs!A608,IF(TYPE(climbs!A608)=2,CHAR(34),""))</f>
        <v>CLIMB_ID=607</v>
      </c>
      <c r="B608" t="str">
        <f>CONCATENATE(climbs!B$1, "=",IF(TYPE(climbs!B608)=2,CHAR(34),""),climbs!B608,IF(TYPE(climbs!B608)=2,CHAR(34),""))</f>
        <v>STAGE_NUMBER=201</v>
      </c>
      <c r="C608" t="str">
        <f>CONCATENATE(climbs!C$1, "=",IF(TYPE(climbs!C608)=2,CHAR(34),""),climbs!C608,IF(TYPE(climbs!C608)=2,CHAR(34),""))</f>
        <v>STARTING_AT_KM=83</v>
      </c>
      <c r="D608" t="str">
        <f>CONCATENATE(climbs!D$1, "=",IF(TYPE(climbs!D608)=2,CHAR(34),""),climbs!D608,IF(TYPE(climbs!D608)=2,CHAR(34),""))</f>
        <v>NAME="Côte du Saule-d'Oingt"</v>
      </c>
      <c r="E608" t="str">
        <f>CONCATENATE(climbs!E$1, "=",IF(TYPE(climbs!E608)=2,CHAR(34),""),climbs!E608,IF(TYPE(climbs!E608)=2,CHAR(34),""))</f>
        <v>INITIAL_ALTITUDE=0</v>
      </c>
      <c r="F608" t="str">
        <f>CONCATENATE(climbs!F$1, "=",IF(TYPE(climbs!F608)=2,CHAR(34),""),climbs!F608,IF(TYPE(climbs!F608)=2,CHAR(34),""))</f>
        <v>DISTANCE=3.8</v>
      </c>
      <c r="G608" t="str">
        <f>CONCATENATE(climbs!G$1, "=",IF(TYPE(climbs!G608)=2,CHAR(34),""),climbs!G608,IF(TYPE(climbs!G608)=2,CHAR(34),""))</f>
        <v>AVERAGE_SLOPE=4.5</v>
      </c>
      <c r="H608" t="str">
        <f>CONCATENATE(climbs!H$1, "=",IF(TYPE(climbs!H608)=2,CHAR(34),""),climbs!H608,IF(TYPE(climbs!H608)=2,CHAR(34),""))</f>
        <v>CATEGORY="3"</v>
      </c>
    </row>
    <row r="609" spans="1:8" x14ac:dyDescent="0.25">
      <c r="A609" t="str">
        <f>CONCATENATE(climbs!A$1, "=",IF(TYPE(climbs!A609)=2,CHAR(34),""),climbs!A609,IF(TYPE(climbs!A609)=2,CHAR(34),""))</f>
        <v>CLIMB_ID=608</v>
      </c>
      <c r="B609" t="str">
        <f>CONCATENATE(climbs!B$1, "=",IF(TYPE(climbs!B609)=2,CHAR(34),""),climbs!B609,IF(TYPE(climbs!B609)=2,CHAR(34),""))</f>
        <v>STAGE_NUMBER=201</v>
      </c>
      <c r="C609" t="str">
        <f>CONCATENATE(climbs!C$1, "=",IF(TYPE(climbs!C609)=2,CHAR(34),""),climbs!C609,IF(TYPE(climbs!C609)=2,CHAR(34),""))</f>
        <v>STARTING_AT_KM=138</v>
      </c>
      <c r="D609" t="str">
        <f>CONCATENATE(climbs!D$1, "=",IF(TYPE(climbs!D609)=2,CHAR(34),""),climbs!D609,IF(TYPE(climbs!D609)=2,CHAR(34),""))</f>
        <v>NAME="Col des Brosses"</v>
      </c>
      <c r="E609" t="str">
        <f>CONCATENATE(climbs!E$1, "=",IF(TYPE(climbs!E609)=2,CHAR(34),""),climbs!E609,IF(TYPE(climbs!E609)=2,CHAR(34),""))</f>
        <v>INITIAL_ALTITUDE=0</v>
      </c>
      <c r="F609" t="str">
        <f>CONCATENATE(climbs!F$1, "=",IF(TYPE(climbs!F609)=2,CHAR(34),""),climbs!F609,IF(TYPE(climbs!F609)=2,CHAR(34),""))</f>
        <v>DISTANCE=15.3</v>
      </c>
      <c r="G609" t="str">
        <f>CONCATENATE(climbs!G$1, "=",IF(TYPE(climbs!G609)=2,CHAR(34),""),climbs!G609,IF(TYPE(climbs!G609)=2,CHAR(34),""))</f>
        <v>AVERAGE_SLOPE=3.3</v>
      </c>
      <c r="H609" t="str">
        <f>CONCATENATE(climbs!H$1, "=",IF(TYPE(climbs!H609)=2,CHAR(34),""),climbs!H609,IF(TYPE(climbs!H609)=2,CHAR(34),""))</f>
        <v>CATEGORY="3"</v>
      </c>
    </row>
    <row r="610" spans="1:8" x14ac:dyDescent="0.25">
      <c r="A610" t="str">
        <f>CONCATENATE(climbs!A$1, "=",IF(TYPE(climbs!A610)=2,CHAR(34),""),climbs!A610,IF(TYPE(climbs!A610)=2,CHAR(34),""))</f>
        <v>CLIMB_ID=609</v>
      </c>
      <c r="B610" t="str">
        <f>CONCATENATE(climbs!B$1, "=",IF(TYPE(climbs!B610)=2,CHAR(34),""),climbs!B610,IF(TYPE(climbs!B610)=2,CHAR(34),""))</f>
        <v>STAGE_NUMBER=201</v>
      </c>
      <c r="C610" t="str">
        <f>CONCATENATE(climbs!C$1, "=",IF(TYPE(climbs!C610)=2,CHAR(34),""),climbs!C610,IF(TYPE(climbs!C610)=2,CHAR(34),""))</f>
        <v>STARTING_AT_KM=164</v>
      </c>
      <c r="D610" t="str">
        <f>CONCATENATE(climbs!D$1, "=",IF(TYPE(climbs!D610)=2,CHAR(34),""),climbs!D610,IF(TYPE(climbs!D610)=2,CHAR(34),""))</f>
        <v>NAME="Côte de Grammond"</v>
      </c>
      <c r="E610" t="str">
        <f>CONCATENATE(climbs!E$1, "=",IF(TYPE(climbs!E610)=2,CHAR(34),""),climbs!E610,IF(TYPE(climbs!E610)=2,CHAR(34),""))</f>
        <v>INITIAL_ALTITUDE=0</v>
      </c>
      <c r="F610" t="str">
        <f>CONCATENATE(climbs!F$1, "=",IF(TYPE(climbs!F610)=2,CHAR(34),""),climbs!F610,IF(TYPE(climbs!F610)=2,CHAR(34),""))</f>
        <v>DISTANCE=9.8</v>
      </c>
      <c r="G610" t="str">
        <f>CONCATENATE(climbs!G$1, "=",IF(TYPE(climbs!G610)=2,CHAR(34),""),climbs!G610,IF(TYPE(climbs!G610)=2,CHAR(34),""))</f>
        <v>AVERAGE_SLOPE=2.9</v>
      </c>
      <c r="H610" t="str">
        <f>CONCATENATE(climbs!H$1, "=",IF(TYPE(climbs!H610)=2,CHAR(34),""),climbs!H610,IF(TYPE(climbs!H610)=2,CHAR(34),""))</f>
        <v>CATEGORY="4"</v>
      </c>
    </row>
    <row r="611" spans="1:8" x14ac:dyDescent="0.25">
      <c r="A611" t="str">
        <f>CONCATENATE(climbs!A$1, "=",IF(TYPE(climbs!A611)=2,CHAR(34),""),climbs!A611,IF(TYPE(climbs!A611)=2,CHAR(34),""))</f>
        <v>CLIMB_ID=610</v>
      </c>
      <c r="B611" t="str">
        <f>CONCATENATE(climbs!B$1, "=",IF(TYPE(climbs!B611)=2,CHAR(34),""),climbs!B611,IF(TYPE(climbs!B611)=2,CHAR(34),""))</f>
        <v>STAGE_NUMBER=202</v>
      </c>
      <c r="C611" t="str">
        <f>CONCATENATE(climbs!C$1, "=",IF(TYPE(climbs!C611)=2,CHAR(34),""),climbs!C611,IF(TYPE(climbs!C611)=2,CHAR(34),""))</f>
        <v>STARTING_AT_KM=24</v>
      </c>
      <c r="D611" t="str">
        <f>CONCATENATE(climbs!D$1, "=",IF(TYPE(climbs!D611)=2,CHAR(34),""),climbs!D611,IF(TYPE(climbs!D611)=2,CHAR(34),""))</f>
        <v>NAME="Col de la Croix de Montvieux"</v>
      </c>
      <c r="E611" t="str">
        <f>CONCATENATE(climbs!E$1, "=",IF(TYPE(climbs!E611)=2,CHAR(34),""),climbs!E611,IF(TYPE(climbs!E611)=2,CHAR(34),""))</f>
        <v>INITIAL_ALTITUDE=0</v>
      </c>
      <c r="F611" t="str">
        <f>CONCATENATE(climbs!F$1, "=",IF(TYPE(climbs!F611)=2,CHAR(34),""),climbs!F611,IF(TYPE(climbs!F611)=2,CHAR(34),""))</f>
        <v>DISTANCE=8</v>
      </c>
      <c r="G611" t="str">
        <f>CONCATENATE(climbs!G$1, "=",IF(TYPE(climbs!G611)=2,CHAR(34),""),climbs!G611,IF(TYPE(climbs!G611)=2,CHAR(34),""))</f>
        <v>AVERAGE_SLOPE=4.1</v>
      </c>
      <c r="H611" t="str">
        <f>CONCATENATE(climbs!H$1, "=",IF(TYPE(climbs!H611)=2,CHAR(34),""),climbs!H611,IF(TYPE(climbs!H611)=2,CHAR(34),""))</f>
        <v>CATEGORY="3"</v>
      </c>
    </row>
    <row r="612" spans="1:8" x14ac:dyDescent="0.25">
      <c r="A612" t="str">
        <f>CONCATENATE(climbs!A$1, "=",IF(TYPE(climbs!A612)=2,CHAR(34),""),climbs!A612,IF(TYPE(climbs!A612)=2,CHAR(34),""))</f>
        <v>CLIMB_ID=611</v>
      </c>
      <c r="B612" t="str">
        <f>CONCATENATE(climbs!B$1, "=",IF(TYPE(climbs!B612)=2,CHAR(34),""),climbs!B612,IF(TYPE(climbs!B612)=2,CHAR(34),""))</f>
        <v>STAGE_NUMBER=202</v>
      </c>
      <c r="C612" t="str">
        <f>CONCATENATE(climbs!C$1, "=",IF(TYPE(climbs!C612)=2,CHAR(34),""),climbs!C612,IF(TYPE(climbs!C612)=2,CHAR(34),""))</f>
        <v>STARTING_AT_KM=152</v>
      </c>
      <c r="D612" t="str">
        <f>CONCATENATE(climbs!D$1, "=",IF(TYPE(climbs!D612)=2,CHAR(34),""),climbs!D612,IF(TYPE(climbs!D612)=2,CHAR(34),""))</f>
        <v>NAME="Col de Palaquit (D57-D512)"</v>
      </c>
      <c r="E612" t="str">
        <f>CONCATENATE(climbs!E$1, "=",IF(TYPE(climbs!E612)=2,CHAR(34),""),climbs!E612,IF(TYPE(climbs!E612)=2,CHAR(34),""))</f>
        <v>INITIAL_ALTITUDE=1154</v>
      </c>
      <c r="F612" t="str">
        <f>CONCATENATE(climbs!F$1, "=",IF(TYPE(climbs!F612)=2,CHAR(34),""),climbs!F612,IF(TYPE(climbs!F612)=2,CHAR(34),""))</f>
        <v>DISTANCE=14.1</v>
      </c>
      <c r="G612" t="str">
        <f>CONCATENATE(climbs!G$1, "=",IF(TYPE(climbs!G612)=2,CHAR(34),""),climbs!G612,IF(TYPE(climbs!G612)=2,CHAR(34),""))</f>
        <v>AVERAGE_SLOPE=6.1</v>
      </c>
      <c r="H612" t="str">
        <f>CONCATENATE(climbs!H$1, "=",IF(TYPE(climbs!H612)=2,CHAR(34),""),climbs!H612,IF(TYPE(climbs!H612)=2,CHAR(34),""))</f>
        <v>CATEGORY="1"</v>
      </c>
    </row>
    <row r="613" spans="1:8" x14ac:dyDescent="0.25">
      <c r="A613" t="str">
        <f>CONCATENATE(climbs!A$1, "=",IF(TYPE(climbs!A613)=2,CHAR(34),""),climbs!A613,IF(TYPE(climbs!A613)=2,CHAR(34),""))</f>
        <v>CLIMB_ID=612</v>
      </c>
      <c r="B613" t="str">
        <f>CONCATENATE(climbs!B$1, "=",IF(TYPE(climbs!B613)=2,CHAR(34),""),climbs!B613,IF(TYPE(climbs!B613)=2,CHAR(34),""))</f>
        <v>STAGE_NUMBER=202</v>
      </c>
      <c r="C613" t="str">
        <f>CONCATENATE(climbs!C$1, "=",IF(TYPE(climbs!C613)=2,CHAR(34),""),climbs!C613,IF(TYPE(climbs!C613)=2,CHAR(34),""))</f>
        <v>STARTING_AT_KM=197.5</v>
      </c>
      <c r="D613" t="str">
        <f>CONCATENATE(climbs!D$1, "=",IF(TYPE(climbs!D613)=2,CHAR(34),""),climbs!D613,IF(TYPE(climbs!D613)=2,CHAR(34),""))</f>
        <v>NAME="Montée de Chamrousse"</v>
      </c>
      <c r="E613" t="str">
        <f>CONCATENATE(climbs!E$1, "=",IF(TYPE(climbs!E613)=2,CHAR(34),""),climbs!E613,IF(TYPE(climbs!E613)=2,CHAR(34),""))</f>
        <v>INITIAL_ALTITUDE=1730</v>
      </c>
      <c r="F613" t="str">
        <f>CONCATENATE(climbs!F$1, "=",IF(TYPE(climbs!F613)=2,CHAR(34),""),climbs!F613,IF(TYPE(climbs!F613)=2,CHAR(34),""))</f>
        <v>DISTANCE=18.2</v>
      </c>
      <c r="G613" t="str">
        <f>CONCATENATE(climbs!G$1, "=",IF(TYPE(climbs!G613)=2,CHAR(34),""),climbs!G613,IF(TYPE(climbs!G613)=2,CHAR(34),""))</f>
        <v>AVERAGE_SLOPE=7.3</v>
      </c>
      <c r="H613" t="str">
        <f>CONCATENATE(climbs!H$1, "=",IF(TYPE(climbs!H613)=2,CHAR(34),""),climbs!H613,IF(TYPE(climbs!H613)=2,CHAR(34),""))</f>
        <v>CATEGORY="H"</v>
      </c>
    </row>
    <row r="614" spans="1:8" x14ac:dyDescent="0.25">
      <c r="A614" t="str">
        <f>CONCATENATE(climbs!A$1, "=",IF(TYPE(climbs!A614)=2,CHAR(34),""),climbs!A614,IF(TYPE(climbs!A614)=2,CHAR(34),""))</f>
        <v>CLIMB_ID=613</v>
      </c>
      <c r="B614" t="str">
        <f>CONCATENATE(climbs!B$1, "=",IF(TYPE(climbs!B614)=2,CHAR(34),""),climbs!B614,IF(TYPE(climbs!B614)=2,CHAR(34),""))</f>
        <v>STAGE_NUMBER=203</v>
      </c>
      <c r="C614" t="str">
        <f>CONCATENATE(climbs!C$1, "=",IF(TYPE(climbs!C614)=2,CHAR(34),""),climbs!C614,IF(TYPE(climbs!C614)=2,CHAR(34),""))</f>
        <v>STARTING_AT_KM=82</v>
      </c>
      <c r="D614" t="str">
        <f>CONCATENATE(climbs!D$1, "=",IF(TYPE(climbs!D614)=2,CHAR(34),""),climbs!D614,IF(TYPE(climbs!D614)=2,CHAR(34),""))</f>
        <v>NAME="Col du Lautaret"</v>
      </c>
      <c r="E614" t="str">
        <f>CONCATENATE(climbs!E$1, "=",IF(TYPE(climbs!E614)=2,CHAR(34),""),climbs!E614,IF(TYPE(climbs!E614)=2,CHAR(34),""))</f>
        <v>INITIAL_ALTITUDE=2058</v>
      </c>
      <c r="F614" t="str">
        <f>CONCATENATE(climbs!F$1, "=",IF(TYPE(climbs!F614)=2,CHAR(34),""),climbs!F614,IF(TYPE(climbs!F614)=2,CHAR(34),""))</f>
        <v>DISTANCE=34</v>
      </c>
      <c r="G614" t="str">
        <f>CONCATENATE(climbs!G$1, "=",IF(TYPE(climbs!G614)=2,CHAR(34),""),climbs!G614,IF(TYPE(climbs!G614)=2,CHAR(34),""))</f>
        <v>AVERAGE_SLOPE=3.9</v>
      </c>
      <c r="H614" t="str">
        <f>CONCATENATE(climbs!H$1, "=",IF(TYPE(climbs!H614)=2,CHAR(34),""),climbs!H614,IF(TYPE(climbs!H614)=2,CHAR(34),""))</f>
        <v>CATEGORY="1"</v>
      </c>
    </row>
    <row r="615" spans="1:8" x14ac:dyDescent="0.25">
      <c r="A615" t="str">
        <f>CONCATENATE(climbs!A$1, "=",IF(TYPE(climbs!A615)=2,CHAR(34),""),climbs!A615,IF(TYPE(climbs!A615)=2,CHAR(34),""))</f>
        <v>CLIMB_ID=614</v>
      </c>
      <c r="B615" t="str">
        <f>CONCATENATE(climbs!B$1, "=",IF(TYPE(climbs!B615)=2,CHAR(34),""),climbs!B615,IF(TYPE(climbs!B615)=2,CHAR(34),""))</f>
        <v>STAGE_NUMBER=203</v>
      </c>
      <c r="C615" t="str">
        <f>CONCATENATE(climbs!C$1, "=",IF(TYPE(climbs!C615)=2,CHAR(34),""),climbs!C615,IF(TYPE(climbs!C615)=2,CHAR(34),""))</f>
        <v>STARTING_AT_KM=132.5</v>
      </c>
      <c r="D615" t="str">
        <f>CONCATENATE(climbs!D$1, "=",IF(TYPE(climbs!D615)=2,CHAR(34),""),climbs!D615,IF(TYPE(climbs!D615)=2,CHAR(34),""))</f>
        <v>NAME="Col d'Izoard - Souvenir Henri Desgrange"</v>
      </c>
      <c r="E615" t="str">
        <f>CONCATENATE(climbs!E$1, "=",IF(TYPE(climbs!E615)=2,CHAR(34),""),climbs!E615,IF(TYPE(climbs!E615)=2,CHAR(34),""))</f>
        <v>INITIAL_ALTITUDE=2360</v>
      </c>
      <c r="F615" t="str">
        <f>CONCATENATE(climbs!F$1, "=",IF(TYPE(climbs!F615)=2,CHAR(34),""),climbs!F615,IF(TYPE(climbs!F615)=2,CHAR(34),""))</f>
        <v>DISTANCE=19</v>
      </c>
      <c r="G615" t="str">
        <f>CONCATENATE(climbs!G$1, "=",IF(TYPE(climbs!G615)=2,CHAR(34),""),climbs!G615,IF(TYPE(climbs!G615)=2,CHAR(34),""))</f>
        <v>AVERAGE_SLOPE=6</v>
      </c>
      <c r="H615" t="str">
        <f>CONCATENATE(climbs!H$1, "=",IF(TYPE(climbs!H615)=2,CHAR(34),""),climbs!H615,IF(TYPE(climbs!H615)=2,CHAR(34),""))</f>
        <v>CATEGORY="H"</v>
      </c>
    </row>
    <row r="616" spans="1:8" x14ac:dyDescent="0.25">
      <c r="A616" t="str">
        <f>CONCATENATE(climbs!A$1, "=",IF(TYPE(climbs!A616)=2,CHAR(34),""),climbs!A616,IF(TYPE(climbs!A616)=2,CHAR(34),""))</f>
        <v>CLIMB_ID=615</v>
      </c>
      <c r="B616" t="str">
        <f>CONCATENATE(climbs!B$1, "=",IF(TYPE(climbs!B616)=2,CHAR(34),""),climbs!B616,IF(TYPE(climbs!B616)=2,CHAR(34),""))</f>
        <v>STAGE_NUMBER=203</v>
      </c>
      <c r="C616" t="str">
        <f>CONCATENATE(climbs!C$1, "=",IF(TYPE(climbs!C616)=2,CHAR(34),""),climbs!C616,IF(TYPE(climbs!C616)=2,CHAR(34),""))</f>
        <v>STARTING_AT_KM=177</v>
      </c>
      <c r="D616" t="str">
        <f>CONCATENATE(climbs!D$1, "=",IF(TYPE(climbs!D616)=2,CHAR(34),""),climbs!D616,IF(TYPE(climbs!D616)=2,CHAR(34),""))</f>
        <v>NAME="Montée de Risoul"</v>
      </c>
      <c r="E616" t="str">
        <f>CONCATENATE(climbs!E$1, "=",IF(TYPE(climbs!E616)=2,CHAR(34),""),climbs!E616,IF(TYPE(climbs!E616)=2,CHAR(34),""))</f>
        <v>INITIAL_ALTITUDE=1855</v>
      </c>
      <c r="F616" t="str">
        <f>CONCATENATE(climbs!F$1, "=",IF(TYPE(climbs!F616)=2,CHAR(34),""),climbs!F616,IF(TYPE(climbs!F616)=2,CHAR(34),""))</f>
        <v>DISTANCE=12.6</v>
      </c>
      <c r="G616" t="str">
        <f>CONCATENATE(climbs!G$1, "=",IF(TYPE(climbs!G616)=2,CHAR(34),""),climbs!G616,IF(TYPE(climbs!G616)=2,CHAR(34),""))</f>
        <v>AVERAGE_SLOPE=6.9</v>
      </c>
      <c r="H616" t="str">
        <f>CONCATENATE(climbs!H$1, "=",IF(TYPE(climbs!H616)=2,CHAR(34),""),climbs!H616,IF(TYPE(climbs!H616)=2,CHAR(34),""))</f>
        <v>CATEGORY="1"</v>
      </c>
    </row>
    <row r="617" spans="1:8" x14ac:dyDescent="0.25">
      <c r="A617" t="str">
        <f>CONCATENATE(climbs!A$1, "=",IF(TYPE(climbs!A617)=2,CHAR(34),""),climbs!A617,IF(TYPE(climbs!A617)=2,CHAR(34),""))</f>
        <v>CLIMB_ID=616</v>
      </c>
      <c r="B617" t="str">
        <f>CONCATENATE(climbs!B$1, "=",IF(TYPE(climbs!B617)=2,CHAR(34),""),climbs!B617,IF(TYPE(climbs!B617)=2,CHAR(34),""))</f>
        <v>STAGE_NUMBER=205</v>
      </c>
      <c r="C617" t="str">
        <f>CONCATENATE(climbs!C$1, "=",IF(TYPE(climbs!C617)=2,CHAR(34),""),climbs!C617,IF(TYPE(climbs!C617)=2,CHAR(34),""))</f>
        <v>STARTING_AT_KM=25</v>
      </c>
      <c r="D617" t="str">
        <f>CONCATENATE(climbs!D$1, "=",IF(TYPE(climbs!D617)=2,CHAR(34),""),climbs!D617,IF(TYPE(climbs!D617)=2,CHAR(34),""))</f>
        <v>NAME="Côte de Fanjeaux"</v>
      </c>
      <c r="E617" t="str">
        <f>CONCATENATE(climbs!E$1, "=",IF(TYPE(climbs!E617)=2,CHAR(34),""),climbs!E617,IF(TYPE(climbs!E617)=2,CHAR(34),""))</f>
        <v>INITIAL_ALTITUDE=0</v>
      </c>
      <c r="F617" t="str">
        <f>CONCATENATE(climbs!F$1, "=",IF(TYPE(climbs!F617)=2,CHAR(34),""),climbs!F617,IF(TYPE(climbs!F617)=2,CHAR(34),""))</f>
        <v>DISTANCE=2.4</v>
      </c>
      <c r="G617" t="str">
        <f>CONCATENATE(climbs!G$1, "=",IF(TYPE(climbs!G617)=2,CHAR(34),""),climbs!G617,IF(TYPE(climbs!G617)=2,CHAR(34),""))</f>
        <v>AVERAGE_SLOPE=4.9</v>
      </c>
      <c r="H617" t="str">
        <f>CONCATENATE(climbs!H$1, "=",IF(TYPE(climbs!H617)=2,CHAR(34),""),climbs!H617,IF(TYPE(climbs!H617)=2,CHAR(34),""))</f>
        <v>CATEGORY="4"</v>
      </c>
    </row>
    <row r="618" spans="1:8" x14ac:dyDescent="0.25">
      <c r="A618" t="str">
        <f>CONCATENATE(climbs!A$1, "=",IF(TYPE(climbs!A618)=2,CHAR(34),""),climbs!A618,IF(TYPE(climbs!A618)=2,CHAR(34),""))</f>
        <v>CLIMB_ID=617</v>
      </c>
      <c r="B618" t="str">
        <f>CONCATENATE(climbs!B$1, "=",IF(TYPE(climbs!B618)=2,CHAR(34),""),climbs!B618,IF(TYPE(climbs!B618)=2,CHAR(34),""))</f>
        <v>STAGE_NUMBER=205</v>
      </c>
      <c r="C618" t="str">
        <f>CONCATENATE(climbs!C$1, "=",IF(TYPE(climbs!C618)=2,CHAR(34),""),climbs!C618,IF(TYPE(climbs!C618)=2,CHAR(34),""))</f>
        <v>STARTING_AT_KM=71.5</v>
      </c>
      <c r="D618" t="str">
        <f>CONCATENATE(climbs!D$1, "=",IF(TYPE(climbs!D618)=2,CHAR(34),""),climbs!D618,IF(TYPE(climbs!D618)=2,CHAR(34),""))</f>
        <v>NAME="Côte de Pamiers"</v>
      </c>
      <c r="E618" t="str">
        <f>CONCATENATE(climbs!E$1, "=",IF(TYPE(climbs!E618)=2,CHAR(34),""),climbs!E618,IF(TYPE(climbs!E618)=2,CHAR(34),""))</f>
        <v>INITIAL_ALTITUDE=0</v>
      </c>
      <c r="F618" t="str">
        <f>CONCATENATE(climbs!F$1, "=",IF(TYPE(climbs!F618)=2,CHAR(34),""),climbs!F618,IF(TYPE(climbs!F618)=2,CHAR(34),""))</f>
        <v>DISTANCE=2.5</v>
      </c>
      <c r="G618" t="str">
        <f>CONCATENATE(climbs!G$1, "=",IF(TYPE(climbs!G618)=2,CHAR(34),""),climbs!G618,IF(TYPE(climbs!G618)=2,CHAR(34),""))</f>
        <v>AVERAGE_SLOPE=5.4</v>
      </c>
      <c r="H618" t="str">
        <f>CONCATENATE(climbs!H$1, "=",IF(TYPE(climbs!H618)=2,CHAR(34),""),climbs!H618,IF(TYPE(climbs!H618)=2,CHAR(34),""))</f>
        <v>CATEGORY="4"</v>
      </c>
    </row>
    <row r="619" spans="1:8" x14ac:dyDescent="0.25">
      <c r="A619" t="str">
        <f>CONCATENATE(climbs!A$1, "=",IF(TYPE(climbs!A619)=2,CHAR(34),""),climbs!A619,IF(TYPE(climbs!A619)=2,CHAR(34),""))</f>
        <v>CLIMB_ID=618</v>
      </c>
      <c r="B619" t="str">
        <f>CONCATENATE(climbs!B$1, "=",IF(TYPE(climbs!B619)=2,CHAR(34),""),climbs!B619,IF(TYPE(climbs!B619)=2,CHAR(34),""))</f>
        <v>STAGE_NUMBER=205</v>
      </c>
      <c r="C619" t="str">
        <f>CONCATENATE(climbs!C$1, "=",IF(TYPE(climbs!C619)=2,CHAR(34),""),climbs!C619,IF(TYPE(climbs!C619)=2,CHAR(34),""))</f>
        <v>STARTING_AT_KM=155</v>
      </c>
      <c r="D619" t="str">
        <f>CONCATENATE(climbs!D$1, "=",IF(TYPE(climbs!D619)=2,CHAR(34),""),climbs!D619,IF(TYPE(climbs!D619)=2,CHAR(34),""))</f>
        <v>NAME="Col de Portet-d'Aspet"</v>
      </c>
      <c r="E619" t="str">
        <f>CONCATENATE(climbs!E$1, "=",IF(TYPE(climbs!E619)=2,CHAR(34),""),climbs!E619,IF(TYPE(climbs!E619)=2,CHAR(34),""))</f>
        <v>INITIAL_ALTITUDE=1069</v>
      </c>
      <c r="F619" t="str">
        <f>CONCATENATE(climbs!F$1, "=",IF(TYPE(climbs!F619)=2,CHAR(34),""),climbs!F619,IF(TYPE(climbs!F619)=2,CHAR(34),""))</f>
        <v>DISTANCE=5.4</v>
      </c>
      <c r="G619" t="str">
        <f>CONCATENATE(climbs!G$1, "=",IF(TYPE(climbs!G619)=2,CHAR(34),""),climbs!G619,IF(TYPE(climbs!G619)=2,CHAR(34),""))</f>
        <v>AVERAGE_SLOPE=6.9</v>
      </c>
      <c r="H619" t="str">
        <f>CONCATENATE(climbs!H$1, "=",IF(TYPE(climbs!H619)=2,CHAR(34),""),climbs!H619,IF(TYPE(climbs!H619)=2,CHAR(34),""))</f>
        <v>CATEGORY="2"</v>
      </c>
    </row>
    <row r="620" spans="1:8" x14ac:dyDescent="0.25">
      <c r="A620" t="str">
        <f>CONCATENATE(climbs!A$1, "=",IF(TYPE(climbs!A620)=2,CHAR(34),""),climbs!A620,IF(TYPE(climbs!A620)=2,CHAR(34),""))</f>
        <v>CLIMB_ID=619</v>
      </c>
      <c r="B620" t="str">
        <f>CONCATENATE(climbs!B$1, "=",IF(TYPE(climbs!B620)=2,CHAR(34),""),climbs!B620,IF(TYPE(climbs!B620)=2,CHAR(34),""))</f>
        <v>STAGE_NUMBER=205</v>
      </c>
      <c r="C620" t="str">
        <f>CONCATENATE(climbs!C$1, "=",IF(TYPE(climbs!C620)=2,CHAR(34),""),climbs!C620,IF(TYPE(climbs!C620)=2,CHAR(34),""))</f>
        <v>STARTING_AT_KM=176.5</v>
      </c>
      <c r="D620" t="str">
        <f>CONCATENATE(climbs!D$1, "=",IF(TYPE(climbs!D620)=2,CHAR(34),""),climbs!D620,IF(TYPE(climbs!D620)=2,CHAR(34),""))</f>
        <v>NAME="Col des Ares"</v>
      </c>
      <c r="E620" t="str">
        <f>CONCATENATE(climbs!E$1, "=",IF(TYPE(climbs!E620)=2,CHAR(34),""),climbs!E620,IF(TYPE(climbs!E620)=2,CHAR(34),""))</f>
        <v>INITIAL_ALTITUDE=0</v>
      </c>
      <c r="F620" t="str">
        <f>CONCATENATE(climbs!F$1, "=",IF(TYPE(climbs!F620)=2,CHAR(34),""),climbs!F620,IF(TYPE(climbs!F620)=2,CHAR(34),""))</f>
        <v>DISTANCE=6</v>
      </c>
      <c r="G620" t="str">
        <f>CONCATENATE(climbs!G$1, "=",IF(TYPE(climbs!G620)=2,CHAR(34),""),climbs!G620,IF(TYPE(climbs!G620)=2,CHAR(34),""))</f>
        <v>AVERAGE_SLOPE=5.2</v>
      </c>
      <c r="H620" t="str">
        <f>CONCATENATE(climbs!H$1, "=",IF(TYPE(climbs!H620)=2,CHAR(34),""),climbs!H620,IF(TYPE(climbs!H620)=2,CHAR(34),""))</f>
        <v>CATEGORY="3"</v>
      </c>
    </row>
    <row r="621" spans="1:8" x14ac:dyDescent="0.25">
      <c r="A621" t="str">
        <f>CONCATENATE(climbs!A$1, "=",IF(TYPE(climbs!A621)=2,CHAR(34),""),climbs!A621,IF(TYPE(climbs!A621)=2,CHAR(34),""))</f>
        <v>CLIMB_ID=620</v>
      </c>
      <c r="B621" t="str">
        <f>CONCATENATE(climbs!B$1, "=",IF(TYPE(climbs!B621)=2,CHAR(34),""),climbs!B621,IF(TYPE(climbs!B621)=2,CHAR(34),""))</f>
        <v>STAGE_NUMBER=205</v>
      </c>
      <c r="C621" t="str">
        <f>CONCATENATE(climbs!C$1, "=",IF(TYPE(climbs!C621)=2,CHAR(34),""),climbs!C621,IF(TYPE(climbs!C621)=2,CHAR(34),""))</f>
        <v>STARTING_AT_KM=216</v>
      </c>
      <c r="D621" t="str">
        <f>CONCATENATE(climbs!D$1, "=",IF(TYPE(climbs!D621)=2,CHAR(34),""),climbs!D621,IF(TYPE(climbs!D621)=2,CHAR(34),""))</f>
        <v>NAME="Port de Balès"</v>
      </c>
      <c r="E621" t="str">
        <f>CONCATENATE(climbs!E$1, "=",IF(TYPE(climbs!E621)=2,CHAR(34),""),climbs!E621,IF(TYPE(climbs!E621)=2,CHAR(34),""))</f>
        <v>INITIAL_ALTITUDE=1755</v>
      </c>
      <c r="F621" t="str">
        <f>CONCATENATE(climbs!F$1, "=",IF(TYPE(climbs!F621)=2,CHAR(34),""),climbs!F621,IF(TYPE(climbs!F621)=2,CHAR(34),""))</f>
        <v>DISTANCE=11.7</v>
      </c>
      <c r="G621" t="str">
        <f>CONCATENATE(climbs!G$1, "=",IF(TYPE(climbs!G621)=2,CHAR(34),""),climbs!G621,IF(TYPE(climbs!G621)=2,CHAR(34),""))</f>
        <v>AVERAGE_SLOPE=7.7</v>
      </c>
      <c r="H621" t="str">
        <f>CONCATENATE(climbs!H$1, "=",IF(TYPE(climbs!H621)=2,CHAR(34),""),climbs!H621,IF(TYPE(climbs!H621)=2,CHAR(34),""))</f>
        <v>CATEGORY="H"</v>
      </c>
    </row>
    <row r="622" spans="1:8" x14ac:dyDescent="0.25">
      <c r="A622" t="str">
        <f>CONCATENATE(climbs!A$1, "=",IF(TYPE(climbs!A622)=2,CHAR(34),""),climbs!A622,IF(TYPE(climbs!A622)=2,CHAR(34),""))</f>
        <v>CLIMB_ID=621</v>
      </c>
      <c r="B622" t="str">
        <f>CONCATENATE(climbs!B$1, "=",IF(TYPE(climbs!B622)=2,CHAR(34),""),climbs!B622,IF(TYPE(climbs!B622)=2,CHAR(34),""))</f>
        <v>STAGE_NUMBER=206</v>
      </c>
      <c r="C622" t="str">
        <f>CONCATENATE(climbs!C$1, "=",IF(TYPE(climbs!C622)=2,CHAR(34),""),climbs!C622,IF(TYPE(climbs!C622)=2,CHAR(34),""))</f>
        <v>STARTING_AT_KM=57.5</v>
      </c>
      <c r="D622" t="str">
        <f>CONCATENATE(climbs!D$1, "=",IF(TYPE(climbs!D622)=2,CHAR(34),""),climbs!D622,IF(TYPE(climbs!D622)=2,CHAR(34),""))</f>
        <v>NAME="Col du Portillon"</v>
      </c>
      <c r="E622" t="str">
        <f>CONCATENATE(climbs!E$1, "=",IF(TYPE(climbs!E622)=2,CHAR(34),""),climbs!E622,IF(TYPE(climbs!E622)=2,CHAR(34),""))</f>
        <v>INITIAL_ALTITUDE=1292</v>
      </c>
      <c r="F622" t="str">
        <f>CONCATENATE(climbs!F$1, "=",IF(TYPE(climbs!F622)=2,CHAR(34),""),climbs!F622,IF(TYPE(climbs!F622)=2,CHAR(34),""))</f>
        <v>DISTANCE=8.3</v>
      </c>
      <c r="G622" t="str">
        <f>CONCATENATE(climbs!G$1, "=",IF(TYPE(climbs!G622)=2,CHAR(34),""),climbs!G622,IF(TYPE(climbs!G622)=2,CHAR(34),""))</f>
        <v>AVERAGE_SLOPE=7.1</v>
      </c>
      <c r="H622" t="str">
        <f>CONCATENATE(climbs!H$1, "=",IF(TYPE(climbs!H622)=2,CHAR(34),""),climbs!H622,IF(TYPE(climbs!H622)=2,CHAR(34),""))</f>
        <v>CATEGORY="1"</v>
      </c>
    </row>
    <row r="623" spans="1:8" x14ac:dyDescent="0.25">
      <c r="A623" t="str">
        <f>CONCATENATE(climbs!A$1, "=",IF(TYPE(climbs!A623)=2,CHAR(34),""),climbs!A623,IF(TYPE(climbs!A623)=2,CHAR(34),""))</f>
        <v>CLIMB_ID=622</v>
      </c>
      <c r="B623" t="str">
        <f>CONCATENATE(climbs!B$1, "=",IF(TYPE(climbs!B623)=2,CHAR(34),""),climbs!B623,IF(TYPE(climbs!B623)=2,CHAR(34),""))</f>
        <v>STAGE_NUMBER=206</v>
      </c>
      <c r="C623" t="str">
        <f>CONCATENATE(climbs!C$1, "=",IF(TYPE(climbs!C623)=2,CHAR(34),""),climbs!C623,IF(TYPE(climbs!C623)=2,CHAR(34),""))</f>
        <v>STARTING_AT_KM=82</v>
      </c>
      <c r="D623" t="str">
        <f>CONCATENATE(climbs!D$1, "=",IF(TYPE(climbs!D623)=2,CHAR(34),""),climbs!D623,IF(TYPE(climbs!D623)=2,CHAR(34),""))</f>
        <v>NAME="Col de Peyresourde"</v>
      </c>
      <c r="E623" t="str">
        <f>CONCATENATE(climbs!E$1, "=",IF(TYPE(climbs!E623)=2,CHAR(34),""),climbs!E623,IF(TYPE(climbs!E623)=2,CHAR(34),""))</f>
        <v>INITIAL_ALTITUDE=1569</v>
      </c>
      <c r="F623" t="str">
        <f>CONCATENATE(climbs!F$1, "=",IF(TYPE(climbs!F623)=2,CHAR(34),""),climbs!F623,IF(TYPE(climbs!F623)=2,CHAR(34),""))</f>
        <v>DISTANCE=13.2</v>
      </c>
      <c r="G623" t="str">
        <f>CONCATENATE(climbs!G$1, "=",IF(TYPE(climbs!G623)=2,CHAR(34),""),climbs!G623,IF(TYPE(climbs!G623)=2,CHAR(34),""))</f>
        <v>AVERAGE_SLOPE=7</v>
      </c>
      <c r="H623" t="str">
        <f>CONCATENATE(climbs!H$1, "=",IF(TYPE(climbs!H623)=2,CHAR(34),""),climbs!H623,IF(TYPE(climbs!H623)=2,CHAR(34),""))</f>
        <v>CATEGORY="1"</v>
      </c>
    </row>
    <row r="624" spans="1:8" x14ac:dyDescent="0.25">
      <c r="A624" t="str">
        <f>CONCATENATE(climbs!A$1, "=",IF(TYPE(climbs!A624)=2,CHAR(34),""),climbs!A624,IF(TYPE(climbs!A624)=2,CHAR(34),""))</f>
        <v>CLIMB_ID=623</v>
      </c>
      <c r="B624" t="str">
        <f>CONCATENATE(climbs!B$1, "=",IF(TYPE(climbs!B624)=2,CHAR(34),""),climbs!B624,IF(TYPE(climbs!B624)=2,CHAR(34),""))</f>
        <v>STAGE_NUMBER=206</v>
      </c>
      <c r="C624" t="str">
        <f>CONCATENATE(climbs!C$1, "=",IF(TYPE(climbs!C624)=2,CHAR(34),""),climbs!C624,IF(TYPE(climbs!C624)=2,CHAR(34),""))</f>
        <v>STARTING_AT_KM=102.5</v>
      </c>
      <c r="D624" t="str">
        <f>CONCATENATE(climbs!D$1, "=",IF(TYPE(climbs!D624)=2,CHAR(34),""),climbs!D624,IF(TYPE(climbs!D624)=2,CHAR(34),""))</f>
        <v>NAME="Col de Val Louron-Azet"</v>
      </c>
      <c r="E624" t="str">
        <f>CONCATENATE(climbs!E$1, "=",IF(TYPE(climbs!E624)=2,CHAR(34),""),climbs!E624,IF(TYPE(climbs!E624)=2,CHAR(34),""))</f>
        <v>INITIAL_ALTITUDE=1580</v>
      </c>
      <c r="F624" t="str">
        <f>CONCATENATE(climbs!F$1, "=",IF(TYPE(climbs!F624)=2,CHAR(34),""),climbs!F624,IF(TYPE(climbs!F624)=2,CHAR(34),""))</f>
        <v>DISTANCE=7.4</v>
      </c>
      <c r="G624" t="str">
        <f>CONCATENATE(climbs!G$1, "=",IF(TYPE(climbs!G624)=2,CHAR(34),""),climbs!G624,IF(TYPE(climbs!G624)=2,CHAR(34),""))</f>
        <v>AVERAGE_SLOPE=8.3</v>
      </c>
      <c r="H624" t="str">
        <f>CONCATENATE(climbs!H$1, "=",IF(TYPE(climbs!H624)=2,CHAR(34),""),climbs!H624,IF(TYPE(climbs!H624)=2,CHAR(34),""))</f>
        <v>CATEGORY="1"</v>
      </c>
    </row>
    <row r="625" spans="1:8" x14ac:dyDescent="0.25">
      <c r="A625" t="str">
        <f>CONCATENATE(climbs!A$1, "=",IF(TYPE(climbs!A625)=2,CHAR(34),""),climbs!A625,IF(TYPE(climbs!A625)=2,CHAR(34),""))</f>
        <v>CLIMB_ID=624</v>
      </c>
      <c r="B625" t="str">
        <f>CONCATENATE(climbs!B$1, "=",IF(TYPE(climbs!B625)=2,CHAR(34),""),climbs!B625,IF(TYPE(climbs!B625)=2,CHAR(34),""))</f>
        <v>STAGE_NUMBER=206</v>
      </c>
      <c r="C625" t="str">
        <f>CONCATENATE(climbs!C$1, "=",IF(TYPE(climbs!C625)=2,CHAR(34),""),climbs!C625,IF(TYPE(climbs!C625)=2,CHAR(34),""))</f>
        <v>STARTING_AT_KM=124.5</v>
      </c>
      <c r="D625" t="str">
        <f>CONCATENATE(climbs!D$1, "=",IF(TYPE(climbs!D625)=2,CHAR(34),""),climbs!D625,IF(TYPE(climbs!D625)=2,CHAR(34),""))</f>
        <v>NAME="Montée de Saint-Lary Pla d'Adet"</v>
      </c>
      <c r="E625" t="str">
        <f>CONCATENATE(climbs!E$1, "=",IF(TYPE(climbs!E625)=2,CHAR(34),""),climbs!E625,IF(TYPE(climbs!E625)=2,CHAR(34),""))</f>
        <v>INITIAL_ALTITUDE=1680</v>
      </c>
      <c r="F625" t="str">
        <f>CONCATENATE(climbs!F$1, "=",IF(TYPE(climbs!F625)=2,CHAR(34),""),climbs!F625,IF(TYPE(climbs!F625)=2,CHAR(34),""))</f>
        <v>DISTANCE=10.2</v>
      </c>
      <c r="G625" t="str">
        <f>CONCATENATE(climbs!G$1, "=",IF(TYPE(climbs!G625)=2,CHAR(34),""),climbs!G625,IF(TYPE(climbs!G625)=2,CHAR(34),""))</f>
        <v>AVERAGE_SLOPE=8.3</v>
      </c>
      <c r="H625" t="str">
        <f>CONCATENATE(climbs!H$1, "=",IF(TYPE(climbs!H625)=2,CHAR(34),""),climbs!H625,IF(TYPE(climbs!H625)=2,CHAR(34),""))</f>
        <v>CATEGORY="H"</v>
      </c>
    </row>
    <row r="626" spans="1:8" x14ac:dyDescent="0.25">
      <c r="A626" t="str">
        <f>CONCATENATE(climbs!A$1, "=",IF(TYPE(climbs!A626)=2,CHAR(34),""),climbs!A626,IF(TYPE(climbs!A626)=2,CHAR(34),""))</f>
        <v>CLIMB_ID=625</v>
      </c>
      <c r="B626" t="str">
        <f>CONCATENATE(climbs!B$1, "=",IF(TYPE(climbs!B626)=2,CHAR(34),""),climbs!B626,IF(TYPE(climbs!B626)=2,CHAR(34),""))</f>
        <v>STAGE_NUMBER=207</v>
      </c>
      <c r="C626" t="str">
        <f>CONCATENATE(climbs!C$1, "=",IF(TYPE(climbs!C626)=2,CHAR(34),""),climbs!C626,IF(TYPE(climbs!C626)=2,CHAR(34),""))</f>
        <v>STARTING_AT_KM=28</v>
      </c>
      <c r="D626" t="str">
        <f>CONCATENATE(climbs!D$1, "=",IF(TYPE(climbs!D626)=2,CHAR(34),""),climbs!D626,IF(TYPE(climbs!D626)=2,CHAR(34),""))</f>
        <v>NAME="Côte de Bénéjacq"</v>
      </c>
      <c r="E626" t="str">
        <f>CONCATENATE(climbs!E$1, "=",IF(TYPE(climbs!E626)=2,CHAR(34),""),climbs!E626,IF(TYPE(climbs!E626)=2,CHAR(34),""))</f>
        <v>INITIAL_ALTITUDE=0</v>
      </c>
      <c r="F626" t="str">
        <f>CONCATENATE(climbs!F$1, "=",IF(TYPE(climbs!F626)=2,CHAR(34),""),climbs!F626,IF(TYPE(climbs!F626)=2,CHAR(34),""))</f>
        <v>DISTANCE=2.6</v>
      </c>
      <c r="G626" t="str">
        <f>CONCATENATE(climbs!G$1, "=",IF(TYPE(climbs!G626)=2,CHAR(34),""),climbs!G626,IF(TYPE(climbs!G626)=2,CHAR(34),""))</f>
        <v>AVERAGE_SLOPE=6.7</v>
      </c>
      <c r="H626" t="str">
        <f>CONCATENATE(climbs!H$1, "=",IF(TYPE(climbs!H626)=2,CHAR(34),""),climbs!H626,IF(TYPE(climbs!H626)=2,CHAR(34),""))</f>
        <v>CATEGORY="3"</v>
      </c>
    </row>
    <row r="627" spans="1:8" x14ac:dyDescent="0.25">
      <c r="A627" t="str">
        <f>CONCATENATE(climbs!A$1, "=",IF(TYPE(climbs!A627)=2,CHAR(34),""),climbs!A627,IF(TYPE(climbs!A627)=2,CHAR(34),""))</f>
        <v>CLIMB_ID=626</v>
      </c>
      <c r="B627" t="str">
        <f>CONCATENATE(climbs!B$1, "=",IF(TYPE(climbs!B627)=2,CHAR(34),""),climbs!B627,IF(TYPE(climbs!B627)=2,CHAR(34),""))</f>
        <v>STAGE_NUMBER=207</v>
      </c>
      <c r="C627" t="str">
        <f>CONCATENATE(climbs!C$1, "=",IF(TYPE(climbs!C627)=2,CHAR(34),""),climbs!C627,IF(TYPE(climbs!C627)=2,CHAR(34),""))</f>
        <v>STARTING_AT_KM=56</v>
      </c>
      <c r="D627" t="str">
        <f>CONCATENATE(climbs!D$1, "=",IF(TYPE(climbs!D627)=2,CHAR(34),""),climbs!D627,IF(TYPE(climbs!D627)=2,CHAR(34),""))</f>
        <v>NAME="Côte de Loucrup"</v>
      </c>
      <c r="E627" t="str">
        <f>CONCATENATE(climbs!E$1, "=",IF(TYPE(climbs!E627)=2,CHAR(34),""),climbs!E627,IF(TYPE(climbs!E627)=2,CHAR(34),""))</f>
        <v>INITIAL_ALTITUDE=0</v>
      </c>
      <c r="F627" t="str">
        <f>CONCATENATE(climbs!F$1, "=",IF(TYPE(climbs!F627)=2,CHAR(34),""),climbs!F627,IF(TYPE(climbs!F627)=2,CHAR(34),""))</f>
        <v>DISTANCE=2</v>
      </c>
      <c r="G627" t="str">
        <f>CONCATENATE(climbs!G$1, "=",IF(TYPE(climbs!G627)=2,CHAR(34),""),climbs!G627,IF(TYPE(climbs!G627)=2,CHAR(34),""))</f>
        <v>AVERAGE_SLOPE=7</v>
      </c>
      <c r="H627" t="str">
        <f>CONCATENATE(climbs!H$1, "=",IF(TYPE(climbs!H627)=2,CHAR(34),""),climbs!H627,IF(TYPE(climbs!H627)=2,CHAR(34),""))</f>
        <v>CATEGORY="3"</v>
      </c>
    </row>
    <row r="628" spans="1:8" x14ac:dyDescent="0.25">
      <c r="A628" t="str">
        <f>CONCATENATE(climbs!A$1, "=",IF(TYPE(climbs!A628)=2,CHAR(34),""),climbs!A628,IF(TYPE(climbs!A628)=2,CHAR(34),""))</f>
        <v>CLIMB_ID=627</v>
      </c>
      <c r="B628" t="str">
        <f>CONCATENATE(climbs!B$1, "=",IF(TYPE(climbs!B628)=2,CHAR(34),""),climbs!B628,IF(TYPE(climbs!B628)=2,CHAR(34),""))</f>
        <v>STAGE_NUMBER=207</v>
      </c>
      <c r="C628" t="str">
        <f>CONCATENATE(climbs!C$1, "=",IF(TYPE(climbs!C628)=2,CHAR(34),""),climbs!C628,IF(TYPE(climbs!C628)=2,CHAR(34),""))</f>
        <v>STARTING_AT_KM=95.5</v>
      </c>
      <c r="D628" t="str">
        <f>CONCATENATE(climbs!D$1, "=",IF(TYPE(climbs!D628)=2,CHAR(34),""),climbs!D628,IF(TYPE(climbs!D628)=2,CHAR(34),""))</f>
        <v>NAME="Col du Tourmalet - Souvenir Jacques Goddet"</v>
      </c>
      <c r="E628" t="str">
        <f>CONCATENATE(climbs!E$1, "=",IF(TYPE(climbs!E628)=2,CHAR(34),""),climbs!E628,IF(TYPE(climbs!E628)=2,CHAR(34),""))</f>
        <v>INITIAL_ALTITUDE=2115</v>
      </c>
      <c r="F628" t="str">
        <f>CONCATENATE(climbs!F$1, "=",IF(TYPE(climbs!F628)=2,CHAR(34),""),climbs!F628,IF(TYPE(climbs!F628)=2,CHAR(34),""))</f>
        <v>DISTANCE=17.1</v>
      </c>
      <c r="G628" t="str">
        <f>CONCATENATE(climbs!G$1, "=",IF(TYPE(climbs!G628)=2,CHAR(34),""),climbs!G628,IF(TYPE(climbs!G628)=2,CHAR(34),""))</f>
        <v>AVERAGE_SLOPE=7.3</v>
      </c>
      <c r="H628" t="str">
        <f>CONCATENATE(climbs!H$1, "=",IF(TYPE(climbs!H628)=2,CHAR(34),""),climbs!H628,IF(TYPE(climbs!H628)=2,CHAR(34),""))</f>
        <v>CATEGORY="H"</v>
      </c>
    </row>
    <row r="629" spans="1:8" x14ac:dyDescent="0.25">
      <c r="A629" t="str">
        <f>CONCATENATE(climbs!A$1, "=",IF(TYPE(climbs!A629)=2,CHAR(34),""),climbs!A629,IF(TYPE(climbs!A629)=2,CHAR(34),""))</f>
        <v>CLIMB_ID=628</v>
      </c>
      <c r="B629" t="str">
        <f>CONCATENATE(climbs!B$1, "=",IF(TYPE(climbs!B629)=2,CHAR(34),""),climbs!B629,IF(TYPE(climbs!B629)=2,CHAR(34),""))</f>
        <v>STAGE_NUMBER=207</v>
      </c>
      <c r="C629" t="str">
        <f>CONCATENATE(climbs!C$1, "=",IF(TYPE(climbs!C629)=2,CHAR(34),""),climbs!C629,IF(TYPE(climbs!C629)=2,CHAR(34),""))</f>
        <v>STARTING_AT_KM=145.5</v>
      </c>
      <c r="D629" t="str">
        <f>CONCATENATE(climbs!D$1, "=",IF(TYPE(climbs!D629)=2,CHAR(34),""),climbs!D629,IF(TYPE(climbs!D629)=2,CHAR(34),""))</f>
        <v>NAME="Montée du Hautacam"</v>
      </c>
      <c r="E629" t="str">
        <f>CONCATENATE(climbs!E$1, "=",IF(TYPE(climbs!E629)=2,CHAR(34),""),climbs!E629,IF(TYPE(climbs!E629)=2,CHAR(34),""))</f>
        <v>INITIAL_ALTITUDE=1520</v>
      </c>
      <c r="F629" t="str">
        <f>CONCATENATE(climbs!F$1, "=",IF(TYPE(climbs!F629)=2,CHAR(34),""),climbs!F629,IF(TYPE(climbs!F629)=2,CHAR(34),""))</f>
        <v>DISTANCE=13.6</v>
      </c>
      <c r="G629" t="str">
        <f>CONCATENATE(climbs!G$1, "=",IF(TYPE(climbs!G629)=2,CHAR(34),""),climbs!G629,IF(TYPE(climbs!G629)=2,CHAR(34),""))</f>
        <v>AVERAGE_SLOPE=7.8</v>
      </c>
      <c r="H629" t="str">
        <f>CONCATENATE(climbs!H$1, "=",IF(TYPE(climbs!H629)=2,CHAR(34),""),climbs!H629,IF(TYPE(climbs!H629)=2,CHAR(34),""))</f>
        <v>CATEGORY="H"</v>
      </c>
    </row>
    <row r="630" spans="1:8" x14ac:dyDescent="0.25">
      <c r="A630" t="str">
        <f>CONCATENATE(climbs!A$1, "=",IF(TYPE(climbs!A630)=2,CHAR(34),""),climbs!A630,IF(TYPE(climbs!A630)=2,CHAR(34),""))</f>
        <v>CLIMB_ID=629</v>
      </c>
      <c r="B630" t="str">
        <f>CONCATENATE(climbs!B$1, "=",IF(TYPE(climbs!B630)=2,CHAR(34),""),climbs!B630,IF(TYPE(climbs!B630)=2,CHAR(34),""))</f>
        <v>STAGE_NUMBER=208</v>
      </c>
      <c r="C630" t="str">
        <f>CONCATENATE(climbs!C$1, "=",IF(TYPE(climbs!C630)=2,CHAR(34),""),climbs!C630,IF(TYPE(climbs!C630)=2,CHAR(34),""))</f>
        <v>STARTING_AT_KM=195.5</v>
      </c>
      <c r="D630" t="str">
        <f>CONCATENATE(climbs!D$1, "=",IF(TYPE(climbs!D630)=2,CHAR(34),""),climbs!D630,IF(TYPE(climbs!D630)=2,CHAR(34),""))</f>
        <v>NAME="Côte de Monbazillac"</v>
      </c>
      <c r="E630" t="str">
        <f>CONCATENATE(climbs!E$1, "=",IF(TYPE(climbs!E630)=2,CHAR(34),""),climbs!E630,IF(TYPE(climbs!E630)=2,CHAR(34),""))</f>
        <v>INITIAL_ALTITUDE=0</v>
      </c>
      <c r="F630" t="str">
        <f>CONCATENATE(climbs!F$1, "=",IF(TYPE(climbs!F630)=2,CHAR(34),""),climbs!F630,IF(TYPE(climbs!F630)=2,CHAR(34),""))</f>
        <v>DISTANCE=1.3</v>
      </c>
      <c r="G630" t="str">
        <f>CONCATENATE(climbs!G$1, "=",IF(TYPE(climbs!G630)=2,CHAR(34),""),climbs!G630,IF(TYPE(climbs!G630)=2,CHAR(34),""))</f>
        <v>AVERAGE_SLOPE=7.6</v>
      </c>
      <c r="H630" t="str">
        <f>CONCATENATE(climbs!H$1, "=",IF(TYPE(climbs!H630)=2,CHAR(34),""),climbs!H630,IF(TYPE(climbs!H630)=2,CHAR(34),""))</f>
        <v>CATEGORY="4"</v>
      </c>
    </row>
    <row r="631" spans="1:8" x14ac:dyDescent="0.25">
      <c r="A631" t="str">
        <f>CONCATENATE(climbs!A$1, "=",IF(TYPE(climbs!A631)=2,CHAR(34),""),climbs!A631,IF(TYPE(climbs!A631)=2,CHAR(34),""))</f>
        <v>CLIMB_ID=630</v>
      </c>
      <c r="B631" t="str">
        <f>CONCATENATE(climbs!B$1, "=",IF(TYPE(climbs!B631)=2,CHAR(34),""),climbs!B631,IF(TYPE(climbs!B631)=2,CHAR(34),""))</f>
        <v>STAGE_NUMBER=210</v>
      </c>
      <c r="C631" t="str">
        <f>CONCATENATE(climbs!C$1, "=",IF(TYPE(climbs!C631)=2,CHAR(34),""),climbs!C631,IF(TYPE(climbs!C631)=2,CHAR(34),""))</f>
        <v>STARTING_AT_KM=31</v>
      </c>
      <c r="D631" t="str">
        <f>CONCATENATE(climbs!D$1, "=",IF(TYPE(climbs!D631)=2,CHAR(34),""),climbs!D631,IF(TYPE(climbs!D631)=2,CHAR(34),""))</f>
        <v>NAME="Côte de Briis-sous-Forges"</v>
      </c>
      <c r="E631" t="str">
        <f>CONCATENATE(climbs!E$1, "=",IF(TYPE(climbs!E631)=2,CHAR(34),""),climbs!E631,IF(TYPE(climbs!E631)=2,CHAR(34),""))</f>
        <v>INITIAL_ALTITUDE=0</v>
      </c>
      <c r="F631" t="str">
        <f>CONCATENATE(climbs!F$1, "=",IF(TYPE(climbs!F631)=2,CHAR(34),""),climbs!F631,IF(TYPE(climbs!F631)=2,CHAR(34),""))</f>
        <v>DISTANCE=0</v>
      </c>
      <c r="G631" t="str">
        <f>CONCATENATE(climbs!G$1, "=",IF(TYPE(climbs!G631)=2,CHAR(34),""),climbs!G631,IF(TYPE(climbs!G631)=2,CHAR(34),""))</f>
        <v>AVERAGE_SLOPE=0</v>
      </c>
      <c r="H631" t="str">
        <f>CONCATENATE(climbs!H$1, "=",IF(TYPE(climbs!H631)=2,CHAR(34),""),climbs!H631,IF(TYPE(climbs!H631)=2,CHAR(34),""))</f>
        <v>CATEGORY="4"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631"/>
  <sheetViews>
    <sheetView topLeftCell="A628" workbookViewId="0">
      <selection activeCell="A2" sqref="A2:A631"/>
    </sheetView>
  </sheetViews>
  <sheetFormatPr defaultRowHeight="15" x14ac:dyDescent="0.25"/>
  <cols>
    <col min="1" max="1" width="107.140625" bestFit="1" customWidth="1"/>
  </cols>
  <sheetData>
    <row r="1" spans="1:1" x14ac:dyDescent="0.25">
      <c r="A1" t="s">
        <v>1</v>
      </c>
    </row>
    <row r="2" spans="1:1" x14ac:dyDescent="0.25">
      <c r="A2" t="str">
        <f>_xlfn.TEXTJOIN(", ", TRUE, 'fields &amp; values'!A2:H2)</f>
        <v>CLIMB_ID=1, STAGE_NUMBER=1, STARTING_AT_KM=68, NAME="Côte de Cray", INITIAL_ALTITUDE=0, DISTANCE=1.6, AVERAGE_SLOPE=7.1, CATEGORY="4"</v>
      </c>
    </row>
    <row r="3" spans="1:1" x14ac:dyDescent="0.25">
      <c r="A3" t="str">
        <f>_xlfn.TEXTJOIN(", ", TRUE, 'fields &amp; values'!A3:H3)</f>
        <v>CLIMB_ID=2, STAGE_NUMBER=1, STARTING_AT_KM=103.5, NAME="Côte de Buttertubs", INITIAL_ALTITUDE=0, DISTANCE=4.5, AVERAGE_SLOPE=6.8, CATEGORY="3"</v>
      </c>
    </row>
    <row r="4" spans="1:1" x14ac:dyDescent="0.25">
      <c r="A4" t="str">
        <f>_xlfn.TEXTJOIN(", ", TRUE, 'fields &amp; values'!A4:H4)</f>
        <v>CLIMB_ID=3, STAGE_NUMBER=1, STARTING_AT_KM=129.5, NAME="Côte de Griton Moor", INITIAL_ALTITUDE=0, DISTANCE=3, AVERAGE_SLOPE=6.6, CATEGORY="3"</v>
      </c>
    </row>
    <row r="5" spans="1:1" x14ac:dyDescent="0.25">
      <c r="A5" t="str">
        <f>_xlfn.TEXTJOIN(", ", TRUE, 'fields &amp; values'!A5:H5)</f>
        <v>CLIMB_ID=4, STAGE_NUMBER=2, STARTING_AT_KM=47, NAME="Côte de Blubberhouses", INITIAL_ALTITUDE=0, DISTANCE=1.8, AVERAGE_SLOPE=6.1, CATEGORY="4"</v>
      </c>
    </row>
    <row r="6" spans="1:1" x14ac:dyDescent="0.25">
      <c r="A6" t="str">
        <f>_xlfn.TEXTJOIN(", ", TRUE, 'fields &amp; values'!A6:H6)</f>
        <v>CLIMB_ID=5, STAGE_NUMBER=2, STARTING_AT_KM=85, NAME="Côte d'Oxenhope Moor", INITIAL_ALTITUDE=0, DISTANCE=3.1, AVERAGE_SLOPE=6.4, CATEGORY="3"</v>
      </c>
    </row>
    <row r="7" spans="1:1" x14ac:dyDescent="0.25">
      <c r="A7" t="str">
        <f>_xlfn.TEXTJOIN(", ", TRUE, 'fields &amp; values'!A7:H7)</f>
        <v>CLIMB_ID=6, STAGE_NUMBER=2, STARTING_AT_KM=112.5, NAME="VC Côte de Ripponden", INITIAL_ALTITUDE=0, DISTANCE=1.3, AVERAGE_SLOPE=8.6, CATEGORY="3"</v>
      </c>
    </row>
    <row r="8" spans="1:1" x14ac:dyDescent="0.25">
      <c r="A8" t="str">
        <f>_xlfn.TEXTJOIN(", ", TRUE, 'fields &amp; values'!A8:H8)</f>
        <v>CLIMB_ID=7, STAGE_NUMBER=2, STARTING_AT_KM=119.5, NAME="Côte de Greetland", INITIAL_ALTITUDE=0, DISTANCE=1.6, AVERAGE_SLOPE=6.7, CATEGORY="3"</v>
      </c>
    </row>
    <row r="9" spans="1:1" x14ac:dyDescent="0.25">
      <c r="A9" t="str">
        <f>_xlfn.TEXTJOIN(", ", TRUE, 'fields &amp; values'!A9:H9)</f>
        <v>CLIMB_ID=8, STAGE_NUMBER=2, STARTING_AT_KM=143.5, NAME="Côte de Holme Moss", INITIAL_ALTITUDE=0, DISTANCE=4.7, AVERAGE_SLOPE=7, CATEGORY="2"</v>
      </c>
    </row>
    <row r="10" spans="1:1" x14ac:dyDescent="0.25">
      <c r="A10" t="str">
        <f>_xlfn.TEXTJOIN(", ", TRUE, 'fields &amp; values'!A10:H10)</f>
        <v>CLIMB_ID=9, STAGE_NUMBER=2, STARTING_AT_KM=167, NAME="Côte de Midhopestones", INITIAL_ALTITUDE=0, DISTANCE=2.5, AVERAGE_SLOPE=6.1, CATEGORY="3"</v>
      </c>
    </row>
    <row r="11" spans="1:1" x14ac:dyDescent="0.25">
      <c r="A11" t="str">
        <f>_xlfn.TEXTJOIN(", ", TRUE, 'fields &amp; values'!A11:H11)</f>
        <v>CLIMB_ID=10, STAGE_NUMBER=2, STARTING_AT_KM=175, NAME="Côte de Bradfield", INITIAL_ALTITUDE=0, DISTANCE=1, AVERAGE_SLOPE=7.4, CATEGORY="4"</v>
      </c>
    </row>
    <row r="12" spans="1:1" x14ac:dyDescent="0.25">
      <c r="A12" t="str">
        <f>_xlfn.TEXTJOIN(", ", TRUE, 'fields &amp; values'!A12:H12)</f>
        <v>CLIMB_ID=11, STAGE_NUMBER=2, STARTING_AT_KM=182, NAME="Côte d'Oughtibridge", INITIAL_ALTITUDE=0, DISTANCE=1.5, AVERAGE_SLOPE=9.1, CATEGORY="3"</v>
      </c>
    </row>
    <row r="13" spans="1:1" x14ac:dyDescent="0.25">
      <c r="A13" t="str">
        <f>_xlfn.TEXTJOIN(", ", TRUE, 'fields &amp; values'!A13:H13)</f>
        <v>CLIMB_ID=12, STAGE_NUMBER=2, STARTING_AT_KM=196, NAME="VC Côte de Jenkin Road", INITIAL_ALTITUDE=0, DISTANCE=0.8, AVERAGE_SLOPE=10.8, CATEGORY="4"</v>
      </c>
    </row>
    <row r="14" spans="1:1" x14ac:dyDescent="0.25">
      <c r="A14" t="str">
        <f>_xlfn.TEXTJOIN(", ", TRUE, 'fields &amp; values'!A14:H14)</f>
        <v>CLIMB_ID=13, STAGE_NUMBER=4, STARTING_AT_KM=34, NAME="Côte de Campagnette", INITIAL_ALTITUDE=0, DISTANCE=1, AVERAGE_SLOPE=6.5, CATEGORY="4"</v>
      </c>
    </row>
    <row r="15" spans="1:1" x14ac:dyDescent="0.25">
      <c r="A15" t="str">
        <f>_xlfn.TEXTJOIN(", ", TRUE, 'fields &amp; values'!A15:H15)</f>
        <v>CLIMB_ID=14, STAGE_NUMBER=4, STARTING_AT_KM=117.5, NAME="Mont Noir", INITIAL_ALTITUDE=0, DISTANCE=1.3, AVERAGE_SLOPE=5.7, CATEGORY="4"</v>
      </c>
    </row>
    <row r="16" spans="1:1" x14ac:dyDescent="0.25">
      <c r="A16" t="str">
        <f>_xlfn.TEXTJOIN(", ", TRUE, 'fields &amp; values'!A16:H16)</f>
        <v>CLIMB_ID=15, STAGE_NUMBER=6, STARTING_AT_KM=107.5, NAME="Côte de Coucy-le-Château-Auffrique", INITIAL_ALTITUDE=0, DISTANCE=0.9, AVERAGE_SLOPE=6.2, CATEGORY="4"</v>
      </c>
    </row>
    <row r="17" spans="1:1" x14ac:dyDescent="0.25">
      <c r="A17" t="str">
        <f>_xlfn.TEXTJOIN(", ", TRUE, 'fields &amp; values'!A17:H17)</f>
        <v>CLIMB_ID=16, STAGE_NUMBER=6, STARTING_AT_KM=157, NAME="Côte de Roucy", INITIAL_ALTITUDE=0, DISTANCE=1.5, AVERAGE_SLOPE=6.2, CATEGORY="4"</v>
      </c>
    </row>
    <row r="18" spans="1:1" x14ac:dyDescent="0.25">
      <c r="A18" t="str">
        <f>_xlfn.TEXTJOIN(", ", TRUE, 'fields &amp; values'!A18:H18)</f>
        <v>CLIMB_ID=17, STAGE_NUMBER=7, STARTING_AT_KM=217.5, NAME="Côte de Maron", INITIAL_ALTITUDE=0, DISTANCE=3.2, AVERAGE_SLOPE=5, CATEGORY="4"</v>
      </c>
    </row>
    <row r="19" spans="1:1" x14ac:dyDescent="0.25">
      <c r="A19" t="str">
        <f>_xlfn.TEXTJOIN(", ", TRUE, 'fields &amp; values'!A19:H19)</f>
        <v>CLIMB_ID=18, STAGE_NUMBER=7, STARTING_AT_KM=229, NAME="Côte de Boufflers", INITIAL_ALTITUDE=0, DISTANCE=1.3, AVERAGE_SLOPE=7.9, CATEGORY="4"</v>
      </c>
    </row>
    <row r="20" spans="1:1" x14ac:dyDescent="0.25">
      <c r="A20" t="str">
        <f>_xlfn.TEXTJOIN(", ", TRUE, 'fields &amp; values'!A20:H20)</f>
        <v>CLIMB_ID=19, STAGE_NUMBER=8, STARTING_AT_KM=142, NAME="Col de la Croix des Moinats", INITIAL_ALTITUDE=891, DISTANCE=7.6, AVERAGE_SLOPE=6, CATEGORY="2"</v>
      </c>
    </row>
    <row r="21" spans="1:1" x14ac:dyDescent="0.25">
      <c r="A21" t="str">
        <f>_xlfn.TEXTJOIN(", ", TRUE, 'fields &amp; values'!A21:H21)</f>
        <v>CLIMB_ID=20, STAGE_NUMBER=8, STARTING_AT_KM=150, NAME="Col de Grosse Pierre", INITIAL_ALTITUDE=901, DISTANCE=3, AVERAGE_SLOPE=7.5, CATEGORY="2"</v>
      </c>
    </row>
    <row r="22" spans="1:1" x14ac:dyDescent="0.25">
      <c r="A22" t="str">
        <f>_xlfn.TEXTJOIN(", ", TRUE, 'fields &amp; values'!A22:H22)</f>
        <v>CLIMB_ID=21, STAGE_NUMBER=8, STARTING_AT_KM=161, NAME="Côte de La Mauselaine", INITIAL_ALTITUDE=0, DISTANCE=1.8, AVERAGE_SLOPE=10.3, CATEGORY="3"</v>
      </c>
    </row>
    <row r="23" spans="1:1" x14ac:dyDescent="0.25">
      <c r="A23" t="str">
        <f>_xlfn.TEXTJOIN(", ", TRUE, 'fields &amp; values'!A23:H23)</f>
        <v>CLIMB_ID=22, STAGE_NUMBER=9, STARTING_AT_KM=11.5, NAME="Col de la Schlucht", INITIAL_ALTITUDE=1140, DISTANCE=8.6, AVERAGE_SLOPE=4.5, CATEGORY="2"</v>
      </c>
    </row>
    <row r="24" spans="1:1" x14ac:dyDescent="0.25">
      <c r="A24" t="str">
        <f>_xlfn.TEXTJOIN(", ", TRUE, 'fields &amp; values'!A24:H24)</f>
        <v>CLIMB_ID=23, STAGE_NUMBER=9, STARTING_AT_KM=41, NAME="Col du Wettstein", INITIAL_ALTITUDE=0, DISTANCE=7.7, AVERAGE_SLOPE=4.1, CATEGORY="3"</v>
      </c>
    </row>
    <row r="25" spans="1:1" x14ac:dyDescent="0.25">
      <c r="A25" t="str">
        <f>_xlfn.TEXTJOIN(", ", TRUE, 'fields &amp; values'!A25:H25)</f>
        <v>CLIMB_ID=24, STAGE_NUMBER=9, STARTING_AT_KM=70, NAME="Côte des Cinq Châteaux", INITIAL_ALTITUDE=0, DISTANCE=4.5, AVERAGE_SLOPE=6.1, CATEGORY="3"</v>
      </c>
    </row>
    <row r="26" spans="1:1" x14ac:dyDescent="0.25">
      <c r="A26" t="str">
        <f>_xlfn.TEXTJOIN(", ", TRUE, 'fields &amp; values'!A26:H26)</f>
        <v>CLIMB_ID=25, STAGE_NUMBER=9, STARTING_AT_KM=86, NAME="Côte de Gueberschwihr", INITIAL_ALTITUDE=559, DISTANCE=4.1, AVERAGE_SLOPE=7.9, CATEGORY="2"</v>
      </c>
    </row>
    <row r="27" spans="1:1" x14ac:dyDescent="0.25">
      <c r="A27" t="str">
        <f>_xlfn.TEXTJOIN(", ", TRUE, 'fields &amp; values'!A27:H27)</f>
        <v>CLIMB_ID=26, STAGE_NUMBER=9, STARTING_AT_KM=120, NAME="Le Markstein", INITIAL_ALTITUDE=1183, DISTANCE=10.8, AVERAGE_SLOPE=5.4, CATEGORY="1"</v>
      </c>
    </row>
    <row r="28" spans="1:1" x14ac:dyDescent="0.25">
      <c r="A28" t="str">
        <f>_xlfn.TEXTJOIN(", ", TRUE, 'fields &amp; values'!A28:H28)</f>
        <v>CLIMB_ID=27, STAGE_NUMBER=9, STARTING_AT_KM=127, NAME="Grand Ballon", INITIAL_ALTITUDE=0, DISTANCE=1.4, AVERAGE_SLOPE=8.6, CATEGORY="3"</v>
      </c>
    </row>
    <row r="29" spans="1:1" x14ac:dyDescent="0.25">
      <c r="A29" t="str">
        <f>_xlfn.TEXTJOIN(", ", TRUE, 'fields &amp; values'!A29:H29)</f>
        <v>CLIMB_ID=28, STAGE_NUMBER=10, STARTING_AT_KM=30.5, NAME="Col du Firstplan", INITIAL_ALTITUDE=722, DISTANCE=8.3, AVERAGE_SLOPE=5.4, CATEGORY="2"</v>
      </c>
    </row>
    <row r="30" spans="1:1" x14ac:dyDescent="0.25">
      <c r="A30" t="str">
        <f>_xlfn.TEXTJOIN(", ", TRUE, 'fields &amp; values'!A30:H30)</f>
        <v>CLIMB_ID=29, STAGE_NUMBER=10, STARTING_AT_KM=54.5, NAME="Petit Ballon", INITIAL_ALTITUDE=1163, DISTANCE=9.3, AVERAGE_SLOPE=8.1, CATEGORY="1"</v>
      </c>
    </row>
    <row r="31" spans="1:1" x14ac:dyDescent="0.25">
      <c r="A31" t="str">
        <f>_xlfn.TEXTJOIN(", ", TRUE, 'fields &amp; values'!A31:H31)</f>
        <v>CLIMB_ID=30, STAGE_NUMBER=10, STARTING_AT_KM=71.5, NAME="Col du Platzerwasel", INITIAL_ALTITUDE=1193, DISTANCE=7.1, AVERAGE_SLOPE=8.4, CATEGORY="1"</v>
      </c>
    </row>
    <row r="32" spans="1:1" x14ac:dyDescent="0.25">
      <c r="A32" t="str">
        <f>_xlfn.TEXTJOIN(", ", TRUE, 'fields &amp; values'!A32:H32)</f>
        <v>CLIMB_ID=31, STAGE_NUMBER=10, STARTING_AT_KM=103.5, NAME="Col d'Oderen", INITIAL_ALTITUDE=884, DISTANCE=6.7, AVERAGE_SLOPE=6.1, CATEGORY="2"</v>
      </c>
    </row>
    <row r="33" spans="1:1" x14ac:dyDescent="0.25">
      <c r="A33" t="str">
        <f>_xlfn.TEXTJOIN(", ", TRUE, 'fields &amp; values'!A33:H33)</f>
        <v>CLIMB_ID=32, STAGE_NUMBER=10, STARTING_AT_KM=125.5, NAME="Col des Croix", INITIAL_ALTITUDE=0, DISTANCE=3.2, AVERAGE_SLOPE=6.2, CATEGORY="3"</v>
      </c>
    </row>
    <row r="34" spans="1:1" x14ac:dyDescent="0.25">
      <c r="A34" t="str">
        <f>_xlfn.TEXTJOIN(", ", TRUE, 'fields &amp; values'!A34:H34)</f>
        <v>CLIMB_ID=33, STAGE_NUMBER=10, STARTING_AT_KM=143.5, NAME="Col des Chevrères", INITIAL_ALTITUDE=914, DISTANCE=3.5, AVERAGE_SLOPE=9.5, CATEGORY="1"</v>
      </c>
    </row>
    <row r="35" spans="1:1" x14ac:dyDescent="0.25">
      <c r="A35" t="str">
        <f>_xlfn.TEXTJOIN(", ", TRUE, 'fields &amp; values'!A35:H35)</f>
        <v>CLIMB_ID=34, STAGE_NUMBER=10, STARTING_AT_KM=161.5, NAME="La Planche des Belles Filles", INITIAL_ALTITUDE=1035, DISTANCE=5.9, AVERAGE_SLOPE=8.5, CATEGORY="1"</v>
      </c>
    </row>
    <row r="36" spans="1:1" x14ac:dyDescent="0.25">
      <c r="A36" t="str">
        <f>_xlfn.TEXTJOIN(", ", TRUE, 'fields &amp; values'!A36:H36)</f>
        <v>CLIMB_ID=35, STAGE_NUMBER=11, STARTING_AT_KM=141, NAME="Côte de Rogna", INITIAL_ALTITUDE=0, DISTANCE=7.6, AVERAGE_SLOPE=4.9, CATEGORY="3"</v>
      </c>
    </row>
    <row r="37" spans="1:1" x14ac:dyDescent="0.25">
      <c r="A37" t="str">
        <f>_xlfn.TEXTJOIN(", ", TRUE, 'fields &amp; values'!A37:H37)</f>
        <v>CLIMB_ID=36, STAGE_NUMBER=11, STARTING_AT_KM=148.5, NAME="Côte de Choux", INITIAL_ALTITUDE=0, DISTANCE=1.7, AVERAGE_SLOPE=6.5, CATEGORY="3"</v>
      </c>
    </row>
    <row r="38" spans="1:1" x14ac:dyDescent="0.25">
      <c r="A38" t="str">
        <f>_xlfn.TEXTJOIN(", ", TRUE, 'fields &amp; values'!A38:H38)</f>
        <v>CLIMB_ID=37, STAGE_NUMBER=11, STARTING_AT_KM=152.5, NAME="Côte de Désertin", INITIAL_ALTITUDE=0, DISTANCE=3.1, AVERAGE_SLOPE=5.2, CATEGORY="4"</v>
      </c>
    </row>
    <row r="39" spans="1:1" x14ac:dyDescent="0.25">
      <c r="A39" t="str">
        <f>_xlfn.TEXTJOIN(", ", TRUE, 'fields &amp; values'!A39:H39)</f>
        <v>CLIMB_ID=38, STAGE_NUMBER=11, STARTING_AT_KM=168, NAME="Côte d'Échallon", INITIAL_ALTITUDE=0, DISTANCE=3, AVERAGE_SLOPE=6.6, CATEGORY="3"</v>
      </c>
    </row>
    <row r="40" spans="1:1" x14ac:dyDescent="0.25">
      <c r="A40" t="str">
        <f>_xlfn.TEXTJOIN(", ", TRUE, 'fields &amp; values'!A40:H40)</f>
        <v>CLIMB_ID=39, STAGE_NUMBER=12, STARTING_AT_KM=58.5, NAME="Col de Brouilly", INITIAL_ALTITUDE=0, DISTANCE=1.7, AVERAGE_SLOPE=5.1, CATEGORY="4"</v>
      </c>
    </row>
    <row r="41" spans="1:1" x14ac:dyDescent="0.25">
      <c r="A41" t="str">
        <f>_xlfn.TEXTJOIN(", ", TRUE, 'fields &amp; values'!A41:H41)</f>
        <v>CLIMB_ID=40, STAGE_NUMBER=12, STARTING_AT_KM=83, NAME="Côte du Saule-d'Oingt", INITIAL_ALTITUDE=0, DISTANCE=3.8, AVERAGE_SLOPE=4.5, CATEGORY="3"</v>
      </c>
    </row>
    <row r="42" spans="1:1" x14ac:dyDescent="0.25">
      <c r="A42" t="str">
        <f>_xlfn.TEXTJOIN(", ", TRUE, 'fields &amp; values'!A42:H42)</f>
        <v>CLIMB_ID=41, STAGE_NUMBER=12, STARTING_AT_KM=138, NAME="Col des Brosses", INITIAL_ALTITUDE=0, DISTANCE=15.3, AVERAGE_SLOPE=3.3, CATEGORY="3"</v>
      </c>
    </row>
    <row r="43" spans="1:1" x14ac:dyDescent="0.25">
      <c r="A43" t="str">
        <f>_xlfn.TEXTJOIN(", ", TRUE, 'fields &amp; values'!A43:H43)</f>
        <v>CLIMB_ID=42, STAGE_NUMBER=12, STARTING_AT_KM=164, NAME="Côte de Grammond", INITIAL_ALTITUDE=0, DISTANCE=9.8, AVERAGE_SLOPE=2.9, CATEGORY="4"</v>
      </c>
    </row>
    <row r="44" spans="1:1" x14ac:dyDescent="0.25">
      <c r="A44" t="str">
        <f>_xlfn.TEXTJOIN(", ", TRUE, 'fields &amp; values'!A44:H44)</f>
        <v>CLIMB_ID=43, STAGE_NUMBER=13, STARTING_AT_KM=24, NAME="Col de la Croix de Montvieux", INITIAL_ALTITUDE=0, DISTANCE=8, AVERAGE_SLOPE=4.1, CATEGORY="3"</v>
      </c>
    </row>
    <row r="45" spans="1:1" x14ac:dyDescent="0.25">
      <c r="A45" t="str">
        <f>_xlfn.TEXTJOIN(", ", TRUE, 'fields &amp; values'!A45:H45)</f>
        <v>CLIMB_ID=44, STAGE_NUMBER=13, STARTING_AT_KM=152, NAME="Col de Palaquit (D57-D512)", INITIAL_ALTITUDE=1154, DISTANCE=14.1, AVERAGE_SLOPE=6.1, CATEGORY="1"</v>
      </c>
    </row>
    <row r="46" spans="1:1" x14ac:dyDescent="0.25">
      <c r="A46" t="str">
        <f>_xlfn.TEXTJOIN(", ", TRUE, 'fields &amp; values'!A46:H46)</f>
        <v>CLIMB_ID=45, STAGE_NUMBER=13, STARTING_AT_KM=197.5, NAME="Montée de Chamrousse", INITIAL_ALTITUDE=1730, DISTANCE=18.2, AVERAGE_SLOPE=7.3, CATEGORY="H"</v>
      </c>
    </row>
    <row r="47" spans="1:1" x14ac:dyDescent="0.25">
      <c r="A47" t="str">
        <f>_xlfn.TEXTJOIN(", ", TRUE, 'fields &amp; values'!A47:H47)</f>
        <v>CLIMB_ID=46, STAGE_NUMBER=14, STARTING_AT_KM=82, NAME="Col du Lautaret", INITIAL_ALTITUDE=2058, DISTANCE=34, AVERAGE_SLOPE=3.9, CATEGORY="1"</v>
      </c>
    </row>
    <row r="48" spans="1:1" x14ac:dyDescent="0.25">
      <c r="A48" t="str">
        <f>_xlfn.TEXTJOIN(", ", TRUE, 'fields &amp; values'!A48:H48)</f>
        <v>CLIMB_ID=47, STAGE_NUMBER=14, STARTING_AT_KM=132.5, NAME="Col d'Izoard - Souvenir Henri Desgrange", INITIAL_ALTITUDE=2360, DISTANCE=19, AVERAGE_SLOPE=6, CATEGORY="H"</v>
      </c>
    </row>
    <row r="49" spans="1:1" x14ac:dyDescent="0.25">
      <c r="A49" t="str">
        <f>_xlfn.TEXTJOIN(", ", TRUE, 'fields &amp; values'!A49:H49)</f>
        <v>CLIMB_ID=48, STAGE_NUMBER=14, STARTING_AT_KM=177, NAME="Montée de Risoul", INITIAL_ALTITUDE=1855, DISTANCE=12.6, AVERAGE_SLOPE=6.9, CATEGORY="1"</v>
      </c>
    </row>
    <row r="50" spans="1:1" x14ac:dyDescent="0.25">
      <c r="A50" t="str">
        <f>_xlfn.TEXTJOIN(", ", TRUE, 'fields &amp; values'!A50:H50)</f>
        <v>CLIMB_ID=49, STAGE_NUMBER=16, STARTING_AT_KM=25, NAME="Côte de Fanjeaux", INITIAL_ALTITUDE=0, DISTANCE=2.4, AVERAGE_SLOPE=4.9, CATEGORY="4"</v>
      </c>
    </row>
    <row r="51" spans="1:1" x14ac:dyDescent="0.25">
      <c r="A51" t="str">
        <f>_xlfn.TEXTJOIN(", ", TRUE, 'fields &amp; values'!A51:H51)</f>
        <v>CLIMB_ID=50, STAGE_NUMBER=16, STARTING_AT_KM=71.5, NAME="Côte de Pamiers", INITIAL_ALTITUDE=0, DISTANCE=2.5, AVERAGE_SLOPE=5.4, CATEGORY="4"</v>
      </c>
    </row>
    <row r="52" spans="1:1" x14ac:dyDescent="0.25">
      <c r="A52" t="str">
        <f>_xlfn.TEXTJOIN(", ", TRUE, 'fields &amp; values'!A52:H52)</f>
        <v>CLIMB_ID=51, STAGE_NUMBER=16, STARTING_AT_KM=155, NAME="Col de Portet-d'Aspet", INITIAL_ALTITUDE=1069, DISTANCE=5.4, AVERAGE_SLOPE=6.9, CATEGORY="2"</v>
      </c>
    </row>
    <row r="53" spans="1:1" x14ac:dyDescent="0.25">
      <c r="A53" t="str">
        <f>_xlfn.TEXTJOIN(", ", TRUE, 'fields &amp; values'!A53:H53)</f>
        <v>CLIMB_ID=52, STAGE_NUMBER=16, STARTING_AT_KM=176.5, NAME="Col des Ares", INITIAL_ALTITUDE=0, DISTANCE=6, AVERAGE_SLOPE=5.2, CATEGORY="3"</v>
      </c>
    </row>
    <row r="54" spans="1:1" x14ac:dyDescent="0.25">
      <c r="A54" t="str">
        <f>_xlfn.TEXTJOIN(", ", TRUE, 'fields &amp; values'!A54:H54)</f>
        <v>CLIMB_ID=53, STAGE_NUMBER=16, STARTING_AT_KM=216, NAME="Port de Balès", INITIAL_ALTITUDE=1755, DISTANCE=11.7, AVERAGE_SLOPE=7.7, CATEGORY="H"</v>
      </c>
    </row>
    <row r="55" spans="1:1" x14ac:dyDescent="0.25">
      <c r="A55" t="str">
        <f>_xlfn.TEXTJOIN(", ", TRUE, 'fields &amp; values'!A55:H55)</f>
        <v>CLIMB_ID=54, STAGE_NUMBER=17, STARTING_AT_KM=57.5, NAME="Col du Portillon", INITIAL_ALTITUDE=1292, DISTANCE=8.3, AVERAGE_SLOPE=7.1, CATEGORY="1"</v>
      </c>
    </row>
    <row r="56" spans="1:1" x14ac:dyDescent="0.25">
      <c r="A56" t="str">
        <f>_xlfn.TEXTJOIN(", ", TRUE, 'fields &amp; values'!A56:H56)</f>
        <v>CLIMB_ID=55, STAGE_NUMBER=17, STARTING_AT_KM=82, NAME="Col de Peyresourde", INITIAL_ALTITUDE=1569, DISTANCE=13.2, AVERAGE_SLOPE=7, CATEGORY="1"</v>
      </c>
    </row>
    <row r="57" spans="1:1" x14ac:dyDescent="0.25">
      <c r="A57" t="str">
        <f>_xlfn.TEXTJOIN(", ", TRUE, 'fields &amp; values'!A57:H57)</f>
        <v>CLIMB_ID=56, STAGE_NUMBER=17, STARTING_AT_KM=102.5, NAME="Col de Val Louron-Azet", INITIAL_ALTITUDE=1580, DISTANCE=7.4, AVERAGE_SLOPE=8.3, CATEGORY="1"</v>
      </c>
    </row>
    <row r="58" spans="1:1" x14ac:dyDescent="0.25">
      <c r="A58" t="str">
        <f>_xlfn.TEXTJOIN(", ", TRUE, 'fields &amp; values'!A58:H58)</f>
        <v>CLIMB_ID=57, STAGE_NUMBER=17, STARTING_AT_KM=124.5, NAME="Montée de Saint-Lary Pla d'Adet", INITIAL_ALTITUDE=1680, DISTANCE=10.2, AVERAGE_SLOPE=8.3, CATEGORY="H"</v>
      </c>
    </row>
    <row r="59" spans="1:1" x14ac:dyDescent="0.25">
      <c r="A59" t="str">
        <f>_xlfn.TEXTJOIN(", ", TRUE, 'fields &amp; values'!A59:H59)</f>
        <v>CLIMB_ID=58, STAGE_NUMBER=18, STARTING_AT_KM=28, NAME="Côte de Bénéjacq", INITIAL_ALTITUDE=0, DISTANCE=2.6, AVERAGE_SLOPE=6.7, CATEGORY="3"</v>
      </c>
    </row>
    <row r="60" spans="1:1" x14ac:dyDescent="0.25">
      <c r="A60" t="str">
        <f>_xlfn.TEXTJOIN(", ", TRUE, 'fields &amp; values'!A60:H60)</f>
        <v>CLIMB_ID=59, STAGE_NUMBER=18, STARTING_AT_KM=56, NAME="Côte de Loucrup", INITIAL_ALTITUDE=0, DISTANCE=2, AVERAGE_SLOPE=7, CATEGORY="3"</v>
      </c>
    </row>
    <row r="61" spans="1:1" x14ac:dyDescent="0.25">
      <c r="A61" t="str">
        <f>_xlfn.TEXTJOIN(", ", TRUE, 'fields &amp; values'!A61:H61)</f>
        <v>CLIMB_ID=60, STAGE_NUMBER=18, STARTING_AT_KM=95.5, NAME="Col du Tourmalet - Souvenir Jacques Goddet", INITIAL_ALTITUDE=2115, DISTANCE=17.1, AVERAGE_SLOPE=7.3, CATEGORY="H"</v>
      </c>
    </row>
    <row r="62" spans="1:1" x14ac:dyDescent="0.25">
      <c r="A62" t="str">
        <f>_xlfn.TEXTJOIN(", ", TRUE, 'fields &amp; values'!A62:H62)</f>
        <v>CLIMB_ID=61, STAGE_NUMBER=18, STARTING_AT_KM=145.5, NAME="Montée du Hautacam", INITIAL_ALTITUDE=1520, DISTANCE=13.6, AVERAGE_SLOPE=7.8, CATEGORY="H"</v>
      </c>
    </row>
    <row r="63" spans="1:1" x14ac:dyDescent="0.25">
      <c r="A63" t="str">
        <f>_xlfn.TEXTJOIN(", ", TRUE, 'fields &amp; values'!A63:H63)</f>
        <v>CLIMB_ID=62, STAGE_NUMBER=19, STARTING_AT_KM=195.5, NAME="Côte de Monbazillac", INITIAL_ALTITUDE=0, DISTANCE=1.3, AVERAGE_SLOPE=7.6, CATEGORY="4"</v>
      </c>
    </row>
    <row r="64" spans="1:1" x14ac:dyDescent="0.25">
      <c r="A64" t="str">
        <f>_xlfn.TEXTJOIN(", ", TRUE, 'fields &amp; values'!A64:H64)</f>
        <v>CLIMB_ID=63, STAGE_NUMBER=21, STARTING_AT_KM=31, NAME="Côte de Briis-sous-Forges", INITIAL_ALTITUDE=0, DISTANCE=0, AVERAGE_SLOPE=0, CATEGORY="4"</v>
      </c>
    </row>
    <row r="65" spans="1:1" x14ac:dyDescent="0.25">
      <c r="A65" t="str">
        <f>_xlfn.TEXTJOIN(", ", TRUE, 'fields &amp; values'!A65:H65)</f>
        <v>CLIMB_ID=64, STAGE_NUMBER=22, STARTING_AT_KM=68, NAME="Côte de Cray", INITIAL_ALTITUDE=0, DISTANCE=1.6, AVERAGE_SLOPE=7.1, CATEGORY="4"</v>
      </c>
    </row>
    <row r="66" spans="1:1" x14ac:dyDescent="0.25">
      <c r="A66" t="str">
        <f>_xlfn.TEXTJOIN(", ", TRUE, 'fields &amp; values'!A66:H66)</f>
        <v>CLIMB_ID=65, STAGE_NUMBER=22, STARTING_AT_KM=103.5, NAME="Côte de Buttertubs", INITIAL_ALTITUDE=0, DISTANCE=4.5, AVERAGE_SLOPE=6.8, CATEGORY="3"</v>
      </c>
    </row>
    <row r="67" spans="1:1" x14ac:dyDescent="0.25">
      <c r="A67" t="str">
        <f>_xlfn.TEXTJOIN(", ", TRUE, 'fields &amp; values'!A67:H67)</f>
        <v>CLIMB_ID=66, STAGE_NUMBER=22, STARTING_AT_KM=129.5, NAME="Côte de Griton Moor", INITIAL_ALTITUDE=0, DISTANCE=3, AVERAGE_SLOPE=6.6, CATEGORY="3"</v>
      </c>
    </row>
    <row r="68" spans="1:1" x14ac:dyDescent="0.25">
      <c r="A68" t="str">
        <f>_xlfn.TEXTJOIN(", ", TRUE, 'fields &amp; values'!A68:H68)</f>
        <v>CLIMB_ID=67, STAGE_NUMBER=23, STARTING_AT_KM=47, NAME="Côte de Blubberhouses", INITIAL_ALTITUDE=0, DISTANCE=1.8, AVERAGE_SLOPE=6.1, CATEGORY="4"</v>
      </c>
    </row>
    <row r="69" spans="1:1" x14ac:dyDescent="0.25">
      <c r="A69" t="str">
        <f>_xlfn.TEXTJOIN(", ", TRUE, 'fields &amp; values'!A69:H69)</f>
        <v>CLIMB_ID=68, STAGE_NUMBER=23, STARTING_AT_KM=85, NAME="Côte d'Oxenhope Moor", INITIAL_ALTITUDE=0, DISTANCE=3.1, AVERAGE_SLOPE=6.4, CATEGORY="3"</v>
      </c>
    </row>
    <row r="70" spans="1:1" x14ac:dyDescent="0.25">
      <c r="A70" t="str">
        <f>_xlfn.TEXTJOIN(", ", TRUE, 'fields &amp; values'!A70:H70)</f>
        <v>CLIMB_ID=69, STAGE_NUMBER=23, STARTING_AT_KM=112.5, NAME="VC Côte de Ripponden", INITIAL_ALTITUDE=0, DISTANCE=1.3, AVERAGE_SLOPE=8.6, CATEGORY="3"</v>
      </c>
    </row>
    <row r="71" spans="1:1" x14ac:dyDescent="0.25">
      <c r="A71" t="str">
        <f>_xlfn.TEXTJOIN(", ", TRUE, 'fields &amp; values'!A71:H71)</f>
        <v>CLIMB_ID=70, STAGE_NUMBER=23, STARTING_AT_KM=119.5, NAME="Côte de Greetland", INITIAL_ALTITUDE=0, DISTANCE=1.6, AVERAGE_SLOPE=6.7, CATEGORY="3"</v>
      </c>
    </row>
    <row r="72" spans="1:1" x14ac:dyDescent="0.25">
      <c r="A72" t="str">
        <f>_xlfn.TEXTJOIN(", ", TRUE, 'fields &amp; values'!A72:H72)</f>
        <v>CLIMB_ID=71, STAGE_NUMBER=23, STARTING_AT_KM=143.5, NAME="Côte de Holme Moss", INITIAL_ALTITUDE=0, DISTANCE=4.7, AVERAGE_SLOPE=7, CATEGORY="2"</v>
      </c>
    </row>
    <row r="73" spans="1:1" x14ac:dyDescent="0.25">
      <c r="A73" t="str">
        <f>_xlfn.TEXTJOIN(", ", TRUE, 'fields &amp; values'!A73:H73)</f>
        <v>CLIMB_ID=72, STAGE_NUMBER=23, STARTING_AT_KM=167, NAME="Côte de Midhopestones", INITIAL_ALTITUDE=0, DISTANCE=2.5, AVERAGE_SLOPE=6.1, CATEGORY="3"</v>
      </c>
    </row>
    <row r="74" spans="1:1" x14ac:dyDescent="0.25">
      <c r="A74" t="str">
        <f>_xlfn.TEXTJOIN(", ", TRUE, 'fields &amp; values'!A74:H74)</f>
        <v>CLIMB_ID=73, STAGE_NUMBER=23, STARTING_AT_KM=175, NAME="Côte de Bradfield", INITIAL_ALTITUDE=0, DISTANCE=1, AVERAGE_SLOPE=7.4, CATEGORY="4"</v>
      </c>
    </row>
    <row r="75" spans="1:1" x14ac:dyDescent="0.25">
      <c r="A75" t="str">
        <f>_xlfn.TEXTJOIN(", ", TRUE, 'fields &amp; values'!A75:H75)</f>
        <v>CLIMB_ID=74, STAGE_NUMBER=23, STARTING_AT_KM=182, NAME="Côte d'Oughtibridge", INITIAL_ALTITUDE=0, DISTANCE=1.5, AVERAGE_SLOPE=9.1, CATEGORY="3"</v>
      </c>
    </row>
    <row r="76" spans="1:1" x14ac:dyDescent="0.25">
      <c r="A76" t="str">
        <f>_xlfn.TEXTJOIN(", ", TRUE, 'fields &amp; values'!A76:H76)</f>
        <v>CLIMB_ID=75, STAGE_NUMBER=23, STARTING_AT_KM=196, NAME="VC Côte de Jenkin Road", INITIAL_ALTITUDE=0, DISTANCE=0.8, AVERAGE_SLOPE=10.8, CATEGORY="4"</v>
      </c>
    </row>
    <row r="77" spans="1:1" x14ac:dyDescent="0.25">
      <c r="A77" t="str">
        <f>_xlfn.TEXTJOIN(", ", TRUE, 'fields &amp; values'!A77:H77)</f>
        <v>CLIMB_ID=76, STAGE_NUMBER=25, STARTING_AT_KM=34, NAME="Côte de Campagnette", INITIAL_ALTITUDE=0, DISTANCE=1, AVERAGE_SLOPE=6.5, CATEGORY="4"</v>
      </c>
    </row>
    <row r="78" spans="1:1" x14ac:dyDescent="0.25">
      <c r="A78" t="str">
        <f>_xlfn.TEXTJOIN(", ", TRUE, 'fields &amp; values'!A78:H78)</f>
        <v>CLIMB_ID=77, STAGE_NUMBER=25, STARTING_AT_KM=117.5, NAME="Mont Noir", INITIAL_ALTITUDE=0, DISTANCE=1.3, AVERAGE_SLOPE=5.7, CATEGORY="4"</v>
      </c>
    </row>
    <row r="79" spans="1:1" x14ac:dyDescent="0.25">
      <c r="A79" t="str">
        <f>_xlfn.TEXTJOIN(", ", TRUE, 'fields &amp; values'!A79:H79)</f>
        <v>CLIMB_ID=78, STAGE_NUMBER=27, STARTING_AT_KM=107.5, NAME="Côte de Coucy-le-Château-Auffrique", INITIAL_ALTITUDE=0, DISTANCE=0.9, AVERAGE_SLOPE=6.2, CATEGORY="4"</v>
      </c>
    </row>
    <row r="80" spans="1:1" x14ac:dyDescent="0.25">
      <c r="A80" t="str">
        <f>_xlfn.TEXTJOIN(", ", TRUE, 'fields &amp; values'!A80:H80)</f>
        <v>CLIMB_ID=79, STAGE_NUMBER=27, STARTING_AT_KM=157, NAME="Côte de Roucy", INITIAL_ALTITUDE=0, DISTANCE=1.5, AVERAGE_SLOPE=6.2, CATEGORY="4"</v>
      </c>
    </row>
    <row r="81" spans="1:1" x14ac:dyDescent="0.25">
      <c r="A81" t="str">
        <f>_xlfn.TEXTJOIN(", ", TRUE, 'fields &amp; values'!A81:H81)</f>
        <v>CLIMB_ID=80, STAGE_NUMBER=28, STARTING_AT_KM=217.5, NAME="Côte de Maron", INITIAL_ALTITUDE=0, DISTANCE=3.2, AVERAGE_SLOPE=5, CATEGORY="4"</v>
      </c>
    </row>
    <row r="82" spans="1:1" x14ac:dyDescent="0.25">
      <c r="A82" t="str">
        <f>_xlfn.TEXTJOIN(", ", TRUE, 'fields &amp; values'!A82:H82)</f>
        <v>CLIMB_ID=81, STAGE_NUMBER=28, STARTING_AT_KM=229, NAME="Côte de Boufflers", INITIAL_ALTITUDE=0, DISTANCE=1.3, AVERAGE_SLOPE=7.9, CATEGORY="4"</v>
      </c>
    </row>
    <row r="83" spans="1:1" x14ac:dyDescent="0.25">
      <c r="A83" t="str">
        <f>_xlfn.TEXTJOIN(", ", TRUE, 'fields &amp; values'!A83:H83)</f>
        <v>CLIMB_ID=82, STAGE_NUMBER=29, STARTING_AT_KM=142, NAME="Col de la Croix des Moinats", INITIAL_ALTITUDE=891, DISTANCE=7.6, AVERAGE_SLOPE=6, CATEGORY="2"</v>
      </c>
    </row>
    <row r="84" spans="1:1" x14ac:dyDescent="0.25">
      <c r="A84" t="str">
        <f>_xlfn.TEXTJOIN(", ", TRUE, 'fields &amp; values'!A84:H84)</f>
        <v>CLIMB_ID=83, STAGE_NUMBER=29, STARTING_AT_KM=150, NAME="Col de Grosse Pierre", INITIAL_ALTITUDE=901, DISTANCE=3, AVERAGE_SLOPE=7.5, CATEGORY="2"</v>
      </c>
    </row>
    <row r="85" spans="1:1" x14ac:dyDescent="0.25">
      <c r="A85" t="str">
        <f>_xlfn.TEXTJOIN(", ", TRUE, 'fields &amp; values'!A85:H85)</f>
        <v>CLIMB_ID=84, STAGE_NUMBER=29, STARTING_AT_KM=161, NAME="Côte de La Mauselaine", INITIAL_ALTITUDE=0, DISTANCE=1.8, AVERAGE_SLOPE=10.3, CATEGORY="3"</v>
      </c>
    </row>
    <row r="86" spans="1:1" x14ac:dyDescent="0.25">
      <c r="A86" t="str">
        <f>_xlfn.TEXTJOIN(", ", TRUE, 'fields &amp; values'!A86:H86)</f>
        <v>CLIMB_ID=85, STAGE_NUMBER=30, STARTING_AT_KM=11.5, NAME="Col de la Schlucht", INITIAL_ALTITUDE=1140, DISTANCE=8.6, AVERAGE_SLOPE=4.5, CATEGORY="2"</v>
      </c>
    </row>
    <row r="87" spans="1:1" x14ac:dyDescent="0.25">
      <c r="A87" t="str">
        <f>_xlfn.TEXTJOIN(", ", TRUE, 'fields &amp; values'!A87:H87)</f>
        <v>CLIMB_ID=86, STAGE_NUMBER=30, STARTING_AT_KM=41, NAME="Col du Wettstein", INITIAL_ALTITUDE=0, DISTANCE=7.7, AVERAGE_SLOPE=4.1, CATEGORY="3"</v>
      </c>
    </row>
    <row r="88" spans="1:1" x14ac:dyDescent="0.25">
      <c r="A88" t="str">
        <f>_xlfn.TEXTJOIN(", ", TRUE, 'fields &amp; values'!A88:H88)</f>
        <v>CLIMB_ID=87, STAGE_NUMBER=30, STARTING_AT_KM=70, NAME="Côte des Cinq Châteaux", INITIAL_ALTITUDE=0, DISTANCE=4.5, AVERAGE_SLOPE=6.1, CATEGORY="3"</v>
      </c>
    </row>
    <row r="89" spans="1:1" x14ac:dyDescent="0.25">
      <c r="A89" t="str">
        <f>_xlfn.TEXTJOIN(", ", TRUE, 'fields &amp; values'!A89:H89)</f>
        <v>CLIMB_ID=88, STAGE_NUMBER=30, STARTING_AT_KM=86, NAME="Côte de Gueberschwihr", INITIAL_ALTITUDE=559, DISTANCE=4.1, AVERAGE_SLOPE=7.9, CATEGORY="2"</v>
      </c>
    </row>
    <row r="90" spans="1:1" x14ac:dyDescent="0.25">
      <c r="A90" t="str">
        <f>_xlfn.TEXTJOIN(", ", TRUE, 'fields &amp; values'!A90:H90)</f>
        <v>CLIMB_ID=89, STAGE_NUMBER=30, STARTING_AT_KM=120, NAME="Le Markstein", INITIAL_ALTITUDE=1183, DISTANCE=10.8, AVERAGE_SLOPE=5.4, CATEGORY="1"</v>
      </c>
    </row>
    <row r="91" spans="1:1" x14ac:dyDescent="0.25">
      <c r="A91" t="str">
        <f>_xlfn.TEXTJOIN(", ", TRUE, 'fields &amp; values'!A91:H91)</f>
        <v>CLIMB_ID=90, STAGE_NUMBER=30, STARTING_AT_KM=127, NAME="Grand Ballon", INITIAL_ALTITUDE=0, DISTANCE=1.4, AVERAGE_SLOPE=8.6, CATEGORY="3"</v>
      </c>
    </row>
    <row r="92" spans="1:1" x14ac:dyDescent="0.25">
      <c r="A92" t="str">
        <f>_xlfn.TEXTJOIN(", ", TRUE, 'fields &amp; values'!A92:H92)</f>
        <v>CLIMB_ID=91, STAGE_NUMBER=31, STARTING_AT_KM=30.5, NAME="Col du Firstplan", INITIAL_ALTITUDE=722, DISTANCE=8.3, AVERAGE_SLOPE=5.4, CATEGORY="2"</v>
      </c>
    </row>
    <row r="93" spans="1:1" x14ac:dyDescent="0.25">
      <c r="A93" t="str">
        <f>_xlfn.TEXTJOIN(", ", TRUE, 'fields &amp; values'!A93:H93)</f>
        <v>CLIMB_ID=92, STAGE_NUMBER=31, STARTING_AT_KM=54.5, NAME="Petit Ballon", INITIAL_ALTITUDE=1163, DISTANCE=9.3, AVERAGE_SLOPE=8.1, CATEGORY="1"</v>
      </c>
    </row>
    <row r="94" spans="1:1" x14ac:dyDescent="0.25">
      <c r="A94" t="str">
        <f>_xlfn.TEXTJOIN(", ", TRUE, 'fields &amp; values'!A94:H94)</f>
        <v>CLIMB_ID=93, STAGE_NUMBER=31, STARTING_AT_KM=71.5, NAME="Col du Platzerwasel", INITIAL_ALTITUDE=1193, DISTANCE=7.1, AVERAGE_SLOPE=8.4, CATEGORY="1"</v>
      </c>
    </row>
    <row r="95" spans="1:1" x14ac:dyDescent="0.25">
      <c r="A95" t="str">
        <f>_xlfn.TEXTJOIN(", ", TRUE, 'fields &amp; values'!A95:H95)</f>
        <v>CLIMB_ID=94, STAGE_NUMBER=31, STARTING_AT_KM=103.5, NAME="Col d'Oderen", INITIAL_ALTITUDE=884, DISTANCE=6.7, AVERAGE_SLOPE=6.1, CATEGORY="2"</v>
      </c>
    </row>
    <row r="96" spans="1:1" x14ac:dyDescent="0.25">
      <c r="A96" t="str">
        <f>_xlfn.TEXTJOIN(", ", TRUE, 'fields &amp; values'!A96:H96)</f>
        <v>CLIMB_ID=95, STAGE_NUMBER=31, STARTING_AT_KM=125.5, NAME="Col des Croix", INITIAL_ALTITUDE=0, DISTANCE=3.2, AVERAGE_SLOPE=6.2, CATEGORY="3"</v>
      </c>
    </row>
    <row r="97" spans="1:1" x14ac:dyDescent="0.25">
      <c r="A97" t="str">
        <f>_xlfn.TEXTJOIN(", ", TRUE, 'fields &amp; values'!A97:H97)</f>
        <v>CLIMB_ID=96, STAGE_NUMBER=31, STARTING_AT_KM=143.5, NAME="Col des Chevrères", INITIAL_ALTITUDE=914, DISTANCE=3.5, AVERAGE_SLOPE=9.5, CATEGORY="1"</v>
      </c>
    </row>
    <row r="98" spans="1:1" x14ac:dyDescent="0.25">
      <c r="A98" t="str">
        <f>_xlfn.TEXTJOIN(", ", TRUE, 'fields &amp; values'!A98:H98)</f>
        <v>CLIMB_ID=97, STAGE_NUMBER=31, STARTING_AT_KM=161.5, NAME="La Planche des Belles Filles", INITIAL_ALTITUDE=1035, DISTANCE=5.9, AVERAGE_SLOPE=8.5, CATEGORY="1"</v>
      </c>
    </row>
    <row r="99" spans="1:1" x14ac:dyDescent="0.25">
      <c r="A99" t="str">
        <f>_xlfn.TEXTJOIN(", ", TRUE, 'fields &amp; values'!A99:H99)</f>
        <v>CLIMB_ID=98, STAGE_NUMBER=32, STARTING_AT_KM=141, NAME="Côte de Rogna", INITIAL_ALTITUDE=0, DISTANCE=7.6, AVERAGE_SLOPE=4.9, CATEGORY="3"</v>
      </c>
    </row>
    <row r="100" spans="1:1" x14ac:dyDescent="0.25">
      <c r="A100" t="str">
        <f>_xlfn.TEXTJOIN(", ", TRUE, 'fields &amp; values'!A100:H100)</f>
        <v>CLIMB_ID=99, STAGE_NUMBER=32, STARTING_AT_KM=148.5, NAME="Côte de Choux", INITIAL_ALTITUDE=0, DISTANCE=1.7, AVERAGE_SLOPE=6.5, CATEGORY="3"</v>
      </c>
    </row>
    <row r="101" spans="1:1" x14ac:dyDescent="0.25">
      <c r="A101" t="str">
        <f>_xlfn.TEXTJOIN(", ", TRUE, 'fields &amp; values'!A101:H101)</f>
        <v>CLIMB_ID=100, STAGE_NUMBER=32, STARTING_AT_KM=152.5, NAME="Côte de Désertin", INITIAL_ALTITUDE=0, DISTANCE=3.1, AVERAGE_SLOPE=5.2, CATEGORY="4"</v>
      </c>
    </row>
    <row r="102" spans="1:1" x14ac:dyDescent="0.25">
      <c r="A102" t="str">
        <f>_xlfn.TEXTJOIN(", ", TRUE, 'fields &amp; values'!A102:H102)</f>
        <v>CLIMB_ID=101, STAGE_NUMBER=32, STARTING_AT_KM=168, NAME="Côte d'Échallon", INITIAL_ALTITUDE=0, DISTANCE=3, AVERAGE_SLOPE=6.6, CATEGORY="3"</v>
      </c>
    </row>
    <row r="103" spans="1:1" x14ac:dyDescent="0.25">
      <c r="A103" t="str">
        <f>_xlfn.TEXTJOIN(", ", TRUE, 'fields &amp; values'!A103:H103)</f>
        <v>CLIMB_ID=102, STAGE_NUMBER=33, STARTING_AT_KM=58.5, NAME="Col de Brouilly", INITIAL_ALTITUDE=0, DISTANCE=1.7, AVERAGE_SLOPE=5.1, CATEGORY="4"</v>
      </c>
    </row>
    <row r="104" spans="1:1" x14ac:dyDescent="0.25">
      <c r="A104" t="str">
        <f>_xlfn.TEXTJOIN(", ", TRUE, 'fields &amp; values'!A104:H104)</f>
        <v>CLIMB_ID=103, STAGE_NUMBER=33, STARTING_AT_KM=83, NAME="Côte du Saule-d'Oingt", INITIAL_ALTITUDE=0, DISTANCE=3.8, AVERAGE_SLOPE=4.5, CATEGORY="3"</v>
      </c>
    </row>
    <row r="105" spans="1:1" x14ac:dyDescent="0.25">
      <c r="A105" t="str">
        <f>_xlfn.TEXTJOIN(", ", TRUE, 'fields &amp; values'!A105:H105)</f>
        <v>CLIMB_ID=104, STAGE_NUMBER=33, STARTING_AT_KM=138, NAME="Col des Brosses", INITIAL_ALTITUDE=0, DISTANCE=15.3, AVERAGE_SLOPE=3.3, CATEGORY="3"</v>
      </c>
    </row>
    <row r="106" spans="1:1" x14ac:dyDescent="0.25">
      <c r="A106" t="str">
        <f>_xlfn.TEXTJOIN(", ", TRUE, 'fields &amp; values'!A106:H106)</f>
        <v>CLIMB_ID=105, STAGE_NUMBER=33, STARTING_AT_KM=164, NAME="Côte de Grammond", INITIAL_ALTITUDE=0, DISTANCE=9.8, AVERAGE_SLOPE=2.9, CATEGORY="4"</v>
      </c>
    </row>
    <row r="107" spans="1:1" x14ac:dyDescent="0.25">
      <c r="A107" t="str">
        <f>_xlfn.TEXTJOIN(", ", TRUE, 'fields &amp; values'!A107:H107)</f>
        <v>CLIMB_ID=106, STAGE_NUMBER=34, STARTING_AT_KM=24, NAME="Col de la Croix de Montvieux", INITIAL_ALTITUDE=0, DISTANCE=8, AVERAGE_SLOPE=4.1, CATEGORY="3"</v>
      </c>
    </row>
    <row r="108" spans="1:1" x14ac:dyDescent="0.25">
      <c r="A108" t="str">
        <f>_xlfn.TEXTJOIN(", ", TRUE, 'fields &amp; values'!A108:H108)</f>
        <v>CLIMB_ID=107, STAGE_NUMBER=34, STARTING_AT_KM=152, NAME="Col de Palaquit (D57-D512)", INITIAL_ALTITUDE=1154, DISTANCE=14.1, AVERAGE_SLOPE=6.1, CATEGORY="1"</v>
      </c>
    </row>
    <row r="109" spans="1:1" x14ac:dyDescent="0.25">
      <c r="A109" t="str">
        <f>_xlfn.TEXTJOIN(", ", TRUE, 'fields &amp; values'!A109:H109)</f>
        <v>CLIMB_ID=108, STAGE_NUMBER=34, STARTING_AT_KM=197.5, NAME="Montée de Chamrousse", INITIAL_ALTITUDE=1730, DISTANCE=18.2, AVERAGE_SLOPE=7.3, CATEGORY="H"</v>
      </c>
    </row>
    <row r="110" spans="1:1" x14ac:dyDescent="0.25">
      <c r="A110" t="str">
        <f>_xlfn.TEXTJOIN(", ", TRUE, 'fields &amp; values'!A110:H110)</f>
        <v>CLIMB_ID=109, STAGE_NUMBER=35, STARTING_AT_KM=82, NAME="Col du Lautaret", INITIAL_ALTITUDE=2058, DISTANCE=34, AVERAGE_SLOPE=3.9, CATEGORY="1"</v>
      </c>
    </row>
    <row r="111" spans="1:1" x14ac:dyDescent="0.25">
      <c r="A111" t="str">
        <f>_xlfn.TEXTJOIN(", ", TRUE, 'fields &amp; values'!A111:H111)</f>
        <v>CLIMB_ID=110, STAGE_NUMBER=35, STARTING_AT_KM=132.5, NAME="Col d'Izoard - Souvenir Henri Desgrange", INITIAL_ALTITUDE=2360, DISTANCE=19, AVERAGE_SLOPE=6, CATEGORY="H"</v>
      </c>
    </row>
    <row r="112" spans="1:1" x14ac:dyDescent="0.25">
      <c r="A112" t="str">
        <f>_xlfn.TEXTJOIN(", ", TRUE, 'fields &amp; values'!A112:H112)</f>
        <v>CLIMB_ID=111, STAGE_NUMBER=35, STARTING_AT_KM=177, NAME="Montée de Risoul", INITIAL_ALTITUDE=1855, DISTANCE=12.6, AVERAGE_SLOPE=6.9, CATEGORY="1"</v>
      </c>
    </row>
    <row r="113" spans="1:1" x14ac:dyDescent="0.25">
      <c r="A113" t="str">
        <f>_xlfn.TEXTJOIN(", ", TRUE, 'fields &amp; values'!A113:H113)</f>
        <v>CLIMB_ID=112, STAGE_NUMBER=37, STARTING_AT_KM=25, NAME="Côte de Fanjeaux", INITIAL_ALTITUDE=0, DISTANCE=2.4, AVERAGE_SLOPE=4.9, CATEGORY="4"</v>
      </c>
    </row>
    <row r="114" spans="1:1" x14ac:dyDescent="0.25">
      <c r="A114" t="str">
        <f>_xlfn.TEXTJOIN(", ", TRUE, 'fields &amp; values'!A114:H114)</f>
        <v>CLIMB_ID=113, STAGE_NUMBER=37, STARTING_AT_KM=71.5, NAME="Côte de Pamiers", INITIAL_ALTITUDE=0, DISTANCE=2.5, AVERAGE_SLOPE=5.4, CATEGORY="4"</v>
      </c>
    </row>
    <row r="115" spans="1:1" x14ac:dyDescent="0.25">
      <c r="A115" t="str">
        <f>_xlfn.TEXTJOIN(", ", TRUE, 'fields &amp; values'!A115:H115)</f>
        <v>CLIMB_ID=114, STAGE_NUMBER=37, STARTING_AT_KM=155, NAME="Col de Portet-d'Aspet", INITIAL_ALTITUDE=1069, DISTANCE=5.4, AVERAGE_SLOPE=6.9, CATEGORY="2"</v>
      </c>
    </row>
    <row r="116" spans="1:1" x14ac:dyDescent="0.25">
      <c r="A116" t="str">
        <f>_xlfn.TEXTJOIN(", ", TRUE, 'fields &amp; values'!A116:H116)</f>
        <v>CLIMB_ID=115, STAGE_NUMBER=37, STARTING_AT_KM=176.5, NAME="Col des Ares", INITIAL_ALTITUDE=0, DISTANCE=6, AVERAGE_SLOPE=5.2, CATEGORY="3"</v>
      </c>
    </row>
    <row r="117" spans="1:1" x14ac:dyDescent="0.25">
      <c r="A117" t="str">
        <f>_xlfn.TEXTJOIN(", ", TRUE, 'fields &amp; values'!A117:H117)</f>
        <v>CLIMB_ID=116, STAGE_NUMBER=37, STARTING_AT_KM=216, NAME="Port de Balès", INITIAL_ALTITUDE=1755, DISTANCE=11.7, AVERAGE_SLOPE=7.7, CATEGORY="H"</v>
      </c>
    </row>
    <row r="118" spans="1:1" x14ac:dyDescent="0.25">
      <c r="A118" t="str">
        <f>_xlfn.TEXTJOIN(", ", TRUE, 'fields &amp; values'!A118:H118)</f>
        <v>CLIMB_ID=117, STAGE_NUMBER=38, STARTING_AT_KM=57.5, NAME="Col du Portillon", INITIAL_ALTITUDE=1292, DISTANCE=8.3, AVERAGE_SLOPE=7.1, CATEGORY="1"</v>
      </c>
    </row>
    <row r="119" spans="1:1" x14ac:dyDescent="0.25">
      <c r="A119" t="str">
        <f>_xlfn.TEXTJOIN(", ", TRUE, 'fields &amp; values'!A119:H119)</f>
        <v>CLIMB_ID=118, STAGE_NUMBER=38, STARTING_AT_KM=82, NAME="Col de Peyresourde", INITIAL_ALTITUDE=1569, DISTANCE=13.2, AVERAGE_SLOPE=7, CATEGORY="1"</v>
      </c>
    </row>
    <row r="120" spans="1:1" x14ac:dyDescent="0.25">
      <c r="A120" t="str">
        <f>_xlfn.TEXTJOIN(", ", TRUE, 'fields &amp; values'!A120:H120)</f>
        <v>CLIMB_ID=119, STAGE_NUMBER=38, STARTING_AT_KM=102.5, NAME="Col de Val Louron-Azet", INITIAL_ALTITUDE=1580, DISTANCE=7.4, AVERAGE_SLOPE=8.3, CATEGORY="1"</v>
      </c>
    </row>
    <row r="121" spans="1:1" x14ac:dyDescent="0.25">
      <c r="A121" t="str">
        <f>_xlfn.TEXTJOIN(", ", TRUE, 'fields &amp; values'!A121:H121)</f>
        <v>CLIMB_ID=120, STAGE_NUMBER=38, STARTING_AT_KM=124.5, NAME="Montée de Saint-Lary Pla d'Adet", INITIAL_ALTITUDE=1680, DISTANCE=10.2, AVERAGE_SLOPE=8.3, CATEGORY="H"</v>
      </c>
    </row>
    <row r="122" spans="1:1" x14ac:dyDescent="0.25">
      <c r="A122" t="str">
        <f>_xlfn.TEXTJOIN(", ", TRUE, 'fields &amp; values'!A122:H122)</f>
        <v>CLIMB_ID=121, STAGE_NUMBER=39, STARTING_AT_KM=28, NAME="Côte de Bénéjacq", INITIAL_ALTITUDE=0, DISTANCE=2.6, AVERAGE_SLOPE=6.7, CATEGORY="3"</v>
      </c>
    </row>
    <row r="123" spans="1:1" x14ac:dyDescent="0.25">
      <c r="A123" t="str">
        <f>_xlfn.TEXTJOIN(", ", TRUE, 'fields &amp; values'!A123:H123)</f>
        <v>CLIMB_ID=122, STAGE_NUMBER=39, STARTING_AT_KM=56, NAME="Côte de Loucrup", INITIAL_ALTITUDE=0, DISTANCE=2, AVERAGE_SLOPE=7, CATEGORY="3"</v>
      </c>
    </row>
    <row r="124" spans="1:1" x14ac:dyDescent="0.25">
      <c r="A124" t="str">
        <f>_xlfn.TEXTJOIN(", ", TRUE, 'fields &amp; values'!A124:H124)</f>
        <v>CLIMB_ID=123, STAGE_NUMBER=39, STARTING_AT_KM=95.5, NAME="Col du Tourmalet - Souvenir Jacques Goddet", INITIAL_ALTITUDE=2115, DISTANCE=17.1, AVERAGE_SLOPE=7.3, CATEGORY="H"</v>
      </c>
    </row>
    <row r="125" spans="1:1" x14ac:dyDescent="0.25">
      <c r="A125" t="str">
        <f>_xlfn.TEXTJOIN(", ", TRUE, 'fields &amp; values'!A125:H125)</f>
        <v>CLIMB_ID=124, STAGE_NUMBER=39, STARTING_AT_KM=145.5, NAME="Montée du Hautacam", INITIAL_ALTITUDE=1520, DISTANCE=13.6, AVERAGE_SLOPE=7.8, CATEGORY="H"</v>
      </c>
    </row>
    <row r="126" spans="1:1" x14ac:dyDescent="0.25">
      <c r="A126" t="str">
        <f>_xlfn.TEXTJOIN(", ", TRUE, 'fields &amp; values'!A126:H126)</f>
        <v>CLIMB_ID=125, STAGE_NUMBER=40, STARTING_AT_KM=195.5, NAME="Côte de Monbazillac", INITIAL_ALTITUDE=0, DISTANCE=1.3, AVERAGE_SLOPE=7.6, CATEGORY="4"</v>
      </c>
    </row>
    <row r="127" spans="1:1" x14ac:dyDescent="0.25">
      <c r="A127" t="str">
        <f>_xlfn.TEXTJOIN(", ", TRUE, 'fields &amp; values'!A127:H127)</f>
        <v>CLIMB_ID=126, STAGE_NUMBER=42, STARTING_AT_KM=31, NAME="Côte de Briis-sous-Forges", INITIAL_ALTITUDE=0, DISTANCE=0, AVERAGE_SLOPE=0, CATEGORY="4"</v>
      </c>
    </row>
    <row r="128" spans="1:1" x14ac:dyDescent="0.25">
      <c r="A128" t="str">
        <f>_xlfn.TEXTJOIN(", ", TRUE, 'fields &amp; values'!A128:H128)</f>
        <v>CLIMB_ID=127, STAGE_NUMBER=43, STARTING_AT_KM=68, NAME="Côte de Cray", INITIAL_ALTITUDE=0, DISTANCE=1.6, AVERAGE_SLOPE=7.1, CATEGORY="4"</v>
      </c>
    </row>
    <row r="129" spans="1:1" x14ac:dyDescent="0.25">
      <c r="A129" t="str">
        <f>_xlfn.TEXTJOIN(", ", TRUE, 'fields &amp; values'!A129:H129)</f>
        <v>CLIMB_ID=128, STAGE_NUMBER=43, STARTING_AT_KM=103.5, NAME="Côte de Buttertubs", INITIAL_ALTITUDE=0, DISTANCE=4.5, AVERAGE_SLOPE=6.8, CATEGORY="3"</v>
      </c>
    </row>
    <row r="130" spans="1:1" x14ac:dyDescent="0.25">
      <c r="A130" t="str">
        <f>_xlfn.TEXTJOIN(", ", TRUE, 'fields &amp; values'!A130:H130)</f>
        <v>CLIMB_ID=129, STAGE_NUMBER=43, STARTING_AT_KM=129.5, NAME="Côte de Griton Moor", INITIAL_ALTITUDE=0, DISTANCE=3, AVERAGE_SLOPE=6.6, CATEGORY="3"</v>
      </c>
    </row>
    <row r="131" spans="1:1" x14ac:dyDescent="0.25">
      <c r="A131" t="str">
        <f>_xlfn.TEXTJOIN(", ", TRUE, 'fields &amp; values'!A131:H131)</f>
        <v>CLIMB_ID=130, STAGE_NUMBER=44, STARTING_AT_KM=47, NAME="Côte de Blubberhouses", INITIAL_ALTITUDE=0, DISTANCE=1.8, AVERAGE_SLOPE=6.1, CATEGORY="4"</v>
      </c>
    </row>
    <row r="132" spans="1:1" x14ac:dyDescent="0.25">
      <c r="A132" t="str">
        <f>_xlfn.TEXTJOIN(", ", TRUE, 'fields &amp; values'!A132:H132)</f>
        <v>CLIMB_ID=131, STAGE_NUMBER=44, STARTING_AT_KM=85, NAME="Côte d'Oxenhope Moor", INITIAL_ALTITUDE=0, DISTANCE=3.1, AVERAGE_SLOPE=6.4, CATEGORY="3"</v>
      </c>
    </row>
    <row r="133" spans="1:1" x14ac:dyDescent="0.25">
      <c r="A133" t="str">
        <f>_xlfn.TEXTJOIN(", ", TRUE, 'fields &amp; values'!A133:H133)</f>
        <v>CLIMB_ID=132, STAGE_NUMBER=44, STARTING_AT_KM=112.5, NAME="VC Côte de Ripponden", INITIAL_ALTITUDE=0, DISTANCE=1.3, AVERAGE_SLOPE=8.6, CATEGORY="3"</v>
      </c>
    </row>
    <row r="134" spans="1:1" x14ac:dyDescent="0.25">
      <c r="A134" t="str">
        <f>_xlfn.TEXTJOIN(", ", TRUE, 'fields &amp; values'!A134:H134)</f>
        <v>CLIMB_ID=133, STAGE_NUMBER=44, STARTING_AT_KM=119.5, NAME="Côte de Greetland", INITIAL_ALTITUDE=0, DISTANCE=1.6, AVERAGE_SLOPE=6.7, CATEGORY="3"</v>
      </c>
    </row>
    <row r="135" spans="1:1" x14ac:dyDescent="0.25">
      <c r="A135" t="str">
        <f>_xlfn.TEXTJOIN(", ", TRUE, 'fields &amp; values'!A135:H135)</f>
        <v>CLIMB_ID=134, STAGE_NUMBER=44, STARTING_AT_KM=143.5, NAME="Côte de Holme Moss", INITIAL_ALTITUDE=0, DISTANCE=4.7, AVERAGE_SLOPE=7, CATEGORY="2"</v>
      </c>
    </row>
    <row r="136" spans="1:1" x14ac:dyDescent="0.25">
      <c r="A136" t="str">
        <f>_xlfn.TEXTJOIN(", ", TRUE, 'fields &amp; values'!A136:H136)</f>
        <v>CLIMB_ID=135, STAGE_NUMBER=44, STARTING_AT_KM=167, NAME="Côte de Midhopestones", INITIAL_ALTITUDE=0, DISTANCE=2.5, AVERAGE_SLOPE=6.1, CATEGORY="3"</v>
      </c>
    </row>
    <row r="137" spans="1:1" x14ac:dyDescent="0.25">
      <c r="A137" t="str">
        <f>_xlfn.TEXTJOIN(", ", TRUE, 'fields &amp; values'!A137:H137)</f>
        <v>CLIMB_ID=136, STAGE_NUMBER=44, STARTING_AT_KM=175, NAME="Côte de Bradfield", INITIAL_ALTITUDE=0, DISTANCE=1, AVERAGE_SLOPE=7.4, CATEGORY="4"</v>
      </c>
    </row>
    <row r="138" spans="1:1" x14ac:dyDescent="0.25">
      <c r="A138" t="str">
        <f>_xlfn.TEXTJOIN(", ", TRUE, 'fields &amp; values'!A138:H138)</f>
        <v>CLIMB_ID=137, STAGE_NUMBER=44, STARTING_AT_KM=182, NAME="Côte d'Oughtibridge", INITIAL_ALTITUDE=0, DISTANCE=1.5, AVERAGE_SLOPE=9.1, CATEGORY="3"</v>
      </c>
    </row>
    <row r="139" spans="1:1" x14ac:dyDescent="0.25">
      <c r="A139" t="str">
        <f>_xlfn.TEXTJOIN(", ", TRUE, 'fields &amp; values'!A139:H139)</f>
        <v>CLIMB_ID=138, STAGE_NUMBER=44, STARTING_AT_KM=196, NAME="VC Côte de Jenkin Road", INITIAL_ALTITUDE=0, DISTANCE=0.8, AVERAGE_SLOPE=10.8, CATEGORY="4"</v>
      </c>
    </row>
    <row r="140" spans="1:1" x14ac:dyDescent="0.25">
      <c r="A140" t="str">
        <f>_xlfn.TEXTJOIN(", ", TRUE, 'fields &amp; values'!A140:H140)</f>
        <v>CLIMB_ID=139, STAGE_NUMBER=46, STARTING_AT_KM=34, NAME="Côte de Campagnette", INITIAL_ALTITUDE=0, DISTANCE=1, AVERAGE_SLOPE=6.5, CATEGORY="4"</v>
      </c>
    </row>
    <row r="141" spans="1:1" x14ac:dyDescent="0.25">
      <c r="A141" t="str">
        <f>_xlfn.TEXTJOIN(", ", TRUE, 'fields &amp; values'!A141:H141)</f>
        <v>CLIMB_ID=140, STAGE_NUMBER=46, STARTING_AT_KM=117.5, NAME="Mont Noir", INITIAL_ALTITUDE=0, DISTANCE=1.3, AVERAGE_SLOPE=5.7, CATEGORY="4"</v>
      </c>
    </row>
    <row r="142" spans="1:1" x14ac:dyDescent="0.25">
      <c r="A142" t="str">
        <f>_xlfn.TEXTJOIN(", ", TRUE, 'fields &amp; values'!A142:H142)</f>
        <v>CLIMB_ID=141, STAGE_NUMBER=48, STARTING_AT_KM=107.5, NAME="Côte de Coucy-le-Château-Auffrique", INITIAL_ALTITUDE=0, DISTANCE=0.9, AVERAGE_SLOPE=6.2, CATEGORY="4"</v>
      </c>
    </row>
    <row r="143" spans="1:1" x14ac:dyDescent="0.25">
      <c r="A143" t="str">
        <f>_xlfn.TEXTJOIN(", ", TRUE, 'fields &amp; values'!A143:H143)</f>
        <v>CLIMB_ID=142, STAGE_NUMBER=48, STARTING_AT_KM=157, NAME="Côte de Roucy", INITIAL_ALTITUDE=0, DISTANCE=1.5, AVERAGE_SLOPE=6.2, CATEGORY="4"</v>
      </c>
    </row>
    <row r="144" spans="1:1" x14ac:dyDescent="0.25">
      <c r="A144" t="str">
        <f>_xlfn.TEXTJOIN(", ", TRUE, 'fields &amp; values'!A144:H144)</f>
        <v>CLIMB_ID=143, STAGE_NUMBER=49, STARTING_AT_KM=217.5, NAME="Côte de Maron", INITIAL_ALTITUDE=0, DISTANCE=3.2, AVERAGE_SLOPE=5, CATEGORY="4"</v>
      </c>
    </row>
    <row r="145" spans="1:1" x14ac:dyDescent="0.25">
      <c r="A145" t="str">
        <f>_xlfn.TEXTJOIN(", ", TRUE, 'fields &amp; values'!A145:H145)</f>
        <v>CLIMB_ID=144, STAGE_NUMBER=49, STARTING_AT_KM=229, NAME="Côte de Boufflers", INITIAL_ALTITUDE=0, DISTANCE=1.3, AVERAGE_SLOPE=7.9, CATEGORY="4"</v>
      </c>
    </row>
    <row r="146" spans="1:1" x14ac:dyDescent="0.25">
      <c r="A146" t="str">
        <f>_xlfn.TEXTJOIN(", ", TRUE, 'fields &amp; values'!A146:H146)</f>
        <v>CLIMB_ID=145, STAGE_NUMBER=50, STARTING_AT_KM=142, NAME="Col de la Croix des Moinats", INITIAL_ALTITUDE=891, DISTANCE=7.6, AVERAGE_SLOPE=6, CATEGORY="2"</v>
      </c>
    </row>
    <row r="147" spans="1:1" x14ac:dyDescent="0.25">
      <c r="A147" t="str">
        <f>_xlfn.TEXTJOIN(", ", TRUE, 'fields &amp; values'!A147:H147)</f>
        <v>CLIMB_ID=146, STAGE_NUMBER=50, STARTING_AT_KM=150, NAME="Col de Grosse Pierre", INITIAL_ALTITUDE=901, DISTANCE=3, AVERAGE_SLOPE=7.5, CATEGORY="2"</v>
      </c>
    </row>
    <row r="148" spans="1:1" x14ac:dyDescent="0.25">
      <c r="A148" t="str">
        <f>_xlfn.TEXTJOIN(", ", TRUE, 'fields &amp; values'!A148:H148)</f>
        <v>CLIMB_ID=147, STAGE_NUMBER=50, STARTING_AT_KM=161, NAME="Côte de La Mauselaine", INITIAL_ALTITUDE=0, DISTANCE=1.8, AVERAGE_SLOPE=10.3, CATEGORY="3"</v>
      </c>
    </row>
    <row r="149" spans="1:1" x14ac:dyDescent="0.25">
      <c r="A149" t="str">
        <f>_xlfn.TEXTJOIN(", ", TRUE, 'fields &amp; values'!A149:H149)</f>
        <v>CLIMB_ID=148, STAGE_NUMBER=51, STARTING_AT_KM=11.5, NAME="Col de la Schlucht", INITIAL_ALTITUDE=1140, DISTANCE=8.6, AVERAGE_SLOPE=4.5, CATEGORY="2"</v>
      </c>
    </row>
    <row r="150" spans="1:1" x14ac:dyDescent="0.25">
      <c r="A150" t="str">
        <f>_xlfn.TEXTJOIN(", ", TRUE, 'fields &amp; values'!A150:H150)</f>
        <v>CLIMB_ID=149, STAGE_NUMBER=51, STARTING_AT_KM=41, NAME="Col du Wettstein", INITIAL_ALTITUDE=0, DISTANCE=7.7, AVERAGE_SLOPE=4.1, CATEGORY="3"</v>
      </c>
    </row>
    <row r="151" spans="1:1" x14ac:dyDescent="0.25">
      <c r="A151" t="str">
        <f>_xlfn.TEXTJOIN(", ", TRUE, 'fields &amp; values'!A151:H151)</f>
        <v>CLIMB_ID=150, STAGE_NUMBER=51, STARTING_AT_KM=70, NAME="Côte des Cinq Châteaux", INITIAL_ALTITUDE=0, DISTANCE=4.5, AVERAGE_SLOPE=6.1, CATEGORY="3"</v>
      </c>
    </row>
    <row r="152" spans="1:1" x14ac:dyDescent="0.25">
      <c r="A152" t="str">
        <f>_xlfn.TEXTJOIN(", ", TRUE, 'fields &amp; values'!A152:H152)</f>
        <v>CLIMB_ID=151, STAGE_NUMBER=51, STARTING_AT_KM=86, NAME="Côte de Gueberschwihr", INITIAL_ALTITUDE=559, DISTANCE=4.1, AVERAGE_SLOPE=7.9, CATEGORY="2"</v>
      </c>
    </row>
    <row r="153" spans="1:1" x14ac:dyDescent="0.25">
      <c r="A153" t="str">
        <f>_xlfn.TEXTJOIN(", ", TRUE, 'fields &amp; values'!A153:H153)</f>
        <v>CLIMB_ID=152, STAGE_NUMBER=51, STARTING_AT_KM=120, NAME="Le Markstein", INITIAL_ALTITUDE=1183, DISTANCE=10.8, AVERAGE_SLOPE=5.4, CATEGORY="1"</v>
      </c>
    </row>
    <row r="154" spans="1:1" x14ac:dyDescent="0.25">
      <c r="A154" t="str">
        <f>_xlfn.TEXTJOIN(", ", TRUE, 'fields &amp; values'!A154:H154)</f>
        <v>CLIMB_ID=153, STAGE_NUMBER=51, STARTING_AT_KM=127, NAME="Grand Ballon", INITIAL_ALTITUDE=0, DISTANCE=1.4, AVERAGE_SLOPE=8.6, CATEGORY="3"</v>
      </c>
    </row>
    <row r="155" spans="1:1" x14ac:dyDescent="0.25">
      <c r="A155" t="str">
        <f>_xlfn.TEXTJOIN(", ", TRUE, 'fields &amp; values'!A155:H155)</f>
        <v>CLIMB_ID=154, STAGE_NUMBER=52, STARTING_AT_KM=30.5, NAME="Col du Firstplan", INITIAL_ALTITUDE=722, DISTANCE=8.3, AVERAGE_SLOPE=5.4, CATEGORY="2"</v>
      </c>
    </row>
    <row r="156" spans="1:1" x14ac:dyDescent="0.25">
      <c r="A156" t="str">
        <f>_xlfn.TEXTJOIN(", ", TRUE, 'fields &amp; values'!A156:H156)</f>
        <v>CLIMB_ID=155, STAGE_NUMBER=52, STARTING_AT_KM=54.5, NAME="Petit Ballon", INITIAL_ALTITUDE=1163, DISTANCE=9.3, AVERAGE_SLOPE=8.1, CATEGORY="1"</v>
      </c>
    </row>
    <row r="157" spans="1:1" x14ac:dyDescent="0.25">
      <c r="A157" t="str">
        <f>_xlfn.TEXTJOIN(", ", TRUE, 'fields &amp; values'!A157:H157)</f>
        <v>CLIMB_ID=156, STAGE_NUMBER=52, STARTING_AT_KM=71.5, NAME="Col du Platzerwasel", INITIAL_ALTITUDE=1193, DISTANCE=7.1, AVERAGE_SLOPE=8.4, CATEGORY="1"</v>
      </c>
    </row>
    <row r="158" spans="1:1" x14ac:dyDescent="0.25">
      <c r="A158" t="str">
        <f>_xlfn.TEXTJOIN(", ", TRUE, 'fields &amp; values'!A158:H158)</f>
        <v>CLIMB_ID=157, STAGE_NUMBER=52, STARTING_AT_KM=103.5, NAME="Col d'Oderen", INITIAL_ALTITUDE=884, DISTANCE=6.7, AVERAGE_SLOPE=6.1, CATEGORY="2"</v>
      </c>
    </row>
    <row r="159" spans="1:1" x14ac:dyDescent="0.25">
      <c r="A159" t="str">
        <f>_xlfn.TEXTJOIN(", ", TRUE, 'fields &amp; values'!A159:H159)</f>
        <v>CLIMB_ID=158, STAGE_NUMBER=52, STARTING_AT_KM=125.5, NAME="Col des Croix", INITIAL_ALTITUDE=0, DISTANCE=3.2, AVERAGE_SLOPE=6.2, CATEGORY="3"</v>
      </c>
    </row>
    <row r="160" spans="1:1" x14ac:dyDescent="0.25">
      <c r="A160" t="str">
        <f>_xlfn.TEXTJOIN(", ", TRUE, 'fields &amp; values'!A160:H160)</f>
        <v>CLIMB_ID=159, STAGE_NUMBER=52, STARTING_AT_KM=143.5, NAME="Col des Chevrères", INITIAL_ALTITUDE=914, DISTANCE=3.5, AVERAGE_SLOPE=9.5, CATEGORY="1"</v>
      </c>
    </row>
    <row r="161" spans="1:1" x14ac:dyDescent="0.25">
      <c r="A161" t="str">
        <f>_xlfn.TEXTJOIN(", ", TRUE, 'fields &amp; values'!A161:H161)</f>
        <v>CLIMB_ID=160, STAGE_NUMBER=52, STARTING_AT_KM=161.5, NAME="La Planche des Belles Filles", INITIAL_ALTITUDE=1035, DISTANCE=5.9, AVERAGE_SLOPE=8.5, CATEGORY="1"</v>
      </c>
    </row>
    <row r="162" spans="1:1" x14ac:dyDescent="0.25">
      <c r="A162" t="str">
        <f>_xlfn.TEXTJOIN(", ", TRUE, 'fields &amp; values'!A162:H162)</f>
        <v>CLIMB_ID=161, STAGE_NUMBER=53, STARTING_AT_KM=141, NAME="Côte de Rogna", INITIAL_ALTITUDE=0, DISTANCE=7.6, AVERAGE_SLOPE=4.9, CATEGORY="3"</v>
      </c>
    </row>
    <row r="163" spans="1:1" x14ac:dyDescent="0.25">
      <c r="A163" t="str">
        <f>_xlfn.TEXTJOIN(", ", TRUE, 'fields &amp; values'!A163:H163)</f>
        <v>CLIMB_ID=162, STAGE_NUMBER=53, STARTING_AT_KM=148.5, NAME="Côte de Choux", INITIAL_ALTITUDE=0, DISTANCE=1.7, AVERAGE_SLOPE=6.5, CATEGORY="3"</v>
      </c>
    </row>
    <row r="164" spans="1:1" x14ac:dyDescent="0.25">
      <c r="A164" t="str">
        <f>_xlfn.TEXTJOIN(", ", TRUE, 'fields &amp; values'!A164:H164)</f>
        <v>CLIMB_ID=163, STAGE_NUMBER=53, STARTING_AT_KM=152.5, NAME="Côte de Désertin", INITIAL_ALTITUDE=0, DISTANCE=3.1, AVERAGE_SLOPE=5.2, CATEGORY="4"</v>
      </c>
    </row>
    <row r="165" spans="1:1" x14ac:dyDescent="0.25">
      <c r="A165" t="str">
        <f>_xlfn.TEXTJOIN(", ", TRUE, 'fields &amp; values'!A165:H165)</f>
        <v>CLIMB_ID=164, STAGE_NUMBER=53, STARTING_AT_KM=168, NAME="Côte d'Échallon", INITIAL_ALTITUDE=0, DISTANCE=3, AVERAGE_SLOPE=6.6, CATEGORY="3"</v>
      </c>
    </row>
    <row r="166" spans="1:1" x14ac:dyDescent="0.25">
      <c r="A166" t="str">
        <f>_xlfn.TEXTJOIN(", ", TRUE, 'fields &amp; values'!A166:H166)</f>
        <v>CLIMB_ID=165, STAGE_NUMBER=54, STARTING_AT_KM=58.5, NAME="Col de Brouilly", INITIAL_ALTITUDE=0, DISTANCE=1.7, AVERAGE_SLOPE=5.1, CATEGORY="4"</v>
      </c>
    </row>
    <row r="167" spans="1:1" x14ac:dyDescent="0.25">
      <c r="A167" t="str">
        <f>_xlfn.TEXTJOIN(", ", TRUE, 'fields &amp; values'!A167:H167)</f>
        <v>CLIMB_ID=166, STAGE_NUMBER=54, STARTING_AT_KM=83, NAME="Côte du Saule-d'Oingt", INITIAL_ALTITUDE=0, DISTANCE=3.8, AVERAGE_SLOPE=4.5, CATEGORY="3"</v>
      </c>
    </row>
    <row r="168" spans="1:1" x14ac:dyDescent="0.25">
      <c r="A168" t="str">
        <f>_xlfn.TEXTJOIN(", ", TRUE, 'fields &amp; values'!A168:H168)</f>
        <v>CLIMB_ID=167, STAGE_NUMBER=54, STARTING_AT_KM=138, NAME="Col des Brosses", INITIAL_ALTITUDE=0, DISTANCE=15.3, AVERAGE_SLOPE=3.3, CATEGORY="3"</v>
      </c>
    </row>
    <row r="169" spans="1:1" x14ac:dyDescent="0.25">
      <c r="A169" t="str">
        <f>_xlfn.TEXTJOIN(", ", TRUE, 'fields &amp; values'!A169:H169)</f>
        <v>CLIMB_ID=168, STAGE_NUMBER=54, STARTING_AT_KM=164, NAME="Côte de Grammond", INITIAL_ALTITUDE=0, DISTANCE=9.8, AVERAGE_SLOPE=2.9, CATEGORY="4"</v>
      </c>
    </row>
    <row r="170" spans="1:1" x14ac:dyDescent="0.25">
      <c r="A170" t="str">
        <f>_xlfn.TEXTJOIN(", ", TRUE, 'fields &amp; values'!A170:H170)</f>
        <v>CLIMB_ID=169, STAGE_NUMBER=55, STARTING_AT_KM=24, NAME="Col de la Croix de Montvieux", INITIAL_ALTITUDE=0, DISTANCE=8, AVERAGE_SLOPE=4.1, CATEGORY="3"</v>
      </c>
    </row>
    <row r="171" spans="1:1" x14ac:dyDescent="0.25">
      <c r="A171" t="str">
        <f>_xlfn.TEXTJOIN(", ", TRUE, 'fields &amp; values'!A171:H171)</f>
        <v>CLIMB_ID=170, STAGE_NUMBER=55, STARTING_AT_KM=152, NAME="Col de Palaquit (D57-D512)", INITIAL_ALTITUDE=1154, DISTANCE=14.1, AVERAGE_SLOPE=6.1, CATEGORY="1"</v>
      </c>
    </row>
    <row r="172" spans="1:1" x14ac:dyDescent="0.25">
      <c r="A172" t="str">
        <f>_xlfn.TEXTJOIN(", ", TRUE, 'fields &amp; values'!A172:H172)</f>
        <v>CLIMB_ID=171, STAGE_NUMBER=55, STARTING_AT_KM=197.5, NAME="Montée de Chamrousse", INITIAL_ALTITUDE=1730, DISTANCE=18.2, AVERAGE_SLOPE=7.3, CATEGORY="H"</v>
      </c>
    </row>
    <row r="173" spans="1:1" x14ac:dyDescent="0.25">
      <c r="A173" t="str">
        <f>_xlfn.TEXTJOIN(", ", TRUE, 'fields &amp; values'!A173:H173)</f>
        <v>CLIMB_ID=172, STAGE_NUMBER=56, STARTING_AT_KM=82, NAME="Col du Lautaret", INITIAL_ALTITUDE=2058, DISTANCE=34, AVERAGE_SLOPE=3.9, CATEGORY="1"</v>
      </c>
    </row>
    <row r="174" spans="1:1" x14ac:dyDescent="0.25">
      <c r="A174" t="str">
        <f>_xlfn.TEXTJOIN(", ", TRUE, 'fields &amp; values'!A174:H174)</f>
        <v>CLIMB_ID=173, STAGE_NUMBER=56, STARTING_AT_KM=132.5, NAME="Col d'Izoard - Souvenir Henri Desgrange", INITIAL_ALTITUDE=2360, DISTANCE=19, AVERAGE_SLOPE=6, CATEGORY="H"</v>
      </c>
    </row>
    <row r="175" spans="1:1" x14ac:dyDescent="0.25">
      <c r="A175" t="str">
        <f>_xlfn.TEXTJOIN(", ", TRUE, 'fields &amp; values'!A175:H175)</f>
        <v>CLIMB_ID=174, STAGE_NUMBER=56, STARTING_AT_KM=177, NAME="Montée de Risoul", INITIAL_ALTITUDE=1855, DISTANCE=12.6, AVERAGE_SLOPE=6.9, CATEGORY="1"</v>
      </c>
    </row>
    <row r="176" spans="1:1" x14ac:dyDescent="0.25">
      <c r="A176" t="str">
        <f>_xlfn.TEXTJOIN(", ", TRUE, 'fields &amp; values'!A176:H176)</f>
        <v>CLIMB_ID=175, STAGE_NUMBER=58, STARTING_AT_KM=25, NAME="Côte de Fanjeaux", INITIAL_ALTITUDE=0, DISTANCE=2.4, AVERAGE_SLOPE=4.9, CATEGORY="4"</v>
      </c>
    </row>
    <row r="177" spans="1:1" x14ac:dyDescent="0.25">
      <c r="A177" t="str">
        <f>_xlfn.TEXTJOIN(", ", TRUE, 'fields &amp; values'!A177:H177)</f>
        <v>CLIMB_ID=176, STAGE_NUMBER=58, STARTING_AT_KM=71.5, NAME="Côte de Pamiers", INITIAL_ALTITUDE=0, DISTANCE=2.5, AVERAGE_SLOPE=5.4, CATEGORY="4"</v>
      </c>
    </row>
    <row r="178" spans="1:1" x14ac:dyDescent="0.25">
      <c r="A178" t="str">
        <f>_xlfn.TEXTJOIN(", ", TRUE, 'fields &amp; values'!A178:H178)</f>
        <v>CLIMB_ID=177, STAGE_NUMBER=58, STARTING_AT_KM=155, NAME="Col de Portet-d'Aspet", INITIAL_ALTITUDE=1069, DISTANCE=5.4, AVERAGE_SLOPE=6.9, CATEGORY="2"</v>
      </c>
    </row>
    <row r="179" spans="1:1" x14ac:dyDescent="0.25">
      <c r="A179" t="str">
        <f>_xlfn.TEXTJOIN(", ", TRUE, 'fields &amp; values'!A179:H179)</f>
        <v>CLIMB_ID=178, STAGE_NUMBER=58, STARTING_AT_KM=176.5, NAME="Col des Ares", INITIAL_ALTITUDE=0, DISTANCE=6, AVERAGE_SLOPE=5.2, CATEGORY="3"</v>
      </c>
    </row>
    <row r="180" spans="1:1" x14ac:dyDescent="0.25">
      <c r="A180" t="str">
        <f>_xlfn.TEXTJOIN(", ", TRUE, 'fields &amp; values'!A180:H180)</f>
        <v>CLIMB_ID=179, STAGE_NUMBER=58, STARTING_AT_KM=216, NAME="Port de Balès", INITIAL_ALTITUDE=1755, DISTANCE=11.7, AVERAGE_SLOPE=7.7, CATEGORY="H"</v>
      </c>
    </row>
    <row r="181" spans="1:1" x14ac:dyDescent="0.25">
      <c r="A181" t="str">
        <f>_xlfn.TEXTJOIN(", ", TRUE, 'fields &amp; values'!A181:H181)</f>
        <v>CLIMB_ID=180, STAGE_NUMBER=59, STARTING_AT_KM=57.5, NAME="Col du Portillon", INITIAL_ALTITUDE=1292, DISTANCE=8.3, AVERAGE_SLOPE=7.1, CATEGORY="1"</v>
      </c>
    </row>
    <row r="182" spans="1:1" x14ac:dyDescent="0.25">
      <c r="A182" t="str">
        <f>_xlfn.TEXTJOIN(", ", TRUE, 'fields &amp; values'!A182:H182)</f>
        <v>CLIMB_ID=181, STAGE_NUMBER=59, STARTING_AT_KM=82, NAME="Col de Peyresourde", INITIAL_ALTITUDE=1569, DISTANCE=13.2, AVERAGE_SLOPE=7, CATEGORY="1"</v>
      </c>
    </row>
    <row r="183" spans="1:1" x14ac:dyDescent="0.25">
      <c r="A183" t="str">
        <f>_xlfn.TEXTJOIN(", ", TRUE, 'fields &amp; values'!A183:H183)</f>
        <v>CLIMB_ID=182, STAGE_NUMBER=59, STARTING_AT_KM=102.5, NAME="Col de Val Louron-Azet", INITIAL_ALTITUDE=1580, DISTANCE=7.4, AVERAGE_SLOPE=8.3, CATEGORY="1"</v>
      </c>
    </row>
    <row r="184" spans="1:1" x14ac:dyDescent="0.25">
      <c r="A184" t="str">
        <f>_xlfn.TEXTJOIN(", ", TRUE, 'fields &amp; values'!A184:H184)</f>
        <v>CLIMB_ID=183, STAGE_NUMBER=59, STARTING_AT_KM=124.5, NAME="Montée de Saint-Lary Pla d'Adet", INITIAL_ALTITUDE=1680, DISTANCE=10.2, AVERAGE_SLOPE=8.3, CATEGORY="H"</v>
      </c>
    </row>
    <row r="185" spans="1:1" x14ac:dyDescent="0.25">
      <c r="A185" t="str">
        <f>_xlfn.TEXTJOIN(", ", TRUE, 'fields &amp; values'!A185:H185)</f>
        <v>CLIMB_ID=184, STAGE_NUMBER=60, STARTING_AT_KM=28, NAME="Côte de Bénéjacq", INITIAL_ALTITUDE=0, DISTANCE=2.6, AVERAGE_SLOPE=6.7, CATEGORY="3"</v>
      </c>
    </row>
    <row r="186" spans="1:1" x14ac:dyDescent="0.25">
      <c r="A186" t="str">
        <f>_xlfn.TEXTJOIN(", ", TRUE, 'fields &amp; values'!A186:H186)</f>
        <v>CLIMB_ID=185, STAGE_NUMBER=60, STARTING_AT_KM=56, NAME="Côte de Loucrup", INITIAL_ALTITUDE=0, DISTANCE=2, AVERAGE_SLOPE=7, CATEGORY="3"</v>
      </c>
    </row>
    <row r="187" spans="1:1" x14ac:dyDescent="0.25">
      <c r="A187" t="str">
        <f>_xlfn.TEXTJOIN(", ", TRUE, 'fields &amp; values'!A187:H187)</f>
        <v>CLIMB_ID=186, STAGE_NUMBER=60, STARTING_AT_KM=95.5, NAME="Col du Tourmalet - Souvenir Jacques Goddet", INITIAL_ALTITUDE=2115, DISTANCE=17.1, AVERAGE_SLOPE=7.3, CATEGORY="H"</v>
      </c>
    </row>
    <row r="188" spans="1:1" x14ac:dyDescent="0.25">
      <c r="A188" t="str">
        <f>_xlfn.TEXTJOIN(", ", TRUE, 'fields &amp; values'!A188:H188)</f>
        <v>CLIMB_ID=187, STAGE_NUMBER=60, STARTING_AT_KM=145.5, NAME="Montée du Hautacam", INITIAL_ALTITUDE=1520, DISTANCE=13.6, AVERAGE_SLOPE=7.8, CATEGORY="H"</v>
      </c>
    </row>
    <row r="189" spans="1:1" x14ac:dyDescent="0.25">
      <c r="A189" t="str">
        <f>_xlfn.TEXTJOIN(", ", TRUE, 'fields &amp; values'!A189:H189)</f>
        <v>CLIMB_ID=188, STAGE_NUMBER=61, STARTING_AT_KM=195.5, NAME="Côte de Monbazillac", INITIAL_ALTITUDE=0, DISTANCE=1.3, AVERAGE_SLOPE=7.6, CATEGORY="4"</v>
      </c>
    </row>
    <row r="190" spans="1:1" x14ac:dyDescent="0.25">
      <c r="A190" t="str">
        <f>_xlfn.TEXTJOIN(", ", TRUE, 'fields &amp; values'!A190:H190)</f>
        <v>CLIMB_ID=189, STAGE_NUMBER=63, STARTING_AT_KM=31, NAME="Côte de Briis-sous-Forges", INITIAL_ALTITUDE=0, DISTANCE=0, AVERAGE_SLOPE=0, CATEGORY="4"</v>
      </c>
    </row>
    <row r="191" spans="1:1" x14ac:dyDescent="0.25">
      <c r="A191" t="str">
        <f>_xlfn.TEXTJOIN(", ", TRUE, 'fields &amp; values'!A191:H191)</f>
        <v>CLIMB_ID=190, STAGE_NUMBER=64, STARTING_AT_KM=68, NAME="Côte de Cray", INITIAL_ALTITUDE=0, DISTANCE=1.6, AVERAGE_SLOPE=7.1, CATEGORY="4"</v>
      </c>
    </row>
    <row r="192" spans="1:1" x14ac:dyDescent="0.25">
      <c r="A192" t="str">
        <f>_xlfn.TEXTJOIN(", ", TRUE, 'fields &amp; values'!A192:H192)</f>
        <v>CLIMB_ID=191, STAGE_NUMBER=64, STARTING_AT_KM=103.5, NAME="Côte de Buttertubs", INITIAL_ALTITUDE=0, DISTANCE=4.5, AVERAGE_SLOPE=6.8, CATEGORY="3"</v>
      </c>
    </row>
    <row r="193" spans="1:1" x14ac:dyDescent="0.25">
      <c r="A193" t="str">
        <f>_xlfn.TEXTJOIN(", ", TRUE, 'fields &amp; values'!A193:H193)</f>
        <v>CLIMB_ID=192, STAGE_NUMBER=64, STARTING_AT_KM=129.5, NAME="Côte de Griton Moor", INITIAL_ALTITUDE=0, DISTANCE=3, AVERAGE_SLOPE=6.6, CATEGORY="3"</v>
      </c>
    </row>
    <row r="194" spans="1:1" x14ac:dyDescent="0.25">
      <c r="A194" t="str">
        <f>_xlfn.TEXTJOIN(", ", TRUE, 'fields &amp; values'!A194:H194)</f>
        <v>CLIMB_ID=193, STAGE_NUMBER=65, STARTING_AT_KM=47, NAME="Côte de Blubberhouses", INITIAL_ALTITUDE=0, DISTANCE=1.8, AVERAGE_SLOPE=6.1, CATEGORY="4"</v>
      </c>
    </row>
    <row r="195" spans="1:1" x14ac:dyDescent="0.25">
      <c r="A195" t="str">
        <f>_xlfn.TEXTJOIN(", ", TRUE, 'fields &amp; values'!A195:H195)</f>
        <v>CLIMB_ID=194, STAGE_NUMBER=65, STARTING_AT_KM=85, NAME="Côte d'Oxenhope Moor", INITIAL_ALTITUDE=0, DISTANCE=3.1, AVERAGE_SLOPE=6.4, CATEGORY="3"</v>
      </c>
    </row>
    <row r="196" spans="1:1" x14ac:dyDescent="0.25">
      <c r="A196" t="str">
        <f>_xlfn.TEXTJOIN(", ", TRUE, 'fields &amp; values'!A196:H196)</f>
        <v>CLIMB_ID=195, STAGE_NUMBER=65, STARTING_AT_KM=112.5, NAME="VC Côte de Ripponden", INITIAL_ALTITUDE=0, DISTANCE=1.3, AVERAGE_SLOPE=8.6, CATEGORY="3"</v>
      </c>
    </row>
    <row r="197" spans="1:1" x14ac:dyDescent="0.25">
      <c r="A197" t="str">
        <f>_xlfn.TEXTJOIN(", ", TRUE, 'fields &amp; values'!A197:H197)</f>
        <v>CLIMB_ID=196, STAGE_NUMBER=65, STARTING_AT_KM=119.5, NAME="Côte de Greetland", INITIAL_ALTITUDE=0, DISTANCE=1.6, AVERAGE_SLOPE=6.7, CATEGORY="3"</v>
      </c>
    </row>
    <row r="198" spans="1:1" x14ac:dyDescent="0.25">
      <c r="A198" t="str">
        <f>_xlfn.TEXTJOIN(", ", TRUE, 'fields &amp; values'!A198:H198)</f>
        <v>CLIMB_ID=197, STAGE_NUMBER=65, STARTING_AT_KM=143.5, NAME="Côte de Holme Moss", INITIAL_ALTITUDE=0, DISTANCE=4.7, AVERAGE_SLOPE=7, CATEGORY="2"</v>
      </c>
    </row>
    <row r="199" spans="1:1" x14ac:dyDescent="0.25">
      <c r="A199" t="str">
        <f>_xlfn.TEXTJOIN(", ", TRUE, 'fields &amp; values'!A199:H199)</f>
        <v>CLIMB_ID=198, STAGE_NUMBER=65, STARTING_AT_KM=167, NAME="Côte de Midhopestones", INITIAL_ALTITUDE=0, DISTANCE=2.5, AVERAGE_SLOPE=6.1, CATEGORY="3"</v>
      </c>
    </row>
    <row r="200" spans="1:1" x14ac:dyDescent="0.25">
      <c r="A200" t="str">
        <f>_xlfn.TEXTJOIN(", ", TRUE, 'fields &amp; values'!A200:H200)</f>
        <v>CLIMB_ID=199, STAGE_NUMBER=65, STARTING_AT_KM=175, NAME="Côte de Bradfield", INITIAL_ALTITUDE=0, DISTANCE=1, AVERAGE_SLOPE=7.4, CATEGORY="4"</v>
      </c>
    </row>
    <row r="201" spans="1:1" x14ac:dyDescent="0.25">
      <c r="A201" t="str">
        <f>_xlfn.TEXTJOIN(", ", TRUE, 'fields &amp; values'!A201:H201)</f>
        <v>CLIMB_ID=200, STAGE_NUMBER=65, STARTING_AT_KM=182, NAME="Côte d'Oughtibridge", INITIAL_ALTITUDE=0, DISTANCE=1.5, AVERAGE_SLOPE=9.1, CATEGORY="3"</v>
      </c>
    </row>
    <row r="202" spans="1:1" x14ac:dyDescent="0.25">
      <c r="A202" t="str">
        <f>_xlfn.TEXTJOIN(", ", TRUE, 'fields &amp; values'!A202:H202)</f>
        <v>CLIMB_ID=201, STAGE_NUMBER=65, STARTING_AT_KM=196, NAME="VC Côte de Jenkin Road", INITIAL_ALTITUDE=0, DISTANCE=0.8, AVERAGE_SLOPE=10.8, CATEGORY="4"</v>
      </c>
    </row>
    <row r="203" spans="1:1" x14ac:dyDescent="0.25">
      <c r="A203" t="str">
        <f>_xlfn.TEXTJOIN(", ", TRUE, 'fields &amp; values'!A203:H203)</f>
        <v>CLIMB_ID=202, STAGE_NUMBER=67, STARTING_AT_KM=34, NAME="Côte de Campagnette", INITIAL_ALTITUDE=0, DISTANCE=1, AVERAGE_SLOPE=6.5, CATEGORY="4"</v>
      </c>
    </row>
    <row r="204" spans="1:1" x14ac:dyDescent="0.25">
      <c r="A204" t="str">
        <f>_xlfn.TEXTJOIN(", ", TRUE, 'fields &amp; values'!A204:H204)</f>
        <v>CLIMB_ID=203, STAGE_NUMBER=67, STARTING_AT_KM=117.5, NAME="Mont Noir", INITIAL_ALTITUDE=0, DISTANCE=1.3, AVERAGE_SLOPE=5.7, CATEGORY="4"</v>
      </c>
    </row>
    <row r="205" spans="1:1" x14ac:dyDescent="0.25">
      <c r="A205" t="str">
        <f>_xlfn.TEXTJOIN(", ", TRUE, 'fields &amp; values'!A205:H205)</f>
        <v>CLIMB_ID=204, STAGE_NUMBER=69, STARTING_AT_KM=107.5, NAME="Côte de Coucy-le-Château-Auffrique", INITIAL_ALTITUDE=0, DISTANCE=0.9, AVERAGE_SLOPE=6.2, CATEGORY="4"</v>
      </c>
    </row>
    <row r="206" spans="1:1" x14ac:dyDescent="0.25">
      <c r="A206" t="str">
        <f>_xlfn.TEXTJOIN(", ", TRUE, 'fields &amp; values'!A206:H206)</f>
        <v>CLIMB_ID=205, STAGE_NUMBER=69, STARTING_AT_KM=157, NAME="Côte de Roucy", INITIAL_ALTITUDE=0, DISTANCE=1.5, AVERAGE_SLOPE=6.2, CATEGORY="4"</v>
      </c>
    </row>
    <row r="207" spans="1:1" x14ac:dyDescent="0.25">
      <c r="A207" t="str">
        <f>_xlfn.TEXTJOIN(", ", TRUE, 'fields &amp; values'!A207:H207)</f>
        <v>CLIMB_ID=206, STAGE_NUMBER=70, STARTING_AT_KM=217.5, NAME="Côte de Maron", INITIAL_ALTITUDE=0, DISTANCE=3.2, AVERAGE_SLOPE=5, CATEGORY="4"</v>
      </c>
    </row>
    <row r="208" spans="1:1" x14ac:dyDescent="0.25">
      <c r="A208" t="str">
        <f>_xlfn.TEXTJOIN(", ", TRUE, 'fields &amp; values'!A208:H208)</f>
        <v>CLIMB_ID=207, STAGE_NUMBER=70, STARTING_AT_KM=229, NAME="Côte de Boufflers", INITIAL_ALTITUDE=0, DISTANCE=1.3, AVERAGE_SLOPE=7.9, CATEGORY="4"</v>
      </c>
    </row>
    <row r="209" spans="1:1" x14ac:dyDescent="0.25">
      <c r="A209" t="str">
        <f>_xlfn.TEXTJOIN(", ", TRUE, 'fields &amp; values'!A209:H209)</f>
        <v>CLIMB_ID=208, STAGE_NUMBER=71, STARTING_AT_KM=142, NAME="Col de la Croix des Moinats", INITIAL_ALTITUDE=891, DISTANCE=7.6, AVERAGE_SLOPE=6, CATEGORY="2"</v>
      </c>
    </row>
    <row r="210" spans="1:1" x14ac:dyDescent="0.25">
      <c r="A210" t="str">
        <f>_xlfn.TEXTJOIN(", ", TRUE, 'fields &amp; values'!A210:H210)</f>
        <v>CLIMB_ID=209, STAGE_NUMBER=71, STARTING_AT_KM=150, NAME="Col de Grosse Pierre", INITIAL_ALTITUDE=901, DISTANCE=3, AVERAGE_SLOPE=7.5, CATEGORY="2"</v>
      </c>
    </row>
    <row r="211" spans="1:1" x14ac:dyDescent="0.25">
      <c r="A211" t="str">
        <f>_xlfn.TEXTJOIN(", ", TRUE, 'fields &amp; values'!A211:H211)</f>
        <v>CLIMB_ID=210, STAGE_NUMBER=71, STARTING_AT_KM=161, NAME="Côte de La Mauselaine", INITIAL_ALTITUDE=0, DISTANCE=1.8, AVERAGE_SLOPE=10.3, CATEGORY="3"</v>
      </c>
    </row>
    <row r="212" spans="1:1" x14ac:dyDescent="0.25">
      <c r="A212" t="str">
        <f>_xlfn.TEXTJOIN(", ", TRUE, 'fields &amp; values'!A212:H212)</f>
        <v>CLIMB_ID=211, STAGE_NUMBER=72, STARTING_AT_KM=11.5, NAME="Col de la Schlucht", INITIAL_ALTITUDE=1140, DISTANCE=8.6, AVERAGE_SLOPE=4.5, CATEGORY="2"</v>
      </c>
    </row>
    <row r="213" spans="1:1" x14ac:dyDescent="0.25">
      <c r="A213" t="str">
        <f>_xlfn.TEXTJOIN(", ", TRUE, 'fields &amp; values'!A213:H213)</f>
        <v>CLIMB_ID=212, STAGE_NUMBER=72, STARTING_AT_KM=41, NAME="Col du Wettstein", INITIAL_ALTITUDE=0, DISTANCE=7.7, AVERAGE_SLOPE=4.1, CATEGORY="3"</v>
      </c>
    </row>
    <row r="214" spans="1:1" x14ac:dyDescent="0.25">
      <c r="A214" t="str">
        <f>_xlfn.TEXTJOIN(", ", TRUE, 'fields &amp; values'!A214:H214)</f>
        <v>CLIMB_ID=213, STAGE_NUMBER=72, STARTING_AT_KM=70, NAME="Côte des Cinq Châteaux", INITIAL_ALTITUDE=0, DISTANCE=4.5, AVERAGE_SLOPE=6.1, CATEGORY="3"</v>
      </c>
    </row>
    <row r="215" spans="1:1" x14ac:dyDescent="0.25">
      <c r="A215" t="str">
        <f>_xlfn.TEXTJOIN(", ", TRUE, 'fields &amp; values'!A215:H215)</f>
        <v>CLIMB_ID=214, STAGE_NUMBER=72, STARTING_AT_KM=86, NAME="Côte de Gueberschwihr", INITIAL_ALTITUDE=559, DISTANCE=4.1, AVERAGE_SLOPE=7.9, CATEGORY="2"</v>
      </c>
    </row>
    <row r="216" spans="1:1" x14ac:dyDescent="0.25">
      <c r="A216" t="str">
        <f>_xlfn.TEXTJOIN(", ", TRUE, 'fields &amp; values'!A216:H216)</f>
        <v>CLIMB_ID=215, STAGE_NUMBER=72, STARTING_AT_KM=120, NAME="Le Markstein", INITIAL_ALTITUDE=1183, DISTANCE=10.8, AVERAGE_SLOPE=5.4, CATEGORY="1"</v>
      </c>
    </row>
    <row r="217" spans="1:1" x14ac:dyDescent="0.25">
      <c r="A217" t="str">
        <f>_xlfn.TEXTJOIN(", ", TRUE, 'fields &amp; values'!A217:H217)</f>
        <v>CLIMB_ID=216, STAGE_NUMBER=72, STARTING_AT_KM=127, NAME="Grand Ballon", INITIAL_ALTITUDE=0, DISTANCE=1.4, AVERAGE_SLOPE=8.6, CATEGORY="3"</v>
      </c>
    </row>
    <row r="218" spans="1:1" x14ac:dyDescent="0.25">
      <c r="A218" t="str">
        <f>_xlfn.TEXTJOIN(", ", TRUE, 'fields &amp; values'!A218:H218)</f>
        <v>CLIMB_ID=217, STAGE_NUMBER=73, STARTING_AT_KM=30.5, NAME="Col du Firstplan", INITIAL_ALTITUDE=722, DISTANCE=8.3, AVERAGE_SLOPE=5.4, CATEGORY="2"</v>
      </c>
    </row>
    <row r="219" spans="1:1" x14ac:dyDescent="0.25">
      <c r="A219" t="str">
        <f>_xlfn.TEXTJOIN(", ", TRUE, 'fields &amp; values'!A219:H219)</f>
        <v>CLIMB_ID=218, STAGE_NUMBER=73, STARTING_AT_KM=54.5, NAME="Petit Ballon", INITIAL_ALTITUDE=1163, DISTANCE=9.3, AVERAGE_SLOPE=8.1, CATEGORY="1"</v>
      </c>
    </row>
    <row r="220" spans="1:1" x14ac:dyDescent="0.25">
      <c r="A220" t="str">
        <f>_xlfn.TEXTJOIN(", ", TRUE, 'fields &amp; values'!A220:H220)</f>
        <v>CLIMB_ID=219, STAGE_NUMBER=73, STARTING_AT_KM=71.5, NAME="Col du Platzerwasel", INITIAL_ALTITUDE=1193, DISTANCE=7.1, AVERAGE_SLOPE=8.4, CATEGORY="1"</v>
      </c>
    </row>
    <row r="221" spans="1:1" x14ac:dyDescent="0.25">
      <c r="A221" t="str">
        <f>_xlfn.TEXTJOIN(", ", TRUE, 'fields &amp; values'!A221:H221)</f>
        <v>CLIMB_ID=220, STAGE_NUMBER=73, STARTING_AT_KM=103.5, NAME="Col d'Oderen", INITIAL_ALTITUDE=884, DISTANCE=6.7, AVERAGE_SLOPE=6.1, CATEGORY="2"</v>
      </c>
    </row>
    <row r="222" spans="1:1" x14ac:dyDescent="0.25">
      <c r="A222" t="str">
        <f>_xlfn.TEXTJOIN(", ", TRUE, 'fields &amp; values'!A222:H222)</f>
        <v>CLIMB_ID=221, STAGE_NUMBER=73, STARTING_AT_KM=125.5, NAME="Col des Croix", INITIAL_ALTITUDE=0, DISTANCE=3.2, AVERAGE_SLOPE=6.2, CATEGORY="3"</v>
      </c>
    </row>
    <row r="223" spans="1:1" x14ac:dyDescent="0.25">
      <c r="A223" t="str">
        <f>_xlfn.TEXTJOIN(", ", TRUE, 'fields &amp; values'!A223:H223)</f>
        <v>CLIMB_ID=222, STAGE_NUMBER=73, STARTING_AT_KM=143.5, NAME="Col des Chevrères", INITIAL_ALTITUDE=914, DISTANCE=3.5, AVERAGE_SLOPE=9.5, CATEGORY="1"</v>
      </c>
    </row>
    <row r="224" spans="1:1" x14ac:dyDescent="0.25">
      <c r="A224" t="str">
        <f>_xlfn.TEXTJOIN(", ", TRUE, 'fields &amp; values'!A224:H224)</f>
        <v>CLIMB_ID=223, STAGE_NUMBER=73, STARTING_AT_KM=161.5, NAME="La Planche des Belles Filles", INITIAL_ALTITUDE=1035, DISTANCE=5.9, AVERAGE_SLOPE=8.5, CATEGORY="1"</v>
      </c>
    </row>
    <row r="225" spans="1:1" x14ac:dyDescent="0.25">
      <c r="A225" t="str">
        <f>_xlfn.TEXTJOIN(", ", TRUE, 'fields &amp; values'!A225:H225)</f>
        <v>CLIMB_ID=224, STAGE_NUMBER=74, STARTING_AT_KM=141, NAME="Côte de Rogna", INITIAL_ALTITUDE=0, DISTANCE=7.6, AVERAGE_SLOPE=4.9, CATEGORY="3"</v>
      </c>
    </row>
    <row r="226" spans="1:1" x14ac:dyDescent="0.25">
      <c r="A226" t="str">
        <f>_xlfn.TEXTJOIN(", ", TRUE, 'fields &amp; values'!A226:H226)</f>
        <v>CLIMB_ID=225, STAGE_NUMBER=74, STARTING_AT_KM=148.5, NAME="Côte de Choux", INITIAL_ALTITUDE=0, DISTANCE=1.7, AVERAGE_SLOPE=6.5, CATEGORY="3"</v>
      </c>
    </row>
    <row r="227" spans="1:1" x14ac:dyDescent="0.25">
      <c r="A227" t="str">
        <f>_xlfn.TEXTJOIN(", ", TRUE, 'fields &amp; values'!A227:H227)</f>
        <v>CLIMB_ID=226, STAGE_NUMBER=74, STARTING_AT_KM=152.5, NAME="Côte de Désertin", INITIAL_ALTITUDE=0, DISTANCE=3.1, AVERAGE_SLOPE=5.2, CATEGORY="4"</v>
      </c>
    </row>
    <row r="228" spans="1:1" x14ac:dyDescent="0.25">
      <c r="A228" t="str">
        <f>_xlfn.TEXTJOIN(", ", TRUE, 'fields &amp; values'!A228:H228)</f>
        <v>CLIMB_ID=227, STAGE_NUMBER=74, STARTING_AT_KM=168, NAME="Côte d'Échallon", INITIAL_ALTITUDE=0, DISTANCE=3, AVERAGE_SLOPE=6.6, CATEGORY="3"</v>
      </c>
    </row>
    <row r="229" spans="1:1" x14ac:dyDescent="0.25">
      <c r="A229" t="str">
        <f>_xlfn.TEXTJOIN(", ", TRUE, 'fields &amp; values'!A229:H229)</f>
        <v>CLIMB_ID=228, STAGE_NUMBER=75, STARTING_AT_KM=58.5, NAME="Col de Brouilly", INITIAL_ALTITUDE=0, DISTANCE=1.7, AVERAGE_SLOPE=5.1, CATEGORY="4"</v>
      </c>
    </row>
    <row r="230" spans="1:1" x14ac:dyDescent="0.25">
      <c r="A230" t="str">
        <f>_xlfn.TEXTJOIN(", ", TRUE, 'fields &amp; values'!A230:H230)</f>
        <v>CLIMB_ID=229, STAGE_NUMBER=75, STARTING_AT_KM=83, NAME="Côte du Saule-d'Oingt", INITIAL_ALTITUDE=0, DISTANCE=3.8, AVERAGE_SLOPE=4.5, CATEGORY="3"</v>
      </c>
    </row>
    <row r="231" spans="1:1" x14ac:dyDescent="0.25">
      <c r="A231" t="str">
        <f>_xlfn.TEXTJOIN(", ", TRUE, 'fields &amp; values'!A231:H231)</f>
        <v>CLIMB_ID=230, STAGE_NUMBER=75, STARTING_AT_KM=138, NAME="Col des Brosses", INITIAL_ALTITUDE=0, DISTANCE=15.3, AVERAGE_SLOPE=3.3, CATEGORY="3"</v>
      </c>
    </row>
    <row r="232" spans="1:1" x14ac:dyDescent="0.25">
      <c r="A232" t="str">
        <f>_xlfn.TEXTJOIN(", ", TRUE, 'fields &amp; values'!A232:H232)</f>
        <v>CLIMB_ID=231, STAGE_NUMBER=75, STARTING_AT_KM=164, NAME="Côte de Grammond", INITIAL_ALTITUDE=0, DISTANCE=9.8, AVERAGE_SLOPE=2.9, CATEGORY="4"</v>
      </c>
    </row>
    <row r="233" spans="1:1" x14ac:dyDescent="0.25">
      <c r="A233" t="str">
        <f>_xlfn.TEXTJOIN(", ", TRUE, 'fields &amp; values'!A233:H233)</f>
        <v>CLIMB_ID=232, STAGE_NUMBER=76, STARTING_AT_KM=24, NAME="Col de la Croix de Montvieux", INITIAL_ALTITUDE=0, DISTANCE=8, AVERAGE_SLOPE=4.1, CATEGORY="3"</v>
      </c>
    </row>
    <row r="234" spans="1:1" x14ac:dyDescent="0.25">
      <c r="A234" t="str">
        <f>_xlfn.TEXTJOIN(", ", TRUE, 'fields &amp; values'!A234:H234)</f>
        <v>CLIMB_ID=233, STAGE_NUMBER=76, STARTING_AT_KM=152, NAME="Col de Palaquit (D57-D512)", INITIAL_ALTITUDE=1154, DISTANCE=14.1, AVERAGE_SLOPE=6.1, CATEGORY="1"</v>
      </c>
    </row>
    <row r="235" spans="1:1" x14ac:dyDescent="0.25">
      <c r="A235" t="str">
        <f>_xlfn.TEXTJOIN(", ", TRUE, 'fields &amp; values'!A235:H235)</f>
        <v>CLIMB_ID=234, STAGE_NUMBER=76, STARTING_AT_KM=197.5, NAME="Montée de Chamrousse", INITIAL_ALTITUDE=1730, DISTANCE=18.2, AVERAGE_SLOPE=7.3, CATEGORY="H"</v>
      </c>
    </row>
    <row r="236" spans="1:1" x14ac:dyDescent="0.25">
      <c r="A236" t="str">
        <f>_xlfn.TEXTJOIN(", ", TRUE, 'fields &amp; values'!A236:H236)</f>
        <v>CLIMB_ID=235, STAGE_NUMBER=77, STARTING_AT_KM=82, NAME="Col du Lautaret", INITIAL_ALTITUDE=2058, DISTANCE=34, AVERAGE_SLOPE=3.9, CATEGORY="1"</v>
      </c>
    </row>
    <row r="237" spans="1:1" x14ac:dyDescent="0.25">
      <c r="A237" t="str">
        <f>_xlfn.TEXTJOIN(", ", TRUE, 'fields &amp; values'!A237:H237)</f>
        <v>CLIMB_ID=236, STAGE_NUMBER=77, STARTING_AT_KM=132.5, NAME="Col d'Izoard - Souvenir Henri Desgrange", INITIAL_ALTITUDE=2360, DISTANCE=19, AVERAGE_SLOPE=6, CATEGORY="H"</v>
      </c>
    </row>
    <row r="238" spans="1:1" x14ac:dyDescent="0.25">
      <c r="A238" t="str">
        <f>_xlfn.TEXTJOIN(", ", TRUE, 'fields &amp; values'!A238:H238)</f>
        <v>CLIMB_ID=237, STAGE_NUMBER=77, STARTING_AT_KM=177, NAME="Montée de Risoul", INITIAL_ALTITUDE=1855, DISTANCE=12.6, AVERAGE_SLOPE=6.9, CATEGORY="1"</v>
      </c>
    </row>
    <row r="239" spans="1:1" x14ac:dyDescent="0.25">
      <c r="A239" t="str">
        <f>_xlfn.TEXTJOIN(", ", TRUE, 'fields &amp; values'!A239:H239)</f>
        <v>CLIMB_ID=238, STAGE_NUMBER=79, STARTING_AT_KM=25, NAME="Côte de Fanjeaux", INITIAL_ALTITUDE=0, DISTANCE=2.4, AVERAGE_SLOPE=4.9, CATEGORY="4"</v>
      </c>
    </row>
    <row r="240" spans="1:1" x14ac:dyDescent="0.25">
      <c r="A240" t="str">
        <f>_xlfn.TEXTJOIN(", ", TRUE, 'fields &amp; values'!A240:H240)</f>
        <v>CLIMB_ID=239, STAGE_NUMBER=79, STARTING_AT_KM=71.5, NAME="Côte de Pamiers", INITIAL_ALTITUDE=0, DISTANCE=2.5, AVERAGE_SLOPE=5.4, CATEGORY="4"</v>
      </c>
    </row>
    <row r="241" spans="1:1" x14ac:dyDescent="0.25">
      <c r="A241" t="str">
        <f>_xlfn.TEXTJOIN(", ", TRUE, 'fields &amp; values'!A241:H241)</f>
        <v>CLIMB_ID=240, STAGE_NUMBER=79, STARTING_AT_KM=155, NAME="Col de Portet-d'Aspet", INITIAL_ALTITUDE=1069, DISTANCE=5.4, AVERAGE_SLOPE=6.9, CATEGORY="2"</v>
      </c>
    </row>
    <row r="242" spans="1:1" x14ac:dyDescent="0.25">
      <c r="A242" t="str">
        <f>_xlfn.TEXTJOIN(", ", TRUE, 'fields &amp; values'!A242:H242)</f>
        <v>CLIMB_ID=241, STAGE_NUMBER=79, STARTING_AT_KM=176.5, NAME="Col des Ares", INITIAL_ALTITUDE=0, DISTANCE=6, AVERAGE_SLOPE=5.2, CATEGORY="3"</v>
      </c>
    </row>
    <row r="243" spans="1:1" x14ac:dyDescent="0.25">
      <c r="A243" t="str">
        <f>_xlfn.TEXTJOIN(", ", TRUE, 'fields &amp; values'!A243:H243)</f>
        <v>CLIMB_ID=242, STAGE_NUMBER=79, STARTING_AT_KM=216, NAME="Port de Balès", INITIAL_ALTITUDE=1755, DISTANCE=11.7, AVERAGE_SLOPE=7.7, CATEGORY="H"</v>
      </c>
    </row>
    <row r="244" spans="1:1" x14ac:dyDescent="0.25">
      <c r="A244" t="str">
        <f>_xlfn.TEXTJOIN(", ", TRUE, 'fields &amp; values'!A244:H244)</f>
        <v>CLIMB_ID=243, STAGE_NUMBER=80, STARTING_AT_KM=57.5, NAME="Col du Portillon", INITIAL_ALTITUDE=1292, DISTANCE=8.3, AVERAGE_SLOPE=7.1, CATEGORY="1"</v>
      </c>
    </row>
    <row r="245" spans="1:1" x14ac:dyDescent="0.25">
      <c r="A245" t="str">
        <f>_xlfn.TEXTJOIN(", ", TRUE, 'fields &amp; values'!A245:H245)</f>
        <v>CLIMB_ID=244, STAGE_NUMBER=80, STARTING_AT_KM=82, NAME="Col de Peyresourde", INITIAL_ALTITUDE=1569, DISTANCE=13.2, AVERAGE_SLOPE=7, CATEGORY="1"</v>
      </c>
    </row>
    <row r="246" spans="1:1" x14ac:dyDescent="0.25">
      <c r="A246" t="str">
        <f>_xlfn.TEXTJOIN(", ", TRUE, 'fields &amp; values'!A246:H246)</f>
        <v>CLIMB_ID=245, STAGE_NUMBER=80, STARTING_AT_KM=102.5, NAME="Col de Val Louron-Azet", INITIAL_ALTITUDE=1580, DISTANCE=7.4, AVERAGE_SLOPE=8.3, CATEGORY="1"</v>
      </c>
    </row>
    <row r="247" spans="1:1" x14ac:dyDescent="0.25">
      <c r="A247" t="str">
        <f>_xlfn.TEXTJOIN(", ", TRUE, 'fields &amp; values'!A247:H247)</f>
        <v>CLIMB_ID=246, STAGE_NUMBER=80, STARTING_AT_KM=124.5, NAME="Montée de Saint-Lary Pla d'Adet", INITIAL_ALTITUDE=1680, DISTANCE=10.2, AVERAGE_SLOPE=8.3, CATEGORY="H"</v>
      </c>
    </row>
    <row r="248" spans="1:1" x14ac:dyDescent="0.25">
      <c r="A248" t="str">
        <f>_xlfn.TEXTJOIN(", ", TRUE, 'fields &amp; values'!A248:H248)</f>
        <v>CLIMB_ID=247, STAGE_NUMBER=81, STARTING_AT_KM=28, NAME="Côte de Bénéjacq", INITIAL_ALTITUDE=0, DISTANCE=2.6, AVERAGE_SLOPE=6.7, CATEGORY="3"</v>
      </c>
    </row>
    <row r="249" spans="1:1" x14ac:dyDescent="0.25">
      <c r="A249" t="str">
        <f>_xlfn.TEXTJOIN(", ", TRUE, 'fields &amp; values'!A249:H249)</f>
        <v>CLIMB_ID=248, STAGE_NUMBER=81, STARTING_AT_KM=56, NAME="Côte de Loucrup", INITIAL_ALTITUDE=0, DISTANCE=2, AVERAGE_SLOPE=7, CATEGORY="3"</v>
      </c>
    </row>
    <row r="250" spans="1:1" x14ac:dyDescent="0.25">
      <c r="A250" t="str">
        <f>_xlfn.TEXTJOIN(", ", TRUE, 'fields &amp; values'!A250:H250)</f>
        <v>CLIMB_ID=249, STAGE_NUMBER=81, STARTING_AT_KM=95.5, NAME="Col du Tourmalet - Souvenir Jacques Goddet", INITIAL_ALTITUDE=2115, DISTANCE=17.1, AVERAGE_SLOPE=7.3, CATEGORY="H"</v>
      </c>
    </row>
    <row r="251" spans="1:1" x14ac:dyDescent="0.25">
      <c r="A251" t="str">
        <f>_xlfn.TEXTJOIN(", ", TRUE, 'fields &amp; values'!A251:H251)</f>
        <v>CLIMB_ID=250, STAGE_NUMBER=81, STARTING_AT_KM=145.5, NAME="Montée du Hautacam", INITIAL_ALTITUDE=1520, DISTANCE=13.6, AVERAGE_SLOPE=7.8, CATEGORY="H"</v>
      </c>
    </row>
    <row r="252" spans="1:1" x14ac:dyDescent="0.25">
      <c r="A252" t="str">
        <f>_xlfn.TEXTJOIN(", ", TRUE, 'fields &amp; values'!A252:H252)</f>
        <v>CLIMB_ID=251, STAGE_NUMBER=82, STARTING_AT_KM=195.5, NAME="Côte de Monbazillac", INITIAL_ALTITUDE=0, DISTANCE=1.3, AVERAGE_SLOPE=7.6, CATEGORY="4"</v>
      </c>
    </row>
    <row r="253" spans="1:1" x14ac:dyDescent="0.25">
      <c r="A253" t="str">
        <f>_xlfn.TEXTJOIN(", ", TRUE, 'fields &amp; values'!A253:H253)</f>
        <v>CLIMB_ID=252, STAGE_NUMBER=84, STARTING_AT_KM=31, NAME="Côte de Briis-sous-Forges", INITIAL_ALTITUDE=0, DISTANCE=0, AVERAGE_SLOPE=0, CATEGORY="4"</v>
      </c>
    </row>
    <row r="254" spans="1:1" x14ac:dyDescent="0.25">
      <c r="A254" t="str">
        <f>_xlfn.TEXTJOIN(", ", TRUE, 'fields &amp; values'!A254:H254)</f>
        <v>CLIMB_ID=253, STAGE_NUMBER=85, STARTING_AT_KM=68, NAME="Côte de Cray", INITIAL_ALTITUDE=0, DISTANCE=1.6, AVERAGE_SLOPE=7.1, CATEGORY="4"</v>
      </c>
    </row>
    <row r="255" spans="1:1" x14ac:dyDescent="0.25">
      <c r="A255" t="str">
        <f>_xlfn.TEXTJOIN(", ", TRUE, 'fields &amp; values'!A255:H255)</f>
        <v>CLIMB_ID=254, STAGE_NUMBER=85, STARTING_AT_KM=103.5, NAME="Côte de Buttertubs", INITIAL_ALTITUDE=0, DISTANCE=4.5, AVERAGE_SLOPE=6.8, CATEGORY="3"</v>
      </c>
    </row>
    <row r="256" spans="1:1" x14ac:dyDescent="0.25">
      <c r="A256" t="str">
        <f>_xlfn.TEXTJOIN(", ", TRUE, 'fields &amp; values'!A256:H256)</f>
        <v>CLIMB_ID=255, STAGE_NUMBER=85, STARTING_AT_KM=129.5, NAME="Côte de Griton Moor", INITIAL_ALTITUDE=0, DISTANCE=3, AVERAGE_SLOPE=6.6, CATEGORY="3"</v>
      </c>
    </row>
    <row r="257" spans="1:1" x14ac:dyDescent="0.25">
      <c r="A257" t="str">
        <f>_xlfn.TEXTJOIN(", ", TRUE, 'fields &amp; values'!A257:H257)</f>
        <v>CLIMB_ID=256, STAGE_NUMBER=86, STARTING_AT_KM=47, NAME="Côte de Blubberhouses", INITIAL_ALTITUDE=0, DISTANCE=1.8, AVERAGE_SLOPE=6.1, CATEGORY="4"</v>
      </c>
    </row>
    <row r="258" spans="1:1" x14ac:dyDescent="0.25">
      <c r="A258" t="str">
        <f>_xlfn.TEXTJOIN(", ", TRUE, 'fields &amp; values'!A258:H258)</f>
        <v>CLIMB_ID=257, STAGE_NUMBER=86, STARTING_AT_KM=85, NAME="Côte d'Oxenhope Moor", INITIAL_ALTITUDE=0, DISTANCE=3.1, AVERAGE_SLOPE=6.4, CATEGORY="3"</v>
      </c>
    </row>
    <row r="259" spans="1:1" x14ac:dyDescent="0.25">
      <c r="A259" t="str">
        <f>_xlfn.TEXTJOIN(", ", TRUE, 'fields &amp; values'!A259:H259)</f>
        <v>CLIMB_ID=258, STAGE_NUMBER=86, STARTING_AT_KM=112.5, NAME="VC Côte de Ripponden", INITIAL_ALTITUDE=0, DISTANCE=1.3, AVERAGE_SLOPE=8.6, CATEGORY="3"</v>
      </c>
    </row>
    <row r="260" spans="1:1" x14ac:dyDescent="0.25">
      <c r="A260" t="str">
        <f>_xlfn.TEXTJOIN(", ", TRUE, 'fields &amp; values'!A260:H260)</f>
        <v>CLIMB_ID=259, STAGE_NUMBER=86, STARTING_AT_KM=119.5, NAME="Côte de Greetland", INITIAL_ALTITUDE=0, DISTANCE=1.6, AVERAGE_SLOPE=6.7, CATEGORY="3"</v>
      </c>
    </row>
    <row r="261" spans="1:1" x14ac:dyDescent="0.25">
      <c r="A261" t="str">
        <f>_xlfn.TEXTJOIN(", ", TRUE, 'fields &amp; values'!A261:H261)</f>
        <v>CLIMB_ID=260, STAGE_NUMBER=86, STARTING_AT_KM=143.5, NAME="Côte de Holme Moss", INITIAL_ALTITUDE=0, DISTANCE=4.7, AVERAGE_SLOPE=7, CATEGORY="2"</v>
      </c>
    </row>
    <row r="262" spans="1:1" x14ac:dyDescent="0.25">
      <c r="A262" t="str">
        <f>_xlfn.TEXTJOIN(", ", TRUE, 'fields &amp; values'!A262:H262)</f>
        <v>CLIMB_ID=261, STAGE_NUMBER=86, STARTING_AT_KM=167, NAME="Côte de Midhopestones", INITIAL_ALTITUDE=0, DISTANCE=2.5, AVERAGE_SLOPE=6.1, CATEGORY="3"</v>
      </c>
    </row>
    <row r="263" spans="1:1" x14ac:dyDescent="0.25">
      <c r="A263" t="str">
        <f>_xlfn.TEXTJOIN(", ", TRUE, 'fields &amp; values'!A263:H263)</f>
        <v>CLIMB_ID=262, STAGE_NUMBER=86, STARTING_AT_KM=175, NAME="Côte de Bradfield", INITIAL_ALTITUDE=0, DISTANCE=1, AVERAGE_SLOPE=7.4, CATEGORY="4"</v>
      </c>
    </row>
    <row r="264" spans="1:1" x14ac:dyDescent="0.25">
      <c r="A264" t="str">
        <f>_xlfn.TEXTJOIN(", ", TRUE, 'fields &amp; values'!A264:H264)</f>
        <v>CLIMB_ID=263, STAGE_NUMBER=86, STARTING_AT_KM=182, NAME="Côte d'Oughtibridge", INITIAL_ALTITUDE=0, DISTANCE=1.5, AVERAGE_SLOPE=9.1, CATEGORY="3"</v>
      </c>
    </row>
    <row r="265" spans="1:1" x14ac:dyDescent="0.25">
      <c r="A265" t="str">
        <f>_xlfn.TEXTJOIN(", ", TRUE, 'fields &amp; values'!A265:H265)</f>
        <v>CLIMB_ID=264, STAGE_NUMBER=86, STARTING_AT_KM=196, NAME="VC Côte de Jenkin Road", INITIAL_ALTITUDE=0, DISTANCE=0.8, AVERAGE_SLOPE=10.8, CATEGORY="4"</v>
      </c>
    </row>
    <row r="266" spans="1:1" x14ac:dyDescent="0.25">
      <c r="A266" t="str">
        <f>_xlfn.TEXTJOIN(", ", TRUE, 'fields &amp; values'!A266:H266)</f>
        <v>CLIMB_ID=265, STAGE_NUMBER=88, STARTING_AT_KM=34, NAME="Côte de Campagnette", INITIAL_ALTITUDE=0, DISTANCE=1, AVERAGE_SLOPE=6.5, CATEGORY="4"</v>
      </c>
    </row>
    <row r="267" spans="1:1" x14ac:dyDescent="0.25">
      <c r="A267" t="str">
        <f>_xlfn.TEXTJOIN(", ", TRUE, 'fields &amp; values'!A267:H267)</f>
        <v>CLIMB_ID=266, STAGE_NUMBER=88, STARTING_AT_KM=117.5, NAME="Mont Noir", INITIAL_ALTITUDE=0, DISTANCE=1.3, AVERAGE_SLOPE=5.7, CATEGORY="4"</v>
      </c>
    </row>
    <row r="268" spans="1:1" x14ac:dyDescent="0.25">
      <c r="A268" t="str">
        <f>_xlfn.TEXTJOIN(", ", TRUE, 'fields &amp; values'!A268:H268)</f>
        <v>CLIMB_ID=267, STAGE_NUMBER=90, STARTING_AT_KM=107.5, NAME="Côte de Coucy-le-Château-Auffrique", INITIAL_ALTITUDE=0, DISTANCE=0.9, AVERAGE_SLOPE=6.2, CATEGORY="4"</v>
      </c>
    </row>
    <row r="269" spans="1:1" x14ac:dyDescent="0.25">
      <c r="A269" t="str">
        <f>_xlfn.TEXTJOIN(", ", TRUE, 'fields &amp; values'!A269:H269)</f>
        <v>CLIMB_ID=268, STAGE_NUMBER=90, STARTING_AT_KM=157, NAME="Côte de Roucy", INITIAL_ALTITUDE=0, DISTANCE=1.5, AVERAGE_SLOPE=6.2, CATEGORY="4"</v>
      </c>
    </row>
    <row r="270" spans="1:1" x14ac:dyDescent="0.25">
      <c r="A270" t="str">
        <f>_xlfn.TEXTJOIN(", ", TRUE, 'fields &amp; values'!A270:H270)</f>
        <v>CLIMB_ID=269, STAGE_NUMBER=91, STARTING_AT_KM=217.5, NAME="Côte de Maron", INITIAL_ALTITUDE=0, DISTANCE=3.2, AVERAGE_SLOPE=5, CATEGORY="4"</v>
      </c>
    </row>
    <row r="271" spans="1:1" x14ac:dyDescent="0.25">
      <c r="A271" t="str">
        <f>_xlfn.TEXTJOIN(", ", TRUE, 'fields &amp; values'!A271:H271)</f>
        <v>CLIMB_ID=270, STAGE_NUMBER=91, STARTING_AT_KM=229, NAME="Côte de Boufflers", INITIAL_ALTITUDE=0, DISTANCE=1.3, AVERAGE_SLOPE=7.9, CATEGORY="4"</v>
      </c>
    </row>
    <row r="272" spans="1:1" x14ac:dyDescent="0.25">
      <c r="A272" t="str">
        <f>_xlfn.TEXTJOIN(", ", TRUE, 'fields &amp; values'!A272:H272)</f>
        <v>CLIMB_ID=271, STAGE_NUMBER=92, STARTING_AT_KM=142, NAME="Col de la Croix des Moinats", INITIAL_ALTITUDE=891, DISTANCE=7.6, AVERAGE_SLOPE=6, CATEGORY="2"</v>
      </c>
    </row>
    <row r="273" spans="1:1" x14ac:dyDescent="0.25">
      <c r="A273" t="str">
        <f>_xlfn.TEXTJOIN(", ", TRUE, 'fields &amp; values'!A273:H273)</f>
        <v>CLIMB_ID=272, STAGE_NUMBER=92, STARTING_AT_KM=150, NAME="Col de Grosse Pierre", INITIAL_ALTITUDE=901, DISTANCE=3, AVERAGE_SLOPE=7.5, CATEGORY="2"</v>
      </c>
    </row>
    <row r="274" spans="1:1" x14ac:dyDescent="0.25">
      <c r="A274" t="str">
        <f>_xlfn.TEXTJOIN(", ", TRUE, 'fields &amp; values'!A274:H274)</f>
        <v>CLIMB_ID=273, STAGE_NUMBER=92, STARTING_AT_KM=161, NAME="Côte de La Mauselaine", INITIAL_ALTITUDE=0, DISTANCE=1.8, AVERAGE_SLOPE=10.3, CATEGORY="3"</v>
      </c>
    </row>
    <row r="275" spans="1:1" x14ac:dyDescent="0.25">
      <c r="A275" t="str">
        <f>_xlfn.TEXTJOIN(", ", TRUE, 'fields &amp; values'!A275:H275)</f>
        <v>CLIMB_ID=274, STAGE_NUMBER=93, STARTING_AT_KM=11.5, NAME="Col de la Schlucht", INITIAL_ALTITUDE=1140, DISTANCE=8.6, AVERAGE_SLOPE=4.5, CATEGORY="2"</v>
      </c>
    </row>
    <row r="276" spans="1:1" x14ac:dyDescent="0.25">
      <c r="A276" t="str">
        <f>_xlfn.TEXTJOIN(", ", TRUE, 'fields &amp; values'!A276:H276)</f>
        <v>CLIMB_ID=275, STAGE_NUMBER=93, STARTING_AT_KM=41, NAME="Col du Wettstein", INITIAL_ALTITUDE=0, DISTANCE=7.7, AVERAGE_SLOPE=4.1, CATEGORY="3"</v>
      </c>
    </row>
    <row r="277" spans="1:1" x14ac:dyDescent="0.25">
      <c r="A277" t="str">
        <f>_xlfn.TEXTJOIN(", ", TRUE, 'fields &amp; values'!A277:H277)</f>
        <v>CLIMB_ID=276, STAGE_NUMBER=93, STARTING_AT_KM=70, NAME="Côte des Cinq Châteaux", INITIAL_ALTITUDE=0, DISTANCE=4.5, AVERAGE_SLOPE=6.1, CATEGORY="3"</v>
      </c>
    </row>
    <row r="278" spans="1:1" x14ac:dyDescent="0.25">
      <c r="A278" t="str">
        <f>_xlfn.TEXTJOIN(", ", TRUE, 'fields &amp; values'!A278:H278)</f>
        <v>CLIMB_ID=277, STAGE_NUMBER=93, STARTING_AT_KM=86, NAME="Côte de Gueberschwihr", INITIAL_ALTITUDE=559, DISTANCE=4.1, AVERAGE_SLOPE=7.9, CATEGORY="2"</v>
      </c>
    </row>
    <row r="279" spans="1:1" x14ac:dyDescent="0.25">
      <c r="A279" t="str">
        <f>_xlfn.TEXTJOIN(", ", TRUE, 'fields &amp; values'!A279:H279)</f>
        <v>CLIMB_ID=278, STAGE_NUMBER=93, STARTING_AT_KM=120, NAME="Le Markstein", INITIAL_ALTITUDE=1183, DISTANCE=10.8, AVERAGE_SLOPE=5.4, CATEGORY="1"</v>
      </c>
    </row>
    <row r="280" spans="1:1" x14ac:dyDescent="0.25">
      <c r="A280" t="str">
        <f>_xlfn.TEXTJOIN(", ", TRUE, 'fields &amp; values'!A280:H280)</f>
        <v>CLIMB_ID=279, STAGE_NUMBER=93, STARTING_AT_KM=127, NAME="Grand Ballon", INITIAL_ALTITUDE=0, DISTANCE=1.4, AVERAGE_SLOPE=8.6, CATEGORY="3"</v>
      </c>
    </row>
    <row r="281" spans="1:1" x14ac:dyDescent="0.25">
      <c r="A281" t="str">
        <f>_xlfn.TEXTJOIN(", ", TRUE, 'fields &amp; values'!A281:H281)</f>
        <v>CLIMB_ID=280, STAGE_NUMBER=94, STARTING_AT_KM=30.5, NAME="Col du Firstplan", INITIAL_ALTITUDE=722, DISTANCE=8.3, AVERAGE_SLOPE=5.4, CATEGORY="2"</v>
      </c>
    </row>
    <row r="282" spans="1:1" x14ac:dyDescent="0.25">
      <c r="A282" t="str">
        <f>_xlfn.TEXTJOIN(", ", TRUE, 'fields &amp; values'!A282:H282)</f>
        <v>CLIMB_ID=281, STAGE_NUMBER=94, STARTING_AT_KM=54.5, NAME="Petit Ballon", INITIAL_ALTITUDE=1163, DISTANCE=9.3, AVERAGE_SLOPE=8.1, CATEGORY="1"</v>
      </c>
    </row>
    <row r="283" spans="1:1" x14ac:dyDescent="0.25">
      <c r="A283" t="str">
        <f>_xlfn.TEXTJOIN(", ", TRUE, 'fields &amp; values'!A283:H283)</f>
        <v>CLIMB_ID=282, STAGE_NUMBER=94, STARTING_AT_KM=71.5, NAME="Col du Platzerwasel", INITIAL_ALTITUDE=1193, DISTANCE=7.1, AVERAGE_SLOPE=8.4, CATEGORY="1"</v>
      </c>
    </row>
    <row r="284" spans="1:1" x14ac:dyDescent="0.25">
      <c r="A284" t="str">
        <f>_xlfn.TEXTJOIN(", ", TRUE, 'fields &amp; values'!A284:H284)</f>
        <v>CLIMB_ID=283, STAGE_NUMBER=94, STARTING_AT_KM=103.5, NAME="Col d'Oderen", INITIAL_ALTITUDE=884, DISTANCE=6.7, AVERAGE_SLOPE=6.1, CATEGORY="2"</v>
      </c>
    </row>
    <row r="285" spans="1:1" x14ac:dyDescent="0.25">
      <c r="A285" t="str">
        <f>_xlfn.TEXTJOIN(", ", TRUE, 'fields &amp; values'!A285:H285)</f>
        <v>CLIMB_ID=284, STAGE_NUMBER=94, STARTING_AT_KM=125.5, NAME="Col des Croix", INITIAL_ALTITUDE=0, DISTANCE=3.2, AVERAGE_SLOPE=6.2, CATEGORY="3"</v>
      </c>
    </row>
    <row r="286" spans="1:1" x14ac:dyDescent="0.25">
      <c r="A286" t="str">
        <f>_xlfn.TEXTJOIN(", ", TRUE, 'fields &amp; values'!A286:H286)</f>
        <v>CLIMB_ID=285, STAGE_NUMBER=94, STARTING_AT_KM=143.5, NAME="Col des Chevrères", INITIAL_ALTITUDE=914, DISTANCE=3.5, AVERAGE_SLOPE=9.5, CATEGORY="1"</v>
      </c>
    </row>
    <row r="287" spans="1:1" x14ac:dyDescent="0.25">
      <c r="A287" t="str">
        <f>_xlfn.TEXTJOIN(", ", TRUE, 'fields &amp; values'!A287:H287)</f>
        <v>CLIMB_ID=286, STAGE_NUMBER=94, STARTING_AT_KM=161.5, NAME="La Planche des Belles Filles", INITIAL_ALTITUDE=1035, DISTANCE=5.9, AVERAGE_SLOPE=8.5, CATEGORY="1"</v>
      </c>
    </row>
    <row r="288" spans="1:1" x14ac:dyDescent="0.25">
      <c r="A288" t="str">
        <f>_xlfn.TEXTJOIN(", ", TRUE, 'fields &amp; values'!A288:H288)</f>
        <v>CLIMB_ID=287, STAGE_NUMBER=95, STARTING_AT_KM=141, NAME="Côte de Rogna", INITIAL_ALTITUDE=0, DISTANCE=7.6, AVERAGE_SLOPE=4.9, CATEGORY="3"</v>
      </c>
    </row>
    <row r="289" spans="1:1" x14ac:dyDescent="0.25">
      <c r="A289" t="str">
        <f>_xlfn.TEXTJOIN(", ", TRUE, 'fields &amp; values'!A289:H289)</f>
        <v>CLIMB_ID=288, STAGE_NUMBER=95, STARTING_AT_KM=148.5, NAME="Côte de Choux", INITIAL_ALTITUDE=0, DISTANCE=1.7, AVERAGE_SLOPE=6.5, CATEGORY="3"</v>
      </c>
    </row>
    <row r="290" spans="1:1" x14ac:dyDescent="0.25">
      <c r="A290" t="str">
        <f>_xlfn.TEXTJOIN(", ", TRUE, 'fields &amp; values'!A290:H290)</f>
        <v>CLIMB_ID=289, STAGE_NUMBER=95, STARTING_AT_KM=152.5, NAME="Côte de Désertin", INITIAL_ALTITUDE=0, DISTANCE=3.1, AVERAGE_SLOPE=5.2, CATEGORY="4"</v>
      </c>
    </row>
    <row r="291" spans="1:1" x14ac:dyDescent="0.25">
      <c r="A291" t="str">
        <f>_xlfn.TEXTJOIN(", ", TRUE, 'fields &amp; values'!A291:H291)</f>
        <v>CLIMB_ID=290, STAGE_NUMBER=95, STARTING_AT_KM=168, NAME="Côte d'Échallon", INITIAL_ALTITUDE=0, DISTANCE=3, AVERAGE_SLOPE=6.6, CATEGORY="3"</v>
      </c>
    </row>
    <row r="292" spans="1:1" x14ac:dyDescent="0.25">
      <c r="A292" t="str">
        <f>_xlfn.TEXTJOIN(", ", TRUE, 'fields &amp; values'!A292:H292)</f>
        <v>CLIMB_ID=291, STAGE_NUMBER=96, STARTING_AT_KM=58.5, NAME="Col de Brouilly", INITIAL_ALTITUDE=0, DISTANCE=1.7, AVERAGE_SLOPE=5.1, CATEGORY="4"</v>
      </c>
    </row>
    <row r="293" spans="1:1" x14ac:dyDescent="0.25">
      <c r="A293" t="str">
        <f>_xlfn.TEXTJOIN(", ", TRUE, 'fields &amp; values'!A293:H293)</f>
        <v>CLIMB_ID=292, STAGE_NUMBER=96, STARTING_AT_KM=83, NAME="Côte du Saule-d'Oingt", INITIAL_ALTITUDE=0, DISTANCE=3.8, AVERAGE_SLOPE=4.5, CATEGORY="3"</v>
      </c>
    </row>
    <row r="294" spans="1:1" x14ac:dyDescent="0.25">
      <c r="A294" t="str">
        <f>_xlfn.TEXTJOIN(", ", TRUE, 'fields &amp; values'!A294:H294)</f>
        <v>CLIMB_ID=293, STAGE_NUMBER=96, STARTING_AT_KM=138, NAME="Col des Brosses", INITIAL_ALTITUDE=0, DISTANCE=15.3, AVERAGE_SLOPE=3.3, CATEGORY="3"</v>
      </c>
    </row>
    <row r="295" spans="1:1" x14ac:dyDescent="0.25">
      <c r="A295" t="str">
        <f>_xlfn.TEXTJOIN(", ", TRUE, 'fields &amp; values'!A295:H295)</f>
        <v>CLIMB_ID=294, STAGE_NUMBER=96, STARTING_AT_KM=164, NAME="Côte de Grammond", INITIAL_ALTITUDE=0, DISTANCE=9.8, AVERAGE_SLOPE=2.9, CATEGORY="4"</v>
      </c>
    </row>
    <row r="296" spans="1:1" x14ac:dyDescent="0.25">
      <c r="A296" t="str">
        <f>_xlfn.TEXTJOIN(", ", TRUE, 'fields &amp; values'!A296:H296)</f>
        <v>CLIMB_ID=295, STAGE_NUMBER=97, STARTING_AT_KM=24, NAME="Col de la Croix de Montvieux", INITIAL_ALTITUDE=0, DISTANCE=8, AVERAGE_SLOPE=4.1, CATEGORY="3"</v>
      </c>
    </row>
    <row r="297" spans="1:1" x14ac:dyDescent="0.25">
      <c r="A297" t="str">
        <f>_xlfn.TEXTJOIN(", ", TRUE, 'fields &amp; values'!A297:H297)</f>
        <v>CLIMB_ID=296, STAGE_NUMBER=97, STARTING_AT_KM=152, NAME="Col de Palaquit (D57-D512)", INITIAL_ALTITUDE=1154, DISTANCE=14.1, AVERAGE_SLOPE=6.1, CATEGORY="1"</v>
      </c>
    </row>
    <row r="298" spans="1:1" x14ac:dyDescent="0.25">
      <c r="A298" t="str">
        <f>_xlfn.TEXTJOIN(", ", TRUE, 'fields &amp; values'!A298:H298)</f>
        <v>CLIMB_ID=297, STAGE_NUMBER=97, STARTING_AT_KM=197.5, NAME="Montée de Chamrousse", INITIAL_ALTITUDE=1730, DISTANCE=18.2, AVERAGE_SLOPE=7.3, CATEGORY="H"</v>
      </c>
    </row>
    <row r="299" spans="1:1" x14ac:dyDescent="0.25">
      <c r="A299" t="str">
        <f>_xlfn.TEXTJOIN(", ", TRUE, 'fields &amp; values'!A299:H299)</f>
        <v>CLIMB_ID=298, STAGE_NUMBER=98, STARTING_AT_KM=82, NAME="Col du Lautaret", INITIAL_ALTITUDE=2058, DISTANCE=34, AVERAGE_SLOPE=3.9, CATEGORY="1"</v>
      </c>
    </row>
    <row r="300" spans="1:1" x14ac:dyDescent="0.25">
      <c r="A300" t="str">
        <f>_xlfn.TEXTJOIN(", ", TRUE, 'fields &amp; values'!A300:H300)</f>
        <v>CLIMB_ID=299, STAGE_NUMBER=98, STARTING_AT_KM=132.5, NAME="Col d'Izoard - Souvenir Henri Desgrange", INITIAL_ALTITUDE=2360, DISTANCE=19, AVERAGE_SLOPE=6, CATEGORY="H"</v>
      </c>
    </row>
    <row r="301" spans="1:1" x14ac:dyDescent="0.25">
      <c r="A301" t="str">
        <f>_xlfn.TEXTJOIN(", ", TRUE, 'fields &amp; values'!A301:H301)</f>
        <v>CLIMB_ID=300, STAGE_NUMBER=98, STARTING_AT_KM=177, NAME="Montée de Risoul", INITIAL_ALTITUDE=1855, DISTANCE=12.6, AVERAGE_SLOPE=6.9, CATEGORY="1"</v>
      </c>
    </row>
    <row r="302" spans="1:1" x14ac:dyDescent="0.25">
      <c r="A302" t="str">
        <f>_xlfn.TEXTJOIN(", ", TRUE, 'fields &amp; values'!A302:H302)</f>
        <v>CLIMB_ID=301, STAGE_NUMBER=100, STARTING_AT_KM=25, NAME="Côte de Fanjeaux", INITIAL_ALTITUDE=0, DISTANCE=2.4, AVERAGE_SLOPE=4.9, CATEGORY="4"</v>
      </c>
    </row>
    <row r="303" spans="1:1" x14ac:dyDescent="0.25">
      <c r="A303" t="str">
        <f>_xlfn.TEXTJOIN(", ", TRUE, 'fields &amp; values'!A303:H303)</f>
        <v>CLIMB_ID=302, STAGE_NUMBER=100, STARTING_AT_KM=71.5, NAME="Côte de Pamiers", INITIAL_ALTITUDE=0, DISTANCE=2.5, AVERAGE_SLOPE=5.4, CATEGORY="4"</v>
      </c>
    </row>
    <row r="304" spans="1:1" x14ac:dyDescent="0.25">
      <c r="A304" t="str">
        <f>_xlfn.TEXTJOIN(", ", TRUE, 'fields &amp; values'!A304:H304)</f>
        <v>CLIMB_ID=303, STAGE_NUMBER=100, STARTING_AT_KM=155, NAME="Col de Portet-d'Aspet", INITIAL_ALTITUDE=1069, DISTANCE=5.4, AVERAGE_SLOPE=6.9, CATEGORY="2"</v>
      </c>
    </row>
    <row r="305" spans="1:1" x14ac:dyDescent="0.25">
      <c r="A305" t="str">
        <f>_xlfn.TEXTJOIN(", ", TRUE, 'fields &amp; values'!A305:H305)</f>
        <v>CLIMB_ID=304, STAGE_NUMBER=100, STARTING_AT_KM=176.5, NAME="Col des Ares", INITIAL_ALTITUDE=0, DISTANCE=6, AVERAGE_SLOPE=5.2, CATEGORY="3"</v>
      </c>
    </row>
    <row r="306" spans="1:1" x14ac:dyDescent="0.25">
      <c r="A306" t="str">
        <f>_xlfn.TEXTJOIN(", ", TRUE, 'fields &amp; values'!A306:H306)</f>
        <v>CLIMB_ID=305, STAGE_NUMBER=100, STARTING_AT_KM=216, NAME="Port de Balès", INITIAL_ALTITUDE=1755, DISTANCE=11.7, AVERAGE_SLOPE=7.7, CATEGORY="H"</v>
      </c>
    </row>
    <row r="307" spans="1:1" x14ac:dyDescent="0.25">
      <c r="A307" t="str">
        <f>_xlfn.TEXTJOIN(", ", TRUE, 'fields &amp; values'!A307:H307)</f>
        <v>CLIMB_ID=306, STAGE_NUMBER=101, STARTING_AT_KM=57.5, NAME="Col du Portillon", INITIAL_ALTITUDE=1292, DISTANCE=8.3, AVERAGE_SLOPE=7.1, CATEGORY="1"</v>
      </c>
    </row>
    <row r="308" spans="1:1" x14ac:dyDescent="0.25">
      <c r="A308" t="str">
        <f>_xlfn.TEXTJOIN(", ", TRUE, 'fields &amp; values'!A308:H308)</f>
        <v>CLIMB_ID=307, STAGE_NUMBER=101, STARTING_AT_KM=82, NAME="Col de Peyresourde", INITIAL_ALTITUDE=1569, DISTANCE=13.2, AVERAGE_SLOPE=7, CATEGORY="1"</v>
      </c>
    </row>
    <row r="309" spans="1:1" x14ac:dyDescent="0.25">
      <c r="A309" t="str">
        <f>_xlfn.TEXTJOIN(", ", TRUE, 'fields &amp; values'!A309:H309)</f>
        <v>CLIMB_ID=308, STAGE_NUMBER=101, STARTING_AT_KM=102.5, NAME="Col de Val Louron-Azet", INITIAL_ALTITUDE=1580, DISTANCE=7.4, AVERAGE_SLOPE=8.3, CATEGORY="1"</v>
      </c>
    </row>
    <row r="310" spans="1:1" x14ac:dyDescent="0.25">
      <c r="A310" t="str">
        <f>_xlfn.TEXTJOIN(", ", TRUE, 'fields &amp; values'!A310:H310)</f>
        <v>CLIMB_ID=309, STAGE_NUMBER=101, STARTING_AT_KM=124.5, NAME="Montée de Saint-Lary Pla d'Adet", INITIAL_ALTITUDE=1680, DISTANCE=10.2, AVERAGE_SLOPE=8.3, CATEGORY="H"</v>
      </c>
    </row>
    <row r="311" spans="1:1" x14ac:dyDescent="0.25">
      <c r="A311" t="str">
        <f>_xlfn.TEXTJOIN(", ", TRUE, 'fields &amp; values'!A311:H311)</f>
        <v>CLIMB_ID=310, STAGE_NUMBER=102, STARTING_AT_KM=28, NAME="Côte de Bénéjacq", INITIAL_ALTITUDE=0, DISTANCE=2.6, AVERAGE_SLOPE=6.7, CATEGORY="3"</v>
      </c>
    </row>
    <row r="312" spans="1:1" x14ac:dyDescent="0.25">
      <c r="A312" t="str">
        <f>_xlfn.TEXTJOIN(", ", TRUE, 'fields &amp; values'!A312:H312)</f>
        <v>CLIMB_ID=311, STAGE_NUMBER=102, STARTING_AT_KM=56, NAME="Côte de Loucrup", INITIAL_ALTITUDE=0, DISTANCE=2, AVERAGE_SLOPE=7, CATEGORY="3"</v>
      </c>
    </row>
    <row r="313" spans="1:1" x14ac:dyDescent="0.25">
      <c r="A313" t="str">
        <f>_xlfn.TEXTJOIN(", ", TRUE, 'fields &amp; values'!A313:H313)</f>
        <v>CLIMB_ID=312, STAGE_NUMBER=102, STARTING_AT_KM=95.5, NAME="Col du Tourmalet - Souvenir Jacques Goddet", INITIAL_ALTITUDE=2115, DISTANCE=17.1, AVERAGE_SLOPE=7.3, CATEGORY="H"</v>
      </c>
    </row>
    <row r="314" spans="1:1" x14ac:dyDescent="0.25">
      <c r="A314" t="str">
        <f>_xlfn.TEXTJOIN(", ", TRUE, 'fields &amp; values'!A314:H314)</f>
        <v>CLIMB_ID=313, STAGE_NUMBER=102, STARTING_AT_KM=145.5, NAME="Montée du Hautacam", INITIAL_ALTITUDE=1520, DISTANCE=13.6, AVERAGE_SLOPE=7.8, CATEGORY="H"</v>
      </c>
    </row>
    <row r="315" spans="1:1" x14ac:dyDescent="0.25">
      <c r="A315" t="str">
        <f>_xlfn.TEXTJOIN(", ", TRUE, 'fields &amp; values'!A315:H315)</f>
        <v>CLIMB_ID=314, STAGE_NUMBER=103, STARTING_AT_KM=195.5, NAME="Côte de Monbazillac", INITIAL_ALTITUDE=0, DISTANCE=1.3, AVERAGE_SLOPE=7.6, CATEGORY="4"</v>
      </c>
    </row>
    <row r="316" spans="1:1" x14ac:dyDescent="0.25">
      <c r="A316" t="str">
        <f>_xlfn.TEXTJOIN(", ", TRUE, 'fields &amp; values'!A316:H316)</f>
        <v>CLIMB_ID=315, STAGE_NUMBER=105, STARTING_AT_KM=31, NAME="Côte de Briis-sous-Forges", INITIAL_ALTITUDE=0, DISTANCE=0, AVERAGE_SLOPE=0, CATEGORY="4"</v>
      </c>
    </row>
    <row r="317" spans="1:1" x14ac:dyDescent="0.25">
      <c r="A317" t="str">
        <f>_xlfn.TEXTJOIN(", ", TRUE, 'fields &amp; values'!A317:H317)</f>
        <v>CLIMB_ID=316, STAGE_NUMBER=106, STARTING_AT_KM=68, NAME="Côte de Cray", INITIAL_ALTITUDE=0, DISTANCE=1.6, AVERAGE_SLOPE=7.1, CATEGORY="4"</v>
      </c>
    </row>
    <row r="318" spans="1:1" x14ac:dyDescent="0.25">
      <c r="A318" t="str">
        <f>_xlfn.TEXTJOIN(", ", TRUE, 'fields &amp; values'!A318:H318)</f>
        <v>CLIMB_ID=317, STAGE_NUMBER=106, STARTING_AT_KM=103.5, NAME="Côte de Buttertubs", INITIAL_ALTITUDE=0, DISTANCE=4.5, AVERAGE_SLOPE=6.8, CATEGORY="3"</v>
      </c>
    </row>
    <row r="319" spans="1:1" x14ac:dyDescent="0.25">
      <c r="A319" t="str">
        <f>_xlfn.TEXTJOIN(", ", TRUE, 'fields &amp; values'!A319:H319)</f>
        <v>CLIMB_ID=318, STAGE_NUMBER=106, STARTING_AT_KM=129.5, NAME="Côte de Griton Moor", INITIAL_ALTITUDE=0, DISTANCE=3, AVERAGE_SLOPE=6.6, CATEGORY="3"</v>
      </c>
    </row>
    <row r="320" spans="1:1" x14ac:dyDescent="0.25">
      <c r="A320" t="str">
        <f>_xlfn.TEXTJOIN(", ", TRUE, 'fields &amp; values'!A320:H320)</f>
        <v>CLIMB_ID=319, STAGE_NUMBER=107, STARTING_AT_KM=47, NAME="Côte de Blubberhouses", INITIAL_ALTITUDE=0, DISTANCE=1.8, AVERAGE_SLOPE=6.1, CATEGORY="4"</v>
      </c>
    </row>
    <row r="321" spans="1:1" x14ac:dyDescent="0.25">
      <c r="A321" t="str">
        <f>_xlfn.TEXTJOIN(", ", TRUE, 'fields &amp; values'!A321:H321)</f>
        <v>CLIMB_ID=320, STAGE_NUMBER=107, STARTING_AT_KM=85, NAME="Côte d'Oxenhope Moor", INITIAL_ALTITUDE=0, DISTANCE=3.1, AVERAGE_SLOPE=6.4, CATEGORY="3"</v>
      </c>
    </row>
    <row r="322" spans="1:1" x14ac:dyDescent="0.25">
      <c r="A322" t="str">
        <f>_xlfn.TEXTJOIN(", ", TRUE, 'fields &amp; values'!A322:H322)</f>
        <v>CLIMB_ID=321, STAGE_NUMBER=107, STARTING_AT_KM=112.5, NAME="VC Côte de Ripponden", INITIAL_ALTITUDE=0, DISTANCE=1.3, AVERAGE_SLOPE=8.6, CATEGORY="3"</v>
      </c>
    </row>
    <row r="323" spans="1:1" x14ac:dyDescent="0.25">
      <c r="A323" t="str">
        <f>_xlfn.TEXTJOIN(", ", TRUE, 'fields &amp; values'!A323:H323)</f>
        <v>CLIMB_ID=322, STAGE_NUMBER=107, STARTING_AT_KM=119.5, NAME="Côte de Greetland", INITIAL_ALTITUDE=0, DISTANCE=1.6, AVERAGE_SLOPE=6.7, CATEGORY="3"</v>
      </c>
    </row>
    <row r="324" spans="1:1" x14ac:dyDescent="0.25">
      <c r="A324" t="str">
        <f>_xlfn.TEXTJOIN(", ", TRUE, 'fields &amp; values'!A324:H324)</f>
        <v>CLIMB_ID=323, STAGE_NUMBER=107, STARTING_AT_KM=143.5, NAME="Côte de Holme Moss", INITIAL_ALTITUDE=0, DISTANCE=4.7, AVERAGE_SLOPE=7, CATEGORY="2"</v>
      </c>
    </row>
    <row r="325" spans="1:1" x14ac:dyDescent="0.25">
      <c r="A325" t="str">
        <f>_xlfn.TEXTJOIN(", ", TRUE, 'fields &amp; values'!A325:H325)</f>
        <v>CLIMB_ID=324, STAGE_NUMBER=107, STARTING_AT_KM=167, NAME="Côte de Midhopestones", INITIAL_ALTITUDE=0, DISTANCE=2.5, AVERAGE_SLOPE=6.1, CATEGORY="3"</v>
      </c>
    </row>
    <row r="326" spans="1:1" x14ac:dyDescent="0.25">
      <c r="A326" t="str">
        <f>_xlfn.TEXTJOIN(", ", TRUE, 'fields &amp; values'!A326:H326)</f>
        <v>CLIMB_ID=325, STAGE_NUMBER=107, STARTING_AT_KM=175, NAME="Côte de Bradfield", INITIAL_ALTITUDE=0, DISTANCE=1, AVERAGE_SLOPE=7.4, CATEGORY="4"</v>
      </c>
    </row>
    <row r="327" spans="1:1" x14ac:dyDescent="0.25">
      <c r="A327" t="str">
        <f>_xlfn.TEXTJOIN(", ", TRUE, 'fields &amp; values'!A327:H327)</f>
        <v>CLIMB_ID=326, STAGE_NUMBER=107, STARTING_AT_KM=182, NAME="Côte d'Oughtibridge", INITIAL_ALTITUDE=0, DISTANCE=1.5, AVERAGE_SLOPE=9.1, CATEGORY="3"</v>
      </c>
    </row>
    <row r="328" spans="1:1" x14ac:dyDescent="0.25">
      <c r="A328" t="str">
        <f>_xlfn.TEXTJOIN(", ", TRUE, 'fields &amp; values'!A328:H328)</f>
        <v>CLIMB_ID=327, STAGE_NUMBER=107, STARTING_AT_KM=196, NAME="VC Côte de Jenkin Road", INITIAL_ALTITUDE=0, DISTANCE=0.8, AVERAGE_SLOPE=10.8, CATEGORY="4"</v>
      </c>
    </row>
    <row r="329" spans="1:1" x14ac:dyDescent="0.25">
      <c r="A329" t="str">
        <f>_xlfn.TEXTJOIN(", ", TRUE, 'fields &amp; values'!A329:H329)</f>
        <v>CLIMB_ID=328, STAGE_NUMBER=109, STARTING_AT_KM=34, NAME="Côte de Campagnette", INITIAL_ALTITUDE=0, DISTANCE=1, AVERAGE_SLOPE=6.5, CATEGORY="4"</v>
      </c>
    </row>
    <row r="330" spans="1:1" x14ac:dyDescent="0.25">
      <c r="A330" t="str">
        <f>_xlfn.TEXTJOIN(", ", TRUE, 'fields &amp; values'!A330:H330)</f>
        <v>CLIMB_ID=329, STAGE_NUMBER=109, STARTING_AT_KM=117.5, NAME="Mont Noir", INITIAL_ALTITUDE=0, DISTANCE=1.3, AVERAGE_SLOPE=5.7, CATEGORY="4"</v>
      </c>
    </row>
    <row r="331" spans="1:1" x14ac:dyDescent="0.25">
      <c r="A331" t="str">
        <f>_xlfn.TEXTJOIN(", ", TRUE, 'fields &amp; values'!A331:H331)</f>
        <v>CLIMB_ID=330, STAGE_NUMBER=111, STARTING_AT_KM=107.5, NAME="Côte de Coucy-le-Château-Auffrique", INITIAL_ALTITUDE=0, DISTANCE=0.9, AVERAGE_SLOPE=6.2, CATEGORY="4"</v>
      </c>
    </row>
    <row r="332" spans="1:1" x14ac:dyDescent="0.25">
      <c r="A332" t="str">
        <f>_xlfn.TEXTJOIN(", ", TRUE, 'fields &amp; values'!A332:H332)</f>
        <v>CLIMB_ID=331, STAGE_NUMBER=111, STARTING_AT_KM=157, NAME="Côte de Roucy", INITIAL_ALTITUDE=0, DISTANCE=1.5, AVERAGE_SLOPE=6.2, CATEGORY="4"</v>
      </c>
    </row>
    <row r="333" spans="1:1" x14ac:dyDescent="0.25">
      <c r="A333" t="str">
        <f>_xlfn.TEXTJOIN(", ", TRUE, 'fields &amp; values'!A333:H333)</f>
        <v>CLIMB_ID=332, STAGE_NUMBER=112, STARTING_AT_KM=217.5, NAME="Côte de Maron", INITIAL_ALTITUDE=0, DISTANCE=3.2, AVERAGE_SLOPE=5, CATEGORY="4"</v>
      </c>
    </row>
    <row r="334" spans="1:1" x14ac:dyDescent="0.25">
      <c r="A334" t="str">
        <f>_xlfn.TEXTJOIN(", ", TRUE, 'fields &amp; values'!A334:H334)</f>
        <v>CLIMB_ID=333, STAGE_NUMBER=112, STARTING_AT_KM=229, NAME="Côte de Boufflers", INITIAL_ALTITUDE=0, DISTANCE=1.3, AVERAGE_SLOPE=7.9, CATEGORY="4"</v>
      </c>
    </row>
    <row r="335" spans="1:1" x14ac:dyDescent="0.25">
      <c r="A335" t="str">
        <f>_xlfn.TEXTJOIN(", ", TRUE, 'fields &amp; values'!A335:H335)</f>
        <v>CLIMB_ID=334, STAGE_NUMBER=113, STARTING_AT_KM=142, NAME="Col de la Croix des Moinats", INITIAL_ALTITUDE=891, DISTANCE=7.6, AVERAGE_SLOPE=6, CATEGORY="2"</v>
      </c>
    </row>
    <row r="336" spans="1:1" x14ac:dyDescent="0.25">
      <c r="A336" t="str">
        <f>_xlfn.TEXTJOIN(", ", TRUE, 'fields &amp; values'!A336:H336)</f>
        <v>CLIMB_ID=335, STAGE_NUMBER=113, STARTING_AT_KM=150, NAME="Col de Grosse Pierre", INITIAL_ALTITUDE=901, DISTANCE=3, AVERAGE_SLOPE=7.5, CATEGORY="2"</v>
      </c>
    </row>
    <row r="337" spans="1:1" x14ac:dyDescent="0.25">
      <c r="A337" t="str">
        <f>_xlfn.TEXTJOIN(", ", TRUE, 'fields &amp; values'!A337:H337)</f>
        <v>CLIMB_ID=336, STAGE_NUMBER=113, STARTING_AT_KM=161, NAME="Côte de La Mauselaine", INITIAL_ALTITUDE=0, DISTANCE=1.8, AVERAGE_SLOPE=10.3, CATEGORY="3"</v>
      </c>
    </row>
    <row r="338" spans="1:1" x14ac:dyDescent="0.25">
      <c r="A338" t="str">
        <f>_xlfn.TEXTJOIN(", ", TRUE, 'fields &amp; values'!A338:H338)</f>
        <v>CLIMB_ID=337, STAGE_NUMBER=114, STARTING_AT_KM=11.5, NAME="Col de la Schlucht", INITIAL_ALTITUDE=1140, DISTANCE=8.6, AVERAGE_SLOPE=4.5, CATEGORY="2"</v>
      </c>
    </row>
    <row r="339" spans="1:1" x14ac:dyDescent="0.25">
      <c r="A339" t="str">
        <f>_xlfn.TEXTJOIN(", ", TRUE, 'fields &amp; values'!A339:H339)</f>
        <v>CLIMB_ID=338, STAGE_NUMBER=114, STARTING_AT_KM=41, NAME="Col du Wettstein", INITIAL_ALTITUDE=0, DISTANCE=7.7, AVERAGE_SLOPE=4.1, CATEGORY="3"</v>
      </c>
    </row>
    <row r="340" spans="1:1" x14ac:dyDescent="0.25">
      <c r="A340" t="str">
        <f>_xlfn.TEXTJOIN(", ", TRUE, 'fields &amp; values'!A340:H340)</f>
        <v>CLIMB_ID=339, STAGE_NUMBER=114, STARTING_AT_KM=70, NAME="Côte des Cinq Châteaux", INITIAL_ALTITUDE=0, DISTANCE=4.5, AVERAGE_SLOPE=6.1, CATEGORY="3"</v>
      </c>
    </row>
    <row r="341" spans="1:1" x14ac:dyDescent="0.25">
      <c r="A341" t="str">
        <f>_xlfn.TEXTJOIN(", ", TRUE, 'fields &amp; values'!A341:H341)</f>
        <v>CLIMB_ID=340, STAGE_NUMBER=114, STARTING_AT_KM=86, NAME="Côte de Gueberschwihr", INITIAL_ALTITUDE=559, DISTANCE=4.1, AVERAGE_SLOPE=7.9, CATEGORY="2"</v>
      </c>
    </row>
    <row r="342" spans="1:1" x14ac:dyDescent="0.25">
      <c r="A342" t="str">
        <f>_xlfn.TEXTJOIN(", ", TRUE, 'fields &amp; values'!A342:H342)</f>
        <v>CLIMB_ID=341, STAGE_NUMBER=114, STARTING_AT_KM=120, NAME="Le Markstein", INITIAL_ALTITUDE=1183, DISTANCE=10.8, AVERAGE_SLOPE=5.4, CATEGORY="1"</v>
      </c>
    </row>
    <row r="343" spans="1:1" x14ac:dyDescent="0.25">
      <c r="A343" t="str">
        <f>_xlfn.TEXTJOIN(", ", TRUE, 'fields &amp; values'!A343:H343)</f>
        <v>CLIMB_ID=342, STAGE_NUMBER=114, STARTING_AT_KM=127, NAME="Grand Ballon", INITIAL_ALTITUDE=0, DISTANCE=1.4, AVERAGE_SLOPE=8.6, CATEGORY="3"</v>
      </c>
    </row>
    <row r="344" spans="1:1" x14ac:dyDescent="0.25">
      <c r="A344" t="str">
        <f>_xlfn.TEXTJOIN(", ", TRUE, 'fields &amp; values'!A344:H344)</f>
        <v>CLIMB_ID=343, STAGE_NUMBER=115, STARTING_AT_KM=30.5, NAME="Col du Firstplan", INITIAL_ALTITUDE=722, DISTANCE=8.3, AVERAGE_SLOPE=5.4, CATEGORY="2"</v>
      </c>
    </row>
    <row r="345" spans="1:1" x14ac:dyDescent="0.25">
      <c r="A345" t="str">
        <f>_xlfn.TEXTJOIN(", ", TRUE, 'fields &amp; values'!A345:H345)</f>
        <v>CLIMB_ID=344, STAGE_NUMBER=115, STARTING_AT_KM=54.5, NAME="Petit Ballon", INITIAL_ALTITUDE=1163, DISTANCE=9.3, AVERAGE_SLOPE=8.1, CATEGORY="1"</v>
      </c>
    </row>
    <row r="346" spans="1:1" x14ac:dyDescent="0.25">
      <c r="A346" t="str">
        <f>_xlfn.TEXTJOIN(", ", TRUE, 'fields &amp; values'!A346:H346)</f>
        <v>CLIMB_ID=345, STAGE_NUMBER=115, STARTING_AT_KM=71.5, NAME="Col du Platzerwasel", INITIAL_ALTITUDE=1193, DISTANCE=7.1, AVERAGE_SLOPE=8.4, CATEGORY="1"</v>
      </c>
    </row>
    <row r="347" spans="1:1" x14ac:dyDescent="0.25">
      <c r="A347" t="str">
        <f>_xlfn.TEXTJOIN(", ", TRUE, 'fields &amp; values'!A347:H347)</f>
        <v>CLIMB_ID=346, STAGE_NUMBER=115, STARTING_AT_KM=103.5, NAME="Col d'Oderen", INITIAL_ALTITUDE=884, DISTANCE=6.7, AVERAGE_SLOPE=6.1, CATEGORY="2"</v>
      </c>
    </row>
    <row r="348" spans="1:1" x14ac:dyDescent="0.25">
      <c r="A348" t="str">
        <f>_xlfn.TEXTJOIN(", ", TRUE, 'fields &amp; values'!A348:H348)</f>
        <v>CLIMB_ID=347, STAGE_NUMBER=115, STARTING_AT_KM=125.5, NAME="Col des Croix", INITIAL_ALTITUDE=0, DISTANCE=3.2, AVERAGE_SLOPE=6.2, CATEGORY="3"</v>
      </c>
    </row>
    <row r="349" spans="1:1" x14ac:dyDescent="0.25">
      <c r="A349" t="str">
        <f>_xlfn.TEXTJOIN(", ", TRUE, 'fields &amp; values'!A349:H349)</f>
        <v>CLIMB_ID=348, STAGE_NUMBER=115, STARTING_AT_KM=143.5, NAME="Col des Chevrères", INITIAL_ALTITUDE=914, DISTANCE=3.5, AVERAGE_SLOPE=9.5, CATEGORY="1"</v>
      </c>
    </row>
    <row r="350" spans="1:1" x14ac:dyDescent="0.25">
      <c r="A350" t="str">
        <f>_xlfn.TEXTJOIN(", ", TRUE, 'fields &amp; values'!A350:H350)</f>
        <v>CLIMB_ID=349, STAGE_NUMBER=115, STARTING_AT_KM=161.5, NAME="La Planche des Belles Filles", INITIAL_ALTITUDE=1035, DISTANCE=5.9, AVERAGE_SLOPE=8.5, CATEGORY="1"</v>
      </c>
    </row>
    <row r="351" spans="1:1" x14ac:dyDescent="0.25">
      <c r="A351" t="str">
        <f>_xlfn.TEXTJOIN(", ", TRUE, 'fields &amp; values'!A351:H351)</f>
        <v>CLIMB_ID=350, STAGE_NUMBER=116, STARTING_AT_KM=141, NAME="Côte de Rogna", INITIAL_ALTITUDE=0, DISTANCE=7.6, AVERAGE_SLOPE=4.9, CATEGORY="3"</v>
      </c>
    </row>
    <row r="352" spans="1:1" x14ac:dyDescent="0.25">
      <c r="A352" t="str">
        <f>_xlfn.TEXTJOIN(", ", TRUE, 'fields &amp; values'!A352:H352)</f>
        <v>CLIMB_ID=351, STAGE_NUMBER=116, STARTING_AT_KM=148.5, NAME="Côte de Choux", INITIAL_ALTITUDE=0, DISTANCE=1.7, AVERAGE_SLOPE=6.5, CATEGORY="3"</v>
      </c>
    </row>
    <row r="353" spans="1:1" x14ac:dyDescent="0.25">
      <c r="A353" t="str">
        <f>_xlfn.TEXTJOIN(", ", TRUE, 'fields &amp; values'!A353:H353)</f>
        <v>CLIMB_ID=352, STAGE_NUMBER=116, STARTING_AT_KM=152.5, NAME="Côte de Désertin", INITIAL_ALTITUDE=0, DISTANCE=3.1, AVERAGE_SLOPE=5.2, CATEGORY="4"</v>
      </c>
    </row>
    <row r="354" spans="1:1" x14ac:dyDescent="0.25">
      <c r="A354" t="str">
        <f>_xlfn.TEXTJOIN(", ", TRUE, 'fields &amp; values'!A354:H354)</f>
        <v>CLIMB_ID=353, STAGE_NUMBER=116, STARTING_AT_KM=168, NAME="Côte d'Échallon", INITIAL_ALTITUDE=0, DISTANCE=3, AVERAGE_SLOPE=6.6, CATEGORY="3"</v>
      </c>
    </row>
    <row r="355" spans="1:1" x14ac:dyDescent="0.25">
      <c r="A355" t="str">
        <f>_xlfn.TEXTJOIN(", ", TRUE, 'fields &amp; values'!A355:H355)</f>
        <v>CLIMB_ID=354, STAGE_NUMBER=117, STARTING_AT_KM=58.5, NAME="Col de Brouilly", INITIAL_ALTITUDE=0, DISTANCE=1.7, AVERAGE_SLOPE=5.1, CATEGORY="4"</v>
      </c>
    </row>
    <row r="356" spans="1:1" x14ac:dyDescent="0.25">
      <c r="A356" t="str">
        <f>_xlfn.TEXTJOIN(", ", TRUE, 'fields &amp; values'!A356:H356)</f>
        <v>CLIMB_ID=355, STAGE_NUMBER=117, STARTING_AT_KM=83, NAME="Côte du Saule-d'Oingt", INITIAL_ALTITUDE=0, DISTANCE=3.8, AVERAGE_SLOPE=4.5, CATEGORY="3"</v>
      </c>
    </row>
    <row r="357" spans="1:1" x14ac:dyDescent="0.25">
      <c r="A357" t="str">
        <f>_xlfn.TEXTJOIN(", ", TRUE, 'fields &amp; values'!A357:H357)</f>
        <v>CLIMB_ID=356, STAGE_NUMBER=117, STARTING_AT_KM=138, NAME="Col des Brosses", INITIAL_ALTITUDE=0, DISTANCE=15.3, AVERAGE_SLOPE=3.3, CATEGORY="3"</v>
      </c>
    </row>
    <row r="358" spans="1:1" x14ac:dyDescent="0.25">
      <c r="A358" t="str">
        <f>_xlfn.TEXTJOIN(", ", TRUE, 'fields &amp; values'!A358:H358)</f>
        <v>CLIMB_ID=357, STAGE_NUMBER=117, STARTING_AT_KM=164, NAME="Côte de Grammond", INITIAL_ALTITUDE=0, DISTANCE=9.8, AVERAGE_SLOPE=2.9, CATEGORY="4"</v>
      </c>
    </row>
    <row r="359" spans="1:1" x14ac:dyDescent="0.25">
      <c r="A359" t="str">
        <f>_xlfn.TEXTJOIN(", ", TRUE, 'fields &amp; values'!A359:H359)</f>
        <v>CLIMB_ID=358, STAGE_NUMBER=118, STARTING_AT_KM=24, NAME="Col de la Croix de Montvieux", INITIAL_ALTITUDE=0, DISTANCE=8, AVERAGE_SLOPE=4.1, CATEGORY="3"</v>
      </c>
    </row>
    <row r="360" spans="1:1" x14ac:dyDescent="0.25">
      <c r="A360" t="str">
        <f>_xlfn.TEXTJOIN(", ", TRUE, 'fields &amp; values'!A360:H360)</f>
        <v>CLIMB_ID=359, STAGE_NUMBER=118, STARTING_AT_KM=152, NAME="Col de Palaquit (D57-D512)", INITIAL_ALTITUDE=1154, DISTANCE=14.1, AVERAGE_SLOPE=6.1, CATEGORY="1"</v>
      </c>
    </row>
    <row r="361" spans="1:1" x14ac:dyDescent="0.25">
      <c r="A361" t="str">
        <f>_xlfn.TEXTJOIN(", ", TRUE, 'fields &amp; values'!A361:H361)</f>
        <v>CLIMB_ID=360, STAGE_NUMBER=118, STARTING_AT_KM=197.5, NAME="Montée de Chamrousse", INITIAL_ALTITUDE=1730, DISTANCE=18.2, AVERAGE_SLOPE=7.3, CATEGORY="H"</v>
      </c>
    </row>
    <row r="362" spans="1:1" x14ac:dyDescent="0.25">
      <c r="A362" t="str">
        <f>_xlfn.TEXTJOIN(", ", TRUE, 'fields &amp; values'!A362:H362)</f>
        <v>CLIMB_ID=361, STAGE_NUMBER=119, STARTING_AT_KM=82, NAME="Col du Lautaret", INITIAL_ALTITUDE=2058, DISTANCE=34, AVERAGE_SLOPE=3.9, CATEGORY="1"</v>
      </c>
    </row>
    <row r="363" spans="1:1" x14ac:dyDescent="0.25">
      <c r="A363" t="str">
        <f>_xlfn.TEXTJOIN(", ", TRUE, 'fields &amp; values'!A363:H363)</f>
        <v>CLIMB_ID=362, STAGE_NUMBER=119, STARTING_AT_KM=132.5, NAME="Col d'Izoard - Souvenir Henri Desgrange", INITIAL_ALTITUDE=2360, DISTANCE=19, AVERAGE_SLOPE=6, CATEGORY="H"</v>
      </c>
    </row>
    <row r="364" spans="1:1" x14ac:dyDescent="0.25">
      <c r="A364" t="str">
        <f>_xlfn.TEXTJOIN(", ", TRUE, 'fields &amp; values'!A364:H364)</f>
        <v>CLIMB_ID=363, STAGE_NUMBER=119, STARTING_AT_KM=177, NAME="Montée de Risoul", INITIAL_ALTITUDE=1855, DISTANCE=12.6, AVERAGE_SLOPE=6.9, CATEGORY="1"</v>
      </c>
    </row>
    <row r="365" spans="1:1" x14ac:dyDescent="0.25">
      <c r="A365" t="str">
        <f>_xlfn.TEXTJOIN(", ", TRUE, 'fields &amp; values'!A365:H365)</f>
        <v>CLIMB_ID=364, STAGE_NUMBER=121, STARTING_AT_KM=25, NAME="Côte de Fanjeaux", INITIAL_ALTITUDE=0, DISTANCE=2.4, AVERAGE_SLOPE=4.9, CATEGORY="4"</v>
      </c>
    </row>
    <row r="366" spans="1:1" x14ac:dyDescent="0.25">
      <c r="A366" t="str">
        <f>_xlfn.TEXTJOIN(", ", TRUE, 'fields &amp; values'!A366:H366)</f>
        <v>CLIMB_ID=365, STAGE_NUMBER=121, STARTING_AT_KM=71.5, NAME="Côte de Pamiers", INITIAL_ALTITUDE=0, DISTANCE=2.5, AVERAGE_SLOPE=5.4, CATEGORY="4"</v>
      </c>
    </row>
    <row r="367" spans="1:1" x14ac:dyDescent="0.25">
      <c r="A367" t="str">
        <f>_xlfn.TEXTJOIN(", ", TRUE, 'fields &amp; values'!A367:H367)</f>
        <v>CLIMB_ID=366, STAGE_NUMBER=121, STARTING_AT_KM=155, NAME="Col de Portet-d'Aspet", INITIAL_ALTITUDE=1069, DISTANCE=5.4, AVERAGE_SLOPE=6.9, CATEGORY="2"</v>
      </c>
    </row>
    <row r="368" spans="1:1" x14ac:dyDescent="0.25">
      <c r="A368" t="str">
        <f>_xlfn.TEXTJOIN(", ", TRUE, 'fields &amp; values'!A368:H368)</f>
        <v>CLIMB_ID=367, STAGE_NUMBER=121, STARTING_AT_KM=176.5, NAME="Col des Ares", INITIAL_ALTITUDE=0, DISTANCE=6, AVERAGE_SLOPE=5.2, CATEGORY="3"</v>
      </c>
    </row>
    <row r="369" spans="1:1" x14ac:dyDescent="0.25">
      <c r="A369" t="str">
        <f>_xlfn.TEXTJOIN(", ", TRUE, 'fields &amp; values'!A369:H369)</f>
        <v>CLIMB_ID=368, STAGE_NUMBER=121, STARTING_AT_KM=216, NAME="Port de Balès", INITIAL_ALTITUDE=1755, DISTANCE=11.7, AVERAGE_SLOPE=7.7, CATEGORY="H"</v>
      </c>
    </row>
    <row r="370" spans="1:1" x14ac:dyDescent="0.25">
      <c r="A370" t="str">
        <f>_xlfn.TEXTJOIN(", ", TRUE, 'fields &amp; values'!A370:H370)</f>
        <v>CLIMB_ID=369, STAGE_NUMBER=122, STARTING_AT_KM=57.5, NAME="Col du Portillon", INITIAL_ALTITUDE=1292, DISTANCE=8.3, AVERAGE_SLOPE=7.1, CATEGORY="1"</v>
      </c>
    </row>
    <row r="371" spans="1:1" x14ac:dyDescent="0.25">
      <c r="A371" t="str">
        <f>_xlfn.TEXTJOIN(", ", TRUE, 'fields &amp; values'!A371:H371)</f>
        <v>CLIMB_ID=370, STAGE_NUMBER=122, STARTING_AT_KM=82, NAME="Col de Peyresourde", INITIAL_ALTITUDE=1569, DISTANCE=13.2, AVERAGE_SLOPE=7, CATEGORY="1"</v>
      </c>
    </row>
    <row r="372" spans="1:1" x14ac:dyDescent="0.25">
      <c r="A372" t="str">
        <f>_xlfn.TEXTJOIN(", ", TRUE, 'fields &amp; values'!A372:H372)</f>
        <v>CLIMB_ID=371, STAGE_NUMBER=122, STARTING_AT_KM=102.5, NAME="Col de Val Louron-Azet", INITIAL_ALTITUDE=1580, DISTANCE=7.4, AVERAGE_SLOPE=8.3, CATEGORY="1"</v>
      </c>
    </row>
    <row r="373" spans="1:1" x14ac:dyDescent="0.25">
      <c r="A373" t="str">
        <f>_xlfn.TEXTJOIN(", ", TRUE, 'fields &amp; values'!A373:H373)</f>
        <v>CLIMB_ID=372, STAGE_NUMBER=122, STARTING_AT_KM=124.5, NAME="Montée de Saint-Lary Pla d'Adet", INITIAL_ALTITUDE=1680, DISTANCE=10.2, AVERAGE_SLOPE=8.3, CATEGORY="H"</v>
      </c>
    </row>
    <row r="374" spans="1:1" x14ac:dyDescent="0.25">
      <c r="A374" t="str">
        <f>_xlfn.TEXTJOIN(", ", TRUE, 'fields &amp; values'!A374:H374)</f>
        <v>CLIMB_ID=373, STAGE_NUMBER=123, STARTING_AT_KM=28, NAME="Côte de Bénéjacq", INITIAL_ALTITUDE=0, DISTANCE=2.6, AVERAGE_SLOPE=6.7, CATEGORY="3"</v>
      </c>
    </row>
    <row r="375" spans="1:1" x14ac:dyDescent="0.25">
      <c r="A375" t="str">
        <f>_xlfn.TEXTJOIN(", ", TRUE, 'fields &amp; values'!A375:H375)</f>
        <v>CLIMB_ID=374, STAGE_NUMBER=123, STARTING_AT_KM=56, NAME="Côte de Loucrup", INITIAL_ALTITUDE=0, DISTANCE=2, AVERAGE_SLOPE=7, CATEGORY="3"</v>
      </c>
    </row>
    <row r="376" spans="1:1" x14ac:dyDescent="0.25">
      <c r="A376" t="str">
        <f>_xlfn.TEXTJOIN(", ", TRUE, 'fields &amp; values'!A376:H376)</f>
        <v>CLIMB_ID=375, STAGE_NUMBER=123, STARTING_AT_KM=95.5, NAME="Col du Tourmalet - Souvenir Jacques Goddet", INITIAL_ALTITUDE=2115, DISTANCE=17.1, AVERAGE_SLOPE=7.3, CATEGORY="H"</v>
      </c>
    </row>
    <row r="377" spans="1:1" x14ac:dyDescent="0.25">
      <c r="A377" t="str">
        <f>_xlfn.TEXTJOIN(", ", TRUE, 'fields &amp; values'!A377:H377)</f>
        <v>CLIMB_ID=376, STAGE_NUMBER=123, STARTING_AT_KM=145.5, NAME="Montée du Hautacam", INITIAL_ALTITUDE=1520, DISTANCE=13.6, AVERAGE_SLOPE=7.8, CATEGORY="H"</v>
      </c>
    </row>
    <row r="378" spans="1:1" x14ac:dyDescent="0.25">
      <c r="A378" t="str">
        <f>_xlfn.TEXTJOIN(", ", TRUE, 'fields &amp; values'!A378:H378)</f>
        <v>CLIMB_ID=377, STAGE_NUMBER=124, STARTING_AT_KM=195.5, NAME="Côte de Monbazillac", INITIAL_ALTITUDE=0, DISTANCE=1.3, AVERAGE_SLOPE=7.6, CATEGORY="4"</v>
      </c>
    </row>
    <row r="379" spans="1:1" x14ac:dyDescent="0.25">
      <c r="A379" t="str">
        <f>_xlfn.TEXTJOIN(", ", TRUE, 'fields &amp; values'!A379:H379)</f>
        <v>CLIMB_ID=378, STAGE_NUMBER=126, STARTING_AT_KM=31, NAME="Côte de Briis-sous-Forges", INITIAL_ALTITUDE=0, DISTANCE=0, AVERAGE_SLOPE=0, CATEGORY="4"</v>
      </c>
    </row>
    <row r="380" spans="1:1" x14ac:dyDescent="0.25">
      <c r="A380" t="str">
        <f>_xlfn.TEXTJOIN(", ", TRUE, 'fields &amp; values'!A380:H380)</f>
        <v>CLIMB_ID=379, STAGE_NUMBER=127, STARTING_AT_KM=68, NAME="Côte de Cray", INITIAL_ALTITUDE=0, DISTANCE=1.6, AVERAGE_SLOPE=7.1, CATEGORY="4"</v>
      </c>
    </row>
    <row r="381" spans="1:1" x14ac:dyDescent="0.25">
      <c r="A381" t="str">
        <f>_xlfn.TEXTJOIN(", ", TRUE, 'fields &amp; values'!A381:H381)</f>
        <v>CLIMB_ID=380, STAGE_NUMBER=127, STARTING_AT_KM=103.5, NAME="Côte de Buttertubs", INITIAL_ALTITUDE=0, DISTANCE=4.5, AVERAGE_SLOPE=6.8, CATEGORY="3"</v>
      </c>
    </row>
    <row r="382" spans="1:1" x14ac:dyDescent="0.25">
      <c r="A382" t="str">
        <f>_xlfn.TEXTJOIN(", ", TRUE, 'fields &amp; values'!A382:H382)</f>
        <v>CLIMB_ID=381, STAGE_NUMBER=127, STARTING_AT_KM=129.5, NAME="Côte de Griton Moor", INITIAL_ALTITUDE=0, DISTANCE=3, AVERAGE_SLOPE=6.6, CATEGORY="3"</v>
      </c>
    </row>
    <row r="383" spans="1:1" x14ac:dyDescent="0.25">
      <c r="A383" t="str">
        <f>_xlfn.TEXTJOIN(", ", TRUE, 'fields &amp; values'!A383:H383)</f>
        <v>CLIMB_ID=382, STAGE_NUMBER=128, STARTING_AT_KM=47, NAME="Côte de Blubberhouses", INITIAL_ALTITUDE=0, DISTANCE=1.8, AVERAGE_SLOPE=6.1, CATEGORY="4"</v>
      </c>
    </row>
    <row r="384" spans="1:1" x14ac:dyDescent="0.25">
      <c r="A384" t="str">
        <f>_xlfn.TEXTJOIN(", ", TRUE, 'fields &amp; values'!A384:H384)</f>
        <v>CLIMB_ID=383, STAGE_NUMBER=128, STARTING_AT_KM=85, NAME="Côte d'Oxenhope Moor", INITIAL_ALTITUDE=0, DISTANCE=3.1, AVERAGE_SLOPE=6.4, CATEGORY="3"</v>
      </c>
    </row>
    <row r="385" spans="1:1" x14ac:dyDescent="0.25">
      <c r="A385" t="str">
        <f>_xlfn.TEXTJOIN(", ", TRUE, 'fields &amp; values'!A385:H385)</f>
        <v>CLIMB_ID=384, STAGE_NUMBER=128, STARTING_AT_KM=112.5, NAME="VC Côte de Ripponden", INITIAL_ALTITUDE=0, DISTANCE=1.3, AVERAGE_SLOPE=8.6, CATEGORY="3"</v>
      </c>
    </row>
    <row r="386" spans="1:1" x14ac:dyDescent="0.25">
      <c r="A386" t="str">
        <f>_xlfn.TEXTJOIN(", ", TRUE, 'fields &amp; values'!A386:H386)</f>
        <v>CLIMB_ID=385, STAGE_NUMBER=128, STARTING_AT_KM=119.5, NAME="Côte de Greetland", INITIAL_ALTITUDE=0, DISTANCE=1.6, AVERAGE_SLOPE=6.7, CATEGORY="3"</v>
      </c>
    </row>
    <row r="387" spans="1:1" x14ac:dyDescent="0.25">
      <c r="A387" t="str">
        <f>_xlfn.TEXTJOIN(", ", TRUE, 'fields &amp; values'!A387:H387)</f>
        <v>CLIMB_ID=386, STAGE_NUMBER=128, STARTING_AT_KM=143.5, NAME="Côte de Holme Moss", INITIAL_ALTITUDE=0, DISTANCE=4.7, AVERAGE_SLOPE=7, CATEGORY="2"</v>
      </c>
    </row>
    <row r="388" spans="1:1" x14ac:dyDescent="0.25">
      <c r="A388" t="str">
        <f>_xlfn.TEXTJOIN(", ", TRUE, 'fields &amp; values'!A388:H388)</f>
        <v>CLIMB_ID=387, STAGE_NUMBER=128, STARTING_AT_KM=167, NAME="Côte de Midhopestones", INITIAL_ALTITUDE=0, DISTANCE=2.5, AVERAGE_SLOPE=6.1, CATEGORY="3"</v>
      </c>
    </row>
    <row r="389" spans="1:1" x14ac:dyDescent="0.25">
      <c r="A389" t="str">
        <f>_xlfn.TEXTJOIN(", ", TRUE, 'fields &amp; values'!A389:H389)</f>
        <v>CLIMB_ID=388, STAGE_NUMBER=128, STARTING_AT_KM=175, NAME="Côte de Bradfield", INITIAL_ALTITUDE=0, DISTANCE=1, AVERAGE_SLOPE=7.4, CATEGORY="4"</v>
      </c>
    </row>
    <row r="390" spans="1:1" x14ac:dyDescent="0.25">
      <c r="A390" t="str">
        <f>_xlfn.TEXTJOIN(", ", TRUE, 'fields &amp; values'!A390:H390)</f>
        <v>CLIMB_ID=389, STAGE_NUMBER=128, STARTING_AT_KM=182, NAME="Côte d'Oughtibridge", INITIAL_ALTITUDE=0, DISTANCE=1.5, AVERAGE_SLOPE=9.1, CATEGORY="3"</v>
      </c>
    </row>
    <row r="391" spans="1:1" x14ac:dyDescent="0.25">
      <c r="A391" t="str">
        <f>_xlfn.TEXTJOIN(", ", TRUE, 'fields &amp; values'!A391:H391)</f>
        <v>CLIMB_ID=390, STAGE_NUMBER=128, STARTING_AT_KM=196, NAME="VC Côte de Jenkin Road", INITIAL_ALTITUDE=0, DISTANCE=0.8, AVERAGE_SLOPE=10.8, CATEGORY="4"</v>
      </c>
    </row>
    <row r="392" spans="1:1" x14ac:dyDescent="0.25">
      <c r="A392" t="str">
        <f>_xlfn.TEXTJOIN(", ", TRUE, 'fields &amp; values'!A392:H392)</f>
        <v>CLIMB_ID=391, STAGE_NUMBER=130, STARTING_AT_KM=34, NAME="Côte de Campagnette", INITIAL_ALTITUDE=0, DISTANCE=1, AVERAGE_SLOPE=6.5, CATEGORY="4"</v>
      </c>
    </row>
    <row r="393" spans="1:1" x14ac:dyDescent="0.25">
      <c r="A393" t="str">
        <f>_xlfn.TEXTJOIN(", ", TRUE, 'fields &amp; values'!A393:H393)</f>
        <v>CLIMB_ID=392, STAGE_NUMBER=130, STARTING_AT_KM=117.5, NAME="Mont Noir", INITIAL_ALTITUDE=0, DISTANCE=1.3, AVERAGE_SLOPE=5.7, CATEGORY="4"</v>
      </c>
    </row>
    <row r="394" spans="1:1" x14ac:dyDescent="0.25">
      <c r="A394" t="str">
        <f>_xlfn.TEXTJOIN(", ", TRUE, 'fields &amp; values'!A394:H394)</f>
        <v>CLIMB_ID=393, STAGE_NUMBER=132, STARTING_AT_KM=107.5, NAME="Côte de Coucy-le-Château-Auffrique", INITIAL_ALTITUDE=0, DISTANCE=0.9, AVERAGE_SLOPE=6.2, CATEGORY="4"</v>
      </c>
    </row>
    <row r="395" spans="1:1" x14ac:dyDescent="0.25">
      <c r="A395" t="str">
        <f>_xlfn.TEXTJOIN(", ", TRUE, 'fields &amp; values'!A395:H395)</f>
        <v>CLIMB_ID=394, STAGE_NUMBER=132, STARTING_AT_KM=157, NAME="Côte de Roucy", INITIAL_ALTITUDE=0, DISTANCE=1.5, AVERAGE_SLOPE=6.2, CATEGORY="4"</v>
      </c>
    </row>
    <row r="396" spans="1:1" x14ac:dyDescent="0.25">
      <c r="A396" t="str">
        <f>_xlfn.TEXTJOIN(", ", TRUE, 'fields &amp; values'!A396:H396)</f>
        <v>CLIMB_ID=395, STAGE_NUMBER=133, STARTING_AT_KM=217.5, NAME="Côte de Maron", INITIAL_ALTITUDE=0, DISTANCE=3.2, AVERAGE_SLOPE=5, CATEGORY="4"</v>
      </c>
    </row>
    <row r="397" spans="1:1" x14ac:dyDescent="0.25">
      <c r="A397" t="str">
        <f>_xlfn.TEXTJOIN(", ", TRUE, 'fields &amp; values'!A397:H397)</f>
        <v>CLIMB_ID=396, STAGE_NUMBER=133, STARTING_AT_KM=229, NAME="Côte de Boufflers", INITIAL_ALTITUDE=0, DISTANCE=1.3, AVERAGE_SLOPE=7.9, CATEGORY="4"</v>
      </c>
    </row>
    <row r="398" spans="1:1" x14ac:dyDescent="0.25">
      <c r="A398" t="str">
        <f>_xlfn.TEXTJOIN(", ", TRUE, 'fields &amp; values'!A398:H398)</f>
        <v>CLIMB_ID=397, STAGE_NUMBER=134, STARTING_AT_KM=142, NAME="Col de la Croix des Moinats", INITIAL_ALTITUDE=891, DISTANCE=7.6, AVERAGE_SLOPE=6, CATEGORY="2"</v>
      </c>
    </row>
    <row r="399" spans="1:1" x14ac:dyDescent="0.25">
      <c r="A399" t="str">
        <f>_xlfn.TEXTJOIN(", ", TRUE, 'fields &amp; values'!A399:H399)</f>
        <v>CLIMB_ID=398, STAGE_NUMBER=134, STARTING_AT_KM=150, NAME="Col de Grosse Pierre", INITIAL_ALTITUDE=901, DISTANCE=3, AVERAGE_SLOPE=7.5, CATEGORY="2"</v>
      </c>
    </row>
    <row r="400" spans="1:1" x14ac:dyDescent="0.25">
      <c r="A400" t="str">
        <f>_xlfn.TEXTJOIN(", ", TRUE, 'fields &amp; values'!A400:H400)</f>
        <v>CLIMB_ID=399, STAGE_NUMBER=134, STARTING_AT_KM=161, NAME="Côte de La Mauselaine", INITIAL_ALTITUDE=0, DISTANCE=1.8, AVERAGE_SLOPE=10.3, CATEGORY="3"</v>
      </c>
    </row>
    <row r="401" spans="1:1" x14ac:dyDescent="0.25">
      <c r="A401" t="str">
        <f>_xlfn.TEXTJOIN(", ", TRUE, 'fields &amp; values'!A401:H401)</f>
        <v>CLIMB_ID=400, STAGE_NUMBER=135, STARTING_AT_KM=11.5, NAME="Col de la Schlucht", INITIAL_ALTITUDE=1140, DISTANCE=8.6, AVERAGE_SLOPE=4.5, CATEGORY="2"</v>
      </c>
    </row>
    <row r="402" spans="1:1" x14ac:dyDescent="0.25">
      <c r="A402" t="str">
        <f>_xlfn.TEXTJOIN(", ", TRUE, 'fields &amp; values'!A402:H402)</f>
        <v>CLIMB_ID=401, STAGE_NUMBER=135, STARTING_AT_KM=41, NAME="Col du Wettstein", INITIAL_ALTITUDE=0, DISTANCE=7.7, AVERAGE_SLOPE=4.1, CATEGORY="3"</v>
      </c>
    </row>
    <row r="403" spans="1:1" x14ac:dyDescent="0.25">
      <c r="A403" t="str">
        <f>_xlfn.TEXTJOIN(", ", TRUE, 'fields &amp; values'!A403:H403)</f>
        <v>CLIMB_ID=402, STAGE_NUMBER=135, STARTING_AT_KM=70, NAME="Côte des Cinq Châteaux", INITIAL_ALTITUDE=0, DISTANCE=4.5, AVERAGE_SLOPE=6.1, CATEGORY="3"</v>
      </c>
    </row>
    <row r="404" spans="1:1" x14ac:dyDescent="0.25">
      <c r="A404" t="str">
        <f>_xlfn.TEXTJOIN(", ", TRUE, 'fields &amp; values'!A404:H404)</f>
        <v>CLIMB_ID=403, STAGE_NUMBER=135, STARTING_AT_KM=86, NAME="Côte de Gueberschwihr", INITIAL_ALTITUDE=559, DISTANCE=4.1, AVERAGE_SLOPE=7.9, CATEGORY="2"</v>
      </c>
    </row>
    <row r="405" spans="1:1" x14ac:dyDescent="0.25">
      <c r="A405" t="str">
        <f>_xlfn.TEXTJOIN(", ", TRUE, 'fields &amp; values'!A405:H405)</f>
        <v>CLIMB_ID=404, STAGE_NUMBER=135, STARTING_AT_KM=120, NAME="Le Markstein", INITIAL_ALTITUDE=1183, DISTANCE=10.8, AVERAGE_SLOPE=5.4, CATEGORY="1"</v>
      </c>
    </row>
    <row r="406" spans="1:1" x14ac:dyDescent="0.25">
      <c r="A406" t="str">
        <f>_xlfn.TEXTJOIN(", ", TRUE, 'fields &amp; values'!A406:H406)</f>
        <v>CLIMB_ID=405, STAGE_NUMBER=135, STARTING_AT_KM=127, NAME="Grand Ballon", INITIAL_ALTITUDE=0, DISTANCE=1.4, AVERAGE_SLOPE=8.6, CATEGORY="3"</v>
      </c>
    </row>
    <row r="407" spans="1:1" x14ac:dyDescent="0.25">
      <c r="A407" t="str">
        <f>_xlfn.TEXTJOIN(", ", TRUE, 'fields &amp; values'!A407:H407)</f>
        <v>CLIMB_ID=406, STAGE_NUMBER=136, STARTING_AT_KM=30.5, NAME="Col du Firstplan", INITIAL_ALTITUDE=722, DISTANCE=8.3, AVERAGE_SLOPE=5.4, CATEGORY="2"</v>
      </c>
    </row>
    <row r="408" spans="1:1" x14ac:dyDescent="0.25">
      <c r="A408" t="str">
        <f>_xlfn.TEXTJOIN(", ", TRUE, 'fields &amp; values'!A408:H408)</f>
        <v>CLIMB_ID=407, STAGE_NUMBER=136, STARTING_AT_KM=54.5, NAME="Petit Ballon", INITIAL_ALTITUDE=1163, DISTANCE=9.3, AVERAGE_SLOPE=8.1, CATEGORY="1"</v>
      </c>
    </row>
    <row r="409" spans="1:1" x14ac:dyDescent="0.25">
      <c r="A409" t="str">
        <f>_xlfn.TEXTJOIN(", ", TRUE, 'fields &amp; values'!A409:H409)</f>
        <v>CLIMB_ID=408, STAGE_NUMBER=136, STARTING_AT_KM=71.5, NAME="Col du Platzerwasel", INITIAL_ALTITUDE=1193, DISTANCE=7.1, AVERAGE_SLOPE=8.4, CATEGORY="1"</v>
      </c>
    </row>
    <row r="410" spans="1:1" x14ac:dyDescent="0.25">
      <c r="A410" t="str">
        <f>_xlfn.TEXTJOIN(", ", TRUE, 'fields &amp; values'!A410:H410)</f>
        <v>CLIMB_ID=409, STAGE_NUMBER=136, STARTING_AT_KM=103.5, NAME="Col d'Oderen", INITIAL_ALTITUDE=884, DISTANCE=6.7, AVERAGE_SLOPE=6.1, CATEGORY="2"</v>
      </c>
    </row>
    <row r="411" spans="1:1" x14ac:dyDescent="0.25">
      <c r="A411" t="str">
        <f>_xlfn.TEXTJOIN(", ", TRUE, 'fields &amp; values'!A411:H411)</f>
        <v>CLIMB_ID=410, STAGE_NUMBER=136, STARTING_AT_KM=125.5, NAME="Col des Croix", INITIAL_ALTITUDE=0, DISTANCE=3.2, AVERAGE_SLOPE=6.2, CATEGORY="3"</v>
      </c>
    </row>
    <row r="412" spans="1:1" x14ac:dyDescent="0.25">
      <c r="A412" t="str">
        <f>_xlfn.TEXTJOIN(", ", TRUE, 'fields &amp; values'!A412:H412)</f>
        <v>CLIMB_ID=411, STAGE_NUMBER=136, STARTING_AT_KM=143.5, NAME="Col des Chevrères", INITIAL_ALTITUDE=914, DISTANCE=3.5, AVERAGE_SLOPE=9.5, CATEGORY="1"</v>
      </c>
    </row>
    <row r="413" spans="1:1" x14ac:dyDescent="0.25">
      <c r="A413" t="str">
        <f>_xlfn.TEXTJOIN(", ", TRUE, 'fields &amp; values'!A413:H413)</f>
        <v>CLIMB_ID=412, STAGE_NUMBER=136, STARTING_AT_KM=161.5, NAME="La Planche des Belles Filles", INITIAL_ALTITUDE=1035, DISTANCE=5.9, AVERAGE_SLOPE=8.5, CATEGORY="1"</v>
      </c>
    </row>
    <row r="414" spans="1:1" x14ac:dyDescent="0.25">
      <c r="A414" t="str">
        <f>_xlfn.TEXTJOIN(", ", TRUE, 'fields &amp; values'!A414:H414)</f>
        <v>CLIMB_ID=413, STAGE_NUMBER=137, STARTING_AT_KM=141, NAME="Côte de Rogna", INITIAL_ALTITUDE=0, DISTANCE=7.6, AVERAGE_SLOPE=4.9, CATEGORY="3"</v>
      </c>
    </row>
    <row r="415" spans="1:1" x14ac:dyDescent="0.25">
      <c r="A415" t="str">
        <f>_xlfn.TEXTJOIN(", ", TRUE, 'fields &amp; values'!A415:H415)</f>
        <v>CLIMB_ID=414, STAGE_NUMBER=137, STARTING_AT_KM=148.5, NAME="Côte de Choux", INITIAL_ALTITUDE=0, DISTANCE=1.7, AVERAGE_SLOPE=6.5, CATEGORY="3"</v>
      </c>
    </row>
    <row r="416" spans="1:1" x14ac:dyDescent="0.25">
      <c r="A416" t="str">
        <f>_xlfn.TEXTJOIN(", ", TRUE, 'fields &amp; values'!A416:H416)</f>
        <v>CLIMB_ID=415, STAGE_NUMBER=137, STARTING_AT_KM=152.5, NAME="Côte de Désertin", INITIAL_ALTITUDE=0, DISTANCE=3.1, AVERAGE_SLOPE=5.2, CATEGORY="4"</v>
      </c>
    </row>
    <row r="417" spans="1:1" x14ac:dyDescent="0.25">
      <c r="A417" t="str">
        <f>_xlfn.TEXTJOIN(", ", TRUE, 'fields &amp; values'!A417:H417)</f>
        <v>CLIMB_ID=416, STAGE_NUMBER=137, STARTING_AT_KM=168, NAME="Côte d'Échallon", INITIAL_ALTITUDE=0, DISTANCE=3, AVERAGE_SLOPE=6.6, CATEGORY="3"</v>
      </c>
    </row>
    <row r="418" spans="1:1" x14ac:dyDescent="0.25">
      <c r="A418" t="str">
        <f>_xlfn.TEXTJOIN(", ", TRUE, 'fields &amp; values'!A418:H418)</f>
        <v>CLIMB_ID=417, STAGE_NUMBER=138, STARTING_AT_KM=58.5, NAME="Col de Brouilly", INITIAL_ALTITUDE=0, DISTANCE=1.7, AVERAGE_SLOPE=5.1, CATEGORY="4"</v>
      </c>
    </row>
    <row r="419" spans="1:1" x14ac:dyDescent="0.25">
      <c r="A419" t="str">
        <f>_xlfn.TEXTJOIN(", ", TRUE, 'fields &amp; values'!A419:H419)</f>
        <v>CLIMB_ID=418, STAGE_NUMBER=138, STARTING_AT_KM=83, NAME="Côte du Saule-d'Oingt", INITIAL_ALTITUDE=0, DISTANCE=3.8, AVERAGE_SLOPE=4.5, CATEGORY="3"</v>
      </c>
    </row>
    <row r="420" spans="1:1" x14ac:dyDescent="0.25">
      <c r="A420" t="str">
        <f>_xlfn.TEXTJOIN(", ", TRUE, 'fields &amp; values'!A420:H420)</f>
        <v>CLIMB_ID=419, STAGE_NUMBER=138, STARTING_AT_KM=138, NAME="Col des Brosses", INITIAL_ALTITUDE=0, DISTANCE=15.3, AVERAGE_SLOPE=3.3, CATEGORY="3"</v>
      </c>
    </row>
    <row r="421" spans="1:1" x14ac:dyDescent="0.25">
      <c r="A421" t="str">
        <f>_xlfn.TEXTJOIN(", ", TRUE, 'fields &amp; values'!A421:H421)</f>
        <v>CLIMB_ID=420, STAGE_NUMBER=138, STARTING_AT_KM=164, NAME="Côte de Grammond", INITIAL_ALTITUDE=0, DISTANCE=9.8, AVERAGE_SLOPE=2.9, CATEGORY="4"</v>
      </c>
    </row>
    <row r="422" spans="1:1" x14ac:dyDescent="0.25">
      <c r="A422" t="str">
        <f>_xlfn.TEXTJOIN(", ", TRUE, 'fields &amp; values'!A422:H422)</f>
        <v>CLIMB_ID=421, STAGE_NUMBER=139, STARTING_AT_KM=24, NAME="Col de la Croix de Montvieux", INITIAL_ALTITUDE=0, DISTANCE=8, AVERAGE_SLOPE=4.1, CATEGORY="3"</v>
      </c>
    </row>
    <row r="423" spans="1:1" x14ac:dyDescent="0.25">
      <c r="A423" t="str">
        <f>_xlfn.TEXTJOIN(", ", TRUE, 'fields &amp; values'!A423:H423)</f>
        <v>CLIMB_ID=422, STAGE_NUMBER=139, STARTING_AT_KM=152, NAME="Col de Palaquit (D57-D512)", INITIAL_ALTITUDE=1154, DISTANCE=14.1, AVERAGE_SLOPE=6.1, CATEGORY="1"</v>
      </c>
    </row>
    <row r="424" spans="1:1" x14ac:dyDescent="0.25">
      <c r="A424" t="str">
        <f>_xlfn.TEXTJOIN(", ", TRUE, 'fields &amp; values'!A424:H424)</f>
        <v>CLIMB_ID=423, STAGE_NUMBER=139, STARTING_AT_KM=197.5, NAME="Montée de Chamrousse", INITIAL_ALTITUDE=1730, DISTANCE=18.2, AVERAGE_SLOPE=7.3, CATEGORY="H"</v>
      </c>
    </row>
    <row r="425" spans="1:1" x14ac:dyDescent="0.25">
      <c r="A425" t="str">
        <f>_xlfn.TEXTJOIN(", ", TRUE, 'fields &amp; values'!A425:H425)</f>
        <v>CLIMB_ID=424, STAGE_NUMBER=140, STARTING_AT_KM=82, NAME="Col du Lautaret", INITIAL_ALTITUDE=2058, DISTANCE=34, AVERAGE_SLOPE=3.9, CATEGORY="1"</v>
      </c>
    </row>
    <row r="426" spans="1:1" x14ac:dyDescent="0.25">
      <c r="A426" t="str">
        <f>_xlfn.TEXTJOIN(", ", TRUE, 'fields &amp; values'!A426:H426)</f>
        <v>CLIMB_ID=425, STAGE_NUMBER=140, STARTING_AT_KM=132.5, NAME="Col d'Izoard - Souvenir Henri Desgrange", INITIAL_ALTITUDE=2360, DISTANCE=19, AVERAGE_SLOPE=6, CATEGORY="H"</v>
      </c>
    </row>
    <row r="427" spans="1:1" x14ac:dyDescent="0.25">
      <c r="A427" t="str">
        <f>_xlfn.TEXTJOIN(", ", TRUE, 'fields &amp; values'!A427:H427)</f>
        <v>CLIMB_ID=426, STAGE_NUMBER=140, STARTING_AT_KM=177, NAME="Montée de Risoul", INITIAL_ALTITUDE=1855, DISTANCE=12.6, AVERAGE_SLOPE=6.9, CATEGORY="1"</v>
      </c>
    </row>
    <row r="428" spans="1:1" x14ac:dyDescent="0.25">
      <c r="A428" t="str">
        <f>_xlfn.TEXTJOIN(", ", TRUE, 'fields &amp; values'!A428:H428)</f>
        <v>CLIMB_ID=427, STAGE_NUMBER=142, STARTING_AT_KM=25, NAME="Côte de Fanjeaux", INITIAL_ALTITUDE=0, DISTANCE=2.4, AVERAGE_SLOPE=4.9, CATEGORY="4"</v>
      </c>
    </row>
    <row r="429" spans="1:1" x14ac:dyDescent="0.25">
      <c r="A429" t="str">
        <f>_xlfn.TEXTJOIN(", ", TRUE, 'fields &amp; values'!A429:H429)</f>
        <v>CLIMB_ID=428, STAGE_NUMBER=142, STARTING_AT_KM=71.5, NAME="Côte de Pamiers", INITIAL_ALTITUDE=0, DISTANCE=2.5, AVERAGE_SLOPE=5.4, CATEGORY="4"</v>
      </c>
    </row>
    <row r="430" spans="1:1" x14ac:dyDescent="0.25">
      <c r="A430" t="str">
        <f>_xlfn.TEXTJOIN(", ", TRUE, 'fields &amp; values'!A430:H430)</f>
        <v>CLIMB_ID=429, STAGE_NUMBER=142, STARTING_AT_KM=155, NAME="Col de Portet-d'Aspet", INITIAL_ALTITUDE=1069, DISTANCE=5.4, AVERAGE_SLOPE=6.9, CATEGORY="2"</v>
      </c>
    </row>
    <row r="431" spans="1:1" x14ac:dyDescent="0.25">
      <c r="A431" t="str">
        <f>_xlfn.TEXTJOIN(", ", TRUE, 'fields &amp; values'!A431:H431)</f>
        <v>CLIMB_ID=430, STAGE_NUMBER=142, STARTING_AT_KM=176.5, NAME="Col des Ares", INITIAL_ALTITUDE=0, DISTANCE=6, AVERAGE_SLOPE=5.2, CATEGORY="3"</v>
      </c>
    </row>
    <row r="432" spans="1:1" x14ac:dyDescent="0.25">
      <c r="A432" t="str">
        <f>_xlfn.TEXTJOIN(", ", TRUE, 'fields &amp; values'!A432:H432)</f>
        <v>CLIMB_ID=431, STAGE_NUMBER=142, STARTING_AT_KM=216, NAME="Port de Balès", INITIAL_ALTITUDE=1755, DISTANCE=11.7, AVERAGE_SLOPE=7.7, CATEGORY="H"</v>
      </c>
    </row>
    <row r="433" spans="1:1" x14ac:dyDescent="0.25">
      <c r="A433" t="str">
        <f>_xlfn.TEXTJOIN(", ", TRUE, 'fields &amp; values'!A433:H433)</f>
        <v>CLIMB_ID=432, STAGE_NUMBER=143, STARTING_AT_KM=57.5, NAME="Col du Portillon", INITIAL_ALTITUDE=1292, DISTANCE=8.3, AVERAGE_SLOPE=7.1, CATEGORY="1"</v>
      </c>
    </row>
    <row r="434" spans="1:1" x14ac:dyDescent="0.25">
      <c r="A434" t="str">
        <f>_xlfn.TEXTJOIN(", ", TRUE, 'fields &amp; values'!A434:H434)</f>
        <v>CLIMB_ID=433, STAGE_NUMBER=143, STARTING_AT_KM=82, NAME="Col de Peyresourde", INITIAL_ALTITUDE=1569, DISTANCE=13.2, AVERAGE_SLOPE=7, CATEGORY="1"</v>
      </c>
    </row>
    <row r="435" spans="1:1" x14ac:dyDescent="0.25">
      <c r="A435" t="str">
        <f>_xlfn.TEXTJOIN(", ", TRUE, 'fields &amp; values'!A435:H435)</f>
        <v>CLIMB_ID=434, STAGE_NUMBER=143, STARTING_AT_KM=102.5, NAME="Col de Val Louron-Azet", INITIAL_ALTITUDE=1580, DISTANCE=7.4, AVERAGE_SLOPE=8.3, CATEGORY="1"</v>
      </c>
    </row>
    <row r="436" spans="1:1" x14ac:dyDescent="0.25">
      <c r="A436" t="str">
        <f>_xlfn.TEXTJOIN(", ", TRUE, 'fields &amp; values'!A436:H436)</f>
        <v>CLIMB_ID=435, STAGE_NUMBER=143, STARTING_AT_KM=124.5, NAME="Montée de Saint-Lary Pla d'Adet", INITIAL_ALTITUDE=1680, DISTANCE=10.2, AVERAGE_SLOPE=8.3, CATEGORY="H"</v>
      </c>
    </row>
    <row r="437" spans="1:1" x14ac:dyDescent="0.25">
      <c r="A437" t="str">
        <f>_xlfn.TEXTJOIN(", ", TRUE, 'fields &amp; values'!A437:H437)</f>
        <v>CLIMB_ID=436, STAGE_NUMBER=144, STARTING_AT_KM=28, NAME="Côte de Bénéjacq", INITIAL_ALTITUDE=0, DISTANCE=2.6, AVERAGE_SLOPE=6.7, CATEGORY="3"</v>
      </c>
    </row>
    <row r="438" spans="1:1" x14ac:dyDescent="0.25">
      <c r="A438" t="str">
        <f>_xlfn.TEXTJOIN(", ", TRUE, 'fields &amp; values'!A438:H438)</f>
        <v>CLIMB_ID=437, STAGE_NUMBER=144, STARTING_AT_KM=56, NAME="Côte de Loucrup", INITIAL_ALTITUDE=0, DISTANCE=2, AVERAGE_SLOPE=7, CATEGORY="3"</v>
      </c>
    </row>
    <row r="439" spans="1:1" x14ac:dyDescent="0.25">
      <c r="A439" t="str">
        <f>_xlfn.TEXTJOIN(", ", TRUE, 'fields &amp; values'!A439:H439)</f>
        <v>CLIMB_ID=438, STAGE_NUMBER=144, STARTING_AT_KM=95.5, NAME="Col du Tourmalet - Souvenir Jacques Goddet", INITIAL_ALTITUDE=2115, DISTANCE=17.1, AVERAGE_SLOPE=7.3, CATEGORY="H"</v>
      </c>
    </row>
    <row r="440" spans="1:1" x14ac:dyDescent="0.25">
      <c r="A440" t="str">
        <f>_xlfn.TEXTJOIN(", ", TRUE, 'fields &amp; values'!A440:H440)</f>
        <v>CLIMB_ID=439, STAGE_NUMBER=144, STARTING_AT_KM=145.5, NAME="Montée du Hautacam", INITIAL_ALTITUDE=1520, DISTANCE=13.6, AVERAGE_SLOPE=7.8, CATEGORY="H"</v>
      </c>
    </row>
    <row r="441" spans="1:1" x14ac:dyDescent="0.25">
      <c r="A441" t="str">
        <f>_xlfn.TEXTJOIN(", ", TRUE, 'fields &amp; values'!A441:H441)</f>
        <v>CLIMB_ID=440, STAGE_NUMBER=145, STARTING_AT_KM=195.5, NAME="Côte de Monbazillac", INITIAL_ALTITUDE=0, DISTANCE=1.3, AVERAGE_SLOPE=7.6, CATEGORY="4"</v>
      </c>
    </row>
    <row r="442" spans="1:1" x14ac:dyDescent="0.25">
      <c r="A442" t="str">
        <f>_xlfn.TEXTJOIN(", ", TRUE, 'fields &amp; values'!A442:H442)</f>
        <v>CLIMB_ID=441, STAGE_NUMBER=147, STARTING_AT_KM=31, NAME="Côte de Briis-sous-Forges", INITIAL_ALTITUDE=0, DISTANCE=0, AVERAGE_SLOPE=0, CATEGORY="4"</v>
      </c>
    </row>
    <row r="443" spans="1:1" x14ac:dyDescent="0.25">
      <c r="A443" t="str">
        <f>_xlfn.TEXTJOIN(", ", TRUE, 'fields &amp; values'!A443:H443)</f>
        <v>CLIMB_ID=442, STAGE_NUMBER=148, STARTING_AT_KM=68, NAME="Côte de Cray", INITIAL_ALTITUDE=0, DISTANCE=1.6, AVERAGE_SLOPE=7.1, CATEGORY="4"</v>
      </c>
    </row>
    <row r="444" spans="1:1" x14ac:dyDescent="0.25">
      <c r="A444" t="str">
        <f>_xlfn.TEXTJOIN(", ", TRUE, 'fields &amp; values'!A444:H444)</f>
        <v>CLIMB_ID=443, STAGE_NUMBER=148, STARTING_AT_KM=103.5, NAME="Côte de Buttertubs", INITIAL_ALTITUDE=0, DISTANCE=4.5, AVERAGE_SLOPE=6.8, CATEGORY="3"</v>
      </c>
    </row>
    <row r="445" spans="1:1" x14ac:dyDescent="0.25">
      <c r="A445" t="str">
        <f>_xlfn.TEXTJOIN(", ", TRUE, 'fields &amp; values'!A445:H445)</f>
        <v>CLIMB_ID=444, STAGE_NUMBER=148, STARTING_AT_KM=129.5, NAME="Côte de Griton Moor", INITIAL_ALTITUDE=0, DISTANCE=3, AVERAGE_SLOPE=6.6, CATEGORY="3"</v>
      </c>
    </row>
    <row r="446" spans="1:1" x14ac:dyDescent="0.25">
      <c r="A446" t="str">
        <f>_xlfn.TEXTJOIN(", ", TRUE, 'fields &amp; values'!A446:H446)</f>
        <v>CLIMB_ID=445, STAGE_NUMBER=149, STARTING_AT_KM=47, NAME="Côte de Blubberhouses", INITIAL_ALTITUDE=0, DISTANCE=1.8, AVERAGE_SLOPE=6.1, CATEGORY="4"</v>
      </c>
    </row>
    <row r="447" spans="1:1" x14ac:dyDescent="0.25">
      <c r="A447" t="str">
        <f>_xlfn.TEXTJOIN(", ", TRUE, 'fields &amp; values'!A447:H447)</f>
        <v>CLIMB_ID=446, STAGE_NUMBER=149, STARTING_AT_KM=85, NAME="Côte d'Oxenhope Moor", INITIAL_ALTITUDE=0, DISTANCE=3.1, AVERAGE_SLOPE=6.4, CATEGORY="3"</v>
      </c>
    </row>
    <row r="448" spans="1:1" x14ac:dyDescent="0.25">
      <c r="A448" t="str">
        <f>_xlfn.TEXTJOIN(", ", TRUE, 'fields &amp; values'!A448:H448)</f>
        <v>CLIMB_ID=447, STAGE_NUMBER=149, STARTING_AT_KM=112.5, NAME="VC Côte de Ripponden", INITIAL_ALTITUDE=0, DISTANCE=1.3, AVERAGE_SLOPE=8.6, CATEGORY="3"</v>
      </c>
    </row>
    <row r="449" spans="1:1" x14ac:dyDescent="0.25">
      <c r="A449" t="str">
        <f>_xlfn.TEXTJOIN(", ", TRUE, 'fields &amp; values'!A449:H449)</f>
        <v>CLIMB_ID=448, STAGE_NUMBER=149, STARTING_AT_KM=119.5, NAME="Côte de Greetland", INITIAL_ALTITUDE=0, DISTANCE=1.6, AVERAGE_SLOPE=6.7, CATEGORY="3"</v>
      </c>
    </row>
    <row r="450" spans="1:1" x14ac:dyDescent="0.25">
      <c r="A450" t="str">
        <f>_xlfn.TEXTJOIN(", ", TRUE, 'fields &amp; values'!A450:H450)</f>
        <v>CLIMB_ID=449, STAGE_NUMBER=149, STARTING_AT_KM=143.5, NAME="Côte de Holme Moss", INITIAL_ALTITUDE=0, DISTANCE=4.7, AVERAGE_SLOPE=7, CATEGORY="2"</v>
      </c>
    </row>
    <row r="451" spans="1:1" x14ac:dyDescent="0.25">
      <c r="A451" t="str">
        <f>_xlfn.TEXTJOIN(", ", TRUE, 'fields &amp; values'!A451:H451)</f>
        <v>CLIMB_ID=450, STAGE_NUMBER=149, STARTING_AT_KM=167, NAME="Côte de Midhopestones", INITIAL_ALTITUDE=0, DISTANCE=2.5, AVERAGE_SLOPE=6.1, CATEGORY="3"</v>
      </c>
    </row>
    <row r="452" spans="1:1" x14ac:dyDescent="0.25">
      <c r="A452" t="str">
        <f>_xlfn.TEXTJOIN(", ", TRUE, 'fields &amp; values'!A452:H452)</f>
        <v>CLIMB_ID=451, STAGE_NUMBER=149, STARTING_AT_KM=175, NAME="Côte de Bradfield", INITIAL_ALTITUDE=0, DISTANCE=1, AVERAGE_SLOPE=7.4, CATEGORY="4"</v>
      </c>
    </row>
    <row r="453" spans="1:1" x14ac:dyDescent="0.25">
      <c r="A453" t="str">
        <f>_xlfn.TEXTJOIN(", ", TRUE, 'fields &amp; values'!A453:H453)</f>
        <v>CLIMB_ID=452, STAGE_NUMBER=149, STARTING_AT_KM=182, NAME="Côte d'Oughtibridge", INITIAL_ALTITUDE=0, DISTANCE=1.5, AVERAGE_SLOPE=9.1, CATEGORY="3"</v>
      </c>
    </row>
    <row r="454" spans="1:1" x14ac:dyDescent="0.25">
      <c r="A454" t="str">
        <f>_xlfn.TEXTJOIN(", ", TRUE, 'fields &amp; values'!A454:H454)</f>
        <v>CLIMB_ID=453, STAGE_NUMBER=149, STARTING_AT_KM=196, NAME="VC Côte de Jenkin Road", INITIAL_ALTITUDE=0, DISTANCE=0.8, AVERAGE_SLOPE=10.8, CATEGORY="4"</v>
      </c>
    </row>
    <row r="455" spans="1:1" x14ac:dyDescent="0.25">
      <c r="A455" t="str">
        <f>_xlfn.TEXTJOIN(", ", TRUE, 'fields &amp; values'!A455:H455)</f>
        <v>CLIMB_ID=454, STAGE_NUMBER=151, STARTING_AT_KM=34, NAME="Côte de Campagnette", INITIAL_ALTITUDE=0, DISTANCE=1, AVERAGE_SLOPE=6.5, CATEGORY="4"</v>
      </c>
    </row>
    <row r="456" spans="1:1" x14ac:dyDescent="0.25">
      <c r="A456" t="str">
        <f>_xlfn.TEXTJOIN(", ", TRUE, 'fields &amp; values'!A456:H456)</f>
        <v>CLIMB_ID=455, STAGE_NUMBER=151, STARTING_AT_KM=117.5, NAME="Mont Noir", INITIAL_ALTITUDE=0, DISTANCE=1.3, AVERAGE_SLOPE=5.7, CATEGORY="4"</v>
      </c>
    </row>
    <row r="457" spans="1:1" x14ac:dyDescent="0.25">
      <c r="A457" t="str">
        <f>_xlfn.TEXTJOIN(", ", TRUE, 'fields &amp; values'!A457:H457)</f>
        <v>CLIMB_ID=456, STAGE_NUMBER=153, STARTING_AT_KM=107.5, NAME="Côte de Coucy-le-Château-Auffrique", INITIAL_ALTITUDE=0, DISTANCE=0.9, AVERAGE_SLOPE=6.2, CATEGORY="4"</v>
      </c>
    </row>
    <row r="458" spans="1:1" x14ac:dyDescent="0.25">
      <c r="A458" t="str">
        <f>_xlfn.TEXTJOIN(", ", TRUE, 'fields &amp; values'!A458:H458)</f>
        <v>CLIMB_ID=457, STAGE_NUMBER=153, STARTING_AT_KM=157, NAME="Côte de Roucy", INITIAL_ALTITUDE=0, DISTANCE=1.5, AVERAGE_SLOPE=6.2, CATEGORY="4"</v>
      </c>
    </row>
    <row r="459" spans="1:1" x14ac:dyDescent="0.25">
      <c r="A459" t="str">
        <f>_xlfn.TEXTJOIN(", ", TRUE, 'fields &amp; values'!A459:H459)</f>
        <v>CLIMB_ID=458, STAGE_NUMBER=154, STARTING_AT_KM=217.5, NAME="Côte de Maron", INITIAL_ALTITUDE=0, DISTANCE=3.2, AVERAGE_SLOPE=5, CATEGORY="4"</v>
      </c>
    </row>
    <row r="460" spans="1:1" x14ac:dyDescent="0.25">
      <c r="A460" t="str">
        <f>_xlfn.TEXTJOIN(", ", TRUE, 'fields &amp; values'!A460:H460)</f>
        <v>CLIMB_ID=459, STAGE_NUMBER=154, STARTING_AT_KM=229, NAME="Côte de Boufflers", INITIAL_ALTITUDE=0, DISTANCE=1.3, AVERAGE_SLOPE=7.9, CATEGORY="4"</v>
      </c>
    </row>
    <row r="461" spans="1:1" x14ac:dyDescent="0.25">
      <c r="A461" t="str">
        <f>_xlfn.TEXTJOIN(", ", TRUE, 'fields &amp; values'!A461:H461)</f>
        <v>CLIMB_ID=460, STAGE_NUMBER=155, STARTING_AT_KM=142, NAME="Col de la Croix des Moinats", INITIAL_ALTITUDE=891, DISTANCE=7.6, AVERAGE_SLOPE=6, CATEGORY="2"</v>
      </c>
    </row>
    <row r="462" spans="1:1" x14ac:dyDescent="0.25">
      <c r="A462" t="str">
        <f>_xlfn.TEXTJOIN(", ", TRUE, 'fields &amp; values'!A462:H462)</f>
        <v>CLIMB_ID=461, STAGE_NUMBER=155, STARTING_AT_KM=150, NAME="Col de Grosse Pierre", INITIAL_ALTITUDE=901, DISTANCE=3, AVERAGE_SLOPE=7.5, CATEGORY="2"</v>
      </c>
    </row>
    <row r="463" spans="1:1" x14ac:dyDescent="0.25">
      <c r="A463" t="str">
        <f>_xlfn.TEXTJOIN(", ", TRUE, 'fields &amp; values'!A463:H463)</f>
        <v>CLIMB_ID=462, STAGE_NUMBER=155, STARTING_AT_KM=161, NAME="Côte de La Mauselaine", INITIAL_ALTITUDE=0, DISTANCE=1.8, AVERAGE_SLOPE=10.3, CATEGORY="3"</v>
      </c>
    </row>
    <row r="464" spans="1:1" x14ac:dyDescent="0.25">
      <c r="A464" t="str">
        <f>_xlfn.TEXTJOIN(", ", TRUE, 'fields &amp; values'!A464:H464)</f>
        <v>CLIMB_ID=463, STAGE_NUMBER=156, STARTING_AT_KM=11.5, NAME="Col de la Schlucht", INITIAL_ALTITUDE=1140, DISTANCE=8.6, AVERAGE_SLOPE=4.5, CATEGORY="2"</v>
      </c>
    </row>
    <row r="465" spans="1:1" x14ac:dyDescent="0.25">
      <c r="A465" t="str">
        <f>_xlfn.TEXTJOIN(", ", TRUE, 'fields &amp; values'!A465:H465)</f>
        <v>CLIMB_ID=464, STAGE_NUMBER=156, STARTING_AT_KM=41, NAME="Col du Wettstein", INITIAL_ALTITUDE=0, DISTANCE=7.7, AVERAGE_SLOPE=4.1, CATEGORY="3"</v>
      </c>
    </row>
    <row r="466" spans="1:1" x14ac:dyDescent="0.25">
      <c r="A466" t="str">
        <f>_xlfn.TEXTJOIN(", ", TRUE, 'fields &amp; values'!A466:H466)</f>
        <v>CLIMB_ID=465, STAGE_NUMBER=156, STARTING_AT_KM=70, NAME="Côte des Cinq Châteaux", INITIAL_ALTITUDE=0, DISTANCE=4.5, AVERAGE_SLOPE=6.1, CATEGORY="3"</v>
      </c>
    </row>
    <row r="467" spans="1:1" x14ac:dyDescent="0.25">
      <c r="A467" t="str">
        <f>_xlfn.TEXTJOIN(", ", TRUE, 'fields &amp; values'!A467:H467)</f>
        <v>CLIMB_ID=466, STAGE_NUMBER=156, STARTING_AT_KM=86, NAME="Côte de Gueberschwihr", INITIAL_ALTITUDE=559, DISTANCE=4.1, AVERAGE_SLOPE=7.9, CATEGORY="2"</v>
      </c>
    </row>
    <row r="468" spans="1:1" x14ac:dyDescent="0.25">
      <c r="A468" t="str">
        <f>_xlfn.TEXTJOIN(", ", TRUE, 'fields &amp; values'!A468:H468)</f>
        <v>CLIMB_ID=467, STAGE_NUMBER=156, STARTING_AT_KM=120, NAME="Le Markstein", INITIAL_ALTITUDE=1183, DISTANCE=10.8, AVERAGE_SLOPE=5.4, CATEGORY="1"</v>
      </c>
    </row>
    <row r="469" spans="1:1" x14ac:dyDescent="0.25">
      <c r="A469" t="str">
        <f>_xlfn.TEXTJOIN(", ", TRUE, 'fields &amp; values'!A469:H469)</f>
        <v>CLIMB_ID=468, STAGE_NUMBER=156, STARTING_AT_KM=127, NAME="Grand Ballon", INITIAL_ALTITUDE=0, DISTANCE=1.4, AVERAGE_SLOPE=8.6, CATEGORY="3"</v>
      </c>
    </row>
    <row r="470" spans="1:1" x14ac:dyDescent="0.25">
      <c r="A470" t="str">
        <f>_xlfn.TEXTJOIN(", ", TRUE, 'fields &amp; values'!A470:H470)</f>
        <v>CLIMB_ID=469, STAGE_NUMBER=157, STARTING_AT_KM=30.5, NAME="Col du Firstplan", INITIAL_ALTITUDE=722, DISTANCE=8.3, AVERAGE_SLOPE=5.4, CATEGORY="2"</v>
      </c>
    </row>
    <row r="471" spans="1:1" x14ac:dyDescent="0.25">
      <c r="A471" t="str">
        <f>_xlfn.TEXTJOIN(", ", TRUE, 'fields &amp; values'!A471:H471)</f>
        <v>CLIMB_ID=470, STAGE_NUMBER=157, STARTING_AT_KM=54.5, NAME="Petit Ballon", INITIAL_ALTITUDE=1163, DISTANCE=9.3, AVERAGE_SLOPE=8.1, CATEGORY="1"</v>
      </c>
    </row>
    <row r="472" spans="1:1" x14ac:dyDescent="0.25">
      <c r="A472" t="str">
        <f>_xlfn.TEXTJOIN(", ", TRUE, 'fields &amp; values'!A472:H472)</f>
        <v>CLIMB_ID=471, STAGE_NUMBER=157, STARTING_AT_KM=71.5, NAME="Col du Platzerwasel", INITIAL_ALTITUDE=1193, DISTANCE=7.1, AVERAGE_SLOPE=8.4, CATEGORY="1"</v>
      </c>
    </row>
    <row r="473" spans="1:1" x14ac:dyDescent="0.25">
      <c r="A473" t="str">
        <f>_xlfn.TEXTJOIN(", ", TRUE, 'fields &amp; values'!A473:H473)</f>
        <v>CLIMB_ID=472, STAGE_NUMBER=157, STARTING_AT_KM=103.5, NAME="Col d'Oderen", INITIAL_ALTITUDE=884, DISTANCE=6.7, AVERAGE_SLOPE=6.1, CATEGORY="2"</v>
      </c>
    </row>
    <row r="474" spans="1:1" x14ac:dyDescent="0.25">
      <c r="A474" t="str">
        <f>_xlfn.TEXTJOIN(", ", TRUE, 'fields &amp; values'!A474:H474)</f>
        <v>CLIMB_ID=473, STAGE_NUMBER=157, STARTING_AT_KM=125.5, NAME="Col des Croix", INITIAL_ALTITUDE=0, DISTANCE=3.2, AVERAGE_SLOPE=6.2, CATEGORY="3"</v>
      </c>
    </row>
    <row r="475" spans="1:1" x14ac:dyDescent="0.25">
      <c r="A475" t="str">
        <f>_xlfn.TEXTJOIN(", ", TRUE, 'fields &amp; values'!A475:H475)</f>
        <v>CLIMB_ID=474, STAGE_NUMBER=157, STARTING_AT_KM=143.5, NAME="Col des Chevrères", INITIAL_ALTITUDE=914, DISTANCE=3.5, AVERAGE_SLOPE=9.5, CATEGORY="1"</v>
      </c>
    </row>
    <row r="476" spans="1:1" x14ac:dyDescent="0.25">
      <c r="A476" t="str">
        <f>_xlfn.TEXTJOIN(", ", TRUE, 'fields &amp; values'!A476:H476)</f>
        <v>CLIMB_ID=475, STAGE_NUMBER=157, STARTING_AT_KM=161.5, NAME="La Planche des Belles Filles", INITIAL_ALTITUDE=1035, DISTANCE=5.9, AVERAGE_SLOPE=8.5, CATEGORY="1"</v>
      </c>
    </row>
    <row r="477" spans="1:1" x14ac:dyDescent="0.25">
      <c r="A477" t="str">
        <f>_xlfn.TEXTJOIN(", ", TRUE, 'fields &amp; values'!A477:H477)</f>
        <v>CLIMB_ID=476, STAGE_NUMBER=158, STARTING_AT_KM=141, NAME="Côte de Rogna", INITIAL_ALTITUDE=0, DISTANCE=7.6, AVERAGE_SLOPE=4.9, CATEGORY="3"</v>
      </c>
    </row>
    <row r="478" spans="1:1" x14ac:dyDescent="0.25">
      <c r="A478" t="str">
        <f>_xlfn.TEXTJOIN(", ", TRUE, 'fields &amp; values'!A478:H478)</f>
        <v>CLIMB_ID=477, STAGE_NUMBER=158, STARTING_AT_KM=148.5, NAME="Côte de Choux", INITIAL_ALTITUDE=0, DISTANCE=1.7, AVERAGE_SLOPE=6.5, CATEGORY="3"</v>
      </c>
    </row>
    <row r="479" spans="1:1" x14ac:dyDescent="0.25">
      <c r="A479" t="str">
        <f>_xlfn.TEXTJOIN(", ", TRUE, 'fields &amp; values'!A479:H479)</f>
        <v>CLIMB_ID=478, STAGE_NUMBER=158, STARTING_AT_KM=152.5, NAME="Côte de Désertin", INITIAL_ALTITUDE=0, DISTANCE=3.1, AVERAGE_SLOPE=5.2, CATEGORY="4"</v>
      </c>
    </row>
    <row r="480" spans="1:1" x14ac:dyDescent="0.25">
      <c r="A480" t="str">
        <f>_xlfn.TEXTJOIN(", ", TRUE, 'fields &amp; values'!A480:H480)</f>
        <v>CLIMB_ID=479, STAGE_NUMBER=158, STARTING_AT_KM=168, NAME="Côte d'Échallon", INITIAL_ALTITUDE=0, DISTANCE=3, AVERAGE_SLOPE=6.6, CATEGORY="3"</v>
      </c>
    </row>
    <row r="481" spans="1:1" x14ac:dyDescent="0.25">
      <c r="A481" t="str">
        <f>_xlfn.TEXTJOIN(", ", TRUE, 'fields &amp; values'!A481:H481)</f>
        <v>CLIMB_ID=480, STAGE_NUMBER=159, STARTING_AT_KM=58.5, NAME="Col de Brouilly", INITIAL_ALTITUDE=0, DISTANCE=1.7, AVERAGE_SLOPE=5.1, CATEGORY="4"</v>
      </c>
    </row>
    <row r="482" spans="1:1" x14ac:dyDescent="0.25">
      <c r="A482" t="str">
        <f>_xlfn.TEXTJOIN(", ", TRUE, 'fields &amp; values'!A482:H482)</f>
        <v>CLIMB_ID=481, STAGE_NUMBER=159, STARTING_AT_KM=83, NAME="Côte du Saule-d'Oingt", INITIAL_ALTITUDE=0, DISTANCE=3.8, AVERAGE_SLOPE=4.5, CATEGORY="3"</v>
      </c>
    </row>
    <row r="483" spans="1:1" x14ac:dyDescent="0.25">
      <c r="A483" t="str">
        <f>_xlfn.TEXTJOIN(", ", TRUE, 'fields &amp; values'!A483:H483)</f>
        <v>CLIMB_ID=482, STAGE_NUMBER=159, STARTING_AT_KM=138, NAME="Col des Brosses", INITIAL_ALTITUDE=0, DISTANCE=15.3, AVERAGE_SLOPE=3.3, CATEGORY="3"</v>
      </c>
    </row>
    <row r="484" spans="1:1" x14ac:dyDescent="0.25">
      <c r="A484" t="str">
        <f>_xlfn.TEXTJOIN(", ", TRUE, 'fields &amp; values'!A484:H484)</f>
        <v>CLIMB_ID=483, STAGE_NUMBER=159, STARTING_AT_KM=164, NAME="Côte de Grammond", INITIAL_ALTITUDE=0, DISTANCE=9.8, AVERAGE_SLOPE=2.9, CATEGORY="4"</v>
      </c>
    </row>
    <row r="485" spans="1:1" x14ac:dyDescent="0.25">
      <c r="A485" t="str">
        <f>_xlfn.TEXTJOIN(", ", TRUE, 'fields &amp; values'!A485:H485)</f>
        <v>CLIMB_ID=484, STAGE_NUMBER=160, STARTING_AT_KM=24, NAME="Col de la Croix de Montvieux", INITIAL_ALTITUDE=0, DISTANCE=8, AVERAGE_SLOPE=4.1, CATEGORY="3"</v>
      </c>
    </row>
    <row r="486" spans="1:1" x14ac:dyDescent="0.25">
      <c r="A486" t="str">
        <f>_xlfn.TEXTJOIN(", ", TRUE, 'fields &amp; values'!A486:H486)</f>
        <v>CLIMB_ID=485, STAGE_NUMBER=160, STARTING_AT_KM=152, NAME="Col de Palaquit (D57-D512)", INITIAL_ALTITUDE=1154, DISTANCE=14.1, AVERAGE_SLOPE=6.1, CATEGORY="1"</v>
      </c>
    </row>
    <row r="487" spans="1:1" x14ac:dyDescent="0.25">
      <c r="A487" t="str">
        <f>_xlfn.TEXTJOIN(", ", TRUE, 'fields &amp; values'!A487:H487)</f>
        <v>CLIMB_ID=486, STAGE_NUMBER=160, STARTING_AT_KM=197.5, NAME="Montée de Chamrousse", INITIAL_ALTITUDE=1730, DISTANCE=18.2, AVERAGE_SLOPE=7.3, CATEGORY="H"</v>
      </c>
    </row>
    <row r="488" spans="1:1" x14ac:dyDescent="0.25">
      <c r="A488" t="str">
        <f>_xlfn.TEXTJOIN(", ", TRUE, 'fields &amp; values'!A488:H488)</f>
        <v>CLIMB_ID=487, STAGE_NUMBER=161, STARTING_AT_KM=82, NAME="Col du Lautaret", INITIAL_ALTITUDE=2058, DISTANCE=34, AVERAGE_SLOPE=3.9, CATEGORY="1"</v>
      </c>
    </row>
    <row r="489" spans="1:1" x14ac:dyDescent="0.25">
      <c r="A489" t="str">
        <f>_xlfn.TEXTJOIN(", ", TRUE, 'fields &amp; values'!A489:H489)</f>
        <v>CLIMB_ID=488, STAGE_NUMBER=161, STARTING_AT_KM=132.5, NAME="Col d'Izoard - Souvenir Henri Desgrange", INITIAL_ALTITUDE=2360, DISTANCE=19, AVERAGE_SLOPE=6, CATEGORY="H"</v>
      </c>
    </row>
    <row r="490" spans="1:1" x14ac:dyDescent="0.25">
      <c r="A490" t="str">
        <f>_xlfn.TEXTJOIN(", ", TRUE, 'fields &amp; values'!A490:H490)</f>
        <v>CLIMB_ID=489, STAGE_NUMBER=161, STARTING_AT_KM=177, NAME="Montée de Risoul", INITIAL_ALTITUDE=1855, DISTANCE=12.6, AVERAGE_SLOPE=6.9, CATEGORY="1"</v>
      </c>
    </row>
    <row r="491" spans="1:1" x14ac:dyDescent="0.25">
      <c r="A491" t="str">
        <f>_xlfn.TEXTJOIN(", ", TRUE, 'fields &amp; values'!A491:H491)</f>
        <v>CLIMB_ID=490, STAGE_NUMBER=163, STARTING_AT_KM=25, NAME="Côte de Fanjeaux", INITIAL_ALTITUDE=0, DISTANCE=2.4, AVERAGE_SLOPE=4.9, CATEGORY="4"</v>
      </c>
    </row>
    <row r="492" spans="1:1" x14ac:dyDescent="0.25">
      <c r="A492" t="str">
        <f>_xlfn.TEXTJOIN(", ", TRUE, 'fields &amp; values'!A492:H492)</f>
        <v>CLIMB_ID=491, STAGE_NUMBER=163, STARTING_AT_KM=71.5, NAME="Côte de Pamiers", INITIAL_ALTITUDE=0, DISTANCE=2.5, AVERAGE_SLOPE=5.4, CATEGORY="4"</v>
      </c>
    </row>
    <row r="493" spans="1:1" x14ac:dyDescent="0.25">
      <c r="A493" t="str">
        <f>_xlfn.TEXTJOIN(", ", TRUE, 'fields &amp; values'!A493:H493)</f>
        <v>CLIMB_ID=492, STAGE_NUMBER=163, STARTING_AT_KM=155, NAME="Col de Portet-d'Aspet", INITIAL_ALTITUDE=1069, DISTANCE=5.4, AVERAGE_SLOPE=6.9, CATEGORY="2"</v>
      </c>
    </row>
    <row r="494" spans="1:1" x14ac:dyDescent="0.25">
      <c r="A494" t="str">
        <f>_xlfn.TEXTJOIN(", ", TRUE, 'fields &amp; values'!A494:H494)</f>
        <v>CLIMB_ID=493, STAGE_NUMBER=163, STARTING_AT_KM=176.5, NAME="Col des Ares", INITIAL_ALTITUDE=0, DISTANCE=6, AVERAGE_SLOPE=5.2, CATEGORY="3"</v>
      </c>
    </row>
    <row r="495" spans="1:1" x14ac:dyDescent="0.25">
      <c r="A495" t="str">
        <f>_xlfn.TEXTJOIN(", ", TRUE, 'fields &amp; values'!A495:H495)</f>
        <v>CLIMB_ID=494, STAGE_NUMBER=163, STARTING_AT_KM=216, NAME="Port de Balès", INITIAL_ALTITUDE=1755, DISTANCE=11.7, AVERAGE_SLOPE=7.7, CATEGORY="H"</v>
      </c>
    </row>
    <row r="496" spans="1:1" x14ac:dyDescent="0.25">
      <c r="A496" t="str">
        <f>_xlfn.TEXTJOIN(", ", TRUE, 'fields &amp; values'!A496:H496)</f>
        <v>CLIMB_ID=495, STAGE_NUMBER=164, STARTING_AT_KM=57.5, NAME="Col du Portillon", INITIAL_ALTITUDE=1292, DISTANCE=8.3, AVERAGE_SLOPE=7.1, CATEGORY="1"</v>
      </c>
    </row>
    <row r="497" spans="1:1" x14ac:dyDescent="0.25">
      <c r="A497" t="str">
        <f>_xlfn.TEXTJOIN(", ", TRUE, 'fields &amp; values'!A497:H497)</f>
        <v>CLIMB_ID=496, STAGE_NUMBER=164, STARTING_AT_KM=82, NAME="Col de Peyresourde", INITIAL_ALTITUDE=1569, DISTANCE=13.2, AVERAGE_SLOPE=7, CATEGORY="1"</v>
      </c>
    </row>
    <row r="498" spans="1:1" x14ac:dyDescent="0.25">
      <c r="A498" t="str">
        <f>_xlfn.TEXTJOIN(", ", TRUE, 'fields &amp; values'!A498:H498)</f>
        <v>CLIMB_ID=497, STAGE_NUMBER=164, STARTING_AT_KM=102.5, NAME="Col de Val Louron-Azet", INITIAL_ALTITUDE=1580, DISTANCE=7.4, AVERAGE_SLOPE=8.3, CATEGORY="1"</v>
      </c>
    </row>
    <row r="499" spans="1:1" x14ac:dyDescent="0.25">
      <c r="A499" t="str">
        <f>_xlfn.TEXTJOIN(", ", TRUE, 'fields &amp; values'!A499:H499)</f>
        <v>CLIMB_ID=498, STAGE_NUMBER=164, STARTING_AT_KM=124.5, NAME="Montée de Saint-Lary Pla d'Adet", INITIAL_ALTITUDE=1680, DISTANCE=10.2, AVERAGE_SLOPE=8.3, CATEGORY="H"</v>
      </c>
    </row>
    <row r="500" spans="1:1" x14ac:dyDescent="0.25">
      <c r="A500" t="str">
        <f>_xlfn.TEXTJOIN(", ", TRUE, 'fields &amp; values'!A500:H500)</f>
        <v>CLIMB_ID=499, STAGE_NUMBER=165, STARTING_AT_KM=28, NAME="Côte de Bénéjacq", INITIAL_ALTITUDE=0, DISTANCE=2.6, AVERAGE_SLOPE=6.7, CATEGORY="3"</v>
      </c>
    </row>
    <row r="501" spans="1:1" x14ac:dyDescent="0.25">
      <c r="A501" t="str">
        <f>_xlfn.TEXTJOIN(", ", TRUE, 'fields &amp; values'!A501:H501)</f>
        <v>CLIMB_ID=500, STAGE_NUMBER=165, STARTING_AT_KM=56, NAME="Côte de Loucrup", INITIAL_ALTITUDE=0, DISTANCE=2, AVERAGE_SLOPE=7, CATEGORY="3"</v>
      </c>
    </row>
    <row r="502" spans="1:1" x14ac:dyDescent="0.25">
      <c r="A502" t="str">
        <f>_xlfn.TEXTJOIN(", ", TRUE, 'fields &amp; values'!A502:H502)</f>
        <v>CLIMB_ID=501, STAGE_NUMBER=165, STARTING_AT_KM=95.5, NAME="Col du Tourmalet - Souvenir Jacques Goddet", INITIAL_ALTITUDE=2115, DISTANCE=17.1, AVERAGE_SLOPE=7.3, CATEGORY="H"</v>
      </c>
    </row>
    <row r="503" spans="1:1" x14ac:dyDescent="0.25">
      <c r="A503" t="str">
        <f>_xlfn.TEXTJOIN(", ", TRUE, 'fields &amp; values'!A503:H503)</f>
        <v>CLIMB_ID=502, STAGE_NUMBER=165, STARTING_AT_KM=145.5, NAME="Montée du Hautacam", INITIAL_ALTITUDE=1520, DISTANCE=13.6, AVERAGE_SLOPE=7.8, CATEGORY="H"</v>
      </c>
    </row>
    <row r="504" spans="1:1" x14ac:dyDescent="0.25">
      <c r="A504" t="str">
        <f>_xlfn.TEXTJOIN(", ", TRUE, 'fields &amp; values'!A504:H504)</f>
        <v>CLIMB_ID=503, STAGE_NUMBER=166, STARTING_AT_KM=195.5, NAME="Côte de Monbazillac", INITIAL_ALTITUDE=0, DISTANCE=1.3, AVERAGE_SLOPE=7.6, CATEGORY="4"</v>
      </c>
    </row>
    <row r="505" spans="1:1" x14ac:dyDescent="0.25">
      <c r="A505" t="str">
        <f>_xlfn.TEXTJOIN(", ", TRUE, 'fields &amp; values'!A505:H505)</f>
        <v>CLIMB_ID=504, STAGE_NUMBER=168, STARTING_AT_KM=31, NAME="Côte de Briis-sous-Forges", INITIAL_ALTITUDE=0, DISTANCE=0, AVERAGE_SLOPE=0, CATEGORY="4"</v>
      </c>
    </row>
    <row r="506" spans="1:1" x14ac:dyDescent="0.25">
      <c r="A506" t="str">
        <f>_xlfn.TEXTJOIN(", ", TRUE, 'fields &amp; values'!A506:H506)</f>
        <v>CLIMB_ID=505, STAGE_NUMBER=169, STARTING_AT_KM=68, NAME="Côte de Cray", INITIAL_ALTITUDE=0, DISTANCE=1.6, AVERAGE_SLOPE=7.1, CATEGORY="4"</v>
      </c>
    </row>
    <row r="507" spans="1:1" x14ac:dyDescent="0.25">
      <c r="A507" t="str">
        <f>_xlfn.TEXTJOIN(", ", TRUE, 'fields &amp; values'!A507:H507)</f>
        <v>CLIMB_ID=506, STAGE_NUMBER=169, STARTING_AT_KM=103.5, NAME="Côte de Buttertubs", INITIAL_ALTITUDE=0, DISTANCE=4.5, AVERAGE_SLOPE=6.8, CATEGORY="3"</v>
      </c>
    </row>
    <row r="508" spans="1:1" x14ac:dyDescent="0.25">
      <c r="A508" t="str">
        <f>_xlfn.TEXTJOIN(", ", TRUE, 'fields &amp; values'!A508:H508)</f>
        <v>CLIMB_ID=507, STAGE_NUMBER=169, STARTING_AT_KM=129.5, NAME="Côte de Griton Moor", INITIAL_ALTITUDE=0, DISTANCE=3, AVERAGE_SLOPE=6.6, CATEGORY="3"</v>
      </c>
    </row>
    <row r="509" spans="1:1" x14ac:dyDescent="0.25">
      <c r="A509" t="str">
        <f>_xlfn.TEXTJOIN(", ", TRUE, 'fields &amp; values'!A509:H509)</f>
        <v>CLIMB_ID=508, STAGE_NUMBER=170, STARTING_AT_KM=47, NAME="Côte de Blubberhouses", INITIAL_ALTITUDE=0, DISTANCE=1.8, AVERAGE_SLOPE=6.1, CATEGORY="4"</v>
      </c>
    </row>
    <row r="510" spans="1:1" x14ac:dyDescent="0.25">
      <c r="A510" t="str">
        <f>_xlfn.TEXTJOIN(", ", TRUE, 'fields &amp; values'!A510:H510)</f>
        <v>CLIMB_ID=509, STAGE_NUMBER=170, STARTING_AT_KM=85, NAME="Côte d'Oxenhope Moor", INITIAL_ALTITUDE=0, DISTANCE=3.1, AVERAGE_SLOPE=6.4, CATEGORY="3"</v>
      </c>
    </row>
    <row r="511" spans="1:1" x14ac:dyDescent="0.25">
      <c r="A511" t="str">
        <f>_xlfn.TEXTJOIN(", ", TRUE, 'fields &amp; values'!A511:H511)</f>
        <v>CLIMB_ID=510, STAGE_NUMBER=170, STARTING_AT_KM=112.5, NAME="VC Côte de Ripponden", INITIAL_ALTITUDE=0, DISTANCE=1.3, AVERAGE_SLOPE=8.6, CATEGORY="3"</v>
      </c>
    </row>
    <row r="512" spans="1:1" x14ac:dyDescent="0.25">
      <c r="A512" t="str">
        <f>_xlfn.TEXTJOIN(", ", TRUE, 'fields &amp; values'!A512:H512)</f>
        <v>CLIMB_ID=511, STAGE_NUMBER=170, STARTING_AT_KM=119.5, NAME="Côte de Greetland", INITIAL_ALTITUDE=0, DISTANCE=1.6, AVERAGE_SLOPE=6.7, CATEGORY="3"</v>
      </c>
    </row>
    <row r="513" spans="1:1" x14ac:dyDescent="0.25">
      <c r="A513" t="str">
        <f>_xlfn.TEXTJOIN(", ", TRUE, 'fields &amp; values'!A513:H513)</f>
        <v>CLIMB_ID=512, STAGE_NUMBER=170, STARTING_AT_KM=143.5, NAME="Côte de Holme Moss", INITIAL_ALTITUDE=0, DISTANCE=4.7, AVERAGE_SLOPE=7, CATEGORY="2"</v>
      </c>
    </row>
    <row r="514" spans="1:1" x14ac:dyDescent="0.25">
      <c r="A514" t="str">
        <f>_xlfn.TEXTJOIN(", ", TRUE, 'fields &amp; values'!A514:H514)</f>
        <v>CLIMB_ID=513, STAGE_NUMBER=170, STARTING_AT_KM=167, NAME="Côte de Midhopestones", INITIAL_ALTITUDE=0, DISTANCE=2.5, AVERAGE_SLOPE=6.1, CATEGORY="3"</v>
      </c>
    </row>
    <row r="515" spans="1:1" x14ac:dyDescent="0.25">
      <c r="A515" t="str">
        <f>_xlfn.TEXTJOIN(", ", TRUE, 'fields &amp; values'!A515:H515)</f>
        <v>CLIMB_ID=514, STAGE_NUMBER=170, STARTING_AT_KM=175, NAME="Côte de Bradfield", INITIAL_ALTITUDE=0, DISTANCE=1, AVERAGE_SLOPE=7.4, CATEGORY="4"</v>
      </c>
    </row>
    <row r="516" spans="1:1" x14ac:dyDescent="0.25">
      <c r="A516" t="str">
        <f>_xlfn.TEXTJOIN(", ", TRUE, 'fields &amp; values'!A516:H516)</f>
        <v>CLIMB_ID=515, STAGE_NUMBER=170, STARTING_AT_KM=182, NAME="Côte d'Oughtibridge", INITIAL_ALTITUDE=0, DISTANCE=1.5, AVERAGE_SLOPE=9.1, CATEGORY="3"</v>
      </c>
    </row>
    <row r="517" spans="1:1" x14ac:dyDescent="0.25">
      <c r="A517" t="str">
        <f>_xlfn.TEXTJOIN(", ", TRUE, 'fields &amp; values'!A517:H517)</f>
        <v>CLIMB_ID=516, STAGE_NUMBER=170, STARTING_AT_KM=196, NAME="VC Côte de Jenkin Road", INITIAL_ALTITUDE=0, DISTANCE=0.8, AVERAGE_SLOPE=10.8, CATEGORY="4"</v>
      </c>
    </row>
    <row r="518" spans="1:1" x14ac:dyDescent="0.25">
      <c r="A518" t="str">
        <f>_xlfn.TEXTJOIN(", ", TRUE, 'fields &amp; values'!A518:H518)</f>
        <v>CLIMB_ID=517, STAGE_NUMBER=172, STARTING_AT_KM=34, NAME="Côte de Campagnette", INITIAL_ALTITUDE=0, DISTANCE=1, AVERAGE_SLOPE=6.5, CATEGORY="4"</v>
      </c>
    </row>
    <row r="519" spans="1:1" x14ac:dyDescent="0.25">
      <c r="A519" t="str">
        <f>_xlfn.TEXTJOIN(", ", TRUE, 'fields &amp; values'!A519:H519)</f>
        <v>CLIMB_ID=518, STAGE_NUMBER=172, STARTING_AT_KM=117.5, NAME="Mont Noir", INITIAL_ALTITUDE=0, DISTANCE=1.3, AVERAGE_SLOPE=5.7, CATEGORY="4"</v>
      </c>
    </row>
    <row r="520" spans="1:1" x14ac:dyDescent="0.25">
      <c r="A520" t="str">
        <f>_xlfn.TEXTJOIN(", ", TRUE, 'fields &amp; values'!A520:H520)</f>
        <v>CLIMB_ID=519, STAGE_NUMBER=174, STARTING_AT_KM=107.5, NAME="Côte de Coucy-le-Château-Auffrique", INITIAL_ALTITUDE=0, DISTANCE=0.9, AVERAGE_SLOPE=6.2, CATEGORY="4"</v>
      </c>
    </row>
    <row r="521" spans="1:1" x14ac:dyDescent="0.25">
      <c r="A521" t="str">
        <f>_xlfn.TEXTJOIN(", ", TRUE, 'fields &amp; values'!A521:H521)</f>
        <v>CLIMB_ID=520, STAGE_NUMBER=174, STARTING_AT_KM=157, NAME="Côte de Roucy", INITIAL_ALTITUDE=0, DISTANCE=1.5, AVERAGE_SLOPE=6.2, CATEGORY="4"</v>
      </c>
    </row>
    <row r="522" spans="1:1" x14ac:dyDescent="0.25">
      <c r="A522" t="str">
        <f>_xlfn.TEXTJOIN(", ", TRUE, 'fields &amp; values'!A522:H522)</f>
        <v>CLIMB_ID=521, STAGE_NUMBER=175, STARTING_AT_KM=217.5, NAME="Côte de Maron", INITIAL_ALTITUDE=0, DISTANCE=3.2, AVERAGE_SLOPE=5, CATEGORY="4"</v>
      </c>
    </row>
    <row r="523" spans="1:1" x14ac:dyDescent="0.25">
      <c r="A523" t="str">
        <f>_xlfn.TEXTJOIN(", ", TRUE, 'fields &amp; values'!A523:H523)</f>
        <v>CLIMB_ID=522, STAGE_NUMBER=175, STARTING_AT_KM=229, NAME="Côte de Boufflers", INITIAL_ALTITUDE=0, DISTANCE=1.3, AVERAGE_SLOPE=7.9, CATEGORY="4"</v>
      </c>
    </row>
    <row r="524" spans="1:1" x14ac:dyDescent="0.25">
      <c r="A524" t="str">
        <f>_xlfn.TEXTJOIN(", ", TRUE, 'fields &amp; values'!A524:H524)</f>
        <v>CLIMB_ID=523, STAGE_NUMBER=176, STARTING_AT_KM=142, NAME="Col de la Croix des Moinats", INITIAL_ALTITUDE=891, DISTANCE=7.6, AVERAGE_SLOPE=6, CATEGORY="2"</v>
      </c>
    </row>
    <row r="525" spans="1:1" x14ac:dyDescent="0.25">
      <c r="A525" t="str">
        <f>_xlfn.TEXTJOIN(", ", TRUE, 'fields &amp; values'!A525:H525)</f>
        <v>CLIMB_ID=524, STAGE_NUMBER=176, STARTING_AT_KM=150, NAME="Col de Grosse Pierre", INITIAL_ALTITUDE=901, DISTANCE=3, AVERAGE_SLOPE=7.5, CATEGORY="2"</v>
      </c>
    </row>
    <row r="526" spans="1:1" x14ac:dyDescent="0.25">
      <c r="A526" t="str">
        <f>_xlfn.TEXTJOIN(", ", TRUE, 'fields &amp; values'!A526:H526)</f>
        <v>CLIMB_ID=525, STAGE_NUMBER=176, STARTING_AT_KM=161, NAME="Côte de La Mauselaine", INITIAL_ALTITUDE=0, DISTANCE=1.8, AVERAGE_SLOPE=10.3, CATEGORY="3"</v>
      </c>
    </row>
    <row r="527" spans="1:1" x14ac:dyDescent="0.25">
      <c r="A527" t="str">
        <f>_xlfn.TEXTJOIN(", ", TRUE, 'fields &amp; values'!A527:H527)</f>
        <v>CLIMB_ID=526, STAGE_NUMBER=177, STARTING_AT_KM=11.5, NAME="Col de la Schlucht", INITIAL_ALTITUDE=1140, DISTANCE=8.6, AVERAGE_SLOPE=4.5, CATEGORY="2"</v>
      </c>
    </row>
    <row r="528" spans="1:1" x14ac:dyDescent="0.25">
      <c r="A528" t="str">
        <f>_xlfn.TEXTJOIN(", ", TRUE, 'fields &amp; values'!A528:H528)</f>
        <v>CLIMB_ID=527, STAGE_NUMBER=177, STARTING_AT_KM=41, NAME="Col du Wettstein", INITIAL_ALTITUDE=0, DISTANCE=7.7, AVERAGE_SLOPE=4.1, CATEGORY="3"</v>
      </c>
    </row>
    <row r="529" spans="1:1" x14ac:dyDescent="0.25">
      <c r="A529" t="str">
        <f>_xlfn.TEXTJOIN(", ", TRUE, 'fields &amp; values'!A529:H529)</f>
        <v>CLIMB_ID=528, STAGE_NUMBER=177, STARTING_AT_KM=70, NAME="Côte des Cinq Châteaux", INITIAL_ALTITUDE=0, DISTANCE=4.5, AVERAGE_SLOPE=6.1, CATEGORY="3"</v>
      </c>
    </row>
    <row r="530" spans="1:1" x14ac:dyDescent="0.25">
      <c r="A530" t="str">
        <f>_xlfn.TEXTJOIN(", ", TRUE, 'fields &amp; values'!A530:H530)</f>
        <v>CLIMB_ID=529, STAGE_NUMBER=177, STARTING_AT_KM=86, NAME="Côte de Gueberschwihr", INITIAL_ALTITUDE=559, DISTANCE=4.1, AVERAGE_SLOPE=7.9, CATEGORY="2"</v>
      </c>
    </row>
    <row r="531" spans="1:1" x14ac:dyDescent="0.25">
      <c r="A531" t="str">
        <f>_xlfn.TEXTJOIN(", ", TRUE, 'fields &amp; values'!A531:H531)</f>
        <v>CLIMB_ID=530, STAGE_NUMBER=177, STARTING_AT_KM=120, NAME="Le Markstein", INITIAL_ALTITUDE=1183, DISTANCE=10.8, AVERAGE_SLOPE=5.4, CATEGORY="1"</v>
      </c>
    </row>
    <row r="532" spans="1:1" x14ac:dyDescent="0.25">
      <c r="A532" t="str">
        <f>_xlfn.TEXTJOIN(", ", TRUE, 'fields &amp; values'!A532:H532)</f>
        <v>CLIMB_ID=531, STAGE_NUMBER=177, STARTING_AT_KM=127, NAME="Grand Ballon", INITIAL_ALTITUDE=0, DISTANCE=1.4, AVERAGE_SLOPE=8.6, CATEGORY="3"</v>
      </c>
    </row>
    <row r="533" spans="1:1" x14ac:dyDescent="0.25">
      <c r="A533" t="str">
        <f>_xlfn.TEXTJOIN(", ", TRUE, 'fields &amp; values'!A533:H533)</f>
        <v>CLIMB_ID=532, STAGE_NUMBER=178, STARTING_AT_KM=30.5, NAME="Col du Firstplan", INITIAL_ALTITUDE=722, DISTANCE=8.3, AVERAGE_SLOPE=5.4, CATEGORY="2"</v>
      </c>
    </row>
    <row r="534" spans="1:1" x14ac:dyDescent="0.25">
      <c r="A534" t="str">
        <f>_xlfn.TEXTJOIN(", ", TRUE, 'fields &amp; values'!A534:H534)</f>
        <v>CLIMB_ID=533, STAGE_NUMBER=178, STARTING_AT_KM=54.5, NAME="Petit Ballon", INITIAL_ALTITUDE=1163, DISTANCE=9.3, AVERAGE_SLOPE=8.1, CATEGORY="1"</v>
      </c>
    </row>
    <row r="535" spans="1:1" x14ac:dyDescent="0.25">
      <c r="A535" t="str">
        <f>_xlfn.TEXTJOIN(", ", TRUE, 'fields &amp; values'!A535:H535)</f>
        <v>CLIMB_ID=534, STAGE_NUMBER=178, STARTING_AT_KM=71.5, NAME="Col du Platzerwasel", INITIAL_ALTITUDE=1193, DISTANCE=7.1, AVERAGE_SLOPE=8.4, CATEGORY="1"</v>
      </c>
    </row>
    <row r="536" spans="1:1" x14ac:dyDescent="0.25">
      <c r="A536" t="str">
        <f>_xlfn.TEXTJOIN(", ", TRUE, 'fields &amp; values'!A536:H536)</f>
        <v>CLIMB_ID=535, STAGE_NUMBER=178, STARTING_AT_KM=103.5, NAME="Col d'Oderen", INITIAL_ALTITUDE=884, DISTANCE=6.7, AVERAGE_SLOPE=6.1, CATEGORY="2"</v>
      </c>
    </row>
    <row r="537" spans="1:1" x14ac:dyDescent="0.25">
      <c r="A537" t="str">
        <f>_xlfn.TEXTJOIN(", ", TRUE, 'fields &amp; values'!A537:H537)</f>
        <v>CLIMB_ID=536, STAGE_NUMBER=178, STARTING_AT_KM=125.5, NAME="Col des Croix", INITIAL_ALTITUDE=0, DISTANCE=3.2, AVERAGE_SLOPE=6.2, CATEGORY="3"</v>
      </c>
    </row>
    <row r="538" spans="1:1" x14ac:dyDescent="0.25">
      <c r="A538" t="str">
        <f>_xlfn.TEXTJOIN(", ", TRUE, 'fields &amp; values'!A538:H538)</f>
        <v>CLIMB_ID=537, STAGE_NUMBER=178, STARTING_AT_KM=143.5, NAME="Col des Chevrères", INITIAL_ALTITUDE=914, DISTANCE=3.5, AVERAGE_SLOPE=9.5, CATEGORY="1"</v>
      </c>
    </row>
    <row r="539" spans="1:1" x14ac:dyDescent="0.25">
      <c r="A539" t="str">
        <f>_xlfn.TEXTJOIN(", ", TRUE, 'fields &amp; values'!A539:H539)</f>
        <v>CLIMB_ID=538, STAGE_NUMBER=178, STARTING_AT_KM=161.5, NAME="La Planche des Belles Filles", INITIAL_ALTITUDE=1035, DISTANCE=5.9, AVERAGE_SLOPE=8.5, CATEGORY="1"</v>
      </c>
    </row>
    <row r="540" spans="1:1" x14ac:dyDescent="0.25">
      <c r="A540" t="str">
        <f>_xlfn.TEXTJOIN(", ", TRUE, 'fields &amp; values'!A540:H540)</f>
        <v>CLIMB_ID=539, STAGE_NUMBER=179, STARTING_AT_KM=141, NAME="Côte de Rogna", INITIAL_ALTITUDE=0, DISTANCE=7.6, AVERAGE_SLOPE=4.9, CATEGORY="3"</v>
      </c>
    </row>
    <row r="541" spans="1:1" x14ac:dyDescent="0.25">
      <c r="A541" t="str">
        <f>_xlfn.TEXTJOIN(", ", TRUE, 'fields &amp; values'!A541:H541)</f>
        <v>CLIMB_ID=540, STAGE_NUMBER=179, STARTING_AT_KM=148.5, NAME="Côte de Choux", INITIAL_ALTITUDE=0, DISTANCE=1.7, AVERAGE_SLOPE=6.5, CATEGORY="3"</v>
      </c>
    </row>
    <row r="542" spans="1:1" x14ac:dyDescent="0.25">
      <c r="A542" t="str">
        <f>_xlfn.TEXTJOIN(", ", TRUE, 'fields &amp; values'!A542:H542)</f>
        <v>CLIMB_ID=541, STAGE_NUMBER=179, STARTING_AT_KM=152.5, NAME="Côte de Désertin", INITIAL_ALTITUDE=0, DISTANCE=3.1, AVERAGE_SLOPE=5.2, CATEGORY="4"</v>
      </c>
    </row>
    <row r="543" spans="1:1" x14ac:dyDescent="0.25">
      <c r="A543" t="str">
        <f>_xlfn.TEXTJOIN(", ", TRUE, 'fields &amp; values'!A543:H543)</f>
        <v>CLIMB_ID=542, STAGE_NUMBER=179, STARTING_AT_KM=168, NAME="Côte d'Échallon", INITIAL_ALTITUDE=0, DISTANCE=3, AVERAGE_SLOPE=6.6, CATEGORY="3"</v>
      </c>
    </row>
    <row r="544" spans="1:1" x14ac:dyDescent="0.25">
      <c r="A544" t="str">
        <f>_xlfn.TEXTJOIN(", ", TRUE, 'fields &amp; values'!A544:H544)</f>
        <v>CLIMB_ID=543, STAGE_NUMBER=180, STARTING_AT_KM=58.5, NAME="Col de Brouilly", INITIAL_ALTITUDE=0, DISTANCE=1.7, AVERAGE_SLOPE=5.1, CATEGORY="4"</v>
      </c>
    </row>
    <row r="545" spans="1:1" x14ac:dyDescent="0.25">
      <c r="A545" t="str">
        <f>_xlfn.TEXTJOIN(", ", TRUE, 'fields &amp; values'!A545:H545)</f>
        <v>CLIMB_ID=544, STAGE_NUMBER=180, STARTING_AT_KM=83, NAME="Côte du Saule-d'Oingt", INITIAL_ALTITUDE=0, DISTANCE=3.8, AVERAGE_SLOPE=4.5, CATEGORY="3"</v>
      </c>
    </row>
    <row r="546" spans="1:1" x14ac:dyDescent="0.25">
      <c r="A546" t="str">
        <f>_xlfn.TEXTJOIN(", ", TRUE, 'fields &amp; values'!A546:H546)</f>
        <v>CLIMB_ID=545, STAGE_NUMBER=180, STARTING_AT_KM=138, NAME="Col des Brosses", INITIAL_ALTITUDE=0, DISTANCE=15.3, AVERAGE_SLOPE=3.3, CATEGORY="3"</v>
      </c>
    </row>
    <row r="547" spans="1:1" x14ac:dyDescent="0.25">
      <c r="A547" t="str">
        <f>_xlfn.TEXTJOIN(", ", TRUE, 'fields &amp; values'!A547:H547)</f>
        <v>CLIMB_ID=546, STAGE_NUMBER=180, STARTING_AT_KM=164, NAME="Côte de Grammond", INITIAL_ALTITUDE=0, DISTANCE=9.8, AVERAGE_SLOPE=2.9, CATEGORY="4"</v>
      </c>
    </row>
    <row r="548" spans="1:1" x14ac:dyDescent="0.25">
      <c r="A548" t="str">
        <f>_xlfn.TEXTJOIN(", ", TRUE, 'fields &amp; values'!A548:H548)</f>
        <v>CLIMB_ID=547, STAGE_NUMBER=181, STARTING_AT_KM=24, NAME="Col de la Croix de Montvieux", INITIAL_ALTITUDE=0, DISTANCE=8, AVERAGE_SLOPE=4.1, CATEGORY="3"</v>
      </c>
    </row>
    <row r="549" spans="1:1" x14ac:dyDescent="0.25">
      <c r="A549" t="str">
        <f>_xlfn.TEXTJOIN(", ", TRUE, 'fields &amp; values'!A549:H549)</f>
        <v>CLIMB_ID=548, STAGE_NUMBER=181, STARTING_AT_KM=152, NAME="Col de Palaquit (D57-D512)", INITIAL_ALTITUDE=1154, DISTANCE=14.1, AVERAGE_SLOPE=6.1, CATEGORY="1"</v>
      </c>
    </row>
    <row r="550" spans="1:1" x14ac:dyDescent="0.25">
      <c r="A550" t="str">
        <f>_xlfn.TEXTJOIN(", ", TRUE, 'fields &amp; values'!A550:H550)</f>
        <v>CLIMB_ID=549, STAGE_NUMBER=181, STARTING_AT_KM=197.5, NAME="Montée de Chamrousse", INITIAL_ALTITUDE=1730, DISTANCE=18.2, AVERAGE_SLOPE=7.3, CATEGORY="H"</v>
      </c>
    </row>
    <row r="551" spans="1:1" x14ac:dyDescent="0.25">
      <c r="A551" t="str">
        <f>_xlfn.TEXTJOIN(", ", TRUE, 'fields &amp; values'!A551:H551)</f>
        <v>CLIMB_ID=550, STAGE_NUMBER=182, STARTING_AT_KM=82, NAME="Col du Lautaret", INITIAL_ALTITUDE=2058, DISTANCE=34, AVERAGE_SLOPE=3.9, CATEGORY="1"</v>
      </c>
    </row>
    <row r="552" spans="1:1" x14ac:dyDescent="0.25">
      <c r="A552" t="str">
        <f>_xlfn.TEXTJOIN(", ", TRUE, 'fields &amp; values'!A552:H552)</f>
        <v>CLIMB_ID=551, STAGE_NUMBER=182, STARTING_AT_KM=132.5, NAME="Col d'Izoard - Souvenir Henri Desgrange", INITIAL_ALTITUDE=2360, DISTANCE=19, AVERAGE_SLOPE=6, CATEGORY="H"</v>
      </c>
    </row>
    <row r="553" spans="1:1" x14ac:dyDescent="0.25">
      <c r="A553" t="str">
        <f>_xlfn.TEXTJOIN(", ", TRUE, 'fields &amp; values'!A553:H553)</f>
        <v>CLIMB_ID=552, STAGE_NUMBER=182, STARTING_AT_KM=177, NAME="Montée de Risoul", INITIAL_ALTITUDE=1855, DISTANCE=12.6, AVERAGE_SLOPE=6.9, CATEGORY="1"</v>
      </c>
    </row>
    <row r="554" spans="1:1" x14ac:dyDescent="0.25">
      <c r="A554" t="str">
        <f>_xlfn.TEXTJOIN(", ", TRUE, 'fields &amp; values'!A554:H554)</f>
        <v>CLIMB_ID=553, STAGE_NUMBER=184, STARTING_AT_KM=25, NAME="Côte de Fanjeaux", INITIAL_ALTITUDE=0, DISTANCE=2.4, AVERAGE_SLOPE=4.9, CATEGORY="4"</v>
      </c>
    </row>
    <row r="555" spans="1:1" x14ac:dyDescent="0.25">
      <c r="A555" t="str">
        <f>_xlfn.TEXTJOIN(", ", TRUE, 'fields &amp; values'!A555:H555)</f>
        <v>CLIMB_ID=554, STAGE_NUMBER=184, STARTING_AT_KM=71.5, NAME="Côte de Pamiers", INITIAL_ALTITUDE=0, DISTANCE=2.5, AVERAGE_SLOPE=5.4, CATEGORY="4"</v>
      </c>
    </row>
    <row r="556" spans="1:1" x14ac:dyDescent="0.25">
      <c r="A556" t="str">
        <f>_xlfn.TEXTJOIN(", ", TRUE, 'fields &amp; values'!A556:H556)</f>
        <v>CLIMB_ID=555, STAGE_NUMBER=184, STARTING_AT_KM=155, NAME="Col de Portet-d'Aspet", INITIAL_ALTITUDE=1069, DISTANCE=5.4, AVERAGE_SLOPE=6.9, CATEGORY="2"</v>
      </c>
    </row>
    <row r="557" spans="1:1" x14ac:dyDescent="0.25">
      <c r="A557" t="str">
        <f>_xlfn.TEXTJOIN(", ", TRUE, 'fields &amp; values'!A557:H557)</f>
        <v>CLIMB_ID=556, STAGE_NUMBER=184, STARTING_AT_KM=176.5, NAME="Col des Ares", INITIAL_ALTITUDE=0, DISTANCE=6, AVERAGE_SLOPE=5.2, CATEGORY="3"</v>
      </c>
    </row>
    <row r="558" spans="1:1" x14ac:dyDescent="0.25">
      <c r="A558" t="str">
        <f>_xlfn.TEXTJOIN(", ", TRUE, 'fields &amp; values'!A558:H558)</f>
        <v>CLIMB_ID=557, STAGE_NUMBER=184, STARTING_AT_KM=216, NAME="Port de Balès", INITIAL_ALTITUDE=1755, DISTANCE=11.7, AVERAGE_SLOPE=7.7, CATEGORY="H"</v>
      </c>
    </row>
    <row r="559" spans="1:1" x14ac:dyDescent="0.25">
      <c r="A559" t="str">
        <f>_xlfn.TEXTJOIN(", ", TRUE, 'fields &amp; values'!A559:H559)</f>
        <v>CLIMB_ID=558, STAGE_NUMBER=185, STARTING_AT_KM=57.5, NAME="Col du Portillon", INITIAL_ALTITUDE=1292, DISTANCE=8.3, AVERAGE_SLOPE=7.1, CATEGORY="1"</v>
      </c>
    </row>
    <row r="560" spans="1:1" x14ac:dyDescent="0.25">
      <c r="A560" t="str">
        <f>_xlfn.TEXTJOIN(", ", TRUE, 'fields &amp; values'!A560:H560)</f>
        <v>CLIMB_ID=559, STAGE_NUMBER=185, STARTING_AT_KM=82, NAME="Col de Peyresourde", INITIAL_ALTITUDE=1569, DISTANCE=13.2, AVERAGE_SLOPE=7, CATEGORY="1"</v>
      </c>
    </row>
    <row r="561" spans="1:1" x14ac:dyDescent="0.25">
      <c r="A561" t="str">
        <f>_xlfn.TEXTJOIN(", ", TRUE, 'fields &amp; values'!A561:H561)</f>
        <v>CLIMB_ID=560, STAGE_NUMBER=185, STARTING_AT_KM=102.5, NAME="Col de Val Louron-Azet", INITIAL_ALTITUDE=1580, DISTANCE=7.4, AVERAGE_SLOPE=8.3, CATEGORY="1"</v>
      </c>
    </row>
    <row r="562" spans="1:1" x14ac:dyDescent="0.25">
      <c r="A562" t="str">
        <f>_xlfn.TEXTJOIN(", ", TRUE, 'fields &amp; values'!A562:H562)</f>
        <v>CLIMB_ID=561, STAGE_NUMBER=185, STARTING_AT_KM=124.5, NAME="Montée de Saint-Lary Pla d'Adet", INITIAL_ALTITUDE=1680, DISTANCE=10.2, AVERAGE_SLOPE=8.3, CATEGORY="H"</v>
      </c>
    </row>
    <row r="563" spans="1:1" x14ac:dyDescent="0.25">
      <c r="A563" t="str">
        <f>_xlfn.TEXTJOIN(", ", TRUE, 'fields &amp; values'!A563:H563)</f>
        <v>CLIMB_ID=562, STAGE_NUMBER=186, STARTING_AT_KM=28, NAME="Côte de Bénéjacq", INITIAL_ALTITUDE=0, DISTANCE=2.6, AVERAGE_SLOPE=6.7, CATEGORY="3"</v>
      </c>
    </row>
    <row r="564" spans="1:1" x14ac:dyDescent="0.25">
      <c r="A564" t="str">
        <f>_xlfn.TEXTJOIN(", ", TRUE, 'fields &amp; values'!A564:H564)</f>
        <v>CLIMB_ID=563, STAGE_NUMBER=186, STARTING_AT_KM=56, NAME="Côte de Loucrup", INITIAL_ALTITUDE=0, DISTANCE=2, AVERAGE_SLOPE=7, CATEGORY="3"</v>
      </c>
    </row>
    <row r="565" spans="1:1" x14ac:dyDescent="0.25">
      <c r="A565" t="str">
        <f>_xlfn.TEXTJOIN(", ", TRUE, 'fields &amp; values'!A565:H565)</f>
        <v>CLIMB_ID=564, STAGE_NUMBER=186, STARTING_AT_KM=95.5, NAME="Col du Tourmalet - Souvenir Jacques Goddet", INITIAL_ALTITUDE=2115, DISTANCE=17.1, AVERAGE_SLOPE=7.3, CATEGORY="H"</v>
      </c>
    </row>
    <row r="566" spans="1:1" x14ac:dyDescent="0.25">
      <c r="A566" t="str">
        <f>_xlfn.TEXTJOIN(", ", TRUE, 'fields &amp; values'!A566:H566)</f>
        <v>CLIMB_ID=565, STAGE_NUMBER=186, STARTING_AT_KM=145.5, NAME="Montée du Hautacam", INITIAL_ALTITUDE=1520, DISTANCE=13.6, AVERAGE_SLOPE=7.8, CATEGORY="H"</v>
      </c>
    </row>
    <row r="567" spans="1:1" x14ac:dyDescent="0.25">
      <c r="A567" t="str">
        <f>_xlfn.TEXTJOIN(", ", TRUE, 'fields &amp; values'!A567:H567)</f>
        <v>CLIMB_ID=566, STAGE_NUMBER=187, STARTING_AT_KM=195.5, NAME="Côte de Monbazillac", INITIAL_ALTITUDE=0, DISTANCE=1.3, AVERAGE_SLOPE=7.6, CATEGORY="4"</v>
      </c>
    </row>
    <row r="568" spans="1:1" x14ac:dyDescent="0.25">
      <c r="A568" t="str">
        <f>_xlfn.TEXTJOIN(", ", TRUE, 'fields &amp; values'!A568:H568)</f>
        <v>CLIMB_ID=567, STAGE_NUMBER=189, STARTING_AT_KM=31, NAME="Côte de Briis-sous-Forges", INITIAL_ALTITUDE=0, DISTANCE=0, AVERAGE_SLOPE=0, CATEGORY="4"</v>
      </c>
    </row>
    <row r="569" spans="1:1" x14ac:dyDescent="0.25">
      <c r="A569" t="str">
        <f>_xlfn.TEXTJOIN(", ", TRUE, 'fields &amp; values'!A569:H569)</f>
        <v>CLIMB_ID=568, STAGE_NUMBER=190, STARTING_AT_KM=68, NAME="Côte de Cray", INITIAL_ALTITUDE=0, DISTANCE=1.6, AVERAGE_SLOPE=7.1, CATEGORY="4"</v>
      </c>
    </row>
    <row r="570" spans="1:1" x14ac:dyDescent="0.25">
      <c r="A570" t="str">
        <f>_xlfn.TEXTJOIN(", ", TRUE, 'fields &amp; values'!A570:H570)</f>
        <v>CLIMB_ID=569, STAGE_NUMBER=190, STARTING_AT_KM=103.5, NAME="Côte de Buttertubs", INITIAL_ALTITUDE=0, DISTANCE=4.5, AVERAGE_SLOPE=6.8, CATEGORY="3"</v>
      </c>
    </row>
    <row r="571" spans="1:1" x14ac:dyDescent="0.25">
      <c r="A571" t="str">
        <f>_xlfn.TEXTJOIN(", ", TRUE, 'fields &amp; values'!A571:H571)</f>
        <v>CLIMB_ID=570, STAGE_NUMBER=190, STARTING_AT_KM=129.5, NAME="Côte de Griton Moor", INITIAL_ALTITUDE=0, DISTANCE=3, AVERAGE_SLOPE=6.6, CATEGORY="3"</v>
      </c>
    </row>
    <row r="572" spans="1:1" x14ac:dyDescent="0.25">
      <c r="A572" t="str">
        <f>_xlfn.TEXTJOIN(", ", TRUE, 'fields &amp; values'!A572:H572)</f>
        <v>CLIMB_ID=571, STAGE_NUMBER=191, STARTING_AT_KM=47, NAME="Côte de Blubberhouses", INITIAL_ALTITUDE=0, DISTANCE=1.8, AVERAGE_SLOPE=6.1, CATEGORY="4"</v>
      </c>
    </row>
    <row r="573" spans="1:1" x14ac:dyDescent="0.25">
      <c r="A573" t="str">
        <f>_xlfn.TEXTJOIN(", ", TRUE, 'fields &amp; values'!A573:H573)</f>
        <v>CLIMB_ID=572, STAGE_NUMBER=191, STARTING_AT_KM=85, NAME="Côte d'Oxenhope Moor", INITIAL_ALTITUDE=0, DISTANCE=3.1, AVERAGE_SLOPE=6.4, CATEGORY="3"</v>
      </c>
    </row>
    <row r="574" spans="1:1" x14ac:dyDescent="0.25">
      <c r="A574" t="str">
        <f>_xlfn.TEXTJOIN(", ", TRUE, 'fields &amp; values'!A574:H574)</f>
        <v>CLIMB_ID=573, STAGE_NUMBER=191, STARTING_AT_KM=112.5, NAME="VC Côte de Ripponden", INITIAL_ALTITUDE=0, DISTANCE=1.3, AVERAGE_SLOPE=8.6, CATEGORY="3"</v>
      </c>
    </row>
    <row r="575" spans="1:1" x14ac:dyDescent="0.25">
      <c r="A575" t="str">
        <f>_xlfn.TEXTJOIN(", ", TRUE, 'fields &amp; values'!A575:H575)</f>
        <v>CLIMB_ID=574, STAGE_NUMBER=191, STARTING_AT_KM=119.5, NAME="Côte de Greetland", INITIAL_ALTITUDE=0, DISTANCE=1.6, AVERAGE_SLOPE=6.7, CATEGORY="3"</v>
      </c>
    </row>
    <row r="576" spans="1:1" x14ac:dyDescent="0.25">
      <c r="A576" t="str">
        <f>_xlfn.TEXTJOIN(", ", TRUE, 'fields &amp; values'!A576:H576)</f>
        <v>CLIMB_ID=575, STAGE_NUMBER=191, STARTING_AT_KM=143.5, NAME="Côte de Holme Moss", INITIAL_ALTITUDE=0, DISTANCE=4.7, AVERAGE_SLOPE=7, CATEGORY="2"</v>
      </c>
    </row>
    <row r="577" spans="1:1" x14ac:dyDescent="0.25">
      <c r="A577" t="str">
        <f>_xlfn.TEXTJOIN(", ", TRUE, 'fields &amp; values'!A577:H577)</f>
        <v>CLIMB_ID=576, STAGE_NUMBER=191, STARTING_AT_KM=167, NAME="Côte de Midhopestones", INITIAL_ALTITUDE=0, DISTANCE=2.5, AVERAGE_SLOPE=6.1, CATEGORY="3"</v>
      </c>
    </row>
    <row r="578" spans="1:1" x14ac:dyDescent="0.25">
      <c r="A578" t="str">
        <f>_xlfn.TEXTJOIN(", ", TRUE, 'fields &amp; values'!A578:H578)</f>
        <v>CLIMB_ID=577, STAGE_NUMBER=191, STARTING_AT_KM=175, NAME="Côte de Bradfield", INITIAL_ALTITUDE=0, DISTANCE=1, AVERAGE_SLOPE=7.4, CATEGORY="4"</v>
      </c>
    </row>
    <row r="579" spans="1:1" x14ac:dyDescent="0.25">
      <c r="A579" t="str">
        <f>_xlfn.TEXTJOIN(", ", TRUE, 'fields &amp; values'!A579:H579)</f>
        <v>CLIMB_ID=578, STAGE_NUMBER=191, STARTING_AT_KM=182, NAME="Côte d'Oughtibridge", INITIAL_ALTITUDE=0, DISTANCE=1.5, AVERAGE_SLOPE=9.1, CATEGORY="3"</v>
      </c>
    </row>
    <row r="580" spans="1:1" x14ac:dyDescent="0.25">
      <c r="A580" t="str">
        <f>_xlfn.TEXTJOIN(", ", TRUE, 'fields &amp; values'!A580:H580)</f>
        <v>CLIMB_ID=579, STAGE_NUMBER=191, STARTING_AT_KM=196, NAME="VC Côte de Jenkin Road", INITIAL_ALTITUDE=0, DISTANCE=0.8, AVERAGE_SLOPE=10.8, CATEGORY="4"</v>
      </c>
    </row>
    <row r="581" spans="1:1" x14ac:dyDescent="0.25">
      <c r="A581" t="str">
        <f>_xlfn.TEXTJOIN(", ", TRUE, 'fields &amp; values'!A581:H581)</f>
        <v>CLIMB_ID=580, STAGE_NUMBER=193, STARTING_AT_KM=34, NAME="Côte de Campagnette", INITIAL_ALTITUDE=0, DISTANCE=1, AVERAGE_SLOPE=6.5, CATEGORY="4"</v>
      </c>
    </row>
    <row r="582" spans="1:1" x14ac:dyDescent="0.25">
      <c r="A582" t="str">
        <f>_xlfn.TEXTJOIN(", ", TRUE, 'fields &amp; values'!A582:H582)</f>
        <v>CLIMB_ID=581, STAGE_NUMBER=193, STARTING_AT_KM=117.5, NAME="Mont Noir", INITIAL_ALTITUDE=0, DISTANCE=1.3, AVERAGE_SLOPE=5.7, CATEGORY="4"</v>
      </c>
    </row>
    <row r="583" spans="1:1" x14ac:dyDescent="0.25">
      <c r="A583" t="str">
        <f>_xlfn.TEXTJOIN(", ", TRUE, 'fields &amp; values'!A583:H583)</f>
        <v>CLIMB_ID=582, STAGE_NUMBER=195, STARTING_AT_KM=107.5, NAME="Côte de Coucy-le-Château-Auffrique", INITIAL_ALTITUDE=0, DISTANCE=0.9, AVERAGE_SLOPE=6.2, CATEGORY="4"</v>
      </c>
    </row>
    <row r="584" spans="1:1" x14ac:dyDescent="0.25">
      <c r="A584" t="str">
        <f>_xlfn.TEXTJOIN(", ", TRUE, 'fields &amp; values'!A584:H584)</f>
        <v>CLIMB_ID=583, STAGE_NUMBER=195, STARTING_AT_KM=157, NAME="Côte de Roucy", INITIAL_ALTITUDE=0, DISTANCE=1.5, AVERAGE_SLOPE=6.2, CATEGORY="4"</v>
      </c>
    </row>
    <row r="585" spans="1:1" x14ac:dyDescent="0.25">
      <c r="A585" t="str">
        <f>_xlfn.TEXTJOIN(", ", TRUE, 'fields &amp; values'!A585:H585)</f>
        <v>CLIMB_ID=584, STAGE_NUMBER=196, STARTING_AT_KM=217.5, NAME="Côte de Maron", INITIAL_ALTITUDE=0, DISTANCE=3.2, AVERAGE_SLOPE=5, CATEGORY="4"</v>
      </c>
    </row>
    <row r="586" spans="1:1" x14ac:dyDescent="0.25">
      <c r="A586" t="str">
        <f>_xlfn.TEXTJOIN(", ", TRUE, 'fields &amp; values'!A586:H586)</f>
        <v>CLIMB_ID=585, STAGE_NUMBER=196, STARTING_AT_KM=229, NAME="Côte de Boufflers", INITIAL_ALTITUDE=0, DISTANCE=1.3, AVERAGE_SLOPE=7.9, CATEGORY="4"</v>
      </c>
    </row>
    <row r="587" spans="1:1" x14ac:dyDescent="0.25">
      <c r="A587" t="str">
        <f>_xlfn.TEXTJOIN(", ", TRUE, 'fields &amp; values'!A587:H587)</f>
        <v>CLIMB_ID=586, STAGE_NUMBER=197, STARTING_AT_KM=142, NAME="Col de la Croix des Moinats", INITIAL_ALTITUDE=891, DISTANCE=7.6, AVERAGE_SLOPE=6, CATEGORY="2"</v>
      </c>
    </row>
    <row r="588" spans="1:1" x14ac:dyDescent="0.25">
      <c r="A588" t="str">
        <f>_xlfn.TEXTJOIN(", ", TRUE, 'fields &amp; values'!A588:H588)</f>
        <v>CLIMB_ID=587, STAGE_NUMBER=197, STARTING_AT_KM=150, NAME="Col de Grosse Pierre", INITIAL_ALTITUDE=901, DISTANCE=3, AVERAGE_SLOPE=7.5, CATEGORY="2"</v>
      </c>
    </row>
    <row r="589" spans="1:1" x14ac:dyDescent="0.25">
      <c r="A589" t="str">
        <f>_xlfn.TEXTJOIN(", ", TRUE, 'fields &amp; values'!A589:H589)</f>
        <v>CLIMB_ID=588, STAGE_NUMBER=197, STARTING_AT_KM=161, NAME="Côte de La Mauselaine", INITIAL_ALTITUDE=0, DISTANCE=1.8, AVERAGE_SLOPE=10.3, CATEGORY="3"</v>
      </c>
    </row>
    <row r="590" spans="1:1" x14ac:dyDescent="0.25">
      <c r="A590" t="str">
        <f>_xlfn.TEXTJOIN(", ", TRUE, 'fields &amp; values'!A590:H590)</f>
        <v>CLIMB_ID=589, STAGE_NUMBER=198, STARTING_AT_KM=11.5, NAME="Col de la Schlucht", INITIAL_ALTITUDE=1140, DISTANCE=8.6, AVERAGE_SLOPE=4.5, CATEGORY="2"</v>
      </c>
    </row>
    <row r="591" spans="1:1" x14ac:dyDescent="0.25">
      <c r="A591" t="str">
        <f>_xlfn.TEXTJOIN(", ", TRUE, 'fields &amp; values'!A591:H591)</f>
        <v>CLIMB_ID=590, STAGE_NUMBER=198, STARTING_AT_KM=41, NAME="Col du Wettstein", INITIAL_ALTITUDE=0, DISTANCE=7.7, AVERAGE_SLOPE=4.1, CATEGORY="3"</v>
      </c>
    </row>
    <row r="592" spans="1:1" x14ac:dyDescent="0.25">
      <c r="A592" t="str">
        <f>_xlfn.TEXTJOIN(", ", TRUE, 'fields &amp; values'!A592:H592)</f>
        <v>CLIMB_ID=591, STAGE_NUMBER=198, STARTING_AT_KM=70, NAME="Côte des Cinq Châteaux", INITIAL_ALTITUDE=0, DISTANCE=4.5, AVERAGE_SLOPE=6.1, CATEGORY="3"</v>
      </c>
    </row>
    <row r="593" spans="1:1" x14ac:dyDescent="0.25">
      <c r="A593" t="str">
        <f>_xlfn.TEXTJOIN(", ", TRUE, 'fields &amp; values'!A593:H593)</f>
        <v>CLIMB_ID=592, STAGE_NUMBER=198, STARTING_AT_KM=86, NAME="Côte de Gueberschwihr", INITIAL_ALTITUDE=559, DISTANCE=4.1, AVERAGE_SLOPE=7.9, CATEGORY="2"</v>
      </c>
    </row>
    <row r="594" spans="1:1" x14ac:dyDescent="0.25">
      <c r="A594" t="str">
        <f>_xlfn.TEXTJOIN(", ", TRUE, 'fields &amp; values'!A594:H594)</f>
        <v>CLIMB_ID=593, STAGE_NUMBER=198, STARTING_AT_KM=120, NAME="Le Markstein", INITIAL_ALTITUDE=1183, DISTANCE=10.8, AVERAGE_SLOPE=5.4, CATEGORY="1"</v>
      </c>
    </row>
    <row r="595" spans="1:1" x14ac:dyDescent="0.25">
      <c r="A595" t="str">
        <f>_xlfn.TEXTJOIN(", ", TRUE, 'fields &amp; values'!A595:H595)</f>
        <v>CLIMB_ID=594, STAGE_NUMBER=198, STARTING_AT_KM=127, NAME="Grand Ballon", INITIAL_ALTITUDE=0, DISTANCE=1.4, AVERAGE_SLOPE=8.6, CATEGORY="3"</v>
      </c>
    </row>
    <row r="596" spans="1:1" x14ac:dyDescent="0.25">
      <c r="A596" t="str">
        <f>_xlfn.TEXTJOIN(", ", TRUE, 'fields &amp; values'!A596:H596)</f>
        <v>CLIMB_ID=595, STAGE_NUMBER=199, STARTING_AT_KM=30.5, NAME="Col du Firstplan", INITIAL_ALTITUDE=722, DISTANCE=8.3, AVERAGE_SLOPE=5.4, CATEGORY="2"</v>
      </c>
    </row>
    <row r="597" spans="1:1" x14ac:dyDescent="0.25">
      <c r="A597" t="str">
        <f>_xlfn.TEXTJOIN(", ", TRUE, 'fields &amp; values'!A597:H597)</f>
        <v>CLIMB_ID=596, STAGE_NUMBER=199, STARTING_AT_KM=54.5, NAME="Petit Ballon", INITIAL_ALTITUDE=1163, DISTANCE=9.3, AVERAGE_SLOPE=8.1, CATEGORY="1"</v>
      </c>
    </row>
    <row r="598" spans="1:1" x14ac:dyDescent="0.25">
      <c r="A598" t="str">
        <f>_xlfn.TEXTJOIN(", ", TRUE, 'fields &amp; values'!A598:H598)</f>
        <v>CLIMB_ID=597, STAGE_NUMBER=199, STARTING_AT_KM=71.5, NAME="Col du Platzerwasel", INITIAL_ALTITUDE=1193, DISTANCE=7.1, AVERAGE_SLOPE=8.4, CATEGORY="1"</v>
      </c>
    </row>
    <row r="599" spans="1:1" x14ac:dyDescent="0.25">
      <c r="A599" t="str">
        <f>_xlfn.TEXTJOIN(", ", TRUE, 'fields &amp; values'!A599:H599)</f>
        <v>CLIMB_ID=598, STAGE_NUMBER=199, STARTING_AT_KM=103.5, NAME="Col d'Oderen", INITIAL_ALTITUDE=884, DISTANCE=6.7, AVERAGE_SLOPE=6.1, CATEGORY="2"</v>
      </c>
    </row>
    <row r="600" spans="1:1" x14ac:dyDescent="0.25">
      <c r="A600" t="str">
        <f>_xlfn.TEXTJOIN(", ", TRUE, 'fields &amp; values'!A600:H600)</f>
        <v>CLIMB_ID=599, STAGE_NUMBER=199, STARTING_AT_KM=125.5, NAME="Col des Croix", INITIAL_ALTITUDE=0, DISTANCE=3.2, AVERAGE_SLOPE=6.2, CATEGORY="3"</v>
      </c>
    </row>
    <row r="601" spans="1:1" x14ac:dyDescent="0.25">
      <c r="A601" t="str">
        <f>_xlfn.TEXTJOIN(", ", TRUE, 'fields &amp; values'!A601:H601)</f>
        <v>CLIMB_ID=600, STAGE_NUMBER=199, STARTING_AT_KM=143.5, NAME="Col des Chevrères", INITIAL_ALTITUDE=914, DISTANCE=3.5, AVERAGE_SLOPE=9.5, CATEGORY="1"</v>
      </c>
    </row>
    <row r="602" spans="1:1" x14ac:dyDescent="0.25">
      <c r="A602" t="str">
        <f>_xlfn.TEXTJOIN(", ", TRUE, 'fields &amp; values'!A602:H602)</f>
        <v>CLIMB_ID=601, STAGE_NUMBER=199, STARTING_AT_KM=161.5, NAME="La Planche des Belles Filles", INITIAL_ALTITUDE=1035, DISTANCE=5.9, AVERAGE_SLOPE=8.5, CATEGORY="1"</v>
      </c>
    </row>
    <row r="603" spans="1:1" x14ac:dyDescent="0.25">
      <c r="A603" t="str">
        <f>_xlfn.TEXTJOIN(", ", TRUE, 'fields &amp; values'!A603:H603)</f>
        <v>CLIMB_ID=602, STAGE_NUMBER=200, STARTING_AT_KM=141, NAME="Côte de Rogna", INITIAL_ALTITUDE=0, DISTANCE=7.6, AVERAGE_SLOPE=4.9, CATEGORY="3"</v>
      </c>
    </row>
    <row r="604" spans="1:1" x14ac:dyDescent="0.25">
      <c r="A604" t="str">
        <f>_xlfn.TEXTJOIN(", ", TRUE, 'fields &amp; values'!A604:H604)</f>
        <v>CLIMB_ID=603, STAGE_NUMBER=200, STARTING_AT_KM=148.5, NAME="Côte de Choux", INITIAL_ALTITUDE=0, DISTANCE=1.7, AVERAGE_SLOPE=6.5, CATEGORY="3"</v>
      </c>
    </row>
    <row r="605" spans="1:1" x14ac:dyDescent="0.25">
      <c r="A605" t="str">
        <f>_xlfn.TEXTJOIN(", ", TRUE, 'fields &amp; values'!A605:H605)</f>
        <v>CLIMB_ID=604, STAGE_NUMBER=200, STARTING_AT_KM=152.5, NAME="Côte de Désertin", INITIAL_ALTITUDE=0, DISTANCE=3.1, AVERAGE_SLOPE=5.2, CATEGORY="4"</v>
      </c>
    </row>
    <row r="606" spans="1:1" x14ac:dyDescent="0.25">
      <c r="A606" t="str">
        <f>_xlfn.TEXTJOIN(", ", TRUE, 'fields &amp; values'!A606:H606)</f>
        <v>CLIMB_ID=605, STAGE_NUMBER=200, STARTING_AT_KM=168, NAME="Côte d'Échallon", INITIAL_ALTITUDE=0, DISTANCE=3, AVERAGE_SLOPE=6.6, CATEGORY="3"</v>
      </c>
    </row>
    <row r="607" spans="1:1" x14ac:dyDescent="0.25">
      <c r="A607" t="str">
        <f>_xlfn.TEXTJOIN(", ", TRUE, 'fields &amp; values'!A607:H607)</f>
        <v>CLIMB_ID=606, STAGE_NUMBER=201, STARTING_AT_KM=58.5, NAME="Col de Brouilly", INITIAL_ALTITUDE=0, DISTANCE=1.7, AVERAGE_SLOPE=5.1, CATEGORY="4"</v>
      </c>
    </row>
    <row r="608" spans="1:1" x14ac:dyDescent="0.25">
      <c r="A608" t="str">
        <f>_xlfn.TEXTJOIN(", ", TRUE, 'fields &amp; values'!A608:H608)</f>
        <v>CLIMB_ID=607, STAGE_NUMBER=201, STARTING_AT_KM=83, NAME="Côte du Saule-d'Oingt", INITIAL_ALTITUDE=0, DISTANCE=3.8, AVERAGE_SLOPE=4.5, CATEGORY="3"</v>
      </c>
    </row>
    <row r="609" spans="1:1" x14ac:dyDescent="0.25">
      <c r="A609" t="str">
        <f>_xlfn.TEXTJOIN(", ", TRUE, 'fields &amp; values'!A609:H609)</f>
        <v>CLIMB_ID=608, STAGE_NUMBER=201, STARTING_AT_KM=138, NAME="Col des Brosses", INITIAL_ALTITUDE=0, DISTANCE=15.3, AVERAGE_SLOPE=3.3, CATEGORY="3"</v>
      </c>
    </row>
    <row r="610" spans="1:1" x14ac:dyDescent="0.25">
      <c r="A610" t="str">
        <f>_xlfn.TEXTJOIN(", ", TRUE, 'fields &amp; values'!A610:H610)</f>
        <v>CLIMB_ID=609, STAGE_NUMBER=201, STARTING_AT_KM=164, NAME="Côte de Grammond", INITIAL_ALTITUDE=0, DISTANCE=9.8, AVERAGE_SLOPE=2.9, CATEGORY="4"</v>
      </c>
    </row>
    <row r="611" spans="1:1" x14ac:dyDescent="0.25">
      <c r="A611" t="str">
        <f>_xlfn.TEXTJOIN(", ", TRUE, 'fields &amp; values'!A611:H611)</f>
        <v>CLIMB_ID=610, STAGE_NUMBER=202, STARTING_AT_KM=24, NAME="Col de la Croix de Montvieux", INITIAL_ALTITUDE=0, DISTANCE=8, AVERAGE_SLOPE=4.1, CATEGORY="3"</v>
      </c>
    </row>
    <row r="612" spans="1:1" x14ac:dyDescent="0.25">
      <c r="A612" t="str">
        <f>_xlfn.TEXTJOIN(", ", TRUE, 'fields &amp; values'!A612:H612)</f>
        <v>CLIMB_ID=611, STAGE_NUMBER=202, STARTING_AT_KM=152, NAME="Col de Palaquit (D57-D512)", INITIAL_ALTITUDE=1154, DISTANCE=14.1, AVERAGE_SLOPE=6.1, CATEGORY="1"</v>
      </c>
    </row>
    <row r="613" spans="1:1" x14ac:dyDescent="0.25">
      <c r="A613" t="str">
        <f>_xlfn.TEXTJOIN(", ", TRUE, 'fields &amp; values'!A613:H613)</f>
        <v>CLIMB_ID=612, STAGE_NUMBER=202, STARTING_AT_KM=197.5, NAME="Montée de Chamrousse", INITIAL_ALTITUDE=1730, DISTANCE=18.2, AVERAGE_SLOPE=7.3, CATEGORY="H"</v>
      </c>
    </row>
    <row r="614" spans="1:1" x14ac:dyDescent="0.25">
      <c r="A614" t="str">
        <f>_xlfn.TEXTJOIN(", ", TRUE, 'fields &amp; values'!A614:H614)</f>
        <v>CLIMB_ID=613, STAGE_NUMBER=203, STARTING_AT_KM=82, NAME="Col du Lautaret", INITIAL_ALTITUDE=2058, DISTANCE=34, AVERAGE_SLOPE=3.9, CATEGORY="1"</v>
      </c>
    </row>
    <row r="615" spans="1:1" x14ac:dyDescent="0.25">
      <c r="A615" t="str">
        <f>_xlfn.TEXTJOIN(", ", TRUE, 'fields &amp; values'!A615:H615)</f>
        <v>CLIMB_ID=614, STAGE_NUMBER=203, STARTING_AT_KM=132.5, NAME="Col d'Izoard - Souvenir Henri Desgrange", INITIAL_ALTITUDE=2360, DISTANCE=19, AVERAGE_SLOPE=6, CATEGORY="H"</v>
      </c>
    </row>
    <row r="616" spans="1:1" x14ac:dyDescent="0.25">
      <c r="A616" t="str">
        <f>_xlfn.TEXTJOIN(", ", TRUE, 'fields &amp; values'!A616:H616)</f>
        <v>CLIMB_ID=615, STAGE_NUMBER=203, STARTING_AT_KM=177, NAME="Montée de Risoul", INITIAL_ALTITUDE=1855, DISTANCE=12.6, AVERAGE_SLOPE=6.9, CATEGORY="1"</v>
      </c>
    </row>
    <row r="617" spans="1:1" x14ac:dyDescent="0.25">
      <c r="A617" t="str">
        <f>_xlfn.TEXTJOIN(", ", TRUE, 'fields &amp; values'!A617:H617)</f>
        <v>CLIMB_ID=616, STAGE_NUMBER=205, STARTING_AT_KM=25, NAME="Côte de Fanjeaux", INITIAL_ALTITUDE=0, DISTANCE=2.4, AVERAGE_SLOPE=4.9, CATEGORY="4"</v>
      </c>
    </row>
    <row r="618" spans="1:1" x14ac:dyDescent="0.25">
      <c r="A618" t="str">
        <f>_xlfn.TEXTJOIN(", ", TRUE, 'fields &amp; values'!A618:H618)</f>
        <v>CLIMB_ID=617, STAGE_NUMBER=205, STARTING_AT_KM=71.5, NAME="Côte de Pamiers", INITIAL_ALTITUDE=0, DISTANCE=2.5, AVERAGE_SLOPE=5.4, CATEGORY="4"</v>
      </c>
    </row>
    <row r="619" spans="1:1" x14ac:dyDescent="0.25">
      <c r="A619" t="str">
        <f>_xlfn.TEXTJOIN(", ", TRUE, 'fields &amp; values'!A619:H619)</f>
        <v>CLIMB_ID=618, STAGE_NUMBER=205, STARTING_AT_KM=155, NAME="Col de Portet-d'Aspet", INITIAL_ALTITUDE=1069, DISTANCE=5.4, AVERAGE_SLOPE=6.9, CATEGORY="2"</v>
      </c>
    </row>
    <row r="620" spans="1:1" x14ac:dyDescent="0.25">
      <c r="A620" t="str">
        <f>_xlfn.TEXTJOIN(", ", TRUE, 'fields &amp; values'!A620:H620)</f>
        <v>CLIMB_ID=619, STAGE_NUMBER=205, STARTING_AT_KM=176.5, NAME="Col des Ares", INITIAL_ALTITUDE=0, DISTANCE=6, AVERAGE_SLOPE=5.2, CATEGORY="3"</v>
      </c>
    </row>
    <row r="621" spans="1:1" x14ac:dyDescent="0.25">
      <c r="A621" t="str">
        <f>_xlfn.TEXTJOIN(", ", TRUE, 'fields &amp; values'!A621:H621)</f>
        <v>CLIMB_ID=620, STAGE_NUMBER=205, STARTING_AT_KM=216, NAME="Port de Balès", INITIAL_ALTITUDE=1755, DISTANCE=11.7, AVERAGE_SLOPE=7.7, CATEGORY="H"</v>
      </c>
    </row>
    <row r="622" spans="1:1" x14ac:dyDescent="0.25">
      <c r="A622" t="str">
        <f>_xlfn.TEXTJOIN(", ", TRUE, 'fields &amp; values'!A622:H622)</f>
        <v>CLIMB_ID=621, STAGE_NUMBER=206, STARTING_AT_KM=57.5, NAME="Col du Portillon", INITIAL_ALTITUDE=1292, DISTANCE=8.3, AVERAGE_SLOPE=7.1, CATEGORY="1"</v>
      </c>
    </row>
    <row r="623" spans="1:1" x14ac:dyDescent="0.25">
      <c r="A623" t="str">
        <f>_xlfn.TEXTJOIN(", ", TRUE, 'fields &amp; values'!A623:H623)</f>
        <v>CLIMB_ID=622, STAGE_NUMBER=206, STARTING_AT_KM=82, NAME="Col de Peyresourde", INITIAL_ALTITUDE=1569, DISTANCE=13.2, AVERAGE_SLOPE=7, CATEGORY="1"</v>
      </c>
    </row>
    <row r="624" spans="1:1" x14ac:dyDescent="0.25">
      <c r="A624" t="str">
        <f>_xlfn.TEXTJOIN(", ", TRUE, 'fields &amp; values'!A624:H624)</f>
        <v>CLIMB_ID=623, STAGE_NUMBER=206, STARTING_AT_KM=102.5, NAME="Col de Val Louron-Azet", INITIAL_ALTITUDE=1580, DISTANCE=7.4, AVERAGE_SLOPE=8.3, CATEGORY="1"</v>
      </c>
    </row>
    <row r="625" spans="1:1" x14ac:dyDescent="0.25">
      <c r="A625" t="str">
        <f>_xlfn.TEXTJOIN(", ", TRUE, 'fields &amp; values'!A625:H625)</f>
        <v>CLIMB_ID=624, STAGE_NUMBER=206, STARTING_AT_KM=124.5, NAME="Montée de Saint-Lary Pla d'Adet", INITIAL_ALTITUDE=1680, DISTANCE=10.2, AVERAGE_SLOPE=8.3, CATEGORY="H"</v>
      </c>
    </row>
    <row r="626" spans="1:1" x14ac:dyDescent="0.25">
      <c r="A626" t="str">
        <f>_xlfn.TEXTJOIN(", ", TRUE, 'fields &amp; values'!A626:H626)</f>
        <v>CLIMB_ID=625, STAGE_NUMBER=207, STARTING_AT_KM=28, NAME="Côte de Bénéjacq", INITIAL_ALTITUDE=0, DISTANCE=2.6, AVERAGE_SLOPE=6.7, CATEGORY="3"</v>
      </c>
    </row>
    <row r="627" spans="1:1" x14ac:dyDescent="0.25">
      <c r="A627" t="str">
        <f>_xlfn.TEXTJOIN(", ", TRUE, 'fields &amp; values'!A627:H627)</f>
        <v>CLIMB_ID=626, STAGE_NUMBER=207, STARTING_AT_KM=56, NAME="Côte de Loucrup", INITIAL_ALTITUDE=0, DISTANCE=2, AVERAGE_SLOPE=7, CATEGORY="3"</v>
      </c>
    </row>
    <row r="628" spans="1:1" x14ac:dyDescent="0.25">
      <c r="A628" t="str">
        <f>_xlfn.TEXTJOIN(", ", TRUE, 'fields &amp; values'!A628:H628)</f>
        <v>CLIMB_ID=627, STAGE_NUMBER=207, STARTING_AT_KM=95.5, NAME="Col du Tourmalet - Souvenir Jacques Goddet", INITIAL_ALTITUDE=2115, DISTANCE=17.1, AVERAGE_SLOPE=7.3, CATEGORY="H"</v>
      </c>
    </row>
    <row r="629" spans="1:1" x14ac:dyDescent="0.25">
      <c r="A629" t="str">
        <f>_xlfn.TEXTJOIN(", ", TRUE, 'fields &amp; values'!A629:H629)</f>
        <v>CLIMB_ID=628, STAGE_NUMBER=207, STARTING_AT_KM=145.5, NAME="Montée du Hautacam", INITIAL_ALTITUDE=1520, DISTANCE=13.6, AVERAGE_SLOPE=7.8, CATEGORY="H"</v>
      </c>
    </row>
    <row r="630" spans="1:1" x14ac:dyDescent="0.25">
      <c r="A630" t="str">
        <f>_xlfn.TEXTJOIN(", ", TRUE, 'fields &amp; values'!A630:H630)</f>
        <v>CLIMB_ID=629, STAGE_NUMBER=208, STARTING_AT_KM=195.5, NAME="Côte de Monbazillac", INITIAL_ALTITUDE=0, DISTANCE=1.3, AVERAGE_SLOPE=7.6, CATEGORY="4"</v>
      </c>
    </row>
    <row r="631" spans="1:1" x14ac:dyDescent="0.25">
      <c r="A631" t="str">
        <f>_xlfn.TEXTJOIN(", ", TRUE, 'fields &amp; values'!A631:H631)</f>
        <v>CLIMB_ID=630, STAGE_NUMBER=210, STARTING_AT_KM=31, NAME="Côte de Briis-sous-Forges", INITIAL_ALTITUDE=0, DISTANCE=0, AVERAGE_SLOPE=0, CATEGORY="4"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631"/>
  <sheetViews>
    <sheetView tabSelected="1" topLeftCell="A588" workbookViewId="0">
      <selection activeCell="A2" sqref="A2:A631"/>
    </sheetView>
  </sheetViews>
  <sheetFormatPr defaultRowHeight="15" x14ac:dyDescent="0.25"/>
  <sheetData>
    <row r="1" spans="1:1" x14ac:dyDescent="0.25">
      <c r="A1" t="s">
        <v>2</v>
      </c>
    </row>
    <row r="2" spans="1:1" x14ac:dyDescent="0.25">
      <c r="A2" t="str">
        <f>CONCATENATE("CREATE VERTEX Climb SET ", 'concat fields &amp; values'!A2, ";")</f>
        <v>CREATE VERTEX Climb SET CLIMB_ID=1, STAGE_NUMBER=1, STARTING_AT_KM=68, NAME="Côte de Cray", INITIAL_ALTITUDE=0, DISTANCE=1.6, AVERAGE_SLOPE=7.1, CATEGORY="4";</v>
      </c>
    </row>
    <row r="3" spans="1:1" x14ac:dyDescent="0.25">
      <c r="A3" t="str">
        <f>CONCATENATE("CREATE VERTEX Climb SET ", 'concat fields &amp; values'!A3, ";")</f>
        <v>CREATE VERTEX Climb SET CLIMB_ID=2, STAGE_NUMBER=1, STARTING_AT_KM=103.5, NAME="Côte de Buttertubs", INITIAL_ALTITUDE=0, DISTANCE=4.5, AVERAGE_SLOPE=6.8, CATEGORY="3";</v>
      </c>
    </row>
    <row r="4" spans="1:1" x14ac:dyDescent="0.25">
      <c r="A4" t="str">
        <f>CONCATENATE("CREATE VERTEX Climb SET ", 'concat fields &amp; values'!A4, ";")</f>
        <v>CREATE VERTEX Climb SET CLIMB_ID=3, STAGE_NUMBER=1, STARTING_AT_KM=129.5, NAME="Côte de Griton Moor", INITIAL_ALTITUDE=0, DISTANCE=3, AVERAGE_SLOPE=6.6, CATEGORY="3";</v>
      </c>
    </row>
    <row r="5" spans="1:1" x14ac:dyDescent="0.25">
      <c r="A5" t="str">
        <f>CONCATENATE("CREATE VERTEX Climb SET ", 'concat fields &amp; values'!A5, ";")</f>
        <v>CREATE VERTEX Climb SET CLIMB_ID=4, STAGE_NUMBER=2, STARTING_AT_KM=47, NAME="Côte de Blubberhouses", INITIAL_ALTITUDE=0, DISTANCE=1.8, AVERAGE_SLOPE=6.1, CATEGORY="4";</v>
      </c>
    </row>
    <row r="6" spans="1:1" x14ac:dyDescent="0.25">
      <c r="A6" t="str">
        <f>CONCATENATE("CREATE VERTEX Climb SET ", 'concat fields &amp; values'!A6, ";")</f>
        <v>CREATE VERTEX Climb SET CLIMB_ID=5, STAGE_NUMBER=2, STARTING_AT_KM=85, NAME="Côte d'Oxenhope Moor", INITIAL_ALTITUDE=0, DISTANCE=3.1, AVERAGE_SLOPE=6.4, CATEGORY="3";</v>
      </c>
    </row>
    <row r="7" spans="1:1" x14ac:dyDescent="0.25">
      <c r="A7" t="str">
        <f>CONCATENATE("CREATE VERTEX Climb SET ", 'concat fields &amp; values'!A7, ";")</f>
        <v>CREATE VERTEX Climb SET CLIMB_ID=6, STAGE_NUMBER=2, STARTING_AT_KM=112.5, NAME="VC Côte de Ripponden", INITIAL_ALTITUDE=0, DISTANCE=1.3, AVERAGE_SLOPE=8.6, CATEGORY="3";</v>
      </c>
    </row>
    <row r="8" spans="1:1" x14ac:dyDescent="0.25">
      <c r="A8" t="str">
        <f>CONCATENATE("CREATE VERTEX Climb SET ", 'concat fields &amp; values'!A8, ";")</f>
        <v>CREATE VERTEX Climb SET CLIMB_ID=7, STAGE_NUMBER=2, STARTING_AT_KM=119.5, NAME="Côte de Greetland", INITIAL_ALTITUDE=0, DISTANCE=1.6, AVERAGE_SLOPE=6.7, CATEGORY="3";</v>
      </c>
    </row>
    <row r="9" spans="1:1" x14ac:dyDescent="0.25">
      <c r="A9" t="str">
        <f>CONCATENATE("CREATE VERTEX Climb SET ", 'concat fields &amp; values'!A9, ";")</f>
        <v>CREATE VERTEX Climb SET CLIMB_ID=8, STAGE_NUMBER=2, STARTING_AT_KM=143.5, NAME="Côte de Holme Moss", INITIAL_ALTITUDE=0, DISTANCE=4.7, AVERAGE_SLOPE=7, CATEGORY="2";</v>
      </c>
    </row>
    <row r="10" spans="1:1" x14ac:dyDescent="0.25">
      <c r="A10" t="str">
        <f>CONCATENATE("CREATE VERTEX Climb SET ", 'concat fields &amp; values'!A10, ";")</f>
        <v>CREATE VERTEX Climb SET CLIMB_ID=9, STAGE_NUMBER=2, STARTING_AT_KM=167, NAME="Côte de Midhopestones", INITIAL_ALTITUDE=0, DISTANCE=2.5, AVERAGE_SLOPE=6.1, CATEGORY="3";</v>
      </c>
    </row>
    <row r="11" spans="1:1" x14ac:dyDescent="0.25">
      <c r="A11" t="str">
        <f>CONCATENATE("CREATE VERTEX Climb SET ", 'concat fields &amp; values'!A11, ";")</f>
        <v>CREATE VERTEX Climb SET CLIMB_ID=10, STAGE_NUMBER=2, STARTING_AT_KM=175, NAME="Côte de Bradfield", INITIAL_ALTITUDE=0, DISTANCE=1, AVERAGE_SLOPE=7.4, CATEGORY="4";</v>
      </c>
    </row>
    <row r="12" spans="1:1" x14ac:dyDescent="0.25">
      <c r="A12" t="str">
        <f>CONCATENATE("CREATE VERTEX Climb SET ", 'concat fields &amp; values'!A12, ";")</f>
        <v>CREATE VERTEX Climb SET CLIMB_ID=11, STAGE_NUMBER=2, STARTING_AT_KM=182, NAME="Côte d'Oughtibridge", INITIAL_ALTITUDE=0, DISTANCE=1.5, AVERAGE_SLOPE=9.1, CATEGORY="3";</v>
      </c>
    </row>
    <row r="13" spans="1:1" x14ac:dyDescent="0.25">
      <c r="A13" t="str">
        <f>CONCATENATE("CREATE VERTEX Climb SET ", 'concat fields &amp; values'!A13, ";")</f>
        <v>CREATE VERTEX Climb SET CLIMB_ID=12, STAGE_NUMBER=2, STARTING_AT_KM=196, NAME="VC Côte de Jenkin Road", INITIAL_ALTITUDE=0, DISTANCE=0.8, AVERAGE_SLOPE=10.8, CATEGORY="4";</v>
      </c>
    </row>
    <row r="14" spans="1:1" x14ac:dyDescent="0.25">
      <c r="A14" t="str">
        <f>CONCATENATE("CREATE VERTEX Climb SET ", 'concat fields &amp; values'!A14, ";")</f>
        <v>CREATE VERTEX Climb SET CLIMB_ID=13, STAGE_NUMBER=4, STARTING_AT_KM=34, NAME="Côte de Campagnette", INITIAL_ALTITUDE=0, DISTANCE=1, AVERAGE_SLOPE=6.5, CATEGORY="4";</v>
      </c>
    </row>
    <row r="15" spans="1:1" x14ac:dyDescent="0.25">
      <c r="A15" t="str">
        <f>CONCATENATE("CREATE VERTEX Climb SET ", 'concat fields &amp; values'!A15, ";")</f>
        <v>CREATE VERTEX Climb SET CLIMB_ID=14, STAGE_NUMBER=4, STARTING_AT_KM=117.5, NAME="Mont Noir", INITIAL_ALTITUDE=0, DISTANCE=1.3, AVERAGE_SLOPE=5.7, CATEGORY="4";</v>
      </c>
    </row>
    <row r="16" spans="1:1" x14ac:dyDescent="0.25">
      <c r="A16" t="str">
        <f>CONCATENATE("CREATE VERTEX Climb SET ", 'concat fields &amp; values'!A16, ";")</f>
        <v>CREATE VERTEX Climb SET CLIMB_ID=15, STAGE_NUMBER=6, STARTING_AT_KM=107.5, NAME="Côte de Coucy-le-Château-Auffrique", INITIAL_ALTITUDE=0, DISTANCE=0.9, AVERAGE_SLOPE=6.2, CATEGORY="4";</v>
      </c>
    </row>
    <row r="17" spans="1:1" x14ac:dyDescent="0.25">
      <c r="A17" t="str">
        <f>CONCATENATE("CREATE VERTEX Climb SET ", 'concat fields &amp; values'!A17, ";")</f>
        <v>CREATE VERTEX Climb SET CLIMB_ID=16, STAGE_NUMBER=6, STARTING_AT_KM=157, NAME="Côte de Roucy", INITIAL_ALTITUDE=0, DISTANCE=1.5, AVERAGE_SLOPE=6.2, CATEGORY="4";</v>
      </c>
    </row>
    <row r="18" spans="1:1" x14ac:dyDescent="0.25">
      <c r="A18" t="str">
        <f>CONCATENATE("CREATE VERTEX Climb SET ", 'concat fields &amp; values'!A18, ";")</f>
        <v>CREATE VERTEX Climb SET CLIMB_ID=17, STAGE_NUMBER=7, STARTING_AT_KM=217.5, NAME="Côte de Maron", INITIAL_ALTITUDE=0, DISTANCE=3.2, AVERAGE_SLOPE=5, CATEGORY="4";</v>
      </c>
    </row>
    <row r="19" spans="1:1" x14ac:dyDescent="0.25">
      <c r="A19" t="str">
        <f>CONCATENATE("CREATE VERTEX Climb SET ", 'concat fields &amp; values'!A19, ";")</f>
        <v>CREATE VERTEX Climb SET CLIMB_ID=18, STAGE_NUMBER=7, STARTING_AT_KM=229, NAME="Côte de Boufflers", INITIAL_ALTITUDE=0, DISTANCE=1.3, AVERAGE_SLOPE=7.9, CATEGORY="4";</v>
      </c>
    </row>
    <row r="20" spans="1:1" x14ac:dyDescent="0.25">
      <c r="A20" t="str">
        <f>CONCATENATE("CREATE VERTEX Climb SET ", 'concat fields &amp; values'!A20, ";")</f>
        <v>CREATE VERTEX Climb SET CLIMB_ID=19, STAGE_NUMBER=8, STARTING_AT_KM=142, NAME="Col de la Croix des Moinats", INITIAL_ALTITUDE=891, DISTANCE=7.6, AVERAGE_SLOPE=6, CATEGORY="2";</v>
      </c>
    </row>
    <row r="21" spans="1:1" x14ac:dyDescent="0.25">
      <c r="A21" t="str">
        <f>CONCATENATE("CREATE VERTEX Climb SET ", 'concat fields &amp; values'!A21, ";")</f>
        <v>CREATE VERTEX Climb SET CLIMB_ID=20, STAGE_NUMBER=8, STARTING_AT_KM=150, NAME="Col de Grosse Pierre", INITIAL_ALTITUDE=901, DISTANCE=3, AVERAGE_SLOPE=7.5, CATEGORY="2";</v>
      </c>
    </row>
    <row r="22" spans="1:1" x14ac:dyDescent="0.25">
      <c r="A22" t="str">
        <f>CONCATENATE("CREATE VERTEX Climb SET ", 'concat fields &amp; values'!A22, ";")</f>
        <v>CREATE VERTEX Climb SET CLIMB_ID=21, STAGE_NUMBER=8, STARTING_AT_KM=161, NAME="Côte de La Mauselaine", INITIAL_ALTITUDE=0, DISTANCE=1.8, AVERAGE_SLOPE=10.3, CATEGORY="3";</v>
      </c>
    </row>
    <row r="23" spans="1:1" x14ac:dyDescent="0.25">
      <c r="A23" t="str">
        <f>CONCATENATE("CREATE VERTEX Climb SET ", 'concat fields &amp; values'!A23, ";")</f>
        <v>CREATE VERTEX Climb SET CLIMB_ID=22, STAGE_NUMBER=9, STARTING_AT_KM=11.5, NAME="Col de la Schlucht", INITIAL_ALTITUDE=1140, DISTANCE=8.6, AVERAGE_SLOPE=4.5, CATEGORY="2";</v>
      </c>
    </row>
    <row r="24" spans="1:1" x14ac:dyDescent="0.25">
      <c r="A24" t="str">
        <f>CONCATENATE("CREATE VERTEX Climb SET ", 'concat fields &amp; values'!A24, ";")</f>
        <v>CREATE VERTEX Climb SET CLIMB_ID=23, STAGE_NUMBER=9, STARTING_AT_KM=41, NAME="Col du Wettstein", INITIAL_ALTITUDE=0, DISTANCE=7.7, AVERAGE_SLOPE=4.1, CATEGORY="3";</v>
      </c>
    </row>
    <row r="25" spans="1:1" x14ac:dyDescent="0.25">
      <c r="A25" t="str">
        <f>CONCATENATE("CREATE VERTEX Climb SET ", 'concat fields &amp; values'!A25, ";")</f>
        <v>CREATE VERTEX Climb SET CLIMB_ID=24, STAGE_NUMBER=9, STARTING_AT_KM=70, NAME="Côte des Cinq Châteaux", INITIAL_ALTITUDE=0, DISTANCE=4.5, AVERAGE_SLOPE=6.1, CATEGORY="3";</v>
      </c>
    </row>
    <row r="26" spans="1:1" x14ac:dyDescent="0.25">
      <c r="A26" t="str">
        <f>CONCATENATE("CREATE VERTEX Climb SET ", 'concat fields &amp; values'!A26, ";")</f>
        <v>CREATE VERTEX Climb SET CLIMB_ID=25, STAGE_NUMBER=9, STARTING_AT_KM=86, NAME="Côte de Gueberschwihr", INITIAL_ALTITUDE=559, DISTANCE=4.1, AVERAGE_SLOPE=7.9, CATEGORY="2";</v>
      </c>
    </row>
    <row r="27" spans="1:1" x14ac:dyDescent="0.25">
      <c r="A27" t="str">
        <f>CONCATENATE("CREATE VERTEX Climb SET ", 'concat fields &amp; values'!A27, ";")</f>
        <v>CREATE VERTEX Climb SET CLIMB_ID=26, STAGE_NUMBER=9, STARTING_AT_KM=120, NAME="Le Markstein", INITIAL_ALTITUDE=1183, DISTANCE=10.8, AVERAGE_SLOPE=5.4, CATEGORY="1";</v>
      </c>
    </row>
    <row r="28" spans="1:1" x14ac:dyDescent="0.25">
      <c r="A28" t="str">
        <f>CONCATENATE("CREATE VERTEX Climb SET ", 'concat fields &amp; values'!A28, ";")</f>
        <v>CREATE VERTEX Climb SET CLIMB_ID=27, STAGE_NUMBER=9, STARTING_AT_KM=127, NAME="Grand Ballon", INITIAL_ALTITUDE=0, DISTANCE=1.4, AVERAGE_SLOPE=8.6, CATEGORY="3";</v>
      </c>
    </row>
    <row r="29" spans="1:1" x14ac:dyDescent="0.25">
      <c r="A29" t="str">
        <f>CONCATENATE("CREATE VERTEX Climb SET ", 'concat fields &amp; values'!A29, ";")</f>
        <v>CREATE VERTEX Climb SET CLIMB_ID=28, STAGE_NUMBER=10, STARTING_AT_KM=30.5, NAME="Col du Firstplan", INITIAL_ALTITUDE=722, DISTANCE=8.3, AVERAGE_SLOPE=5.4, CATEGORY="2";</v>
      </c>
    </row>
    <row r="30" spans="1:1" x14ac:dyDescent="0.25">
      <c r="A30" t="str">
        <f>CONCATENATE("CREATE VERTEX Climb SET ", 'concat fields &amp; values'!A30, ";")</f>
        <v>CREATE VERTEX Climb SET CLIMB_ID=29, STAGE_NUMBER=10, STARTING_AT_KM=54.5, NAME="Petit Ballon", INITIAL_ALTITUDE=1163, DISTANCE=9.3, AVERAGE_SLOPE=8.1, CATEGORY="1";</v>
      </c>
    </row>
    <row r="31" spans="1:1" x14ac:dyDescent="0.25">
      <c r="A31" t="str">
        <f>CONCATENATE("CREATE VERTEX Climb SET ", 'concat fields &amp; values'!A31, ";")</f>
        <v>CREATE VERTEX Climb SET CLIMB_ID=30, STAGE_NUMBER=10, STARTING_AT_KM=71.5, NAME="Col du Platzerwasel", INITIAL_ALTITUDE=1193, DISTANCE=7.1, AVERAGE_SLOPE=8.4, CATEGORY="1";</v>
      </c>
    </row>
    <row r="32" spans="1:1" x14ac:dyDescent="0.25">
      <c r="A32" t="str">
        <f>CONCATENATE("CREATE VERTEX Climb SET ", 'concat fields &amp; values'!A32, ";")</f>
        <v>CREATE VERTEX Climb SET CLIMB_ID=31, STAGE_NUMBER=10, STARTING_AT_KM=103.5, NAME="Col d'Oderen", INITIAL_ALTITUDE=884, DISTANCE=6.7, AVERAGE_SLOPE=6.1, CATEGORY="2";</v>
      </c>
    </row>
    <row r="33" spans="1:1" x14ac:dyDescent="0.25">
      <c r="A33" t="str">
        <f>CONCATENATE("CREATE VERTEX Climb SET ", 'concat fields &amp; values'!A33, ";")</f>
        <v>CREATE VERTEX Climb SET CLIMB_ID=32, STAGE_NUMBER=10, STARTING_AT_KM=125.5, NAME="Col des Croix", INITIAL_ALTITUDE=0, DISTANCE=3.2, AVERAGE_SLOPE=6.2, CATEGORY="3";</v>
      </c>
    </row>
    <row r="34" spans="1:1" x14ac:dyDescent="0.25">
      <c r="A34" t="str">
        <f>CONCATENATE("CREATE VERTEX Climb SET ", 'concat fields &amp; values'!A34, ";")</f>
        <v>CREATE VERTEX Climb SET CLIMB_ID=33, STAGE_NUMBER=10, STARTING_AT_KM=143.5, NAME="Col des Chevrères", INITIAL_ALTITUDE=914, DISTANCE=3.5, AVERAGE_SLOPE=9.5, CATEGORY="1";</v>
      </c>
    </row>
    <row r="35" spans="1:1" x14ac:dyDescent="0.25">
      <c r="A35" t="str">
        <f>CONCATENATE("CREATE VERTEX Climb SET ", 'concat fields &amp; values'!A35, ";")</f>
        <v>CREATE VERTEX Climb SET CLIMB_ID=34, STAGE_NUMBER=10, STARTING_AT_KM=161.5, NAME="La Planche des Belles Filles", INITIAL_ALTITUDE=1035, DISTANCE=5.9, AVERAGE_SLOPE=8.5, CATEGORY="1";</v>
      </c>
    </row>
    <row r="36" spans="1:1" x14ac:dyDescent="0.25">
      <c r="A36" t="str">
        <f>CONCATENATE("CREATE VERTEX Climb SET ", 'concat fields &amp; values'!A36, ";")</f>
        <v>CREATE VERTEX Climb SET CLIMB_ID=35, STAGE_NUMBER=11, STARTING_AT_KM=141, NAME="Côte de Rogna", INITIAL_ALTITUDE=0, DISTANCE=7.6, AVERAGE_SLOPE=4.9, CATEGORY="3";</v>
      </c>
    </row>
    <row r="37" spans="1:1" x14ac:dyDescent="0.25">
      <c r="A37" t="str">
        <f>CONCATENATE("CREATE VERTEX Climb SET ", 'concat fields &amp; values'!A37, ";")</f>
        <v>CREATE VERTEX Climb SET CLIMB_ID=36, STAGE_NUMBER=11, STARTING_AT_KM=148.5, NAME="Côte de Choux", INITIAL_ALTITUDE=0, DISTANCE=1.7, AVERAGE_SLOPE=6.5, CATEGORY="3";</v>
      </c>
    </row>
    <row r="38" spans="1:1" x14ac:dyDescent="0.25">
      <c r="A38" t="str">
        <f>CONCATENATE("CREATE VERTEX Climb SET ", 'concat fields &amp; values'!A38, ";")</f>
        <v>CREATE VERTEX Climb SET CLIMB_ID=37, STAGE_NUMBER=11, STARTING_AT_KM=152.5, NAME="Côte de Désertin", INITIAL_ALTITUDE=0, DISTANCE=3.1, AVERAGE_SLOPE=5.2, CATEGORY="4";</v>
      </c>
    </row>
    <row r="39" spans="1:1" x14ac:dyDescent="0.25">
      <c r="A39" t="str">
        <f>CONCATENATE("CREATE VERTEX Climb SET ", 'concat fields &amp; values'!A39, ";")</f>
        <v>CREATE VERTEX Climb SET CLIMB_ID=38, STAGE_NUMBER=11, STARTING_AT_KM=168, NAME="Côte d'Échallon", INITIAL_ALTITUDE=0, DISTANCE=3, AVERAGE_SLOPE=6.6, CATEGORY="3";</v>
      </c>
    </row>
    <row r="40" spans="1:1" x14ac:dyDescent="0.25">
      <c r="A40" t="str">
        <f>CONCATENATE("CREATE VERTEX Climb SET ", 'concat fields &amp; values'!A40, ";")</f>
        <v>CREATE VERTEX Climb SET CLIMB_ID=39, STAGE_NUMBER=12, STARTING_AT_KM=58.5, NAME="Col de Brouilly", INITIAL_ALTITUDE=0, DISTANCE=1.7, AVERAGE_SLOPE=5.1, CATEGORY="4";</v>
      </c>
    </row>
    <row r="41" spans="1:1" x14ac:dyDescent="0.25">
      <c r="A41" t="str">
        <f>CONCATENATE("CREATE VERTEX Climb SET ", 'concat fields &amp; values'!A41, ";")</f>
        <v>CREATE VERTEX Climb SET CLIMB_ID=40, STAGE_NUMBER=12, STARTING_AT_KM=83, NAME="Côte du Saule-d'Oingt", INITIAL_ALTITUDE=0, DISTANCE=3.8, AVERAGE_SLOPE=4.5, CATEGORY="3";</v>
      </c>
    </row>
    <row r="42" spans="1:1" x14ac:dyDescent="0.25">
      <c r="A42" t="str">
        <f>CONCATENATE("CREATE VERTEX Climb SET ", 'concat fields &amp; values'!A42, ";")</f>
        <v>CREATE VERTEX Climb SET CLIMB_ID=41, STAGE_NUMBER=12, STARTING_AT_KM=138, NAME="Col des Brosses", INITIAL_ALTITUDE=0, DISTANCE=15.3, AVERAGE_SLOPE=3.3, CATEGORY="3";</v>
      </c>
    </row>
    <row r="43" spans="1:1" x14ac:dyDescent="0.25">
      <c r="A43" t="str">
        <f>CONCATENATE("CREATE VERTEX Climb SET ", 'concat fields &amp; values'!A43, ";")</f>
        <v>CREATE VERTEX Climb SET CLIMB_ID=42, STAGE_NUMBER=12, STARTING_AT_KM=164, NAME="Côte de Grammond", INITIAL_ALTITUDE=0, DISTANCE=9.8, AVERAGE_SLOPE=2.9, CATEGORY="4";</v>
      </c>
    </row>
    <row r="44" spans="1:1" x14ac:dyDescent="0.25">
      <c r="A44" t="str">
        <f>CONCATENATE("CREATE VERTEX Climb SET ", 'concat fields &amp; values'!A44, ";")</f>
        <v>CREATE VERTEX Climb SET CLIMB_ID=43, STAGE_NUMBER=13, STARTING_AT_KM=24, NAME="Col de la Croix de Montvieux", INITIAL_ALTITUDE=0, DISTANCE=8, AVERAGE_SLOPE=4.1, CATEGORY="3";</v>
      </c>
    </row>
    <row r="45" spans="1:1" x14ac:dyDescent="0.25">
      <c r="A45" t="str">
        <f>CONCATENATE("CREATE VERTEX Climb SET ", 'concat fields &amp; values'!A45, ";")</f>
        <v>CREATE VERTEX Climb SET CLIMB_ID=44, STAGE_NUMBER=13, STARTING_AT_KM=152, NAME="Col de Palaquit (D57-D512)", INITIAL_ALTITUDE=1154, DISTANCE=14.1, AVERAGE_SLOPE=6.1, CATEGORY="1";</v>
      </c>
    </row>
    <row r="46" spans="1:1" x14ac:dyDescent="0.25">
      <c r="A46" t="str">
        <f>CONCATENATE("CREATE VERTEX Climb SET ", 'concat fields &amp; values'!A46, ";")</f>
        <v>CREATE VERTEX Climb SET CLIMB_ID=45, STAGE_NUMBER=13, STARTING_AT_KM=197.5, NAME="Montée de Chamrousse", INITIAL_ALTITUDE=1730, DISTANCE=18.2, AVERAGE_SLOPE=7.3, CATEGORY="H";</v>
      </c>
    </row>
    <row r="47" spans="1:1" x14ac:dyDescent="0.25">
      <c r="A47" t="str">
        <f>CONCATENATE("CREATE VERTEX Climb SET ", 'concat fields &amp; values'!A47, ";")</f>
        <v>CREATE VERTEX Climb SET CLIMB_ID=46, STAGE_NUMBER=14, STARTING_AT_KM=82, NAME="Col du Lautaret", INITIAL_ALTITUDE=2058, DISTANCE=34, AVERAGE_SLOPE=3.9, CATEGORY="1";</v>
      </c>
    </row>
    <row r="48" spans="1:1" x14ac:dyDescent="0.25">
      <c r="A48" t="str">
        <f>CONCATENATE("CREATE VERTEX Climb SET ", 'concat fields &amp; values'!A48, ";")</f>
        <v>CREATE VERTEX Climb SET CLIMB_ID=47, STAGE_NUMBER=14, STARTING_AT_KM=132.5, NAME="Col d'Izoard - Souvenir Henri Desgrange", INITIAL_ALTITUDE=2360, DISTANCE=19, AVERAGE_SLOPE=6, CATEGORY="H";</v>
      </c>
    </row>
    <row r="49" spans="1:1" x14ac:dyDescent="0.25">
      <c r="A49" t="str">
        <f>CONCATENATE("CREATE VERTEX Climb SET ", 'concat fields &amp; values'!A49, ";")</f>
        <v>CREATE VERTEX Climb SET CLIMB_ID=48, STAGE_NUMBER=14, STARTING_AT_KM=177, NAME="Montée de Risoul", INITIAL_ALTITUDE=1855, DISTANCE=12.6, AVERAGE_SLOPE=6.9, CATEGORY="1";</v>
      </c>
    </row>
    <row r="50" spans="1:1" x14ac:dyDescent="0.25">
      <c r="A50" t="str">
        <f>CONCATENATE("CREATE VERTEX Climb SET ", 'concat fields &amp; values'!A50, ";")</f>
        <v>CREATE VERTEX Climb SET CLIMB_ID=49, STAGE_NUMBER=16, STARTING_AT_KM=25, NAME="Côte de Fanjeaux", INITIAL_ALTITUDE=0, DISTANCE=2.4, AVERAGE_SLOPE=4.9, CATEGORY="4";</v>
      </c>
    </row>
    <row r="51" spans="1:1" x14ac:dyDescent="0.25">
      <c r="A51" t="str">
        <f>CONCATENATE("CREATE VERTEX Climb SET ", 'concat fields &amp; values'!A51, ";")</f>
        <v>CREATE VERTEX Climb SET CLIMB_ID=50, STAGE_NUMBER=16, STARTING_AT_KM=71.5, NAME="Côte de Pamiers", INITIAL_ALTITUDE=0, DISTANCE=2.5, AVERAGE_SLOPE=5.4, CATEGORY="4";</v>
      </c>
    </row>
    <row r="52" spans="1:1" x14ac:dyDescent="0.25">
      <c r="A52" t="str">
        <f>CONCATENATE("CREATE VERTEX Climb SET ", 'concat fields &amp; values'!A52, ";")</f>
        <v>CREATE VERTEX Climb SET CLIMB_ID=51, STAGE_NUMBER=16, STARTING_AT_KM=155, NAME="Col de Portet-d'Aspet", INITIAL_ALTITUDE=1069, DISTANCE=5.4, AVERAGE_SLOPE=6.9, CATEGORY="2";</v>
      </c>
    </row>
    <row r="53" spans="1:1" x14ac:dyDescent="0.25">
      <c r="A53" t="str">
        <f>CONCATENATE("CREATE VERTEX Climb SET ", 'concat fields &amp; values'!A53, ";")</f>
        <v>CREATE VERTEX Climb SET CLIMB_ID=52, STAGE_NUMBER=16, STARTING_AT_KM=176.5, NAME="Col des Ares", INITIAL_ALTITUDE=0, DISTANCE=6, AVERAGE_SLOPE=5.2, CATEGORY="3";</v>
      </c>
    </row>
    <row r="54" spans="1:1" x14ac:dyDescent="0.25">
      <c r="A54" t="str">
        <f>CONCATENATE("CREATE VERTEX Climb SET ", 'concat fields &amp; values'!A54, ";")</f>
        <v>CREATE VERTEX Climb SET CLIMB_ID=53, STAGE_NUMBER=16, STARTING_AT_KM=216, NAME="Port de Balès", INITIAL_ALTITUDE=1755, DISTANCE=11.7, AVERAGE_SLOPE=7.7, CATEGORY="H";</v>
      </c>
    </row>
    <row r="55" spans="1:1" x14ac:dyDescent="0.25">
      <c r="A55" t="str">
        <f>CONCATENATE("CREATE VERTEX Climb SET ", 'concat fields &amp; values'!A55, ";")</f>
        <v>CREATE VERTEX Climb SET CLIMB_ID=54, STAGE_NUMBER=17, STARTING_AT_KM=57.5, NAME="Col du Portillon", INITIAL_ALTITUDE=1292, DISTANCE=8.3, AVERAGE_SLOPE=7.1, CATEGORY="1";</v>
      </c>
    </row>
    <row r="56" spans="1:1" x14ac:dyDescent="0.25">
      <c r="A56" t="str">
        <f>CONCATENATE("CREATE VERTEX Climb SET ", 'concat fields &amp; values'!A56, ";")</f>
        <v>CREATE VERTEX Climb SET CLIMB_ID=55, STAGE_NUMBER=17, STARTING_AT_KM=82, NAME="Col de Peyresourde", INITIAL_ALTITUDE=1569, DISTANCE=13.2, AVERAGE_SLOPE=7, CATEGORY="1";</v>
      </c>
    </row>
    <row r="57" spans="1:1" x14ac:dyDescent="0.25">
      <c r="A57" t="str">
        <f>CONCATENATE("CREATE VERTEX Climb SET ", 'concat fields &amp; values'!A57, ";")</f>
        <v>CREATE VERTEX Climb SET CLIMB_ID=56, STAGE_NUMBER=17, STARTING_AT_KM=102.5, NAME="Col de Val Louron-Azet", INITIAL_ALTITUDE=1580, DISTANCE=7.4, AVERAGE_SLOPE=8.3, CATEGORY="1";</v>
      </c>
    </row>
    <row r="58" spans="1:1" x14ac:dyDescent="0.25">
      <c r="A58" t="str">
        <f>CONCATENATE("CREATE VERTEX Climb SET ", 'concat fields &amp; values'!A58, ";")</f>
        <v>CREATE VERTEX Climb SET CLIMB_ID=57, STAGE_NUMBER=17, STARTING_AT_KM=124.5, NAME="Montée de Saint-Lary Pla d'Adet", INITIAL_ALTITUDE=1680, DISTANCE=10.2, AVERAGE_SLOPE=8.3, CATEGORY="H";</v>
      </c>
    </row>
    <row r="59" spans="1:1" x14ac:dyDescent="0.25">
      <c r="A59" t="str">
        <f>CONCATENATE("CREATE VERTEX Climb SET ", 'concat fields &amp; values'!A59, ";")</f>
        <v>CREATE VERTEX Climb SET CLIMB_ID=58, STAGE_NUMBER=18, STARTING_AT_KM=28, NAME="Côte de Bénéjacq", INITIAL_ALTITUDE=0, DISTANCE=2.6, AVERAGE_SLOPE=6.7, CATEGORY="3";</v>
      </c>
    </row>
    <row r="60" spans="1:1" x14ac:dyDescent="0.25">
      <c r="A60" t="str">
        <f>CONCATENATE("CREATE VERTEX Climb SET ", 'concat fields &amp; values'!A60, ";")</f>
        <v>CREATE VERTEX Climb SET CLIMB_ID=59, STAGE_NUMBER=18, STARTING_AT_KM=56, NAME="Côte de Loucrup", INITIAL_ALTITUDE=0, DISTANCE=2, AVERAGE_SLOPE=7, CATEGORY="3";</v>
      </c>
    </row>
    <row r="61" spans="1:1" x14ac:dyDescent="0.25">
      <c r="A61" t="str">
        <f>CONCATENATE("CREATE VERTEX Climb SET ", 'concat fields &amp; values'!A61, ";")</f>
        <v>CREATE VERTEX Climb SET CLIMB_ID=60, STAGE_NUMBER=18, STARTING_AT_KM=95.5, NAME="Col du Tourmalet - Souvenir Jacques Goddet", INITIAL_ALTITUDE=2115, DISTANCE=17.1, AVERAGE_SLOPE=7.3, CATEGORY="H";</v>
      </c>
    </row>
    <row r="62" spans="1:1" x14ac:dyDescent="0.25">
      <c r="A62" t="str">
        <f>CONCATENATE("CREATE VERTEX Climb SET ", 'concat fields &amp; values'!A62, ";")</f>
        <v>CREATE VERTEX Climb SET CLIMB_ID=61, STAGE_NUMBER=18, STARTING_AT_KM=145.5, NAME="Montée du Hautacam", INITIAL_ALTITUDE=1520, DISTANCE=13.6, AVERAGE_SLOPE=7.8, CATEGORY="H";</v>
      </c>
    </row>
    <row r="63" spans="1:1" x14ac:dyDescent="0.25">
      <c r="A63" t="str">
        <f>CONCATENATE("CREATE VERTEX Climb SET ", 'concat fields &amp; values'!A63, ";")</f>
        <v>CREATE VERTEX Climb SET CLIMB_ID=62, STAGE_NUMBER=19, STARTING_AT_KM=195.5, NAME="Côte de Monbazillac", INITIAL_ALTITUDE=0, DISTANCE=1.3, AVERAGE_SLOPE=7.6, CATEGORY="4";</v>
      </c>
    </row>
    <row r="64" spans="1:1" x14ac:dyDescent="0.25">
      <c r="A64" t="str">
        <f>CONCATENATE("CREATE VERTEX Climb SET ", 'concat fields &amp; values'!A64, ";")</f>
        <v>CREATE VERTEX Climb SET CLIMB_ID=63, STAGE_NUMBER=21, STARTING_AT_KM=31, NAME="Côte de Briis-sous-Forges", INITIAL_ALTITUDE=0, DISTANCE=0, AVERAGE_SLOPE=0, CATEGORY="4";</v>
      </c>
    </row>
    <row r="65" spans="1:1" x14ac:dyDescent="0.25">
      <c r="A65" t="str">
        <f>CONCATENATE("CREATE VERTEX Climb SET ", 'concat fields &amp; values'!A65, ";")</f>
        <v>CREATE VERTEX Climb SET CLIMB_ID=64, STAGE_NUMBER=22, STARTING_AT_KM=68, NAME="Côte de Cray", INITIAL_ALTITUDE=0, DISTANCE=1.6, AVERAGE_SLOPE=7.1, CATEGORY="4";</v>
      </c>
    </row>
    <row r="66" spans="1:1" x14ac:dyDescent="0.25">
      <c r="A66" t="str">
        <f>CONCATENATE("CREATE VERTEX Climb SET ", 'concat fields &amp; values'!A66, ";")</f>
        <v>CREATE VERTEX Climb SET CLIMB_ID=65, STAGE_NUMBER=22, STARTING_AT_KM=103.5, NAME="Côte de Buttertubs", INITIAL_ALTITUDE=0, DISTANCE=4.5, AVERAGE_SLOPE=6.8, CATEGORY="3";</v>
      </c>
    </row>
    <row r="67" spans="1:1" x14ac:dyDescent="0.25">
      <c r="A67" t="str">
        <f>CONCATENATE("CREATE VERTEX Climb SET ", 'concat fields &amp; values'!A67, ";")</f>
        <v>CREATE VERTEX Climb SET CLIMB_ID=66, STAGE_NUMBER=22, STARTING_AT_KM=129.5, NAME="Côte de Griton Moor", INITIAL_ALTITUDE=0, DISTANCE=3, AVERAGE_SLOPE=6.6, CATEGORY="3";</v>
      </c>
    </row>
    <row r="68" spans="1:1" x14ac:dyDescent="0.25">
      <c r="A68" t="str">
        <f>CONCATENATE("CREATE VERTEX Climb SET ", 'concat fields &amp; values'!A68, ";")</f>
        <v>CREATE VERTEX Climb SET CLIMB_ID=67, STAGE_NUMBER=23, STARTING_AT_KM=47, NAME="Côte de Blubberhouses", INITIAL_ALTITUDE=0, DISTANCE=1.8, AVERAGE_SLOPE=6.1, CATEGORY="4";</v>
      </c>
    </row>
    <row r="69" spans="1:1" x14ac:dyDescent="0.25">
      <c r="A69" t="str">
        <f>CONCATENATE("CREATE VERTEX Climb SET ", 'concat fields &amp; values'!A69, ";")</f>
        <v>CREATE VERTEX Climb SET CLIMB_ID=68, STAGE_NUMBER=23, STARTING_AT_KM=85, NAME="Côte d'Oxenhope Moor", INITIAL_ALTITUDE=0, DISTANCE=3.1, AVERAGE_SLOPE=6.4, CATEGORY="3";</v>
      </c>
    </row>
    <row r="70" spans="1:1" x14ac:dyDescent="0.25">
      <c r="A70" t="str">
        <f>CONCATENATE("CREATE VERTEX Climb SET ", 'concat fields &amp; values'!A70, ";")</f>
        <v>CREATE VERTEX Climb SET CLIMB_ID=69, STAGE_NUMBER=23, STARTING_AT_KM=112.5, NAME="VC Côte de Ripponden", INITIAL_ALTITUDE=0, DISTANCE=1.3, AVERAGE_SLOPE=8.6, CATEGORY="3";</v>
      </c>
    </row>
    <row r="71" spans="1:1" x14ac:dyDescent="0.25">
      <c r="A71" t="str">
        <f>CONCATENATE("CREATE VERTEX Climb SET ", 'concat fields &amp; values'!A71, ";")</f>
        <v>CREATE VERTEX Climb SET CLIMB_ID=70, STAGE_NUMBER=23, STARTING_AT_KM=119.5, NAME="Côte de Greetland", INITIAL_ALTITUDE=0, DISTANCE=1.6, AVERAGE_SLOPE=6.7, CATEGORY="3";</v>
      </c>
    </row>
    <row r="72" spans="1:1" x14ac:dyDescent="0.25">
      <c r="A72" t="str">
        <f>CONCATENATE("CREATE VERTEX Climb SET ", 'concat fields &amp; values'!A72, ";")</f>
        <v>CREATE VERTEX Climb SET CLIMB_ID=71, STAGE_NUMBER=23, STARTING_AT_KM=143.5, NAME="Côte de Holme Moss", INITIAL_ALTITUDE=0, DISTANCE=4.7, AVERAGE_SLOPE=7, CATEGORY="2";</v>
      </c>
    </row>
    <row r="73" spans="1:1" x14ac:dyDescent="0.25">
      <c r="A73" t="str">
        <f>CONCATENATE("CREATE VERTEX Climb SET ", 'concat fields &amp; values'!A73, ";")</f>
        <v>CREATE VERTEX Climb SET CLIMB_ID=72, STAGE_NUMBER=23, STARTING_AT_KM=167, NAME="Côte de Midhopestones", INITIAL_ALTITUDE=0, DISTANCE=2.5, AVERAGE_SLOPE=6.1, CATEGORY="3";</v>
      </c>
    </row>
    <row r="74" spans="1:1" x14ac:dyDescent="0.25">
      <c r="A74" t="str">
        <f>CONCATENATE("CREATE VERTEX Climb SET ", 'concat fields &amp; values'!A74, ";")</f>
        <v>CREATE VERTEX Climb SET CLIMB_ID=73, STAGE_NUMBER=23, STARTING_AT_KM=175, NAME="Côte de Bradfield", INITIAL_ALTITUDE=0, DISTANCE=1, AVERAGE_SLOPE=7.4, CATEGORY="4";</v>
      </c>
    </row>
    <row r="75" spans="1:1" x14ac:dyDescent="0.25">
      <c r="A75" t="str">
        <f>CONCATENATE("CREATE VERTEX Climb SET ", 'concat fields &amp; values'!A75, ";")</f>
        <v>CREATE VERTEX Climb SET CLIMB_ID=74, STAGE_NUMBER=23, STARTING_AT_KM=182, NAME="Côte d'Oughtibridge", INITIAL_ALTITUDE=0, DISTANCE=1.5, AVERAGE_SLOPE=9.1, CATEGORY="3";</v>
      </c>
    </row>
    <row r="76" spans="1:1" x14ac:dyDescent="0.25">
      <c r="A76" t="str">
        <f>CONCATENATE("CREATE VERTEX Climb SET ", 'concat fields &amp; values'!A76, ";")</f>
        <v>CREATE VERTEX Climb SET CLIMB_ID=75, STAGE_NUMBER=23, STARTING_AT_KM=196, NAME="VC Côte de Jenkin Road", INITIAL_ALTITUDE=0, DISTANCE=0.8, AVERAGE_SLOPE=10.8, CATEGORY="4";</v>
      </c>
    </row>
    <row r="77" spans="1:1" x14ac:dyDescent="0.25">
      <c r="A77" t="str">
        <f>CONCATENATE("CREATE VERTEX Climb SET ", 'concat fields &amp; values'!A77, ";")</f>
        <v>CREATE VERTEX Climb SET CLIMB_ID=76, STAGE_NUMBER=25, STARTING_AT_KM=34, NAME="Côte de Campagnette", INITIAL_ALTITUDE=0, DISTANCE=1, AVERAGE_SLOPE=6.5, CATEGORY="4";</v>
      </c>
    </row>
    <row r="78" spans="1:1" x14ac:dyDescent="0.25">
      <c r="A78" t="str">
        <f>CONCATENATE("CREATE VERTEX Climb SET ", 'concat fields &amp; values'!A78, ";")</f>
        <v>CREATE VERTEX Climb SET CLIMB_ID=77, STAGE_NUMBER=25, STARTING_AT_KM=117.5, NAME="Mont Noir", INITIAL_ALTITUDE=0, DISTANCE=1.3, AVERAGE_SLOPE=5.7, CATEGORY="4";</v>
      </c>
    </row>
    <row r="79" spans="1:1" x14ac:dyDescent="0.25">
      <c r="A79" t="str">
        <f>CONCATENATE("CREATE VERTEX Climb SET ", 'concat fields &amp; values'!A79, ";")</f>
        <v>CREATE VERTEX Climb SET CLIMB_ID=78, STAGE_NUMBER=27, STARTING_AT_KM=107.5, NAME="Côte de Coucy-le-Château-Auffrique", INITIAL_ALTITUDE=0, DISTANCE=0.9, AVERAGE_SLOPE=6.2, CATEGORY="4";</v>
      </c>
    </row>
    <row r="80" spans="1:1" x14ac:dyDescent="0.25">
      <c r="A80" t="str">
        <f>CONCATENATE("CREATE VERTEX Climb SET ", 'concat fields &amp; values'!A80, ";")</f>
        <v>CREATE VERTEX Climb SET CLIMB_ID=79, STAGE_NUMBER=27, STARTING_AT_KM=157, NAME="Côte de Roucy", INITIAL_ALTITUDE=0, DISTANCE=1.5, AVERAGE_SLOPE=6.2, CATEGORY="4";</v>
      </c>
    </row>
    <row r="81" spans="1:1" x14ac:dyDescent="0.25">
      <c r="A81" t="str">
        <f>CONCATENATE("CREATE VERTEX Climb SET ", 'concat fields &amp; values'!A81, ";")</f>
        <v>CREATE VERTEX Climb SET CLIMB_ID=80, STAGE_NUMBER=28, STARTING_AT_KM=217.5, NAME="Côte de Maron", INITIAL_ALTITUDE=0, DISTANCE=3.2, AVERAGE_SLOPE=5, CATEGORY="4";</v>
      </c>
    </row>
    <row r="82" spans="1:1" x14ac:dyDescent="0.25">
      <c r="A82" t="str">
        <f>CONCATENATE("CREATE VERTEX Climb SET ", 'concat fields &amp; values'!A82, ";")</f>
        <v>CREATE VERTEX Climb SET CLIMB_ID=81, STAGE_NUMBER=28, STARTING_AT_KM=229, NAME="Côte de Boufflers", INITIAL_ALTITUDE=0, DISTANCE=1.3, AVERAGE_SLOPE=7.9, CATEGORY="4";</v>
      </c>
    </row>
    <row r="83" spans="1:1" x14ac:dyDescent="0.25">
      <c r="A83" t="str">
        <f>CONCATENATE("CREATE VERTEX Climb SET ", 'concat fields &amp; values'!A83, ";")</f>
        <v>CREATE VERTEX Climb SET CLIMB_ID=82, STAGE_NUMBER=29, STARTING_AT_KM=142, NAME="Col de la Croix des Moinats", INITIAL_ALTITUDE=891, DISTANCE=7.6, AVERAGE_SLOPE=6, CATEGORY="2";</v>
      </c>
    </row>
    <row r="84" spans="1:1" x14ac:dyDescent="0.25">
      <c r="A84" t="str">
        <f>CONCATENATE("CREATE VERTEX Climb SET ", 'concat fields &amp; values'!A84, ";")</f>
        <v>CREATE VERTEX Climb SET CLIMB_ID=83, STAGE_NUMBER=29, STARTING_AT_KM=150, NAME="Col de Grosse Pierre", INITIAL_ALTITUDE=901, DISTANCE=3, AVERAGE_SLOPE=7.5, CATEGORY="2";</v>
      </c>
    </row>
    <row r="85" spans="1:1" x14ac:dyDescent="0.25">
      <c r="A85" t="str">
        <f>CONCATENATE("CREATE VERTEX Climb SET ", 'concat fields &amp; values'!A85, ";")</f>
        <v>CREATE VERTEX Climb SET CLIMB_ID=84, STAGE_NUMBER=29, STARTING_AT_KM=161, NAME="Côte de La Mauselaine", INITIAL_ALTITUDE=0, DISTANCE=1.8, AVERAGE_SLOPE=10.3, CATEGORY="3";</v>
      </c>
    </row>
    <row r="86" spans="1:1" x14ac:dyDescent="0.25">
      <c r="A86" t="str">
        <f>CONCATENATE("CREATE VERTEX Climb SET ", 'concat fields &amp; values'!A86, ";")</f>
        <v>CREATE VERTEX Climb SET CLIMB_ID=85, STAGE_NUMBER=30, STARTING_AT_KM=11.5, NAME="Col de la Schlucht", INITIAL_ALTITUDE=1140, DISTANCE=8.6, AVERAGE_SLOPE=4.5, CATEGORY="2";</v>
      </c>
    </row>
    <row r="87" spans="1:1" x14ac:dyDescent="0.25">
      <c r="A87" t="str">
        <f>CONCATENATE("CREATE VERTEX Climb SET ", 'concat fields &amp; values'!A87, ";")</f>
        <v>CREATE VERTEX Climb SET CLIMB_ID=86, STAGE_NUMBER=30, STARTING_AT_KM=41, NAME="Col du Wettstein", INITIAL_ALTITUDE=0, DISTANCE=7.7, AVERAGE_SLOPE=4.1, CATEGORY="3";</v>
      </c>
    </row>
    <row r="88" spans="1:1" x14ac:dyDescent="0.25">
      <c r="A88" t="str">
        <f>CONCATENATE("CREATE VERTEX Climb SET ", 'concat fields &amp; values'!A88, ";")</f>
        <v>CREATE VERTEX Climb SET CLIMB_ID=87, STAGE_NUMBER=30, STARTING_AT_KM=70, NAME="Côte des Cinq Châteaux", INITIAL_ALTITUDE=0, DISTANCE=4.5, AVERAGE_SLOPE=6.1, CATEGORY="3";</v>
      </c>
    </row>
    <row r="89" spans="1:1" x14ac:dyDescent="0.25">
      <c r="A89" t="str">
        <f>CONCATENATE("CREATE VERTEX Climb SET ", 'concat fields &amp; values'!A89, ";")</f>
        <v>CREATE VERTEX Climb SET CLIMB_ID=88, STAGE_NUMBER=30, STARTING_AT_KM=86, NAME="Côte de Gueberschwihr", INITIAL_ALTITUDE=559, DISTANCE=4.1, AVERAGE_SLOPE=7.9, CATEGORY="2";</v>
      </c>
    </row>
    <row r="90" spans="1:1" x14ac:dyDescent="0.25">
      <c r="A90" t="str">
        <f>CONCATENATE("CREATE VERTEX Climb SET ", 'concat fields &amp; values'!A90, ";")</f>
        <v>CREATE VERTEX Climb SET CLIMB_ID=89, STAGE_NUMBER=30, STARTING_AT_KM=120, NAME="Le Markstein", INITIAL_ALTITUDE=1183, DISTANCE=10.8, AVERAGE_SLOPE=5.4, CATEGORY="1";</v>
      </c>
    </row>
    <row r="91" spans="1:1" x14ac:dyDescent="0.25">
      <c r="A91" t="str">
        <f>CONCATENATE("CREATE VERTEX Climb SET ", 'concat fields &amp; values'!A91, ";")</f>
        <v>CREATE VERTEX Climb SET CLIMB_ID=90, STAGE_NUMBER=30, STARTING_AT_KM=127, NAME="Grand Ballon", INITIAL_ALTITUDE=0, DISTANCE=1.4, AVERAGE_SLOPE=8.6, CATEGORY="3";</v>
      </c>
    </row>
    <row r="92" spans="1:1" x14ac:dyDescent="0.25">
      <c r="A92" t="str">
        <f>CONCATENATE("CREATE VERTEX Climb SET ", 'concat fields &amp; values'!A92, ";")</f>
        <v>CREATE VERTEX Climb SET CLIMB_ID=91, STAGE_NUMBER=31, STARTING_AT_KM=30.5, NAME="Col du Firstplan", INITIAL_ALTITUDE=722, DISTANCE=8.3, AVERAGE_SLOPE=5.4, CATEGORY="2";</v>
      </c>
    </row>
    <row r="93" spans="1:1" x14ac:dyDescent="0.25">
      <c r="A93" t="str">
        <f>CONCATENATE("CREATE VERTEX Climb SET ", 'concat fields &amp; values'!A93, ";")</f>
        <v>CREATE VERTEX Climb SET CLIMB_ID=92, STAGE_NUMBER=31, STARTING_AT_KM=54.5, NAME="Petit Ballon", INITIAL_ALTITUDE=1163, DISTANCE=9.3, AVERAGE_SLOPE=8.1, CATEGORY="1";</v>
      </c>
    </row>
    <row r="94" spans="1:1" x14ac:dyDescent="0.25">
      <c r="A94" t="str">
        <f>CONCATENATE("CREATE VERTEX Climb SET ", 'concat fields &amp; values'!A94, ";")</f>
        <v>CREATE VERTEX Climb SET CLIMB_ID=93, STAGE_NUMBER=31, STARTING_AT_KM=71.5, NAME="Col du Platzerwasel", INITIAL_ALTITUDE=1193, DISTANCE=7.1, AVERAGE_SLOPE=8.4, CATEGORY="1";</v>
      </c>
    </row>
    <row r="95" spans="1:1" x14ac:dyDescent="0.25">
      <c r="A95" t="str">
        <f>CONCATENATE("CREATE VERTEX Climb SET ", 'concat fields &amp; values'!A95, ";")</f>
        <v>CREATE VERTEX Climb SET CLIMB_ID=94, STAGE_NUMBER=31, STARTING_AT_KM=103.5, NAME="Col d'Oderen", INITIAL_ALTITUDE=884, DISTANCE=6.7, AVERAGE_SLOPE=6.1, CATEGORY="2";</v>
      </c>
    </row>
    <row r="96" spans="1:1" x14ac:dyDescent="0.25">
      <c r="A96" t="str">
        <f>CONCATENATE("CREATE VERTEX Climb SET ", 'concat fields &amp; values'!A96, ";")</f>
        <v>CREATE VERTEX Climb SET CLIMB_ID=95, STAGE_NUMBER=31, STARTING_AT_KM=125.5, NAME="Col des Croix", INITIAL_ALTITUDE=0, DISTANCE=3.2, AVERAGE_SLOPE=6.2, CATEGORY="3";</v>
      </c>
    </row>
    <row r="97" spans="1:1" x14ac:dyDescent="0.25">
      <c r="A97" t="str">
        <f>CONCATENATE("CREATE VERTEX Climb SET ", 'concat fields &amp; values'!A97, ";")</f>
        <v>CREATE VERTEX Climb SET CLIMB_ID=96, STAGE_NUMBER=31, STARTING_AT_KM=143.5, NAME="Col des Chevrères", INITIAL_ALTITUDE=914, DISTANCE=3.5, AVERAGE_SLOPE=9.5, CATEGORY="1";</v>
      </c>
    </row>
    <row r="98" spans="1:1" x14ac:dyDescent="0.25">
      <c r="A98" t="str">
        <f>CONCATENATE("CREATE VERTEX Climb SET ", 'concat fields &amp; values'!A98, ";")</f>
        <v>CREATE VERTEX Climb SET CLIMB_ID=97, STAGE_NUMBER=31, STARTING_AT_KM=161.5, NAME="La Planche des Belles Filles", INITIAL_ALTITUDE=1035, DISTANCE=5.9, AVERAGE_SLOPE=8.5, CATEGORY="1";</v>
      </c>
    </row>
    <row r="99" spans="1:1" x14ac:dyDescent="0.25">
      <c r="A99" t="str">
        <f>CONCATENATE("CREATE VERTEX Climb SET ", 'concat fields &amp; values'!A99, ";")</f>
        <v>CREATE VERTEX Climb SET CLIMB_ID=98, STAGE_NUMBER=32, STARTING_AT_KM=141, NAME="Côte de Rogna", INITIAL_ALTITUDE=0, DISTANCE=7.6, AVERAGE_SLOPE=4.9, CATEGORY="3";</v>
      </c>
    </row>
    <row r="100" spans="1:1" x14ac:dyDescent="0.25">
      <c r="A100" t="str">
        <f>CONCATENATE("CREATE VERTEX Climb SET ", 'concat fields &amp; values'!A100, ";")</f>
        <v>CREATE VERTEX Climb SET CLIMB_ID=99, STAGE_NUMBER=32, STARTING_AT_KM=148.5, NAME="Côte de Choux", INITIAL_ALTITUDE=0, DISTANCE=1.7, AVERAGE_SLOPE=6.5, CATEGORY="3";</v>
      </c>
    </row>
    <row r="101" spans="1:1" x14ac:dyDescent="0.25">
      <c r="A101" t="str">
        <f>CONCATENATE("CREATE VERTEX Climb SET ", 'concat fields &amp; values'!A101, ";")</f>
        <v>CREATE VERTEX Climb SET CLIMB_ID=100, STAGE_NUMBER=32, STARTING_AT_KM=152.5, NAME="Côte de Désertin", INITIAL_ALTITUDE=0, DISTANCE=3.1, AVERAGE_SLOPE=5.2, CATEGORY="4";</v>
      </c>
    </row>
    <row r="102" spans="1:1" x14ac:dyDescent="0.25">
      <c r="A102" t="str">
        <f>CONCATENATE("CREATE VERTEX Climb SET ", 'concat fields &amp; values'!A102, ";")</f>
        <v>CREATE VERTEX Climb SET CLIMB_ID=101, STAGE_NUMBER=32, STARTING_AT_KM=168, NAME="Côte d'Échallon", INITIAL_ALTITUDE=0, DISTANCE=3, AVERAGE_SLOPE=6.6, CATEGORY="3";</v>
      </c>
    </row>
    <row r="103" spans="1:1" x14ac:dyDescent="0.25">
      <c r="A103" t="str">
        <f>CONCATENATE("CREATE VERTEX Climb SET ", 'concat fields &amp; values'!A103, ";")</f>
        <v>CREATE VERTEX Climb SET CLIMB_ID=102, STAGE_NUMBER=33, STARTING_AT_KM=58.5, NAME="Col de Brouilly", INITIAL_ALTITUDE=0, DISTANCE=1.7, AVERAGE_SLOPE=5.1, CATEGORY="4";</v>
      </c>
    </row>
    <row r="104" spans="1:1" x14ac:dyDescent="0.25">
      <c r="A104" t="str">
        <f>CONCATENATE("CREATE VERTEX Climb SET ", 'concat fields &amp; values'!A104, ";")</f>
        <v>CREATE VERTEX Climb SET CLIMB_ID=103, STAGE_NUMBER=33, STARTING_AT_KM=83, NAME="Côte du Saule-d'Oingt", INITIAL_ALTITUDE=0, DISTANCE=3.8, AVERAGE_SLOPE=4.5, CATEGORY="3";</v>
      </c>
    </row>
    <row r="105" spans="1:1" x14ac:dyDescent="0.25">
      <c r="A105" t="str">
        <f>CONCATENATE("CREATE VERTEX Climb SET ", 'concat fields &amp; values'!A105, ";")</f>
        <v>CREATE VERTEX Climb SET CLIMB_ID=104, STAGE_NUMBER=33, STARTING_AT_KM=138, NAME="Col des Brosses", INITIAL_ALTITUDE=0, DISTANCE=15.3, AVERAGE_SLOPE=3.3, CATEGORY="3";</v>
      </c>
    </row>
    <row r="106" spans="1:1" x14ac:dyDescent="0.25">
      <c r="A106" t="str">
        <f>CONCATENATE("CREATE VERTEX Climb SET ", 'concat fields &amp; values'!A106, ";")</f>
        <v>CREATE VERTEX Climb SET CLIMB_ID=105, STAGE_NUMBER=33, STARTING_AT_KM=164, NAME="Côte de Grammond", INITIAL_ALTITUDE=0, DISTANCE=9.8, AVERAGE_SLOPE=2.9, CATEGORY="4";</v>
      </c>
    </row>
    <row r="107" spans="1:1" x14ac:dyDescent="0.25">
      <c r="A107" t="str">
        <f>CONCATENATE("CREATE VERTEX Climb SET ", 'concat fields &amp; values'!A107, ";")</f>
        <v>CREATE VERTEX Climb SET CLIMB_ID=106, STAGE_NUMBER=34, STARTING_AT_KM=24, NAME="Col de la Croix de Montvieux", INITIAL_ALTITUDE=0, DISTANCE=8, AVERAGE_SLOPE=4.1, CATEGORY="3";</v>
      </c>
    </row>
    <row r="108" spans="1:1" x14ac:dyDescent="0.25">
      <c r="A108" t="str">
        <f>CONCATENATE("CREATE VERTEX Climb SET ", 'concat fields &amp; values'!A108, ";")</f>
        <v>CREATE VERTEX Climb SET CLIMB_ID=107, STAGE_NUMBER=34, STARTING_AT_KM=152, NAME="Col de Palaquit (D57-D512)", INITIAL_ALTITUDE=1154, DISTANCE=14.1, AVERAGE_SLOPE=6.1, CATEGORY="1";</v>
      </c>
    </row>
    <row r="109" spans="1:1" x14ac:dyDescent="0.25">
      <c r="A109" t="str">
        <f>CONCATENATE("CREATE VERTEX Climb SET ", 'concat fields &amp; values'!A109, ";")</f>
        <v>CREATE VERTEX Climb SET CLIMB_ID=108, STAGE_NUMBER=34, STARTING_AT_KM=197.5, NAME="Montée de Chamrousse", INITIAL_ALTITUDE=1730, DISTANCE=18.2, AVERAGE_SLOPE=7.3, CATEGORY="H";</v>
      </c>
    </row>
    <row r="110" spans="1:1" x14ac:dyDescent="0.25">
      <c r="A110" t="str">
        <f>CONCATENATE("CREATE VERTEX Climb SET ", 'concat fields &amp; values'!A110, ";")</f>
        <v>CREATE VERTEX Climb SET CLIMB_ID=109, STAGE_NUMBER=35, STARTING_AT_KM=82, NAME="Col du Lautaret", INITIAL_ALTITUDE=2058, DISTANCE=34, AVERAGE_SLOPE=3.9, CATEGORY="1";</v>
      </c>
    </row>
    <row r="111" spans="1:1" x14ac:dyDescent="0.25">
      <c r="A111" t="str">
        <f>CONCATENATE("CREATE VERTEX Climb SET ", 'concat fields &amp; values'!A111, ";")</f>
        <v>CREATE VERTEX Climb SET CLIMB_ID=110, STAGE_NUMBER=35, STARTING_AT_KM=132.5, NAME="Col d'Izoard - Souvenir Henri Desgrange", INITIAL_ALTITUDE=2360, DISTANCE=19, AVERAGE_SLOPE=6, CATEGORY="H";</v>
      </c>
    </row>
    <row r="112" spans="1:1" x14ac:dyDescent="0.25">
      <c r="A112" t="str">
        <f>CONCATENATE("CREATE VERTEX Climb SET ", 'concat fields &amp; values'!A112, ";")</f>
        <v>CREATE VERTEX Climb SET CLIMB_ID=111, STAGE_NUMBER=35, STARTING_AT_KM=177, NAME="Montée de Risoul", INITIAL_ALTITUDE=1855, DISTANCE=12.6, AVERAGE_SLOPE=6.9, CATEGORY="1";</v>
      </c>
    </row>
    <row r="113" spans="1:1" x14ac:dyDescent="0.25">
      <c r="A113" t="str">
        <f>CONCATENATE("CREATE VERTEX Climb SET ", 'concat fields &amp; values'!A113, ";")</f>
        <v>CREATE VERTEX Climb SET CLIMB_ID=112, STAGE_NUMBER=37, STARTING_AT_KM=25, NAME="Côte de Fanjeaux", INITIAL_ALTITUDE=0, DISTANCE=2.4, AVERAGE_SLOPE=4.9, CATEGORY="4";</v>
      </c>
    </row>
    <row r="114" spans="1:1" x14ac:dyDescent="0.25">
      <c r="A114" t="str">
        <f>CONCATENATE("CREATE VERTEX Climb SET ", 'concat fields &amp; values'!A114, ";")</f>
        <v>CREATE VERTEX Climb SET CLIMB_ID=113, STAGE_NUMBER=37, STARTING_AT_KM=71.5, NAME="Côte de Pamiers", INITIAL_ALTITUDE=0, DISTANCE=2.5, AVERAGE_SLOPE=5.4, CATEGORY="4";</v>
      </c>
    </row>
    <row r="115" spans="1:1" x14ac:dyDescent="0.25">
      <c r="A115" t="str">
        <f>CONCATENATE("CREATE VERTEX Climb SET ", 'concat fields &amp; values'!A115, ";")</f>
        <v>CREATE VERTEX Climb SET CLIMB_ID=114, STAGE_NUMBER=37, STARTING_AT_KM=155, NAME="Col de Portet-d'Aspet", INITIAL_ALTITUDE=1069, DISTANCE=5.4, AVERAGE_SLOPE=6.9, CATEGORY="2";</v>
      </c>
    </row>
    <row r="116" spans="1:1" x14ac:dyDescent="0.25">
      <c r="A116" t="str">
        <f>CONCATENATE("CREATE VERTEX Climb SET ", 'concat fields &amp; values'!A116, ";")</f>
        <v>CREATE VERTEX Climb SET CLIMB_ID=115, STAGE_NUMBER=37, STARTING_AT_KM=176.5, NAME="Col des Ares", INITIAL_ALTITUDE=0, DISTANCE=6, AVERAGE_SLOPE=5.2, CATEGORY="3";</v>
      </c>
    </row>
    <row r="117" spans="1:1" x14ac:dyDescent="0.25">
      <c r="A117" t="str">
        <f>CONCATENATE("CREATE VERTEX Climb SET ", 'concat fields &amp; values'!A117, ";")</f>
        <v>CREATE VERTEX Climb SET CLIMB_ID=116, STAGE_NUMBER=37, STARTING_AT_KM=216, NAME="Port de Balès", INITIAL_ALTITUDE=1755, DISTANCE=11.7, AVERAGE_SLOPE=7.7, CATEGORY="H";</v>
      </c>
    </row>
    <row r="118" spans="1:1" x14ac:dyDescent="0.25">
      <c r="A118" t="str">
        <f>CONCATENATE("CREATE VERTEX Climb SET ", 'concat fields &amp; values'!A118, ";")</f>
        <v>CREATE VERTEX Climb SET CLIMB_ID=117, STAGE_NUMBER=38, STARTING_AT_KM=57.5, NAME="Col du Portillon", INITIAL_ALTITUDE=1292, DISTANCE=8.3, AVERAGE_SLOPE=7.1, CATEGORY="1";</v>
      </c>
    </row>
    <row r="119" spans="1:1" x14ac:dyDescent="0.25">
      <c r="A119" t="str">
        <f>CONCATENATE("CREATE VERTEX Climb SET ", 'concat fields &amp; values'!A119, ";")</f>
        <v>CREATE VERTEX Climb SET CLIMB_ID=118, STAGE_NUMBER=38, STARTING_AT_KM=82, NAME="Col de Peyresourde", INITIAL_ALTITUDE=1569, DISTANCE=13.2, AVERAGE_SLOPE=7, CATEGORY="1";</v>
      </c>
    </row>
    <row r="120" spans="1:1" x14ac:dyDescent="0.25">
      <c r="A120" t="str">
        <f>CONCATENATE("CREATE VERTEX Climb SET ", 'concat fields &amp; values'!A120, ";")</f>
        <v>CREATE VERTEX Climb SET CLIMB_ID=119, STAGE_NUMBER=38, STARTING_AT_KM=102.5, NAME="Col de Val Louron-Azet", INITIAL_ALTITUDE=1580, DISTANCE=7.4, AVERAGE_SLOPE=8.3, CATEGORY="1";</v>
      </c>
    </row>
    <row r="121" spans="1:1" x14ac:dyDescent="0.25">
      <c r="A121" t="str">
        <f>CONCATENATE("CREATE VERTEX Climb SET ", 'concat fields &amp; values'!A121, ";")</f>
        <v>CREATE VERTEX Climb SET CLIMB_ID=120, STAGE_NUMBER=38, STARTING_AT_KM=124.5, NAME="Montée de Saint-Lary Pla d'Adet", INITIAL_ALTITUDE=1680, DISTANCE=10.2, AVERAGE_SLOPE=8.3, CATEGORY="H";</v>
      </c>
    </row>
    <row r="122" spans="1:1" x14ac:dyDescent="0.25">
      <c r="A122" t="str">
        <f>CONCATENATE("CREATE VERTEX Climb SET ", 'concat fields &amp; values'!A122, ";")</f>
        <v>CREATE VERTEX Climb SET CLIMB_ID=121, STAGE_NUMBER=39, STARTING_AT_KM=28, NAME="Côte de Bénéjacq", INITIAL_ALTITUDE=0, DISTANCE=2.6, AVERAGE_SLOPE=6.7, CATEGORY="3";</v>
      </c>
    </row>
    <row r="123" spans="1:1" x14ac:dyDescent="0.25">
      <c r="A123" t="str">
        <f>CONCATENATE("CREATE VERTEX Climb SET ", 'concat fields &amp; values'!A123, ";")</f>
        <v>CREATE VERTEX Climb SET CLIMB_ID=122, STAGE_NUMBER=39, STARTING_AT_KM=56, NAME="Côte de Loucrup", INITIAL_ALTITUDE=0, DISTANCE=2, AVERAGE_SLOPE=7, CATEGORY="3";</v>
      </c>
    </row>
    <row r="124" spans="1:1" x14ac:dyDescent="0.25">
      <c r="A124" t="str">
        <f>CONCATENATE("CREATE VERTEX Climb SET ", 'concat fields &amp; values'!A124, ";")</f>
        <v>CREATE VERTEX Climb SET CLIMB_ID=123, STAGE_NUMBER=39, STARTING_AT_KM=95.5, NAME="Col du Tourmalet - Souvenir Jacques Goddet", INITIAL_ALTITUDE=2115, DISTANCE=17.1, AVERAGE_SLOPE=7.3, CATEGORY="H";</v>
      </c>
    </row>
    <row r="125" spans="1:1" x14ac:dyDescent="0.25">
      <c r="A125" t="str">
        <f>CONCATENATE("CREATE VERTEX Climb SET ", 'concat fields &amp; values'!A125, ";")</f>
        <v>CREATE VERTEX Climb SET CLIMB_ID=124, STAGE_NUMBER=39, STARTING_AT_KM=145.5, NAME="Montée du Hautacam", INITIAL_ALTITUDE=1520, DISTANCE=13.6, AVERAGE_SLOPE=7.8, CATEGORY="H";</v>
      </c>
    </row>
    <row r="126" spans="1:1" x14ac:dyDescent="0.25">
      <c r="A126" t="str">
        <f>CONCATENATE("CREATE VERTEX Climb SET ", 'concat fields &amp; values'!A126, ";")</f>
        <v>CREATE VERTEX Climb SET CLIMB_ID=125, STAGE_NUMBER=40, STARTING_AT_KM=195.5, NAME="Côte de Monbazillac", INITIAL_ALTITUDE=0, DISTANCE=1.3, AVERAGE_SLOPE=7.6, CATEGORY="4";</v>
      </c>
    </row>
    <row r="127" spans="1:1" x14ac:dyDescent="0.25">
      <c r="A127" t="str">
        <f>CONCATENATE("CREATE VERTEX Climb SET ", 'concat fields &amp; values'!A127, ";")</f>
        <v>CREATE VERTEX Climb SET CLIMB_ID=126, STAGE_NUMBER=42, STARTING_AT_KM=31, NAME="Côte de Briis-sous-Forges", INITIAL_ALTITUDE=0, DISTANCE=0, AVERAGE_SLOPE=0, CATEGORY="4";</v>
      </c>
    </row>
    <row r="128" spans="1:1" x14ac:dyDescent="0.25">
      <c r="A128" t="str">
        <f>CONCATENATE("CREATE VERTEX Climb SET ", 'concat fields &amp; values'!A128, ";")</f>
        <v>CREATE VERTEX Climb SET CLIMB_ID=127, STAGE_NUMBER=43, STARTING_AT_KM=68, NAME="Côte de Cray", INITIAL_ALTITUDE=0, DISTANCE=1.6, AVERAGE_SLOPE=7.1, CATEGORY="4";</v>
      </c>
    </row>
    <row r="129" spans="1:1" x14ac:dyDescent="0.25">
      <c r="A129" t="str">
        <f>CONCATENATE("CREATE VERTEX Climb SET ", 'concat fields &amp; values'!A129, ";")</f>
        <v>CREATE VERTEX Climb SET CLIMB_ID=128, STAGE_NUMBER=43, STARTING_AT_KM=103.5, NAME="Côte de Buttertubs", INITIAL_ALTITUDE=0, DISTANCE=4.5, AVERAGE_SLOPE=6.8, CATEGORY="3";</v>
      </c>
    </row>
    <row r="130" spans="1:1" x14ac:dyDescent="0.25">
      <c r="A130" t="str">
        <f>CONCATENATE("CREATE VERTEX Climb SET ", 'concat fields &amp; values'!A130, ";")</f>
        <v>CREATE VERTEX Climb SET CLIMB_ID=129, STAGE_NUMBER=43, STARTING_AT_KM=129.5, NAME="Côte de Griton Moor", INITIAL_ALTITUDE=0, DISTANCE=3, AVERAGE_SLOPE=6.6, CATEGORY="3";</v>
      </c>
    </row>
    <row r="131" spans="1:1" x14ac:dyDescent="0.25">
      <c r="A131" t="str">
        <f>CONCATENATE("CREATE VERTEX Climb SET ", 'concat fields &amp; values'!A131, ";")</f>
        <v>CREATE VERTEX Climb SET CLIMB_ID=130, STAGE_NUMBER=44, STARTING_AT_KM=47, NAME="Côte de Blubberhouses", INITIAL_ALTITUDE=0, DISTANCE=1.8, AVERAGE_SLOPE=6.1, CATEGORY="4";</v>
      </c>
    </row>
    <row r="132" spans="1:1" x14ac:dyDescent="0.25">
      <c r="A132" t="str">
        <f>CONCATENATE("CREATE VERTEX Climb SET ", 'concat fields &amp; values'!A132, ";")</f>
        <v>CREATE VERTEX Climb SET CLIMB_ID=131, STAGE_NUMBER=44, STARTING_AT_KM=85, NAME="Côte d'Oxenhope Moor", INITIAL_ALTITUDE=0, DISTANCE=3.1, AVERAGE_SLOPE=6.4, CATEGORY="3";</v>
      </c>
    </row>
    <row r="133" spans="1:1" x14ac:dyDescent="0.25">
      <c r="A133" t="str">
        <f>CONCATENATE("CREATE VERTEX Climb SET ", 'concat fields &amp; values'!A133, ";")</f>
        <v>CREATE VERTEX Climb SET CLIMB_ID=132, STAGE_NUMBER=44, STARTING_AT_KM=112.5, NAME="VC Côte de Ripponden", INITIAL_ALTITUDE=0, DISTANCE=1.3, AVERAGE_SLOPE=8.6, CATEGORY="3";</v>
      </c>
    </row>
    <row r="134" spans="1:1" x14ac:dyDescent="0.25">
      <c r="A134" t="str">
        <f>CONCATENATE("CREATE VERTEX Climb SET ", 'concat fields &amp; values'!A134, ";")</f>
        <v>CREATE VERTEX Climb SET CLIMB_ID=133, STAGE_NUMBER=44, STARTING_AT_KM=119.5, NAME="Côte de Greetland", INITIAL_ALTITUDE=0, DISTANCE=1.6, AVERAGE_SLOPE=6.7, CATEGORY="3";</v>
      </c>
    </row>
    <row r="135" spans="1:1" x14ac:dyDescent="0.25">
      <c r="A135" t="str">
        <f>CONCATENATE("CREATE VERTEX Climb SET ", 'concat fields &amp; values'!A135, ";")</f>
        <v>CREATE VERTEX Climb SET CLIMB_ID=134, STAGE_NUMBER=44, STARTING_AT_KM=143.5, NAME="Côte de Holme Moss", INITIAL_ALTITUDE=0, DISTANCE=4.7, AVERAGE_SLOPE=7, CATEGORY="2";</v>
      </c>
    </row>
    <row r="136" spans="1:1" x14ac:dyDescent="0.25">
      <c r="A136" t="str">
        <f>CONCATENATE("CREATE VERTEX Climb SET ", 'concat fields &amp; values'!A136, ";")</f>
        <v>CREATE VERTEX Climb SET CLIMB_ID=135, STAGE_NUMBER=44, STARTING_AT_KM=167, NAME="Côte de Midhopestones", INITIAL_ALTITUDE=0, DISTANCE=2.5, AVERAGE_SLOPE=6.1, CATEGORY="3";</v>
      </c>
    </row>
    <row r="137" spans="1:1" x14ac:dyDescent="0.25">
      <c r="A137" t="str">
        <f>CONCATENATE("CREATE VERTEX Climb SET ", 'concat fields &amp; values'!A137, ";")</f>
        <v>CREATE VERTEX Climb SET CLIMB_ID=136, STAGE_NUMBER=44, STARTING_AT_KM=175, NAME="Côte de Bradfield", INITIAL_ALTITUDE=0, DISTANCE=1, AVERAGE_SLOPE=7.4, CATEGORY="4";</v>
      </c>
    </row>
    <row r="138" spans="1:1" x14ac:dyDescent="0.25">
      <c r="A138" t="str">
        <f>CONCATENATE("CREATE VERTEX Climb SET ", 'concat fields &amp; values'!A138, ";")</f>
        <v>CREATE VERTEX Climb SET CLIMB_ID=137, STAGE_NUMBER=44, STARTING_AT_KM=182, NAME="Côte d'Oughtibridge", INITIAL_ALTITUDE=0, DISTANCE=1.5, AVERAGE_SLOPE=9.1, CATEGORY="3";</v>
      </c>
    </row>
    <row r="139" spans="1:1" x14ac:dyDescent="0.25">
      <c r="A139" t="str">
        <f>CONCATENATE("CREATE VERTEX Climb SET ", 'concat fields &amp; values'!A139, ";")</f>
        <v>CREATE VERTEX Climb SET CLIMB_ID=138, STAGE_NUMBER=44, STARTING_AT_KM=196, NAME="VC Côte de Jenkin Road", INITIAL_ALTITUDE=0, DISTANCE=0.8, AVERAGE_SLOPE=10.8, CATEGORY="4";</v>
      </c>
    </row>
    <row r="140" spans="1:1" x14ac:dyDescent="0.25">
      <c r="A140" t="str">
        <f>CONCATENATE("CREATE VERTEX Climb SET ", 'concat fields &amp; values'!A140, ";")</f>
        <v>CREATE VERTEX Climb SET CLIMB_ID=139, STAGE_NUMBER=46, STARTING_AT_KM=34, NAME="Côte de Campagnette", INITIAL_ALTITUDE=0, DISTANCE=1, AVERAGE_SLOPE=6.5, CATEGORY="4";</v>
      </c>
    </row>
    <row r="141" spans="1:1" x14ac:dyDescent="0.25">
      <c r="A141" t="str">
        <f>CONCATENATE("CREATE VERTEX Climb SET ", 'concat fields &amp; values'!A141, ";")</f>
        <v>CREATE VERTEX Climb SET CLIMB_ID=140, STAGE_NUMBER=46, STARTING_AT_KM=117.5, NAME="Mont Noir", INITIAL_ALTITUDE=0, DISTANCE=1.3, AVERAGE_SLOPE=5.7, CATEGORY="4";</v>
      </c>
    </row>
    <row r="142" spans="1:1" x14ac:dyDescent="0.25">
      <c r="A142" t="str">
        <f>CONCATENATE("CREATE VERTEX Climb SET ", 'concat fields &amp; values'!A142, ";")</f>
        <v>CREATE VERTEX Climb SET CLIMB_ID=141, STAGE_NUMBER=48, STARTING_AT_KM=107.5, NAME="Côte de Coucy-le-Château-Auffrique", INITIAL_ALTITUDE=0, DISTANCE=0.9, AVERAGE_SLOPE=6.2, CATEGORY="4";</v>
      </c>
    </row>
    <row r="143" spans="1:1" x14ac:dyDescent="0.25">
      <c r="A143" t="str">
        <f>CONCATENATE("CREATE VERTEX Climb SET ", 'concat fields &amp; values'!A143, ";")</f>
        <v>CREATE VERTEX Climb SET CLIMB_ID=142, STAGE_NUMBER=48, STARTING_AT_KM=157, NAME="Côte de Roucy", INITIAL_ALTITUDE=0, DISTANCE=1.5, AVERAGE_SLOPE=6.2, CATEGORY="4";</v>
      </c>
    </row>
    <row r="144" spans="1:1" x14ac:dyDescent="0.25">
      <c r="A144" t="str">
        <f>CONCATENATE("CREATE VERTEX Climb SET ", 'concat fields &amp; values'!A144, ";")</f>
        <v>CREATE VERTEX Climb SET CLIMB_ID=143, STAGE_NUMBER=49, STARTING_AT_KM=217.5, NAME="Côte de Maron", INITIAL_ALTITUDE=0, DISTANCE=3.2, AVERAGE_SLOPE=5, CATEGORY="4";</v>
      </c>
    </row>
    <row r="145" spans="1:1" x14ac:dyDescent="0.25">
      <c r="A145" t="str">
        <f>CONCATENATE("CREATE VERTEX Climb SET ", 'concat fields &amp; values'!A145, ";")</f>
        <v>CREATE VERTEX Climb SET CLIMB_ID=144, STAGE_NUMBER=49, STARTING_AT_KM=229, NAME="Côte de Boufflers", INITIAL_ALTITUDE=0, DISTANCE=1.3, AVERAGE_SLOPE=7.9, CATEGORY="4";</v>
      </c>
    </row>
    <row r="146" spans="1:1" x14ac:dyDescent="0.25">
      <c r="A146" t="str">
        <f>CONCATENATE("CREATE VERTEX Climb SET ", 'concat fields &amp; values'!A146, ";")</f>
        <v>CREATE VERTEX Climb SET CLIMB_ID=145, STAGE_NUMBER=50, STARTING_AT_KM=142, NAME="Col de la Croix des Moinats", INITIAL_ALTITUDE=891, DISTANCE=7.6, AVERAGE_SLOPE=6, CATEGORY="2";</v>
      </c>
    </row>
    <row r="147" spans="1:1" x14ac:dyDescent="0.25">
      <c r="A147" t="str">
        <f>CONCATENATE("CREATE VERTEX Climb SET ", 'concat fields &amp; values'!A147, ";")</f>
        <v>CREATE VERTEX Climb SET CLIMB_ID=146, STAGE_NUMBER=50, STARTING_AT_KM=150, NAME="Col de Grosse Pierre", INITIAL_ALTITUDE=901, DISTANCE=3, AVERAGE_SLOPE=7.5, CATEGORY="2";</v>
      </c>
    </row>
    <row r="148" spans="1:1" x14ac:dyDescent="0.25">
      <c r="A148" t="str">
        <f>CONCATENATE("CREATE VERTEX Climb SET ", 'concat fields &amp; values'!A148, ";")</f>
        <v>CREATE VERTEX Climb SET CLIMB_ID=147, STAGE_NUMBER=50, STARTING_AT_KM=161, NAME="Côte de La Mauselaine", INITIAL_ALTITUDE=0, DISTANCE=1.8, AVERAGE_SLOPE=10.3, CATEGORY="3";</v>
      </c>
    </row>
    <row r="149" spans="1:1" x14ac:dyDescent="0.25">
      <c r="A149" t="str">
        <f>CONCATENATE("CREATE VERTEX Climb SET ", 'concat fields &amp; values'!A149, ";")</f>
        <v>CREATE VERTEX Climb SET CLIMB_ID=148, STAGE_NUMBER=51, STARTING_AT_KM=11.5, NAME="Col de la Schlucht", INITIAL_ALTITUDE=1140, DISTANCE=8.6, AVERAGE_SLOPE=4.5, CATEGORY="2";</v>
      </c>
    </row>
    <row r="150" spans="1:1" x14ac:dyDescent="0.25">
      <c r="A150" t="str">
        <f>CONCATENATE("CREATE VERTEX Climb SET ", 'concat fields &amp; values'!A150, ";")</f>
        <v>CREATE VERTEX Climb SET CLIMB_ID=149, STAGE_NUMBER=51, STARTING_AT_KM=41, NAME="Col du Wettstein", INITIAL_ALTITUDE=0, DISTANCE=7.7, AVERAGE_SLOPE=4.1, CATEGORY="3";</v>
      </c>
    </row>
    <row r="151" spans="1:1" x14ac:dyDescent="0.25">
      <c r="A151" t="str">
        <f>CONCATENATE("CREATE VERTEX Climb SET ", 'concat fields &amp; values'!A151, ";")</f>
        <v>CREATE VERTEX Climb SET CLIMB_ID=150, STAGE_NUMBER=51, STARTING_AT_KM=70, NAME="Côte des Cinq Châteaux", INITIAL_ALTITUDE=0, DISTANCE=4.5, AVERAGE_SLOPE=6.1, CATEGORY="3";</v>
      </c>
    </row>
    <row r="152" spans="1:1" x14ac:dyDescent="0.25">
      <c r="A152" t="str">
        <f>CONCATENATE("CREATE VERTEX Climb SET ", 'concat fields &amp; values'!A152, ";")</f>
        <v>CREATE VERTEX Climb SET CLIMB_ID=151, STAGE_NUMBER=51, STARTING_AT_KM=86, NAME="Côte de Gueberschwihr", INITIAL_ALTITUDE=559, DISTANCE=4.1, AVERAGE_SLOPE=7.9, CATEGORY="2";</v>
      </c>
    </row>
    <row r="153" spans="1:1" x14ac:dyDescent="0.25">
      <c r="A153" t="str">
        <f>CONCATENATE("CREATE VERTEX Climb SET ", 'concat fields &amp; values'!A153, ";")</f>
        <v>CREATE VERTEX Climb SET CLIMB_ID=152, STAGE_NUMBER=51, STARTING_AT_KM=120, NAME="Le Markstein", INITIAL_ALTITUDE=1183, DISTANCE=10.8, AVERAGE_SLOPE=5.4, CATEGORY="1";</v>
      </c>
    </row>
    <row r="154" spans="1:1" x14ac:dyDescent="0.25">
      <c r="A154" t="str">
        <f>CONCATENATE("CREATE VERTEX Climb SET ", 'concat fields &amp; values'!A154, ";")</f>
        <v>CREATE VERTEX Climb SET CLIMB_ID=153, STAGE_NUMBER=51, STARTING_AT_KM=127, NAME="Grand Ballon", INITIAL_ALTITUDE=0, DISTANCE=1.4, AVERAGE_SLOPE=8.6, CATEGORY="3";</v>
      </c>
    </row>
    <row r="155" spans="1:1" x14ac:dyDescent="0.25">
      <c r="A155" t="str">
        <f>CONCATENATE("CREATE VERTEX Climb SET ", 'concat fields &amp; values'!A155, ";")</f>
        <v>CREATE VERTEX Climb SET CLIMB_ID=154, STAGE_NUMBER=52, STARTING_AT_KM=30.5, NAME="Col du Firstplan", INITIAL_ALTITUDE=722, DISTANCE=8.3, AVERAGE_SLOPE=5.4, CATEGORY="2";</v>
      </c>
    </row>
    <row r="156" spans="1:1" x14ac:dyDescent="0.25">
      <c r="A156" t="str">
        <f>CONCATENATE("CREATE VERTEX Climb SET ", 'concat fields &amp; values'!A156, ";")</f>
        <v>CREATE VERTEX Climb SET CLIMB_ID=155, STAGE_NUMBER=52, STARTING_AT_KM=54.5, NAME="Petit Ballon", INITIAL_ALTITUDE=1163, DISTANCE=9.3, AVERAGE_SLOPE=8.1, CATEGORY="1";</v>
      </c>
    </row>
    <row r="157" spans="1:1" x14ac:dyDescent="0.25">
      <c r="A157" t="str">
        <f>CONCATENATE("CREATE VERTEX Climb SET ", 'concat fields &amp; values'!A157, ";")</f>
        <v>CREATE VERTEX Climb SET CLIMB_ID=156, STAGE_NUMBER=52, STARTING_AT_KM=71.5, NAME="Col du Platzerwasel", INITIAL_ALTITUDE=1193, DISTANCE=7.1, AVERAGE_SLOPE=8.4, CATEGORY="1";</v>
      </c>
    </row>
    <row r="158" spans="1:1" x14ac:dyDescent="0.25">
      <c r="A158" t="str">
        <f>CONCATENATE("CREATE VERTEX Climb SET ", 'concat fields &amp; values'!A158, ";")</f>
        <v>CREATE VERTEX Climb SET CLIMB_ID=157, STAGE_NUMBER=52, STARTING_AT_KM=103.5, NAME="Col d'Oderen", INITIAL_ALTITUDE=884, DISTANCE=6.7, AVERAGE_SLOPE=6.1, CATEGORY="2";</v>
      </c>
    </row>
    <row r="159" spans="1:1" x14ac:dyDescent="0.25">
      <c r="A159" t="str">
        <f>CONCATENATE("CREATE VERTEX Climb SET ", 'concat fields &amp; values'!A159, ";")</f>
        <v>CREATE VERTEX Climb SET CLIMB_ID=158, STAGE_NUMBER=52, STARTING_AT_KM=125.5, NAME="Col des Croix", INITIAL_ALTITUDE=0, DISTANCE=3.2, AVERAGE_SLOPE=6.2, CATEGORY="3";</v>
      </c>
    </row>
    <row r="160" spans="1:1" x14ac:dyDescent="0.25">
      <c r="A160" t="str">
        <f>CONCATENATE("CREATE VERTEX Climb SET ", 'concat fields &amp; values'!A160, ";")</f>
        <v>CREATE VERTEX Climb SET CLIMB_ID=159, STAGE_NUMBER=52, STARTING_AT_KM=143.5, NAME="Col des Chevrères", INITIAL_ALTITUDE=914, DISTANCE=3.5, AVERAGE_SLOPE=9.5, CATEGORY="1";</v>
      </c>
    </row>
    <row r="161" spans="1:1" x14ac:dyDescent="0.25">
      <c r="A161" t="str">
        <f>CONCATENATE("CREATE VERTEX Climb SET ", 'concat fields &amp; values'!A161, ";")</f>
        <v>CREATE VERTEX Climb SET CLIMB_ID=160, STAGE_NUMBER=52, STARTING_AT_KM=161.5, NAME="La Planche des Belles Filles", INITIAL_ALTITUDE=1035, DISTANCE=5.9, AVERAGE_SLOPE=8.5, CATEGORY="1";</v>
      </c>
    </row>
    <row r="162" spans="1:1" x14ac:dyDescent="0.25">
      <c r="A162" t="str">
        <f>CONCATENATE("CREATE VERTEX Climb SET ", 'concat fields &amp; values'!A162, ";")</f>
        <v>CREATE VERTEX Climb SET CLIMB_ID=161, STAGE_NUMBER=53, STARTING_AT_KM=141, NAME="Côte de Rogna", INITIAL_ALTITUDE=0, DISTANCE=7.6, AVERAGE_SLOPE=4.9, CATEGORY="3";</v>
      </c>
    </row>
    <row r="163" spans="1:1" x14ac:dyDescent="0.25">
      <c r="A163" t="str">
        <f>CONCATENATE("CREATE VERTEX Climb SET ", 'concat fields &amp; values'!A163, ";")</f>
        <v>CREATE VERTEX Climb SET CLIMB_ID=162, STAGE_NUMBER=53, STARTING_AT_KM=148.5, NAME="Côte de Choux", INITIAL_ALTITUDE=0, DISTANCE=1.7, AVERAGE_SLOPE=6.5, CATEGORY="3";</v>
      </c>
    </row>
    <row r="164" spans="1:1" x14ac:dyDescent="0.25">
      <c r="A164" t="str">
        <f>CONCATENATE("CREATE VERTEX Climb SET ", 'concat fields &amp; values'!A164, ";")</f>
        <v>CREATE VERTEX Climb SET CLIMB_ID=163, STAGE_NUMBER=53, STARTING_AT_KM=152.5, NAME="Côte de Désertin", INITIAL_ALTITUDE=0, DISTANCE=3.1, AVERAGE_SLOPE=5.2, CATEGORY="4";</v>
      </c>
    </row>
    <row r="165" spans="1:1" x14ac:dyDescent="0.25">
      <c r="A165" t="str">
        <f>CONCATENATE("CREATE VERTEX Climb SET ", 'concat fields &amp; values'!A165, ";")</f>
        <v>CREATE VERTEX Climb SET CLIMB_ID=164, STAGE_NUMBER=53, STARTING_AT_KM=168, NAME="Côte d'Échallon", INITIAL_ALTITUDE=0, DISTANCE=3, AVERAGE_SLOPE=6.6, CATEGORY="3";</v>
      </c>
    </row>
    <row r="166" spans="1:1" x14ac:dyDescent="0.25">
      <c r="A166" t="str">
        <f>CONCATENATE("CREATE VERTEX Climb SET ", 'concat fields &amp; values'!A166, ";")</f>
        <v>CREATE VERTEX Climb SET CLIMB_ID=165, STAGE_NUMBER=54, STARTING_AT_KM=58.5, NAME="Col de Brouilly", INITIAL_ALTITUDE=0, DISTANCE=1.7, AVERAGE_SLOPE=5.1, CATEGORY="4";</v>
      </c>
    </row>
    <row r="167" spans="1:1" x14ac:dyDescent="0.25">
      <c r="A167" t="str">
        <f>CONCATENATE("CREATE VERTEX Climb SET ", 'concat fields &amp; values'!A167, ";")</f>
        <v>CREATE VERTEX Climb SET CLIMB_ID=166, STAGE_NUMBER=54, STARTING_AT_KM=83, NAME="Côte du Saule-d'Oingt", INITIAL_ALTITUDE=0, DISTANCE=3.8, AVERAGE_SLOPE=4.5, CATEGORY="3";</v>
      </c>
    </row>
    <row r="168" spans="1:1" x14ac:dyDescent="0.25">
      <c r="A168" t="str">
        <f>CONCATENATE("CREATE VERTEX Climb SET ", 'concat fields &amp; values'!A168, ";")</f>
        <v>CREATE VERTEX Climb SET CLIMB_ID=167, STAGE_NUMBER=54, STARTING_AT_KM=138, NAME="Col des Brosses", INITIAL_ALTITUDE=0, DISTANCE=15.3, AVERAGE_SLOPE=3.3, CATEGORY="3";</v>
      </c>
    </row>
    <row r="169" spans="1:1" x14ac:dyDescent="0.25">
      <c r="A169" t="str">
        <f>CONCATENATE("CREATE VERTEX Climb SET ", 'concat fields &amp; values'!A169, ";")</f>
        <v>CREATE VERTEX Climb SET CLIMB_ID=168, STAGE_NUMBER=54, STARTING_AT_KM=164, NAME="Côte de Grammond", INITIAL_ALTITUDE=0, DISTANCE=9.8, AVERAGE_SLOPE=2.9, CATEGORY="4";</v>
      </c>
    </row>
    <row r="170" spans="1:1" x14ac:dyDescent="0.25">
      <c r="A170" t="str">
        <f>CONCATENATE("CREATE VERTEX Climb SET ", 'concat fields &amp; values'!A170, ";")</f>
        <v>CREATE VERTEX Climb SET CLIMB_ID=169, STAGE_NUMBER=55, STARTING_AT_KM=24, NAME="Col de la Croix de Montvieux", INITIAL_ALTITUDE=0, DISTANCE=8, AVERAGE_SLOPE=4.1, CATEGORY="3";</v>
      </c>
    </row>
    <row r="171" spans="1:1" x14ac:dyDescent="0.25">
      <c r="A171" t="str">
        <f>CONCATENATE("CREATE VERTEX Climb SET ", 'concat fields &amp; values'!A171, ";")</f>
        <v>CREATE VERTEX Climb SET CLIMB_ID=170, STAGE_NUMBER=55, STARTING_AT_KM=152, NAME="Col de Palaquit (D57-D512)", INITIAL_ALTITUDE=1154, DISTANCE=14.1, AVERAGE_SLOPE=6.1, CATEGORY="1";</v>
      </c>
    </row>
    <row r="172" spans="1:1" x14ac:dyDescent="0.25">
      <c r="A172" t="str">
        <f>CONCATENATE("CREATE VERTEX Climb SET ", 'concat fields &amp; values'!A172, ";")</f>
        <v>CREATE VERTEX Climb SET CLIMB_ID=171, STAGE_NUMBER=55, STARTING_AT_KM=197.5, NAME="Montée de Chamrousse", INITIAL_ALTITUDE=1730, DISTANCE=18.2, AVERAGE_SLOPE=7.3, CATEGORY="H";</v>
      </c>
    </row>
    <row r="173" spans="1:1" x14ac:dyDescent="0.25">
      <c r="A173" t="str">
        <f>CONCATENATE("CREATE VERTEX Climb SET ", 'concat fields &amp; values'!A173, ";")</f>
        <v>CREATE VERTEX Climb SET CLIMB_ID=172, STAGE_NUMBER=56, STARTING_AT_KM=82, NAME="Col du Lautaret", INITIAL_ALTITUDE=2058, DISTANCE=34, AVERAGE_SLOPE=3.9, CATEGORY="1";</v>
      </c>
    </row>
    <row r="174" spans="1:1" x14ac:dyDescent="0.25">
      <c r="A174" t="str">
        <f>CONCATENATE("CREATE VERTEX Climb SET ", 'concat fields &amp; values'!A174, ";")</f>
        <v>CREATE VERTEX Climb SET CLIMB_ID=173, STAGE_NUMBER=56, STARTING_AT_KM=132.5, NAME="Col d'Izoard - Souvenir Henri Desgrange", INITIAL_ALTITUDE=2360, DISTANCE=19, AVERAGE_SLOPE=6, CATEGORY="H";</v>
      </c>
    </row>
    <row r="175" spans="1:1" x14ac:dyDescent="0.25">
      <c r="A175" t="str">
        <f>CONCATENATE("CREATE VERTEX Climb SET ", 'concat fields &amp; values'!A175, ";")</f>
        <v>CREATE VERTEX Climb SET CLIMB_ID=174, STAGE_NUMBER=56, STARTING_AT_KM=177, NAME="Montée de Risoul", INITIAL_ALTITUDE=1855, DISTANCE=12.6, AVERAGE_SLOPE=6.9, CATEGORY="1";</v>
      </c>
    </row>
    <row r="176" spans="1:1" x14ac:dyDescent="0.25">
      <c r="A176" t="str">
        <f>CONCATENATE("CREATE VERTEX Climb SET ", 'concat fields &amp; values'!A176, ";")</f>
        <v>CREATE VERTEX Climb SET CLIMB_ID=175, STAGE_NUMBER=58, STARTING_AT_KM=25, NAME="Côte de Fanjeaux", INITIAL_ALTITUDE=0, DISTANCE=2.4, AVERAGE_SLOPE=4.9, CATEGORY="4";</v>
      </c>
    </row>
    <row r="177" spans="1:1" x14ac:dyDescent="0.25">
      <c r="A177" t="str">
        <f>CONCATENATE("CREATE VERTEX Climb SET ", 'concat fields &amp; values'!A177, ";")</f>
        <v>CREATE VERTEX Climb SET CLIMB_ID=176, STAGE_NUMBER=58, STARTING_AT_KM=71.5, NAME="Côte de Pamiers", INITIAL_ALTITUDE=0, DISTANCE=2.5, AVERAGE_SLOPE=5.4, CATEGORY="4";</v>
      </c>
    </row>
    <row r="178" spans="1:1" x14ac:dyDescent="0.25">
      <c r="A178" t="str">
        <f>CONCATENATE("CREATE VERTEX Climb SET ", 'concat fields &amp; values'!A178, ";")</f>
        <v>CREATE VERTEX Climb SET CLIMB_ID=177, STAGE_NUMBER=58, STARTING_AT_KM=155, NAME="Col de Portet-d'Aspet", INITIAL_ALTITUDE=1069, DISTANCE=5.4, AVERAGE_SLOPE=6.9, CATEGORY="2";</v>
      </c>
    </row>
    <row r="179" spans="1:1" x14ac:dyDescent="0.25">
      <c r="A179" t="str">
        <f>CONCATENATE("CREATE VERTEX Climb SET ", 'concat fields &amp; values'!A179, ";")</f>
        <v>CREATE VERTEX Climb SET CLIMB_ID=178, STAGE_NUMBER=58, STARTING_AT_KM=176.5, NAME="Col des Ares", INITIAL_ALTITUDE=0, DISTANCE=6, AVERAGE_SLOPE=5.2, CATEGORY="3";</v>
      </c>
    </row>
    <row r="180" spans="1:1" x14ac:dyDescent="0.25">
      <c r="A180" t="str">
        <f>CONCATENATE("CREATE VERTEX Climb SET ", 'concat fields &amp; values'!A180, ";")</f>
        <v>CREATE VERTEX Climb SET CLIMB_ID=179, STAGE_NUMBER=58, STARTING_AT_KM=216, NAME="Port de Balès", INITIAL_ALTITUDE=1755, DISTANCE=11.7, AVERAGE_SLOPE=7.7, CATEGORY="H";</v>
      </c>
    </row>
    <row r="181" spans="1:1" x14ac:dyDescent="0.25">
      <c r="A181" t="str">
        <f>CONCATENATE("CREATE VERTEX Climb SET ", 'concat fields &amp; values'!A181, ";")</f>
        <v>CREATE VERTEX Climb SET CLIMB_ID=180, STAGE_NUMBER=59, STARTING_AT_KM=57.5, NAME="Col du Portillon", INITIAL_ALTITUDE=1292, DISTANCE=8.3, AVERAGE_SLOPE=7.1, CATEGORY="1";</v>
      </c>
    </row>
    <row r="182" spans="1:1" x14ac:dyDescent="0.25">
      <c r="A182" t="str">
        <f>CONCATENATE("CREATE VERTEX Climb SET ", 'concat fields &amp; values'!A182, ";")</f>
        <v>CREATE VERTEX Climb SET CLIMB_ID=181, STAGE_NUMBER=59, STARTING_AT_KM=82, NAME="Col de Peyresourde", INITIAL_ALTITUDE=1569, DISTANCE=13.2, AVERAGE_SLOPE=7, CATEGORY="1";</v>
      </c>
    </row>
    <row r="183" spans="1:1" x14ac:dyDescent="0.25">
      <c r="A183" t="str">
        <f>CONCATENATE("CREATE VERTEX Climb SET ", 'concat fields &amp; values'!A183, ";")</f>
        <v>CREATE VERTEX Climb SET CLIMB_ID=182, STAGE_NUMBER=59, STARTING_AT_KM=102.5, NAME="Col de Val Louron-Azet", INITIAL_ALTITUDE=1580, DISTANCE=7.4, AVERAGE_SLOPE=8.3, CATEGORY="1";</v>
      </c>
    </row>
    <row r="184" spans="1:1" x14ac:dyDescent="0.25">
      <c r="A184" t="str">
        <f>CONCATENATE("CREATE VERTEX Climb SET ", 'concat fields &amp; values'!A184, ";")</f>
        <v>CREATE VERTEX Climb SET CLIMB_ID=183, STAGE_NUMBER=59, STARTING_AT_KM=124.5, NAME="Montée de Saint-Lary Pla d'Adet", INITIAL_ALTITUDE=1680, DISTANCE=10.2, AVERAGE_SLOPE=8.3, CATEGORY="H";</v>
      </c>
    </row>
    <row r="185" spans="1:1" x14ac:dyDescent="0.25">
      <c r="A185" t="str">
        <f>CONCATENATE("CREATE VERTEX Climb SET ", 'concat fields &amp; values'!A185, ";")</f>
        <v>CREATE VERTEX Climb SET CLIMB_ID=184, STAGE_NUMBER=60, STARTING_AT_KM=28, NAME="Côte de Bénéjacq", INITIAL_ALTITUDE=0, DISTANCE=2.6, AVERAGE_SLOPE=6.7, CATEGORY="3";</v>
      </c>
    </row>
    <row r="186" spans="1:1" x14ac:dyDescent="0.25">
      <c r="A186" t="str">
        <f>CONCATENATE("CREATE VERTEX Climb SET ", 'concat fields &amp; values'!A186, ";")</f>
        <v>CREATE VERTEX Climb SET CLIMB_ID=185, STAGE_NUMBER=60, STARTING_AT_KM=56, NAME="Côte de Loucrup", INITIAL_ALTITUDE=0, DISTANCE=2, AVERAGE_SLOPE=7, CATEGORY="3";</v>
      </c>
    </row>
    <row r="187" spans="1:1" x14ac:dyDescent="0.25">
      <c r="A187" t="str">
        <f>CONCATENATE("CREATE VERTEX Climb SET ", 'concat fields &amp; values'!A187, ";")</f>
        <v>CREATE VERTEX Climb SET CLIMB_ID=186, STAGE_NUMBER=60, STARTING_AT_KM=95.5, NAME="Col du Tourmalet - Souvenir Jacques Goddet", INITIAL_ALTITUDE=2115, DISTANCE=17.1, AVERAGE_SLOPE=7.3, CATEGORY="H";</v>
      </c>
    </row>
    <row r="188" spans="1:1" x14ac:dyDescent="0.25">
      <c r="A188" t="str">
        <f>CONCATENATE("CREATE VERTEX Climb SET ", 'concat fields &amp; values'!A188, ";")</f>
        <v>CREATE VERTEX Climb SET CLIMB_ID=187, STAGE_NUMBER=60, STARTING_AT_KM=145.5, NAME="Montée du Hautacam", INITIAL_ALTITUDE=1520, DISTANCE=13.6, AVERAGE_SLOPE=7.8, CATEGORY="H";</v>
      </c>
    </row>
    <row r="189" spans="1:1" x14ac:dyDescent="0.25">
      <c r="A189" t="str">
        <f>CONCATENATE("CREATE VERTEX Climb SET ", 'concat fields &amp; values'!A189, ";")</f>
        <v>CREATE VERTEX Climb SET CLIMB_ID=188, STAGE_NUMBER=61, STARTING_AT_KM=195.5, NAME="Côte de Monbazillac", INITIAL_ALTITUDE=0, DISTANCE=1.3, AVERAGE_SLOPE=7.6, CATEGORY="4";</v>
      </c>
    </row>
    <row r="190" spans="1:1" x14ac:dyDescent="0.25">
      <c r="A190" t="str">
        <f>CONCATENATE("CREATE VERTEX Climb SET ", 'concat fields &amp; values'!A190, ";")</f>
        <v>CREATE VERTEX Climb SET CLIMB_ID=189, STAGE_NUMBER=63, STARTING_AT_KM=31, NAME="Côte de Briis-sous-Forges", INITIAL_ALTITUDE=0, DISTANCE=0, AVERAGE_SLOPE=0, CATEGORY="4";</v>
      </c>
    </row>
    <row r="191" spans="1:1" x14ac:dyDescent="0.25">
      <c r="A191" t="str">
        <f>CONCATENATE("CREATE VERTEX Climb SET ", 'concat fields &amp; values'!A191, ";")</f>
        <v>CREATE VERTEX Climb SET CLIMB_ID=190, STAGE_NUMBER=64, STARTING_AT_KM=68, NAME="Côte de Cray", INITIAL_ALTITUDE=0, DISTANCE=1.6, AVERAGE_SLOPE=7.1, CATEGORY="4";</v>
      </c>
    </row>
    <row r="192" spans="1:1" x14ac:dyDescent="0.25">
      <c r="A192" t="str">
        <f>CONCATENATE("CREATE VERTEX Climb SET ", 'concat fields &amp; values'!A192, ";")</f>
        <v>CREATE VERTEX Climb SET CLIMB_ID=191, STAGE_NUMBER=64, STARTING_AT_KM=103.5, NAME="Côte de Buttertubs", INITIAL_ALTITUDE=0, DISTANCE=4.5, AVERAGE_SLOPE=6.8, CATEGORY="3";</v>
      </c>
    </row>
    <row r="193" spans="1:1" x14ac:dyDescent="0.25">
      <c r="A193" t="str">
        <f>CONCATENATE("CREATE VERTEX Climb SET ", 'concat fields &amp; values'!A193, ";")</f>
        <v>CREATE VERTEX Climb SET CLIMB_ID=192, STAGE_NUMBER=64, STARTING_AT_KM=129.5, NAME="Côte de Griton Moor", INITIAL_ALTITUDE=0, DISTANCE=3, AVERAGE_SLOPE=6.6, CATEGORY="3";</v>
      </c>
    </row>
    <row r="194" spans="1:1" x14ac:dyDescent="0.25">
      <c r="A194" t="str">
        <f>CONCATENATE("CREATE VERTEX Climb SET ", 'concat fields &amp; values'!A194, ";")</f>
        <v>CREATE VERTEX Climb SET CLIMB_ID=193, STAGE_NUMBER=65, STARTING_AT_KM=47, NAME="Côte de Blubberhouses", INITIAL_ALTITUDE=0, DISTANCE=1.8, AVERAGE_SLOPE=6.1, CATEGORY="4";</v>
      </c>
    </row>
    <row r="195" spans="1:1" x14ac:dyDescent="0.25">
      <c r="A195" t="str">
        <f>CONCATENATE("CREATE VERTEX Climb SET ", 'concat fields &amp; values'!A195, ";")</f>
        <v>CREATE VERTEX Climb SET CLIMB_ID=194, STAGE_NUMBER=65, STARTING_AT_KM=85, NAME="Côte d'Oxenhope Moor", INITIAL_ALTITUDE=0, DISTANCE=3.1, AVERAGE_SLOPE=6.4, CATEGORY="3";</v>
      </c>
    </row>
    <row r="196" spans="1:1" x14ac:dyDescent="0.25">
      <c r="A196" t="str">
        <f>CONCATENATE("CREATE VERTEX Climb SET ", 'concat fields &amp; values'!A196, ";")</f>
        <v>CREATE VERTEX Climb SET CLIMB_ID=195, STAGE_NUMBER=65, STARTING_AT_KM=112.5, NAME="VC Côte de Ripponden", INITIAL_ALTITUDE=0, DISTANCE=1.3, AVERAGE_SLOPE=8.6, CATEGORY="3";</v>
      </c>
    </row>
    <row r="197" spans="1:1" x14ac:dyDescent="0.25">
      <c r="A197" t="str">
        <f>CONCATENATE("CREATE VERTEX Climb SET ", 'concat fields &amp; values'!A197, ";")</f>
        <v>CREATE VERTEX Climb SET CLIMB_ID=196, STAGE_NUMBER=65, STARTING_AT_KM=119.5, NAME="Côte de Greetland", INITIAL_ALTITUDE=0, DISTANCE=1.6, AVERAGE_SLOPE=6.7, CATEGORY="3";</v>
      </c>
    </row>
    <row r="198" spans="1:1" x14ac:dyDescent="0.25">
      <c r="A198" t="str">
        <f>CONCATENATE("CREATE VERTEX Climb SET ", 'concat fields &amp; values'!A198, ";")</f>
        <v>CREATE VERTEX Climb SET CLIMB_ID=197, STAGE_NUMBER=65, STARTING_AT_KM=143.5, NAME="Côte de Holme Moss", INITIAL_ALTITUDE=0, DISTANCE=4.7, AVERAGE_SLOPE=7, CATEGORY="2";</v>
      </c>
    </row>
    <row r="199" spans="1:1" x14ac:dyDescent="0.25">
      <c r="A199" t="str">
        <f>CONCATENATE("CREATE VERTEX Climb SET ", 'concat fields &amp; values'!A199, ";")</f>
        <v>CREATE VERTEX Climb SET CLIMB_ID=198, STAGE_NUMBER=65, STARTING_AT_KM=167, NAME="Côte de Midhopestones", INITIAL_ALTITUDE=0, DISTANCE=2.5, AVERAGE_SLOPE=6.1, CATEGORY="3";</v>
      </c>
    </row>
    <row r="200" spans="1:1" x14ac:dyDescent="0.25">
      <c r="A200" t="str">
        <f>CONCATENATE("CREATE VERTEX Climb SET ", 'concat fields &amp; values'!A200, ";")</f>
        <v>CREATE VERTEX Climb SET CLIMB_ID=199, STAGE_NUMBER=65, STARTING_AT_KM=175, NAME="Côte de Bradfield", INITIAL_ALTITUDE=0, DISTANCE=1, AVERAGE_SLOPE=7.4, CATEGORY="4";</v>
      </c>
    </row>
    <row r="201" spans="1:1" x14ac:dyDescent="0.25">
      <c r="A201" t="str">
        <f>CONCATENATE("CREATE VERTEX Climb SET ", 'concat fields &amp; values'!A201, ";")</f>
        <v>CREATE VERTEX Climb SET CLIMB_ID=200, STAGE_NUMBER=65, STARTING_AT_KM=182, NAME="Côte d'Oughtibridge", INITIAL_ALTITUDE=0, DISTANCE=1.5, AVERAGE_SLOPE=9.1, CATEGORY="3";</v>
      </c>
    </row>
    <row r="202" spans="1:1" x14ac:dyDescent="0.25">
      <c r="A202" t="str">
        <f>CONCATENATE("CREATE VERTEX Climb SET ", 'concat fields &amp; values'!A202, ";")</f>
        <v>CREATE VERTEX Climb SET CLIMB_ID=201, STAGE_NUMBER=65, STARTING_AT_KM=196, NAME="VC Côte de Jenkin Road", INITIAL_ALTITUDE=0, DISTANCE=0.8, AVERAGE_SLOPE=10.8, CATEGORY="4";</v>
      </c>
    </row>
    <row r="203" spans="1:1" x14ac:dyDescent="0.25">
      <c r="A203" t="str">
        <f>CONCATENATE("CREATE VERTEX Climb SET ", 'concat fields &amp; values'!A203, ";")</f>
        <v>CREATE VERTEX Climb SET CLIMB_ID=202, STAGE_NUMBER=67, STARTING_AT_KM=34, NAME="Côte de Campagnette", INITIAL_ALTITUDE=0, DISTANCE=1, AVERAGE_SLOPE=6.5, CATEGORY="4";</v>
      </c>
    </row>
    <row r="204" spans="1:1" x14ac:dyDescent="0.25">
      <c r="A204" t="str">
        <f>CONCATENATE("CREATE VERTEX Climb SET ", 'concat fields &amp; values'!A204, ";")</f>
        <v>CREATE VERTEX Climb SET CLIMB_ID=203, STAGE_NUMBER=67, STARTING_AT_KM=117.5, NAME="Mont Noir", INITIAL_ALTITUDE=0, DISTANCE=1.3, AVERAGE_SLOPE=5.7, CATEGORY="4";</v>
      </c>
    </row>
    <row r="205" spans="1:1" x14ac:dyDescent="0.25">
      <c r="A205" t="str">
        <f>CONCATENATE("CREATE VERTEX Climb SET ", 'concat fields &amp; values'!A205, ";")</f>
        <v>CREATE VERTEX Climb SET CLIMB_ID=204, STAGE_NUMBER=69, STARTING_AT_KM=107.5, NAME="Côte de Coucy-le-Château-Auffrique", INITIAL_ALTITUDE=0, DISTANCE=0.9, AVERAGE_SLOPE=6.2, CATEGORY="4";</v>
      </c>
    </row>
    <row r="206" spans="1:1" x14ac:dyDescent="0.25">
      <c r="A206" t="str">
        <f>CONCATENATE("CREATE VERTEX Climb SET ", 'concat fields &amp; values'!A206, ";")</f>
        <v>CREATE VERTEX Climb SET CLIMB_ID=205, STAGE_NUMBER=69, STARTING_AT_KM=157, NAME="Côte de Roucy", INITIAL_ALTITUDE=0, DISTANCE=1.5, AVERAGE_SLOPE=6.2, CATEGORY="4";</v>
      </c>
    </row>
    <row r="207" spans="1:1" x14ac:dyDescent="0.25">
      <c r="A207" t="str">
        <f>CONCATENATE("CREATE VERTEX Climb SET ", 'concat fields &amp; values'!A207, ";")</f>
        <v>CREATE VERTEX Climb SET CLIMB_ID=206, STAGE_NUMBER=70, STARTING_AT_KM=217.5, NAME="Côte de Maron", INITIAL_ALTITUDE=0, DISTANCE=3.2, AVERAGE_SLOPE=5, CATEGORY="4";</v>
      </c>
    </row>
    <row r="208" spans="1:1" x14ac:dyDescent="0.25">
      <c r="A208" t="str">
        <f>CONCATENATE("CREATE VERTEX Climb SET ", 'concat fields &amp; values'!A208, ";")</f>
        <v>CREATE VERTEX Climb SET CLIMB_ID=207, STAGE_NUMBER=70, STARTING_AT_KM=229, NAME="Côte de Boufflers", INITIAL_ALTITUDE=0, DISTANCE=1.3, AVERAGE_SLOPE=7.9, CATEGORY="4";</v>
      </c>
    </row>
    <row r="209" spans="1:1" x14ac:dyDescent="0.25">
      <c r="A209" t="str">
        <f>CONCATENATE("CREATE VERTEX Climb SET ", 'concat fields &amp; values'!A209, ";")</f>
        <v>CREATE VERTEX Climb SET CLIMB_ID=208, STAGE_NUMBER=71, STARTING_AT_KM=142, NAME="Col de la Croix des Moinats", INITIAL_ALTITUDE=891, DISTANCE=7.6, AVERAGE_SLOPE=6, CATEGORY="2";</v>
      </c>
    </row>
    <row r="210" spans="1:1" x14ac:dyDescent="0.25">
      <c r="A210" t="str">
        <f>CONCATENATE("CREATE VERTEX Climb SET ", 'concat fields &amp; values'!A210, ";")</f>
        <v>CREATE VERTEX Climb SET CLIMB_ID=209, STAGE_NUMBER=71, STARTING_AT_KM=150, NAME="Col de Grosse Pierre", INITIAL_ALTITUDE=901, DISTANCE=3, AVERAGE_SLOPE=7.5, CATEGORY="2";</v>
      </c>
    </row>
    <row r="211" spans="1:1" x14ac:dyDescent="0.25">
      <c r="A211" t="str">
        <f>CONCATENATE("CREATE VERTEX Climb SET ", 'concat fields &amp; values'!A211, ";")</f>
        <v>CREATE VERTEX Climb SET CLIMB_ID=210, STAGE_NUMBER=71, STARTING_AT_KM=161, NAME="Côte de La Mauselaine", INITIAL_ALTITUDE=0, DISTANCE=1.8, AVERAGE_SLOPE=10.3, CATEGORY="3";</v>
      </c>
    </row>
    <row r="212" spans="1:1" x14ac:dyDescent="0.25">
      <c r="A212" t="str">
        <f>CONCATENATE("CREATE VERTEX Climb SET ", 'concat fields &amp; values'!A212, ";")</f>
        <v>CREATE VERTEX Climb SET CLIMB_ID=211, STAGE_NUMBER=72, STARTING_AT_KM=11.5, NAME="Col de la Schlucht", INITIAL_ALTITUDE=1140, DISTANCE=8.6, AVERAGE_SLOPE=4.5, CATEGORY="2";</v>
      </c>
    </row>
    <row r="213" spans="1:1" x14ac:dyDescent="0.25">
      <c r="A213" t="str">
        <f>CONCATENATE("CREATE VERTEX Climb SET ", 'concat fields &amp; values'!A213, ";")</f>
        <v>CREATE VERTEX Climb SET CLIMB_ID=212, STAGE_NUMBER=72, STARTING_AT_KM=41, NAME="Col du Wettstein", INITIAL_ALTITUDE=0, DISTANCE=7.7, AVERAGE_SLOPE=4.1, CATEGORY="3";</v>
      </c>
    </row>
    <row r="214" spans="1:1" x14ac:dyDescent="0.25">
      <c r="A214" t="str">
        <f>CONCATENATE("CREATE VERTEX Climb SET ", 'concat fields &amp; values'!A214, ";")</f>
        <v>CREATE VERTEX Climb SET CLIMB_ID=213, STAGE_NUMBER=72, STARTING_AT_KM=70, NAME="Côte des Cinq Châteaux", INITIAL_ALTITUDE=0, DISTANCE=4.5, AVERAGE_SLOPE=6.1, CATEGORY="3";</v>
      </c>
    </row>
    <row r="215" spans="1:1" x14ac:dyDescent="0.25">
      <c r="A215" t="str">
        <f>CONCATENATE("CREATE VERTEX Climb SET ", 'concat fields &amp; values'!A215, ";")</f>
        <v>CREATE VERTEX Climb SET CLIMB_ID=214, STAGE_NUMBER=72, STARTING_AT_KM=86, NAME="Côte de Gueberschwihr", INITIAL_ALTITUDE=559, DISTANCE=4.1, AVERAGE_SLOPE=7.9, CATEGORY="2";</v>
      </c>
    </row>
    <row r="216" spans="1:1" x14ac:dyDescent="0.25">
      <c r="A216" t="str">
        <f>CONCATENATE("CREATE VERTEX Climb SET ", 'concat fields &amp; values'!A216, ";")</f>
        <v>CREATE VERTEX Climb SET CLIMB_ID=215, STAGE_NUMBER=72, STARTING_AT_KM=120, NAME="Le Markstein", INITIAL_ALTITUDE=1183, DISTANCE=10.8, AVERAGE_SLOPE=5.4, CATEGORY="1";</v>
      </c>
    </row>
    <row r="217" spans="1:1" x14ac:dyDescent="0.25">
      <c r="A217" t="str">
        <f>CONCATENATE("CREATE VERTEX Climb SET ", 'concat fields &amp; values'!A217, ";")</f>
        <v>CREATE VERTEX Climb SET CLIMB_ID=216, STAGE_NUMBER=72, STARTING_AT_KM=127, NAME="Grand Ballon", INITIAL_ALTITUDE=0, DISTANCE=1.4, AVERAGE_SLOPE=8.6, CATEGORY="3";</v>
      </c>
    </row>
    <row r="218" spans="1:1" x14ac:dyDescent="0.25">
      <c r="A218" t="str">
        <f>CONCATENATE("CREATE VERTEX Climb SET ", 'concat fields &amp; values'!A218, ";")</f>
        <v>CREATE VERTEX Climb SET CLIMB_ID=217, STAGE_NUMBER=73, STARTING_AT_KM=30.5, NAME="Col du Firstplan", INITIAL_ALTITUDE=722, DISTANCE=8.3, AVERAGE_SLOPE=5.4, CATEGORY="2";</v>
      </c>
    </row>
    <row r="219" spans="1:1" x14ac:dyDescent="0.25">
      <c r="A219" t="str">
        <f>CONCATENATE("CREATE VERTEX Climb SET ", 'concat fields &amp; values'!A219, ";")</f>
        <v>CREATE VERTEX Climb SET CLIMB_ID=218, STAGE_NUMBER=73, STARTING_AT_KM=54.5, NAME="Petit Ballon", INITIAL_ALTITUDE=1163, DISTANCE=9.3, AVERAGE_SLOPE=8.1, CATEGORY="1";</v>
      </c>
    </row>
    <row r="220" spans="1:1" x14ac:dyDescent="0.25">
      <c r="A220" t="str">
        <f>CONCATENATE("CREATE VERTEX Climb SET ", 'concat fields &amp; values'!A220, ";")</f>
        <v>CREATE VERTEX Climb SET CLIMB_ID=219, STAGE_NUMBER=73, STARTING_AT_KM=71.5, NAME="Col du Platzerwasel", INITIAL_ALTITUDE=1193, DISTANCE=7.1, AVERAGE_SLOPE=8.4, CATEGORY="1";</v>
      </c>
    </row>
    <row r="221" spans="1:1" x14ac:dyDescent="0.25">
      <c r="A221" t="str">
        <f>CONCATENATE("CREATE VERTEX Climb SET ", 'concat fields &amp; values'!A221, ";")</f>
        <v>CREATE VERTEX Climb SET CLIMB_ID=220, STAGE_NUMBER=73, STARTING_AT_KM=103.5, NAME="Col d'Oderen", INITIAL_ALTITUDE=884, DISTANCE=6.7, AVERAGE_SLOPE=6.1, CATEGORY="2";</v>
      </c>
    </row>
    <row r="222" spans="1:1" x14ac:dyDescent="0.25">
      <c r="A222" t="str">
        <f>CONCATENATE("CREATE VERTEX Climb SET ", 'concat fields &amp; values'!A222, ";")</f>
        <v>CREATE VERTEX Climb SET CLIMB_ID=221, STAGE_NUMBER=73, STARTING_AT_KM=125.5, NAME="Col des Croix", INITIAL_ALTITUDE=0, DISTANCE=3.2, AVERAGE_SLOPE=6.2, CATEGORY="3";</v>
      </c>
    </row>
    <row r="223" spans="1:1" x14ac:dyDescent="0.25">
      <c r="A223" t="str">
        <f>CONCATENATE("CREATE VERTEX Climb SET ", 'concat fields &amp; values'!A223, ";")</f>
        <v>CREATE VERTEX Climb SET CLIMB_ID=222, STAGE_NUMBER=73, STARTING_AT_KM=143.5, NAME="Col des Chevrères", INITIAL_ALTITUDE=914, DISTANCE=3.5, AVERAGE_SLOPE=9.5, CATEGORY="1";</v>
      </c>
    </row>
    <row r="224" spans="1:1" x14ac:dyDescent="0.25">
      <c r="A224" t="str">
        <f>CONCATENATE("CREATE VERTEX Climb SET ", 'concat fields &amp; values'!A224, ";")</f>
        <v>CREATE VERTEX Climb SET CLIMB_ID=223, STAGE_NUMBER=73, STARTING_AT_KM=161.5, NAME="La Planche des Belles Filles", INITIAL_ALTITUDE=1035, DISTANCE=5.9, AVERAGE_SLOPE=8.5, CATEGORY="1";</v>
      </c>
    </row>
    <row r="225" spans="1:1" x14ac:dyDescent="0.25">
      <c r="A225" t="str">
        <f>CONCATENATE("CREATE VERTEX Climb SET ", 'concat fields &amp; values'!A225, ";")</f>
        <v>CREATE VERTEX Climb SET CLIMB_ID=224, STAGE_NUMBER=74, STARTING_AT_KM=141, NAME="Côte de Rogna", INITIAL_ALTITUDE=0, DISTANCE=7.6, AVERAGE_SLOPE=4.9, CATEGORY="3";</v>
      </c>
    </row>
    <row r="226" spans="1:1" x14ac:dyDescent="0.25">
      <c r="A226" t="str">
        <f>CONCATENATE("CREATE VERTEX Climb SET ", 'concat fields &amp; values'!A226, ";")</f>
        <v>CREATE VERTEX Climb SET CLIMB_ID=225, STAGE_NUMBER=74, STARTING_AT_KM=148.5, NAME="Côte de Choux", INITIAL_ALTITUDE=0, DISTANCE=1.7, AVERAGE_SLOPE=6.5, CATEGORY="3";</v>
      </c>
    </row>
    <row r="227" spans="1:1" x14ac:dyDescent="0.25">
      <c r="A227" t="str">
        <f>CONCATENATE("CREATE VERTEX Climb SET ", 'concat fields &amp; values'!A227, ";")</f>
        <v>CREATE VERTEX Climb SET CLIMB_ID=226, STAGE_NUMBER=74, STARTING_AT_KM=152.5, NAME="Côte de Désertin", INITIAL_ALTITUDE=0, DISTANCE=3.1, AVERAGE_SLOPE=5.2, CATEGORY="4";</v>
      </c>
    </row>
    <row r="228" spans="1:1" x14ac:dyDescent="0.25">
      <c r="A228" t="str">
        <f>CONCATENATE("CREATE VERTEX Climb SET ", 'concat fields &amp; values'!A228, ";")</f>
        <v>CREATE VERTEX Climb SET CLIMB_ID=227, STAGE_NUMBER=74, STARTING_AT_KM=168, NAME="Côte d'Échallon", INITIAL_ALTITUDE=0, DISTANCE=3, AVERAGE_SLOPE=6.6, CATEGORY="3";</v>
      </c>
    </row>
    <row r="229" spans="1:1" x14ac:dyDescent="0.25">
      <c r="A229" t="str">
        <f>CONCATENATE("CREATE VERTEX Climb SET ", 'concat fields &amp; values'!A229, ";")</f>
        <v>CREATE VERTEX Climb SET CLIMB_ID=228, STAGE_NUMBER=75, STARTING_AT_KM=58.5, NAME="Col de Brouilly", INITIAL_ALTITUDE=0, DISTANCE=1.7, AVERAGE_SLOPE=5.1, CATEGORY="4";</v>
      </c>
    </row>
    <row r="230" spans="1:1" x14ac:dyDescent="0.25">
      <c r="A230" t="str">
        <f>CONCATENATE("CREATE VERTEX Climb SET ", 'concat fields &amp; values'!A230, ";")</f>
        <v>CREATE VERTEX Climb SET CLIMB_ID=229, STAGE_NUMBER=75, STARTING_AT_KM=83, NAME="Côte du Saule-d'Oingt", INITIAL_ALTITUDE=0, DISTANCE=3.8, AVERAGE_SLOPE=4.5, CATEGORY="3";</v>
      </c>
    </row>
    <row r="231" spans="1:1" x14ac:dyDescent="0.25">
      <c r="A231" t="str">
        <f>CONCATENATE("CREATE VERTEX Climb SET ", 'concat fields &amp; values'!A231, ";")</f>
        <v>CREATE VERTEX Climb SET CLIMB_ID=230, STAGE_NUMBER=75, STARTING_AT_KM=138, NAME="Col des Brosses", INITIAL_ALTITUDE=0, DISTANCE=15.3, AVERAGE_SLOPE=3.3, CATEGORY="3";</v>
      </c>
    </row>
    <row r="232" spans="1:1" x14ac:dyDescent="0.25">
      <c r="A232" t="str">
        <f>CONCATENATE("CREATE VERTEX Climb SET ", 'concat fields &amp; values'!A232, ";")</f>
        <v>CREATE VERTEX Climb SET CLIMB_ID=231, STAGE_NUMBER=75, STARTING_AT_KM=164, NAME="Côte de Grammond", INITIAL_ALTITUDE=0, DISTANCE=9.8, AVERAGE_SLOPE=2.9, CATEGORY="4";</v>
      </c>
    </row>
    <row r="233" spans="1:1" x14ac:dyDescent="0.25">
      <c r="A233" t="str">
        <f>CONCATENATE("CREATE VERTEX Climb SET ", 'concat fields &amp; values'!A233, ";")</f>
        <v>CREATE VERTEX Climb SET CLIMB_ID=232, STAGE_NUMBER=76, STARTING_AT_KM=24, NAME="Col de la Croix de Montvieux", INITIAL_ALTITUDE=0, DISTANCE=8, AVERAGE_SLOPE=4.1, CATEGORY="3";</v>
      </c>
    </row>
    <row r="234" spans="1:1" x14ac:dyDescent="0.25">
      <c r="A234" t="str">
        <f>CONCATENATE("CREATE VERTEX Climb SET ", 'concat fields &amp; values'!A234, ";")</f>
        <v>CREATE VERTEX Climb SET CLIMB_ID=233, STAGE_NUMBER=76, STARTING_AT_KM=152, NAME="Col de Palaquit (D57-D512)", INITIAL_ALTITUDE=1154, DISTANCE=14.1, AVERAGE_SLOPE=6.1, CATEGORY="1";</v>
      </c>
    </row>
    <row r="235" spans="1:1" x14ac:dyDescent="0.25">
      <c r="A235" t="str">
        <f>CONCATENATE("CREATE VERTEX Climb SET ", 'concat fields &amp; values'!A235, ";")</f>
        <v>CREATE VERTEX Climb SET CLIMB_ID=234, STAGE_NUMBER=76, STARTING_AT_KM=197.5, NAME="Montée de Chamrousse", INITIAL_ALTITUDE=1730, DISTANCE=18.2, AVERAGE_SLOPE=7.3, CATEGORY="H";</v>
      </c>
    </row>
    <row r="236" spans="1:1" x14ac:dyDescent="0.25">
      <c r="A236" t="str">
        <f>CONCATENATE("CREATE VERTEX Climb SET ", 'concat fields &amp; values'!A236, ";")</f>
        <v>CREATE VERTEX Climb SET CLIMB_ID=235, STAGE_NUMBER=77, STARTING_AT_KM=82, NAME="Col du Lautaret", INITIAL_ALTITUDE=2058, DISTANCE=34, AVERAGE_SLOPE=3.9, CATEGORY="1";</v>
      </c>
    </row>
    <row r="237" spans="1:1" x14ac:dyDescent="0.25">
      <c r="A237" t="str">
        <f>CONCATENATE("CREATE VERTEX Climb SET ", 'concat fields &amp; values'!A237, ";")</f>
        <v>CREATE VERTEX Climb SET CLIMB_ID=236, STAGE_NUMBER=77, STARTING_AT_KM=132.5, NAME="Col d'Izoard - Souvenir Henri Desgrange", INITIAL_ALTITUDE=2360, DISTANCE=19, AVERAGE_SLOPE=6, CATEGORY="H";</v>
      </c>
    </row>
    <row r="238" spans="1:1" x14ac:dyDescent="0.25">
      <c r="A238" t="str">
        <f>CONCATENATE("CREATE VERTEX Climb SET ", 'concat fields &amp; values'!A238, ";")</f>
        <v>CREATE VERTEX Climb SET CLIMB_ID=237, STAGE_NUMBER=77, STARTING_AT_KM=177, NAME="Montée de Risoul", INITIAL_ALTITUDE=1855, DISTANCE=12.6, AVERAGE_SLOPE=6.9, CATEGORY="1";</v>
      </c>
    </row>
    <row r="239" spans="1:1" x14ac:dyDescent="0.25">
      <c r="A239" t="str">
        <f>CONCATENATE("CREATE VERTEX Climb SET ", 'concat fields &amp; values'!A239, ";")</f>
        <v>CREATE VERTEX Climb SET CLIMB_ID=238, STAGE_NUMBER=79, STARTING_AT_KM=25, NAME="Côte de Fanjeaux", INITIAL_ALTITUDE=0, DISTANCE=2.4, AVERAGE_SLOPE=4.9, CATEGORY="4";</v>
      </c>
    </row>
    <row r="240" spans="1:1" x14ac:dyDescent="0.25">
      <c r="A240" t="str">
        <f>CONCATENATE("CREATE VERTEX Climb SET ", 'concat fields &amp; values'!A240, ";")</f>
        <v>CREATE VERTEX Climb SET CLIMB_ID=239, STAGE_NUMBER=79, STARTING_AT_KM=71.5, NAME="Côte de Pamiers", INITIAL_ALTITUDE=0, DISTANCE=2.5, AVERAGE_SLOPE=5.4, CATEGORY="4";</v>
      </c>
    </row>
    <row r="241" spans="1:1" x14ac:dyDescent="0.25">
      <c r="A241" t="str">
        <f>CONCATENATE("CREATE VERTEX Climb SET ", 'concat fields &amp; values'!A241, ";")</f>
        <v>CREATE VERTEX Climb SET CLIMB_ID=240, STAGE_NUMBER=79, STARTING_AT_KM=155, NAME="Col de Portet-d'Aspet", INITIAL_ALTITUDE=1069, DISTANCE=5.4, AVERAGE_SLOPE=6.9, CATEGORY="2";</v>
      </c>
    </row>
    <row r="242" spans="1:1" x14ac:dyDescent="0.25">
      <c r="A242" t="str">
        <f>CONCATENATE("CREATE VERTEX Climb SET ", 'concat fields &amp; values'!A242, ";")</f>
        <v>CREATE VERTEX Climb SET CLIMB_ID=241, STAGE_NUMBER=79, STARTING_AT_KM=176.5, NAME="Col des Ares", INITIAL_ALTITUDE=0, DISTANCE=6, AVERAGE_SLOPE=5.2, CATEGORY="3";</v>
      </c>
    </row>
    <row r="243" spans="1:1" x14ac:dyDescent="0.25">
      <c r="A243" t="str">
        <f>CONCATENATE("CREATE VERTEX Climb SET ", 'concat fields &amp; values'!A243, ";")</f>
        <v>CREATE VERTEX Climb SET CLIMB_ID=242, STAGE_NUMBER=79, STARTING_AT_KM=216, NAME="Port de Balès", INITIAL_ALTITUDE=1755, DISTANCE=11.7, AVERAGE_SLOPE=7.7, CATEGORY="H";</v>
      </c>
    </row>
    <row r="244" spans="1:1" x14ac:dyDescent="0.25">
      <c r="A244" t="str">
        <f>CONCATENATE("CREATE VERTEX Climb SET ", 'concat fields &amp; values'!A244, ";")</f>
        <v>CREATE VERTEX Climb SET CLIMB_ID=243, STAGE_NUMBER=80, STARTING_AT_KM=57.5, NAME="Col du Portillon", INITIAL_ALTITUDE=1292, DISTANCE=8.3, AVERAGE_SLOPE=7.1, CATEGORY="1";</v>
      </c>
    </row>
    <row r="245" spans="1:1" x14ac:dyDescent="0.25">
      <c r="A245" t="str">
        <f>CONCATENATE("CREATE VERTEX Climb SET ", 'concat fields &amp; values'!A245, ";")</f>
        <v>CREATE VERTEX Climb SET CLIMB_ID=244, STAGE_NUMBER=80, STARTING_AT_KM=82, NAME="Col de Peyresourde", INITIAL_ALTITUDE=1569, DISTANCE=13.2, AVERAGE_SLOPE=7, CATEGORY="1";</v>
      </c>
    </row>
    <row r="246" spans="1:1" x14ac:dyDescent="0.25">
      <c r="A246" t="str">
        <f>CONCATENATE("CREATE VERTEX Climb SET ", 'concat fields &amp; values'!A246, ";")</f>
        <v>CREATE VERTEX Climb SET CLIMB_ID=245, STAGE_NUMBER=80, STARTING_AT_KM=102.5, NAME="Col de Val Louron-Azet", INITIAL_ALTITUDE=1580, DISTANCE=7.4, AVERAGE_SLOPE=8.3, CATEGORY="1";</v>
      </c>
    </row>
    <row r="247" spans="1:1" x14ac:dyDescent="0.25">
      <c r="A247" t="str">
        <f>CONCATENATE("CREATE VERTEX Climb SET ", 'concat fields &amp; values'!A247, ";")</f>
        <v>CREATE VERTEX Climb SET CLIMB_ID=246, STAGE_NUMBER=80, STARTING_AT_KM=124.5, NAME="Montée de Saint-Lary Pla d'Adet", INITIAL_ALTITUDE=1680, DISTANCE=10.2, AVERAGE_SLOPE=8.3, CATEGORY="H";</v>
      </c>
    </row>
    <row r="248" spans="1:1" x14ac:dyDescent="0.25">
      <c r="A248" t="str">
        <f>CONCATENATE("CREATE VERTEX Climb SET ", 'concat fields &amp; values'!A248, ";")</f>
        <v>CREATE VERTEX Climb SET CLIMB_ID=247, STAGE_NUMBER=81, STARTING_AT_KM=28, NAME="Côte de Bénéjacq", INITIAL_ALTITUDE=0, DISTANCE=2.6, AVERAGE_SLOPE=6.7, CATEGORY="3";</v>
      </c>
    </row>
    <row r="249" spans="1:1" x14ac:dyDescent="0.25">
      <c r="A249" t="str">
        <f>CONCATENATE("CREATE VERTEX Climb SET ", 'concat fields &amp; values'!A249, ";")</f>
        <v>CREATE VERTEX Climb SET CLIMB_ID=248, STAGE_NUMBER=81, STARTING_AT_KM=56, NAME="Côte de Loucrup", INITIAL_ALTITUDE=0, DISTANCE=2, AVERAGE_SLOPE=7, CATEGORY="3";</v>
      </c>
    </row>
    <row r="250" spans="1:1" x14ac:dyDescent="0.25">
      <c r="A250" t="str">
        <f>CONCATENATE("CREATE VERTEX Climb SET ", 'concat fields &amp; values'!A250, ";")</f>
        <v>CREATE VERTEX Climb SET CLIMB_ID=249, STAGE_NUMBER=81, STARTING_AT_KM=95.5, NAME="Col du Tourmalet - Souvenir Jacques Goddet", INITIAL_ALTITUDE=2115, DISTANCE=17.1, AVERAGE_SLOPE=7.3, CATEGORY="H";</v>
      </c>
    </row>
    <row r="251" spans="1:1" x14ac:dyDescent="0.25">
      <c r="A251" t="str">
        <f>CONCATENATE("CREATE VERTEX Climb SET ", 'concat fields &amp; values'!A251, ";")</f>
        <v>CREATE VERTEX Climb SET CLIMB_ID=250, STAGE_NUMBER=81, STARTING_AT_KM=145.5, NAME="Montée du Hautacam", INITIAL_ALTITUDE=1520, DISTANCE=13.6, AVERAGE_SLOPE=7.8, CATEGORY="H";</v>
      </c>
    </row>
    <row r="252" spans="1:1" x14ac:dyDescent="0.25">
      <c r="A252" t="str">
        <f>CONCATENATE("CREATE VERTEX Climb SET ", 'concat fields &amp; values'!A252, ";")</f>
        <v>CREATE VERTEX Climb SET CLIMB_ID=251, STAGE_NUMBER=82, STARTING_AT_KM=195.5, NAME="Côte de Monbazillac", INITIAL_ALTITUDE=0, DISTANCE=1.3, AVERAGE_SLOPE=7.6, CATEGORY="4";</v>
      </c>
    </row>
    <row r="253" spans="1:1" x14ac:dyDescent="0.25">
      <c r="A253" t="str">
        <f>CONCATENATE("CREATE VERTEX Climb SET ", 'concat fields &amp; values'!A253, ";")</f>
        <v>CREATE VERTEX Climb SET CLIMB_ID=252, STAGE_NUMBER=84, STARTING_AT_KM=31, NAME="Côte de Briis-sous-Forges", INITIAL_ALTITUDE=0, DISTANCE=0, AVERAGE_SLOPE=0, CATEGORY="4";</v>
      </c>
    </row>
    <row r="254" spans="1:1" x14ac:dyDescent="0.25">
      <c r="A254" t="str">
        <f>CONCATENATE("CREATE VERTEX Climb SET ", 'concat fields &amp; values'!A254, ";")</f>
        <v>CREATE VERTEX Climb SET CLIMB_ID=253, STAGE_NUMBER=85, STARTING_AT_KM=68, NAME="Côte de Cray", INITIAL_ALTITUDE=0, DISTANCE=1.6, AVERAGE_SLOPE=7.1, CATEGORY="4";</v>
      </c>
    </row>
    <row r="255" spans="1:1" x14ac:dyDescent="0.25">
      <c r="A255" t="str">
        <f>CONCATENATE("CREATE VERTEX Climb SET ", 'concat fields &amp; values'!A255, ";")</f>
        <v>CREATE VERTEX Climb SET CLIMB_ID=254, STAGE_NUMBER=85, STARTING_AT_KM=103.5, NAME="Côte de Buttertubs", INITIAL_ALTITUDE=0, DISTANCE=4.5, AVERAGE_SLOPE=6.8, CATEGORY="3";</v>
      </c>
    </row>
    <row r="256" spans="1:1" x14ac:dyDescent="0.25">
      <c r="A256" t="str">
        <f>CONCATENATE("CREATE VERTEX Climb SET ", 'concat fields &amp; values'!A256, ";")</f>
        <v>CREATE VERTEX Climb SET CLIMB_ID=255, STAGE_NUMBER=85, STARTING_AT_KM=129.5, NAME="Côte de Griton Moor", INITIAL_ALTITUDE=0, DISTANCE=3, AVERAGE_SLOPE=6.6, CATEGORY="3";</v>
      </c>
    </row>
    <row r="257" spans="1:1" x14ac:dyDescent="0.25">
      <c r="A257" t="str">
        <f>CONCATENATE("CREATE VERTEX Climb SET ", 'concat fields &amp; values'!A257, ";")</f>
        <v>CREATE VERTEX Climb SET CLIMB_ID=256, STAGE_NUMBER=86, STARTING_AT_KM=47, NAME="Côte de Blubberhouses", INITIAL_ALTITUDE=0, DISTANCE=1.8, AVERAGE_SLOPE=6.1, CATEGORY="4";</v>
      </c>
    </row>
    <row r="258" spans="1:1" x14ac:dyDescent="0.25">
      <c r="A258" t="str">
        <f>CONCATENATE("CREATE VERTEX Climb SET ", 'concat fields &amp; values'!A258, ";")</f>
        <v>CREATE VERTEX Climb SET CLIMB_ID=257, STAGE_NUMBER=86, STARTING_AT_KM=85, NAME="Côte d'Oxenhope Moor", INITIAL_ALTITUDE=0, DISTANCE=3.1, AVERAGE_SLOPE=6.4, CATEGORY="3";</v>
      </c>
    </row>
    <row r="259" spans="1:1" x14ac:dyDescent="0.25">
      <c r="A259" t="str">
        <f>CONCATENATE("CREATE VERTEX Climb SET ", 'concat fields &amp; values'!A259, ";")</f>
        <v>CREATE VERTEX Climb SET CLIMB_ID=258, STAGE_NUMBER=86, STARTING_AT_KM=112.5, NAME="VC Côte de Ripponden", INITIAL_ALTITUDE=0, DISTANCE=1.3, AVERAGE_SLOPE=8.6, CATEGORY="3";</v>
      </c>
    </row>
    <row r="260" spans="1:1" x14ac:dyDescent="0.25">
      <c r="A260" t="str">
        <f>CONCATENATE("CREATE VERTEX Climb SET ", 'concat fields &amp; values'!A260, ";")</f>
        <v>CREATE VERTEX Climb SET CLIMB_ID=259, STAGE_NUMBER=86, STARTING_AT_KM=119.5, NAME="Côte de Greetland", INITIAL_ALTITUDE=0, DISTANCE=1.6, AVERAGE_SLOPE=6.7, CATEGORY="3";</v>
      </c>
    </row>
    <row r="261" spans="1:1" x14ac:dyDescent="0.25">
      <c r="A261" t="str">
        <f>CONCATENATE("CREATE VERTEX Climb SET ", 'concat fields &amp; values'!A261, ";")</f>
        <v>CREATE VERTEX Climb SET CLIMB_ID=260, STAGE_NUMBER=86, STARTING_AT_KM=143.5, NAME="Côte de Holme Moss", INITIAL_ALTITUDE=0, DISTANCE=4.7, AVERAGE_SLOPE=7, CATEGORY="2";</v>
      </c>
    </row>
    <row r="262" spans="1:1" x14ac:dyDescent="0.25">
      <c r="A262" t="str">
        <f>CONCATENATE("CREATE VERTEX Climb SET ", 'concat fields &amp; values'!A262, ";")</f>
        <v>CREATE VERTEX Climb SET CLIMB_ID=261, STAGE_NUMBER=86, STARTING_AT_KM=167, NAME="Côte de Midhopestones", INITIAL_ALTITUDE=0, DISTANCE=2.5, AVERAGE_SLOPE=6.1, CATEGORY="3";</v>
      </c>
    </row>
    <row r="263" spans="1:1" x14ac:dyDescent="0.25">
      <c r="A263" t="str">
        <f>CONCATENATE("CREATE VERTEX Climb SET ", 'concat fields &amp; values'!A263, ";")</f>
        <v>CREATE VERTEX Climb SET CLIMB_ID=262, STAGE_NUMBER=86, STARTING_AT_KM=175, NAME="Côte de Bradfield", INITIAL_ALTITUDE=0, DISTANCE=1, AVERAGE_SLOPE=7.4, CATEGORY="4";</v>
      </c>
    </row>
    <row r="264" spans="1:1" x14ac:dyDescent="0.25">
      <c r="A264" t="str">
        <f>CONCATENATE("CREATE VERTEX Climb SET ", 'concat fields &amp; values'!A264, ";")</f>
        <v>CREATE VERTEX Climb SET CLIMB_ID=263, STAGE_NUMBER=86, STARTING_AT_KM=182, NAME="Côte d'Oughtibridge", INITIAL_ALTITUDE=0, DISTANCE=1.5, AVERAGE_SLOPE=9.1, CATEGORY="3";</v>
      </c>
    </row>
    <row r="265" spans="1:1" x14ac:dyDescent="0.25">
      <c r="A265" t="str">
        <f>CONCATENATE("CREATE VERTEX Climb SET ", 'concat fields &amp; values'!A265, ";")</f>
        <v>CREATE VERTEX Climb SET CLIMB_ID=264, STAGE_NUMBER=86, STARTING_AT_KM=196, NAME="VC Côte de Jenkin Road", INITIAL_ALTITUDE=0, DISTANCE=0.8, AVERAGE_SLOPE=10.8, CATEGORY="4";</v>
      </c>
    </row>
    <row r="266" spans="1:1" x14ac:dyDescent="0.25">
      <c r="A266" t="str">
        <f>CONCATENATE("CREATE VERTEX Climb SET ", 'concat fields &amp; values'!A266, ";")</f>
        <v>CREATE VERTEX Climb SET CLIMB_ID=265, STAGE_NUMBER=88, STARTING_AT_KM=34, NAME="Côte de Campagnette", INITIAL_ALTITUDE=0, DISTANCE=1, AVERAGE_SLOPE=6.5, CATEGORY="4";</v>
      </c>
    </row>
    <row r="267" spans="1:1" x14ac:dyDescent="0.25">
      <c r="A267" t="str">
        <f>CONCATENATE("CREATE VERTEX Climb SET ", 'concat fields &amp; values'!A267, ";")</f>
        <v>CREATE VERTEX Climb SET CLIMB_ID=266, STAGE_NUMBER=88, STARTING_AT_KM=117.5, NAME="Mont Noir", INITIAL_ALTITUDE=0, DISTANCE=1.3, AVERAGE_SLOPE=5.7, CATEGORY="4";</v>
      </c>
    </row>
    <row r="268" spans="1:1" x14ac:dyDescent="0.25">
      <c r="A268" t="str">
        <f>CONCATENATE("CREATE VERTEX Climb SET ", 'concat fields &amp; values'!A268, ";")</f>
        <v>CREATE VERTEX Climb SET CLIMB_ID=267, STAGE_NUMBER=90, STARTING_AT_KM=107.5, NAME="Côte de Coucy-le-Château-Auffrique", INITIAL_ALTITUDE=0, DISTANCE=0.9, AVERAGE_SLOPE=6.2, CATEGORY="4";</v>
      </c>
    </row>
    <row r="269" spans="1:1" x14ac:dyDescent="0.25">
      <c r="A269" t="str">
        <f>CONCATENATE("CREATE VERTEX Climb SET ", 'concat fields &amp; values'!A269, ";")</f>
        <v>CREATE VERTEX Climb SET CLIMB_ID=268, STAGE_NUMBER=90, STARTING_AT_KM=157, NAME="Côte de Roucy", INITIAL_ALTITUDE=0, DISTANCE=1.5, AVERAGE_SLOPE=6.2, CATEGORY="4";</v>
      </c>
    </row>
    <row r="270" spans="1:1" x14ac:dyDescent="0.25">
      <c r="A270" t="str">
        <f>CONCATENATE("CREATE VERTEX Climb SET ", 'concat fields &amp; values'!A270, ";")</f>
        <v>CREATE VERTEX Climb SET CLIMB_ID=269, STAGE_NUMBER=91, STARTING_AT_KM=217.5, NAME="Côte de Maron", INITIAL_ALTITUDE=0, DISTANCE=3.2, AVERAGE_SLOPE=5, CATEGORY="4";</v>
      </c>
    </row>
    <row r="271" spans="1:1" x14ac:dyDescent="0.25">
      <c r="A271" t="str">
        <f>CONCATENATE("CREATE VERTEX Climb SET ", 'concat fields &amp; values'!A271, ";")</f>
        <v>CREATE VERTEX Climb SET CLIMB_ID=270, STAGE_NUMBER=91, STARTING_AT_KM=229, NAME="Côte de Boufflers", INITIAL_ALTITUDE=0, DISTANCE=1.3, AVERAGE_SLOPE=7.9, CATEGORY="4";</v>
      </c>
    </row>
    <row r="272" spans="1:1" x14ac:dyDescent="0.25">
      <c r="A272" t="str">
        <f>CONCATENATE("CREATE VERTEX Climb SET ", 'concat fields &amp; values'!A272, ";")</f>
        <v>CREATE VERTEX Climb SET CLIMB_ID=271, STAGE_NUMBER=92, STARTING_AT_KM=142, NAME="Col de la Croix des Moinats", INITIAL_ALTITUDE=891, DISTANCE=7.6, AVERAGE_SLOPE=6, CATEGORY="2";</v>
      </c>
    </row>
    <row r="273" spans="1:1" x14ac:dyDescent="0.25">
      <c r="A273" t="str">
        <f>CONCATENATE("CREATE VERTEX Climb SET ", 'concat fields &amp; values'!A273, ";")</f>
        <v>CREATE VERTEX Climb SET CLIMB_ID=272, STAGE_NUMBER=92, STARTING_AT_KM=150, NAME="Col de Grosse Pierre", INITIAL_ALTITUDE=901, DISTANCE=3, AVERAGE_SLOPE=7.5, CATEGORY="2";</v>
      </c>
    </row>
    <row r="274" spans="1:1" x14ac:dyDescent="0.25">
      <c r="A274" t="str">
        <f>CONCATENATE("CREATE VERTEX Climb SET ", 'concat fields &amp; values'!A274, ";")</f>
        <v>CREATE VERTEX Climb SET CLIMB_ID=273, STAGE_NUMBER=92, STARTING_AT_KM=161, NAME="Côte de La Mauselaine", INITIAL_ALTITUDE=0, DISTANCE=1.8, AVERAGE_SLOPE=10.3, CATEGORY="3";</v>
      </c>
    </row>
    <row r="275" spans="1:1" x14ac:dyDescent="0.25">
      <c r="A275" t="str">
        <f>CONCATENATE("CREATE VERTEX Climb SET ", 'concat fields &amp; values'!A275, ";")</f>
        <v>CREATE VERTEX Climb SET CLIMB_ID=274, STAGE_NUMBER=93, STARTING_AT_KM=11.5, NAME="Col de la Schlucht", INITIAL_ALTITUDE=1140, DISTANCE=8.6, AVERAGE_SLOPE=4.5, CATEGORY="2";</v>
      </c>
    </row>
    <row r="276" spans="1:1" x14ac:dyDescent="0.25">
      <c r="A276" t="str">
        <f>CONCATENATE("CREATE VERTEX Climb SET ", 'concat fields &amp; values'!A276, ";")</f>
        <v>CREATE VERTEX Climb SET CLIMB_ID=275, STAGE_NUMBER=93, STARTING_AT_KM=41, NAME="Col du Wettstein", INITIAL_ALTITUDE=0, DISTANCE=7.7, AVERAGE_SLOPE=4.1, CATEGORY="3";</v>
      </c>
    </row>
    <row r="277" spans="1:1" x14ac:dyDescent="0.25">
      <c r="A277" t="str">
        <f>CONCATENATE("CREATE VERTEX Climb SET ", 'concat fields &amp; values'!A277, ";")</f>
        <v>CREATE VERTEX Climb SET CLIMB_ID=276, STAGE_NUMBER=93, STARTING_AT_KM=70, NAME="Côte des Cinq Châteaux", INITIAL_ALTITUDE=0, DISTANCE=4.5, AVERAGE_SLOPE=6.1, CATEGORY="3";</v>
      </c>
    </row>
    <row r="278" spans="1:1" x14ac:dyDescent="0.25">
      <c r="A278" t="str">
        <f>CONCATENATE("CREATE VERTEX Climb SET ", 'concat fields &amp; values'!A278, ";")</f>
        <v>CREATE VERTEX Climb SET CLIMB_ID=277, STAGE_NUMBER=93, STARTING_AT_KM=86, NAME="Côte de Gueberschwihr", INITIAL_ALTITUDE=559, DISTANCE=4.1, AVERAGE_SLOPE=7.9, CATEGORY="2";</v>
      </c>
    </row>
    <row r="279" spans="1:1" x14ac:dyDescent="0.25">
      <c r="A279" t="str">
        <f>CONCATENATE("CREATE VERTEX Climb SET ", 'concat fields &amp; values'!A279, ";")</f>
        <v>CREATE VERTEX Climb SET CLIMB_ID=278, STAGE_NUMBER=93, STARTING_AT_KM=120, NAME="Le Markstein", INITIAL_ALTITUDE=1183, DISTANCE=10.8, AVERAGE_SLOPE=5.4, CATEGORY="1";</v>
      </c>
    </row>
    <row r="280" spans="1:1" x14ac:dyDescent="0.25">
      <c r="A280" t="str">
        <f>CONCATENATE("CREATE VERTEX Climb SET ", 'concat fields &amp; values'!A280, ";")</f>
        <v>CREATE VERTEX Climb SET CLIMB_ID=279, STAGE_NUMBER=93, STARTING_AT_KM=127, NAME="Grand Ballon", INITIAL_ALTITUDE=0, DISTANCE=1.4, AVERAGE_SLOPE=8.6, CATEGORY="3";</v>
      </c>
    </row>
    <row r="281" spans="1:1" x14ac:dyDescent="0.25">
      <c r="A281" t="str">
        <f>CONCATENATE("CREATE VERTEX Climb SET ", 'concat fields &amp; values'!A281, ";")</f>
        <v>CREATE VERTEX Climb SET CLIMB_ID=280, STAGE_NUMBER=94, STARTING_AT_KM=30.5, NAME="Col du Firstplan", INITIAL_ALTITUDE=722, DISTANCE=8.3, AVERAGE_SLOPE=5.4, CATEGORY="2";</v>
      </c>
    </row>
    <row r="282" spans="1:1" x14ac:dyDescent="0.25">
      <c r="A282" t="str">
        <f>CONCATENATE("CREATE VERTEX Climb SET ", 'concat fields &amp; values'!A282, ";")</f>
        <v>CREATE VERTEX Climb SET CLIMB_ID=281, STAGE_NUMBER=94, STARTING_AT_KM=54.5, NAME="Petit Ballon", INITIAL_ALTITUDE=1163, DISTANCE=9.3, AVERAGE_SLOPE=8.1, CATEGORY="1";</v>
      </c>
    </row>
    <row r="283" spans="1:1" x14ac:dyDescent="0.25">
      <c r="A283" t="str">
        <f>CONCATENATE("CREATE VERTEX Climb SET ", 'concat fields &amp; values'!A283, ";")</f>
        <v>CREATE VERTEX Climb SET CLIMB_ID=282, STAGE_NUMBER=94, STARTING_AT_KM=71.5, NAME="Col du Platzerwasel", INITIAL_ALTITUDE=1193, DISTANCE=7.1, AVERAGE_SLOPE=8.4, CATEGORY="1";</v>
      </c>
    </row>
    <row r="284" spans="1:1" x14ac:dyDescent="0.25">
      <c r="A284" t="str">
        <f>CONCATENATE("CREATE VERTEX Climb SET ", 'concat fields &amp; values'!A284, ";")</f>
        <v>CREATE VERTEX Climb SET CLIMB_ID=283, STAGE_NUMBER=94, STARTING_AT_KM=103.5, NAME="Col d'Oderen", INITIAL_ALTITUDE=884, DISTANCE=6.7, AVERAGE_SLOPE=6.1, CATEGORY="2";</v>
      </c>
    </row>
    <row r="285" spans="1:1" x14ac:dyDescent="0.25">
      <c r="A285" t="str">
        <f>CONCATENATE("CREATE VERTEX Climb SET ", 'concat fields &amp; values'!A285, ";")</f>
        <v>CREATE VERTEX Climb SET CLIMB_ID=284, STAGE_NUMBER=94, STARTING_AT_KM=125.5, NAME="Col des Croix", INITIAL_ALTITUDE=0, DISTANCE=3.2, AVERAGE_SLOPE=6.2, CATEGORY="3";</v>
      </c>
    </row>
    <row r="286" spans="1:1" x14ac:dyDescent="0.25">
      <c r="A286" t="str">
        <f>CONCATENATE("CREATE VERTEX Climb SET ", 'concat fields &amp; values'!A286, ";")</f>
        <v>CREATE VERTEX Climb SET CLIMB_ID=285, STAGE_NUMBER=94, STARTING_AT_KM=143.5, NAME="Col des Chevrères", INITIAL_ALTITUDE=914, DISTANCE=3.5, AVERAGE_SLOPE=9.5, CATEGORY="1";</v>
      </c>
    </row>
    <row r="287" spans="1:1" x14ac:dyDescent="0.25">
      <c r="A287" t="str">
        <f>CONCATENATE("CREATE VERTEX Climb SET ", 'concat fields &amp; values'!A287, ";")</f>
        <v>CREATE VERTEX Climb SET CLIMB_ID=286, STAGE_NUMBER=94, STARTING_AT_KM=161.5, NAME="La Planche des Belles Filles", INITIAL_ALTITUDE=1035, DISTANCE=5.9, AVERAGE_SLOPE=8.5, CATEGORY="1";</v>
      </c>
    </row>
    <row r="288" spans="1:1" x14ac:dyDescent="0.25">
      <c r="A288" t="str">
        <f>CONCATENATE("CREATE VERTEX Climb SET ", 'concat fields &amp; values'!A288, ";")</f>
        <v>CREATE VERTEX Climb SET CLIMB_ID=287, STAGE_NUMBER=95, STARTING_AT_KM=141, NAME="Côte de Rogna", INITIAL_ALTITUDE=0, DISTANCE=7.6, AVERAGE_SLOPE=4.9, CATEGORY="3";</v>
      </c>
    </row>
    <row r="289" spans="1:1" x14ac:dyDescent="0.25">
      <c r="A289" t="str">
        <f>CONCATENATE("CREATE VERTEX Climb SET ", 'concat fields &amp; values'!A289, ";")</f>
        <v>CREATE VERTEX Climb SET CLIMB_ID=288, STAGE_NUMBER=95, STARTING_AT_KM=148.5, NAME="Côte de Choux", INITIAL_ALTITUDE=0, DISTANCE=1.7, AVERAGE_SLOPE=6.5, CATEGORY="3";</v>
      </c>
    </row>
    <row r="290" spans="1:1" x14ac:dyDescent="0.25">
      <c r="A290" t="str">
        <f>CONCATENATE("CREATE VERTEX Climb SET ", 'concat fields &amp; values'!A290, ";")</f>
        <v>CREATE VERTEX Climb SET CLIMB_ID=289, STAGE_NUMBER=95, STARTING_AT_KM=152.5, NAME="Côte de Désertin", INITIAL_ALTITUDE=0, DISTANCE=3.1, AVERAGE_SLOPE=5.2, CATEGORY="4";</v>
      </c>
    </row>
    <row r="291" spans="1:1" x14ac:dyDescent="0.25">
      <c r="A291" t="str">
        <f>CONCATENATE("CREATE VERTEX Climb SET ", 'concat fields &amp; values'!A291, ";")</f>
        <v>CREATE VERTEX Climb SET CLIMB_ID=290, STAGE_NUMBER=95, STARTING_AT_KM=168, NAME="Côte d'Échallon", INITIAL_ALTITUDE=0, DISTANCE=3, AVERAGE_SLOPE=6.6, CATEGORY="3";</v>
      </c>
    </row>
    <row r="292" spans="1:1" x14ac:dyDescent="0.25">
      <c r="A292" t="str">
        <f>CONCATENATE("CREATE VERTEX Climb SET ", 'concat fields &amp; values'!A292, ";")</f>
        <v>CREATE VERTEX Climb SET CLIMB_ID=291, STAGE_NUMBER=96, STARTING_AT_KM=58.5, NAME="Col de Brouilly", INITIAL_ALTITUDE=0, DISTANCE=1.7, AVERAGE_SLOPE=5.1, CATEGORY="4";</v>
      </c>
    </row>
    <row r="293" spans="1:1" x14ac:dyDescent="0.25">
      <c r="A293" t="str">
        <f>CONCATENATE("CREATE VERTEX Climb SET ", 'concat fields &amp; values'!A293, ";")</f>
        <v>CREATE VERTEX Climb SET CLIMB_ID=292, STAGE_NUMBER=96, STARTING_AT_KM=83, NAME="Côte du Saule-d'Oingt", INITIAL_ALTITUDE=0, DISTANCE=3.8, AVERAGE_SLOPE=4.5, CATEGORY="3";</v>
      </c>
    </row>
    <row r="294" spans="1:1" x14ac:dyDescent="0.25">
      <c r="A294" t="str">
        <f>CONCATENATE("CREATE VERTEX Climb SET ", 'concat fields &amp; values'!A294, ";")</f>
        <v>CREATE VERTEX Climb SET CLIMB_ID=293, STAGE_NUMBER=96, STARTING_AT_KM=138, NAME="Col des Brosses", INITIAL_ALTITUDE=0, DISTANCE=15.3, AVERAGE_SLOPE=3.3, CATEGORY="3";</v>
      </c>
    </row>
    <row r="295" spans="1:1" x14ac:dyDescent="0.25">
      <c r="A295" t="str">
        <f>CONCATENATE("CREATE VERTEX Climb SET ", 'concat fields &amp; values'!A295, ";")</f>
        <v>CREATE VERTEX Climb SET CLIMB_ID=294, STAGE_NUMBER=96, STARTING_AT_KM=164, NAME="Côte de Grammond", INITIAL_ALTITUDE=0, DISTANCE=9.8, AVERAGE_SLOPE=2.9, CATEGORY="4";</v>
      </c>
    </row>
    <row r="296" spans="1:1" x14ac:dyDescent="0.25">
      <c r="A296" t="str">
        <f>CONCATENATE("CREATE VERTEX Climb SET ", 'concat fields &amp; values'!A296, ";")</f>
        <v>CREATE VERTEX Climb SET CLIMB_ID=295, STAGE_NUMBER=97, STARTING_AT_KM=24, NAME="Col de la Croix de Montvieux", INITIAL_ALTITUDE=0, DISTANCE=8, AVERAGE_SLOPE=4.1, CATEGORY="3";</v>
      </c>
    </row>
    <row r="297" spans="1:1" x14ac:dyDescent="0.25">
      <c r="A297" t="str">
        <f>CONCATENATE("CREATE VERTEX Climb SET ", 'concat fields &amp; values'!A297, ";")</f>
        <v>CREATE VERTEX Climb SET CLIMB_ID=296, STAGE_NUMBER=97, STARTING_AT_KM=152, NAME="Col de Palaquit (D57-D512)", INITIAL_ALTITUDE=1154, DISTANCE=14.1, AVERAGE_SLOPE=6.1, CATEGORY="1";</v>
      </c>
    </row>
    <row r="298" spans="1:1" x14ac:dyDescent="0.25">
      <c r="A298" t="str">
        <f>CONCATENATE("CREATE VERTEX Climb SET ", 'concat fields &amp; values'!A298, ";")</f>
        <v>CREATE VERTEX Climb SET CLIMB_ID=297, STAGE_NUMBER=97, STARTING_AT_KM=197.5, NAME="Montée de Chamrousse", INITIAL_ALTITUDE=1730, DISTANCE=18.2, AVERAGE_SLOPE=7.3, CATEGORY="H";</v>
      </c>
    </row>
    <row r="299" spans="1:1" x14ac:dyDescent="0.25">
      <c r="A299" t="str">
        <f>CONCATENATE("CREATE VERTEX Climb SET ", 'concat fields &amp; values'!A299, ";")</f>
        <v>CREATE VERTEX Climb SET CLIMB_ID=298, STAGE_NUMBER=98, STARTING_AT_KM=82, NAME="Col du Lautaret", INITIAL_ALTITUDE=2058, DISTANCE=34, AVERAGE_SLOPE=3.9, CATEGORY="1";</v>
      </c>
    </row>
    <row r="300" spans="1:1" x14ac:dyDescent="0.25">
      <c r="A300" t="str">
        <f>CONCATENATE("CREATE VERTEX Climb SET ", 'concat fields &amp; values'!A300, ";")</f>
        <v>CREATE VERTEX Climb SET CLIMB_ID=299, STAGE_NUMBER=98, STARTING_AT_KM=132.5, NAME="Col d'Izoard - Souvenir Henri Desgrange", INITIAL_ALTITUDE=2360, DISTANCE=19, AVERAGE_SLOPE=6, CATEGORY="H";</v>
      </c>
    </row>
    <row r="301" spans="1:1" x14ac:dyDescent="0.25">
      <c r="A301" t="str">
        <f>CONCATENATE("CREATE VERTEX Climb SET ", 'concat fields &amp; values'!A301, ";")</f>
        <v>CREATE VERTEX Climb SET CLIMB_ID=300, STAGE_NUMBER=98, STARTING_AT_KM=177, NAME="Montée de Risoul", INITIAL_ALTITUDE=1855, DISTANCE=12.6, AVERAGE_SLOPE=6.9, CATEGORY="1";</v>
      </c>
    </row>
    <row r="302" spans="1:1" x14ac:dyDescent="0.25">
      <c r="A302" t="str">
        <f>CONCATENATE("CREATE VERTEX Climb SET ", 'concat fields &amp; values'!A302, ";")</f>
        <v>CREATE VERTEX Climb SET CLIMB_ID=301, STAGE_NUMBER=100, STARTING_AT_KM=25, NAME="Côte de Fanjeaux", INITIAL_ALTITUDE=0, DISTANCE=2.4, AVERAGE_SLOPE=4.9, CATEGORY="4";</v>
      </c>
    </row>
    <row r="303" spans="1:1" x14ac:dyDescent="0.25">
      <c r="A303" t="str">
        <f>CONCATENATE("CREATE VERTEX Climb SET ", 'concat fields &amp; values'!A303, ";")</f>
        <v>CREATE VERTEX Climb SET CLIMB_ID=302, STAGE_NUMBER=100, STARTING_AT_KM=71.5, NAME="Côte de Pamiers", INITIAL_ALTITUDE=0, DISTANCE=2.5, AVERAGE_SLOPE=5.4, CATEGORY="4";</v>
      </c>
    </row>
    <row r="304" spans="1:1" x14ac:dyDescent="0.25">
      <c r="A304" t="str">
        <f>CONCATENATE("CREATE VERTEX Climb SET ", 'concat fields &amp; values'!A304, ";")</f>
        <v>CREATE VERTEX Climb SET CLIMB_ID=303, STAGE_NUMBER=100, STARTING_AT_KM=155, NAME="Col de Portet-d'Aspet", INITIAL_ALTITUDE=1069, DISTANCE=5.4, AVERAGE_SLOPE=6.9, CATEGORY="2";</v>
      </c>
    </row>
    <row r="305" spans="1:1" x14ac:dyDescent="0.25">
      <c r="A305" t="str">
        <f>CONCATENATE("CREATE VERTEX Climb SET ", 'concat fields &amp; values'!A305, ";")</f>
        <v>CREATE VERTEX Climb SET CLIMB_ID=304, STAGE_NUMBER=100, STARTING_AT_KM=176.5, NAME="Col des Ares", INITIAL_ALTITUDE=0, DISTANCE=6, AVERAGE_SLOPE=5.2, CATEGORY="3";</v>
      </c>
    </row>
    <row r="306" spans="1:1" x14ac:dyDescent="0.25">
      <c r="A306" t="str">
        <f>CONCATENATE("CREATE VERTEX Climb SET ", 'concat fields &amp; values'!A306, ";")</f>
        <v>CREATE VERTEX Climb SET CLIMB_ID=305, STAGE_NUMBER=100, STARTING_AT_KM=216, NAME="Port de Balès", INITIAL_ALTITUDE=1755, DISTANCE=11.7, AVERAGE_SLOPE=7.7, CATEGORY="H";</v>
      </c>
    </row>
    <row r="307" spans="1:1" x14ac:dyDescent="0.25">
      <c r="A307" t="str">
        <f>CONCATENATE("CREATE VERTEX Climb SET ", 'concat fields &amp; values'!A307, ";")</f>
        <v>CREATE VERTEX Climb SET CLIMB_ID=306, STAGE_NUMBER=101, STARTING_AT_KM=57.5, NAME="Col du Portillon", INITIAL_ALTITUDE=1292, DISTANCE=8.3, AVERAGE_SLOPE=7.1, CATEGORY="1";</v>
      </c>
    </row>
    <row r="308" spans="1:1" x14ac:dyDescent="0.25">
      <c r="A308" t="str">
        <f>CONCATENATE("CREATE VERTEX Climb SET ", 'concat fields &amp; values'!A308, ";")</f>
        <v>CREATE VERTEX Climb SET CLIMB_ID=307, STAGE_NUMBER=101, STARTING_AT_KM=82, NAME="Col de Peyresourde", INITIAL_ALTITUDE=1569, DISTANCE=13.2, AVERAGE_SLOPE=7, CATEGORY="1";</v>
      </c>
    </row>
    <row r="309" spans="1:1" x14ac:dyDescent="0.25">
      <c r="A309" t="str">
        <f>CONCATENATE("CREATE VERTEX Climb SET ", 'concat fields &amp; values'!A309, ";")</f>
        <v>CREATE VERTEX Climb SET CLIMB_ID=308, STAGE_NUMBER=101, STARTING_AT_KM=102.5, NAME="Col de Val Louron-Azet", INITIAL_ALTITUDE=1580, DISTANCE=7.4, AVERAGE_SLOPE=8.3, CATEGORY="1";</v>
      </c>
    </row>
    <row r="310" spans="1:1" x14ac:dyDescent="0.25">
      <c r="A310" t="str">
        <f>CONCATENATE("CREATE VERTEX Climb SET ", 'concat fields &amp; values'!A310, ";")</f>
        <v>CREATE VERTEX Climb SET CLIMB_ID=309, STAGE_NUMBER=101, STARTING_AT_KM=124.5, NAME="Montée de Saint-Lary Pla d'Adet", INITIAL_ALTITUDE=1680, DISTANCE=10.2, AVERAGE_SLOPE=8.3, CATEGORY="H";</v>
      </c>
    </row>
    <row r="311" spans="1:1" x14ac:dyDescent="0.25">
      <c r="A311" t="str">
        <f>CONCATENATE("CREATE VERTEX Climb SET ", 'concat fields &amp; values'!A311, ";")</f>
        <v>CREATE VERTEX Climb SET CLIMB_ID=310, STAGE_NUMBER=102, STARTING_AT_KM=28, NAME="Côte de Bénéjacq", INITIAL_ALTITUDE=0, DISTANCE=2.6, AVERAGE_SLOPE=6.7, CATEGORY="3";</v>
      </c>
    </row>
    <row r="312" spans="1:1" x14ac:dyDescent="0.25">
      <c r="A312" t="str">
        <f>CONCATENATE("CREATE VERTEX Climb SET ", 'concat fields &amp; values'!A312, ";")</f>
        <v>CREATE VERTEX Climb SET CLIMB_ID=311, STAGE_NUMBER=102, STARTING_AT_KM=56, NAME="Côte de Loucrup", INITIAL_ALTITUDE=0, DISTANCE=2, AVERAGE_SLOPE=7, CATEGORY="3";</v>
      </c>
    </row>
    <row r="313" spans="1:1" x14ac:dyDescent="0.25">
      <c r="A313" t="str">
        <f>CONCATENATE("CREATE VERTEX Climb SET ", 'concat fields &amp; values'!A313, ";")</f>
        <v>CREATE VERTEX Climb SET CLIMB_ID=312, STAGE_NUMBER=102, STARTING_AT_KM=95.5, NAME="Col du Tourmalet - Souvenir Jacques Goddet", INITIAL_ALTITUDE=2115, DISTANCE=17.1, AVERAGE_SLOPE=7.3, CATEGORY="H";</v>
      </c>
    </row>
    <row r="314" spans="1:1" x14ac:dyDescent="0.25">
      <c r="A314" t="str">
        <f>CONCATENATE("CREATE VERTEX Climb SET ", 'concat fields &amp; values'!A314, ";")</f>
        <v>CREATE VERTEX Climb SET CLIMB_ID=313, STAGE_NUMBER=102, STARTING_AT_KM=145.5, NAME="Montée du Hautacam", INITIAL_ALTITUDE=1520, DISTANCE=13.6, AVERAGE_SLOPE=7.8, CATEGORY="H";</v>
      </c>
    </row>
    <row r="315" spans="1:1" x14ac:dyDescent="0.25">
      <c r="A315" t="str">
        <f>CONCATENATE("CREATE VERTEX Climb SET ", 'concat fields &amp; values'!A315, ";")</f>
        <v>CREATE VERTEX Climb SET CLIMB_ID=314, STAGE_NUMBER=103, STARTING_AT_KM=195.5, NAME="Côte de Monbazillac", INITIAL_ALTITUDE=0, DISTANCE=1.3, AVERAGE_SLOPE=7.6, CATEGORY="4";</v>
      </c>
    </row>
    <row r="316" spans="1:1" x14ac:dyDescent="0.25">
      <c r="A316" t="str">
        <f>CONCATENATE("CREATE VERTEX Climb SET ", 'concat fields &amp; values'!A316, ";")</f>
        <v>CREATE VERTEX Climb SET CLIMB_ID=315, STAGE_NUMBER=105, STARTING_AT_KM=31, NAME="Côte de Briis-sous-Forges", INITIAL_ALTITUDE=0, DISTANCE=0, AVERAGE_SLOPE=0, CATEGORY="4";</v>
      </c>
    </row>
    <row r="317" spans="1:1" x14ac:dyDescent="0.25">
      <c r="A317" t="str">
        <f>CONCATENATE("CREATE VERTEX Climb SET ", 'concat fields &amp; values'!A317, ";")</f>
        <v>CREATE VERTEX Climb SET CLIMB_ID=316, STAGE_NUMBER=106, STARTING_AT_KM=68, NAME="Côte de Cray", INITIAL_ALTITUDE=0, DISTANCE=1.6, AVERAGE_SLOPE=7.1, CATEGORY="4";</v>
      </c>
    </row>
    <row r="318" spans="1:1" x14ac:dyDescent="0.25">
      <c r="A318" t="str">
        <f>CONCATENATE("CREATE VERTEX Climb SET ", 'concat fields &amp; values'!A318, ";")</f>
        <v>CREATE VERTEX Climb SET CLIMB_ID=317, STAGE_NUMBER=106, STARTING_AT_KM=103.5, NAME="Côte de Buttertubs", INITIAL_ALTITUDE=0, DISTANCE=4.5, AVERAGE_SLOPE=6.8, CATEGORY="3";</v>
      </c>
    </row>
    <row r="319" spans="1:1" x14ac:dyDescent="0.25">
      <c r="A319" t="str">
        <f>CONCATENATE("CREATE VERTEX Climb SET ", 'concat fields &amp; values'!A319, ";")</f>
        <v>CREATE VERTEX Climb SET CLIMB_ID=318, STAGE_NUMBER=106, STARTING_AT_KM=129.5, NAME="Côte de Griton Moor", INITIAL_ALTITUDE=0, DISTANCE=3, AVERAGE_SLOPE=6.6, CATEGORY="3";</v>
      </c>
    </row>
    <row r="320" spans="1:1" x14ac:dyDescent="0.25">
      <c r="A320" t="str">
        <f>CONCATENATE("CREATE VERTEX Climb SET ", 'concat fields &amp; values'!A320, ";")</f>
        <v>CREATE VERTEX Climb SET CLIMB_ID=319, STAGE_NUMBER=107, STARTING_AT_KM=47, NAME="Côte de Blubberhouses", INITIAL_ALTITUDE=0, DISTANCE=1.8, AVERAGE_SLOPE=6.1, CATEGORY="4";</v>
      </c>
    </row>
    <row r="321" spans="1:1" x14ac:dyDescent="0.25">
      <c r="A321" t="str">
        <f>CONCATENATE("CREATE VERTEX Climb SET ", 'concat fields &amp; values'!A321, ";")</f>
        <v>CREATE VERTEX Climb SET CLIMB_ID=320, STAGE_NUMBER=107, STARTING_AT_KM=85, NAME="Côte d'Oxenhope Moor", INITIAL_ALTITUDE=0, DISTANCE=3.1, AVERAGE_SLOPE=6.4, CATEGORY="3";</v>
      </c>
    </row>
    <row r="322" spans="1:1" x14ac:dyDescent="0.25">
      <c r="A322" t="str">
        <f>CONCATENATE("CREATE VERTEX Climb SET ", 'concat fields &amp; values'!A322, ";")</f>
        <v>CREATE VERTEX Climb SET CLIMB_ID=321, STAGE_NUMBER=107, STARTING_AT_KM=112.5, NAME="VC Côte de Ripponden", INITIAL_ALTITUDE=0, DISTANCE=1.3, AVERAGE_SLOPE=8.6, CATEGORY="3";</v>
      </c>
    </row>
    <row r="323" spans="1:1" x14ac:dyDescent="0.25">
      <c r="A323" t="str">
        <f>CONCATENATE("CREATE VERTEX Climb SET ", 'concat fields &amp; values'!A323, ";")</f>
        <v>CREATE VERTEX Climb SET CLIMB_ID=322, STAGE_NUMBER=107, STARTING_AT_KM=119.5, NAME="Côte de Greetland", INITIAL_ALTITUDE=0, DISTANCE=1.6, AVERAGE_SLOPE=6.7, CATEGORY="3";</v>
      </c>
    </row>
    <row r="324" spans="1:1" x14ac:dyDescent="0.25">
      <c r="A324" t="str">
        <f>CONCATENATE("CREATE VERTEX Climb SET ", 'concat fields &amp; values'!A324, ";")</f>
        <v>CREATE VERTEX Climb SET CLIMB_ID=323, STAGE_NUMBER=107, STARTING_AT_KM=143.5, NAME="Côte de Holme Moss", INITIAL_ALTITUDE=0, DISTANCE=4.7, AVERAGE_SLOPE=7, CATEGORY="2";</v>
      </c>
    </row>
    <row r="325" spans="1:1" x14ac:dyDescent="0.25">
      <c r="A325" t="str">
        <f>CONCATENATE("CREATE VERTEX Climb SET ", 'concat fields &amp; values'!A325, ";")</f>
        <v>CREATE VERTEX Climb SET CLIMB_ID=324, STAGE_NUMBER=107, STARTING_AT_KM=167, NAME="Côte de Midhopestones", INITIAL_ALTITUDE=0, DISTANCE=2.5, AVERAGE_SLOPE=6.1, CATEGORY="3";</v>
      </c>
    </row>
    <row r="326" spans="1:1" x14ac:dyDescent="0.25">
      <c r="A326" t="str">
        <f>CONCATENATE("CREATE VERTEX Climb SET ", 'concat fields &amp; values'!A326, ";")</f>
        <v>CREATE VERTEX Climb SET CLIMB_ID=325, STAGE_NUMBER=107, STARTING_AT_KM=175, NAME="Côte de Bradfield", INITIAL_ALTITUDE=0, DISTANCE=1, AVERAGE_SLOPE=7.4, CATEGORY="4";</v>
      </c>
    </row>
    <row r="327" spans="1:1" x14ac:dyDescent="0.25">
      <c r="A327" t="str">
        <f>CONCATENATE("CREATE VERTEX Climb SET ", 'concat fields &amp; values'!A327, ";")</f>
        <v>CREATE VERTEX Climb SET CLIMB_ID=326, STAGE_NUMBER=107, STARTING_AT_KM=182, NAME="Côte d'Oughtibridge", INITIAL_ALTITUDE=0, DISTANCE=1.5, AVERAGE_SLOPE=9.1, CATEGORY="3";</v>
      </c>
    </row>
    <row r="328" spans="1:1" x14ac:dyDescent="0.25">
      <c r="A328" t="str">
        <f>CONCATENATE("CREATE VERTEX Climb SET ", 'concat fields &amp; values'!A328, ";")</f>
        <v>CREATE VERTEX Climb SET CLIMB_ID=327, STAGE_NUMBER=107, STARTING_AT_KM=196, NAME="VC Côte de Jenkin Road", INITIAL_ALTITUDE=0, DISTANCE=0.8, AVERAGE_SLOPE=10.8, CATEGORY="4";</v>
      </c>
    </row>
    <row r="329" spans="1:1" x14ac:dyDescent="0.25">
      <c r="A329" t="str">
        <f>CONCATENATE("CREATE VERTEX Climb SET ", 'concat fields &amp; values'!A329, ";")</f>
        <v>CREATE VERTEX Climb SET CLIMB_ID=328, STAGE_NUMBER=109, STARTING_AT_KM=34, NAME="Côte de Campagnette", INITIAL_ALTITUDE=0, DISTANCE=1, AVERAGE_SLOPE=6.5, CATEGORY="4";</v>
      </c>
    </row>
    <row r="330" spans="1:1" x14ac:dyDescent="0.25">
      <c r="A330" t="str">
        <f>CONCATENATE("CREATE VERTEX Climb SET ", 'concat fields &amp; values'!A330, ";")</f>
        <v>CREATE VERTEX Climb SET CLIMB_ID=329, STAGE_NUMBER=109, STARTING_AT_KM=117.5, NAME="Mont Noir", INITIAL_ALTITUDE=0, DISTANCE=1.3, AVERAGE_SLOPE=5.7, CATEGORY="4";</v>
      </c>
    </row>
    <row r="331" spans="1:1" x14ac:dyDescent="0.25">
      <c r="A331" t="str">
        <f>CONCATENATE("CREATE VERTEX Climb SET ", 'concat fields &amp; values'!A331, ";")</f>
        <v>CREATE VERTEX Climb SET CLIMB_ID=330, STAGE_NUMBER=111, STARTING_AT_KM=107.5, NAME="Côte de Coucy-le-Château-Auffrique", INITIAL_ALTITUDE=0, DISTANCE=0.9, AVERAGE_SLOPE=6.2, CATEGORY="4";</v>
      </c>
    </row>
    <row r="332" spans="1:1" x14ac:dyDescent="0.25">
      <c r="A332" t="str">
        <f>CONCATENATE("CREATE VERTEX Climb SET ", 'concat fields &amp; values'!A332, ";")</f>
        <v>CREATE VERTEX Climb SET CLIMB_ID=331, STAGE_NUMBER=111, STARTING_AT_KM=157, NAME="Côte de Roucy", INITIAL_ALTITUDE=0, DISTANCE=1.5, AVERAGE_SLOPE=6.2, CATEGORY="4";</v>
      </c>
    </row>
    <row r="333" spans="1:1" x14ac:dyDescent="0.25">
      <c r="A333" t="str">
        <f>CONCATENATE("CREATE VERTEX Climb SET ", 'concat fields &amp; values'!A333, ";")</f>
        <v>CREATE VERTEX Climb SET CLIMB_ID=332, STAGE_NUMBER=112, STARTING_AT_KM=217.5, NAME="Côte de Maron", INITIAL_ALTITUDE=0, DISTANCE=3.2, AVERAGE_SLOPE=5, CATEGORY="4";</v>
      </c>
    </row>
    <row r="334" spans="1:1" x14ac:dyDescent="0.25">
      <c r="A334" t="str">
        <f>CONCATENATE("CREATE VERTEX Climb SET ", 'concat fields &amp; values'!A334, ";")</f>
        <v>CREATE VERTEX Climb SET CLIMB_ID=333, STAGE_NUMBER=112, STARTING_AT_KM=229, NAME="Côte de Boufflers", INITIAL_ALTITUDE=0, DISTANCE=1.3, AVERAGE_SLOPE=7.9, CATEGORY="4";</v>
      </c>
    </row>
    <row r="335" spans="1:1" x14ac:dyDescent="0.25">
      <c r="A335" t="str">
        <f>CONCATENATE("CREATE VERTEX Climb SET ", 'concat fields &amp; values'!A335, ";")</f>
        <v>CREATE VERTEX Climb SET CLIMB_ID=334, STAGE_NUMBER=113, STARTING_AT_KM=142, NAME="Col de la Croix des Moinats", INITIAL_ALTITUDE=891, DISTANCE=7.6, AVERAGE_SLOPE=6, CATEGORY="2";</v>
      </c>
    </row>
    <row r="336" spans="1:1" x14ac:dyDescent="0.25">
      <c r="A336" t="str">
        <f>CONCATENATE("CREATE VERTEX Climb SET ", 'concat fields &amp; values'!A336, ";")</f>
        <v>CREATE VERTEX Climb SET CLIMB_ID=335, STAGE_NUMBER=113, STARTING_AT_KM=150, NAME="Col de Grosse Pierre", INITIAL_ALTITUDE=901, DISTANCE=3, AVERAGE_SLOPE=7.5, CATEGORY="2";</v>
      </c>
    </row>
    <row r="337" spans="1:1" x14ac:dyDescent="0.25">
      <c r="A337" t="str">
        <f>CONCATENATE("CREATE VERTEX Climb SET ", 'concat fields &amp; values'!A337, ";")</f>
        <v>CREATE VERTEX Climb SET CLIMB_ID=336, STAGE_NUMBER=113, STARTING_AT_KM=161, NAME="Côte de La Mauselaine", INITIAL_ALTITUDE=0, DISTANCE=1.8, AVERAGE_SLOPE=10.3, CATEGORY="3";</v>
      </c>
    </row>
    <row r="338" spans="1:1" x14ac:dyDescent="0.25">
      <c r="A338" t="str">
        <f>CONCATENATE("CREATE VERTEX Climb SET ", 'concat fields &amp; values'!A338, ";")</f>
        <v>CREATE VERTEX Climb SET CLIMB_ID=337, STAGE_NUMBER=114, STARTING_AT_KM=11.5, NAME="Col de la Schlucht", INITIAL_ALTITUDE=1140, DISTANCE=8.6, AVERAGE_SLOPE=4.5, CATEGORY="2";</v>
      </c>
    </row>
    <row r="339" spans="1:1" x14ac:dyDescent="0.25">
      <c r="A339" t="str">
        <f>CONCATENATE("CREATE VERTEX Climb SET ", 'concat fields &amp; values'!A339, ";")</f>
        <v>CREATE VERTEX Climb SET CLIMB_ID=338, STAGE_NUMBER=114, STARTING_AT_KM=41, NAME="Col du Wettstein", INITIAL_ALTITUDE=0, DISTANCE=7.7, AVERAGE_SLOPE=4.1, CATEGORY="3";</v>
      </c>
    </row>
    <row r="340" spans="1:1" x14ac:dyDescent="0.25">
      <c r="A340" t="str">
        <f>CONCATENATE("CREATE VERTEX Climb SET ", 'concat fields &amp; values'!A340, ";")</f>
        <v>CREATE VERTEX Climb SET CLIMB_ID=339, STAGE_NUMBER=114, STARTING_AT_KM=70, NAME="Côte des Cinq Châteaux", INITIAL_ALTITUDE=0, DISTANCE=4.5, AVERAGE_SLOPE=6.1, CATEGORY="3";</v>
      </c>
    </row>
    <row r="341" spans="1:1" x14ac:dyDescent="0.25">
      <c r="A341" t="str">
        <f>CONCATENATE("CREATE VERTEX Climb SET ", 'concat fields &amp; values'!A341, ";")</f>
        <v>CREATE VERTEX Climb SET CLIMB_ID=340, STAGE_NUMBER=114, STARTING_AT_KM=86, NAME="Côte de Gueberschwihr", INITIAL_ALTITUDE=559, DISTANCE=4.1, AVERAGE_SLOPE=7.9, CATEGORY="2";</v>
      </c>
    </row>
    <row r="342" spans="1:1" x14ac:dyDescent="0.25">
      <c r="A342" t="str">
        <f>CONCATENATE("CREATE VERTEX Climb SET ", 'concat fields &amp; values'!A342, ";")</f>
        <v>CREATE VERTEX Climb SET CLIMB_ID=341, STAGE_NUMBER=114, STARTING_AT_KM=120, NAME="Le Markstein", INITIAL_ALTITUDE=1183, DISTANCE=10.8, AVERAGE_SLOPE=5.4, CATEGORY="1";</v>
      </c>
    </row>
    <row r="343" spans="1:1" x14ac:dyDescent="0.25">
      <c r="A343" t="str">
        <f>CONCATENATE("CREATE VERTEX Climb SET ", 'concat fields &amp; values'!A343, ";")</f>
        <v>CREATE VERTEX Climb SET CLIMB_ID=342, STAGE_NUMBER=114, STARTING_AT_KM=127, NAME="Grand Ballon", INITIAL_ALTITUDE=0, DISTANCE=1.4, AVERAGE_SLOPE=8.6, CATEGORY="3";</v>
      </c>
    </row>
    <row r="344" spans="1:1" x14ac:dyDescent="0.25">
      <c r="A344" t="str">
        <f>CONCATENATE("CREATE VERTEX Climb SET ", 'concat fields &amp; values'!A344, ";")</f>
        <v>CREATE VERTEX Climb SET CLIMB_ID=343, STAGE_NUMBER=115, STARTING_AT_KM=30.5, NAME="Col du Firstplan", INITIAL_ALTITUDE=722, DISTANCE=8.3, AVERAGE_SLOPE=5.4, CATEGORY="2";</v>
      </c>
    </row>
    <row r="345" spans="1:1" x14ac:dyDescent="0.25">
      <c r="A345" t="str">
        <f>CONCATENATE("CREATE VERTEX Climb SET ", 'concat fields &amp; values'!A345, ";")</f>
        <v>CREATE VERTEX Climb SET CLIMB_ID=344, STAGE_NUMBER=115, STARTING_AT_KM=54.5, NAME="Petit Ballon", INITIAL_ALTITUDE=1163, DISTANCE=9.3, AVERAGE_SLOPE=8.1, CATEGORY="1";</v>
      </c>
    </row>
    <row r="346" spans="1:1" x14ac:dyDescent="0.25">
      <c r="A346" t="str">
        <f>CONCATENATE("CREATE VERTEX Climb SET ", 'concat fields &amp; values'!A346, ";")</f>
        <v>CREATE VERTEX Climb SET CLIMB_ID=345, STAGE_NUMBER=115, STARTING_AT_KM=71.5, NAME="Col du Platzerwasel", INITIAL_ALTITUDE=1193, DISTANCE=7.1, AVERAGE_SLOPE=8.4, CATEGORY="1";</v>
      </c>
    </row>
    <row r="347" spans="1:1" x14ac:dyDescent="0.25">
      <c r="A347" t="str">
        <f>CONCATENATE("CREATE VERTEX Climb SET ", 'concat fields &amp; values'!A347, ";")</f>
        <v>CREATE VERTEX Climb SET CLIMB_ID=346, STAGE_NUMBER=115, STARTING_AT_KM=103.5, NAME="Col d'Oderen", INITIAL_ALTITUDE=884, DISTANCE=6.7, AVERAGE_SLOPE=6.1, CATEGORY="2";</v>
      </c>
    </row>
    <row r="348" spans="1:1" x14ac:dyDescent="0.25">
      <c r="A348" t="str">
        <f>CONCATENATE("CREATE VERTEX Climb SET ", 'concat fields &amp; values'!A348, ";")</f>
        <v>CREATE VERTEX Climb SET CLIMB_ID=347, STAGE_NUMBER=115, STARTING_AT_KM=125.5, NAME="Col des Croix", INITIAL_ALTITUDE=0, DISTANCE=3.2, AVERAGE_SLOPE=6.2, CATEGORY="3";</v>
      </c>
    </row>
    <row r="349" spans="1:1" x14ac:dyDescent="0.25">
      <c r="A349" t="str">
        <f>CONCATENATE("CREATE VERTEX Climb SET ", 'concat fields &amp; values'!A349, ";")</f>
        <v>CREATE VERTEX Climb SET CLIMB_ID=348, STAGE_NUMBER=115, STARTING_AT_KM=143.5, NAME="Col des Chevrères", INITIAL_ALTITUDE=914, DISTANCE=3.5, AVERAGE_SLOPE=9.5, CATEGORY="1";</v>
      </c>
    </row>
    <row r="350" spans="1:1" x14ac:dyDescent="0.25">
      <c r="A350" t="str">
        <f>CONCATENATE("CREATE VERTEX Climb SET ", 'concat fields &amp; values'!A350, ";")</f>
        <v>CREATE VERTEX Climb SET CLIMB_ID=349, STAGE_NUMBER=115, STARTING_AT_KM=161.5, NAME="La Planche des Belles Filles", INITIAL_ALTITUDE=1035, DISTANCE=5.9, AVERAGE_SLOPE=8.5, CATEGORY="1";</v>
      </c>
    </row>
    <row r="351" spans="1:1" x14ac:dyDescent="0.25">
      <c r="A351" t="str">
        <f>CONCATENATE("CREATE VERTEX Climb SET ", 'concat fields &amp; values'!A351, ";")</f>
        <v>CREATE VERTEX Climb SET CLIMB_ID=350, STAGE_NUMBER=116, STARTING_AT_KM=141, NAME="Côte de Rogna", INITIAL_ALTITUDE=0, DISTANCE=7.6, AVERAGE_SLOPE=4.9, CATEGORY="3";</v>
      </c>
    </row>
    <row r="352" spans="1:1" x14ac:dyDescent="0.25">
      <c r="A352" t="str">
        <f>CONCATENATE("CREATE VERTEX Climb SET ", 'concat fields &amp; values'!A352, ";")</f>
        <v>CREATE VERTEX Climb SET CLIMB_ID=351, STAGE_NUMBER=116, STARTING_AT_KM=148.5, NAME="Côte de Choux", INITIAL_ALTITUDE=0, DISTANCE=1.7, AVERAGE_SLOPE=6.5, CATEGORY="3";</v>
      </c>
    </row>
    <row r="353" spans="1:1" x14ac:dyDescent="0.25">
      <c r="A353" t="str">
        <f>CONCATENATE("CREATE VERTEX Climb SET ", 'concat fields &amp; values'!A353, ";")</f>
        <v>CREATE VERTEX Climb SET CLIMB_ID=352, STAGE_NUMBER=116, STARTING_AT_KM=152.5, NAME="Côte de Désertin", INITIAL_ALTITUDE=0, DISTANCE=3.1, AVERAGE_SLOPE=5.2, CATEGORY="4";</v>
      </c>
    </row>
    <row r="354" spans="1:1" x14ac:dyDescent="0.25">
      <c r="A354" t="str">
        <f>CONCATENATE("CREATE VERTEX Climb SET ", 'concat fields &amp; values'!A354, ";")</f>
        <v>CREATE VERTEX Climb SET CLIMB_ID=353, STAGE_NUMBER=116, STARTING_AT_KM=168, NAME="Côte d'Échallon", INITIAL_ALTITUDE=0, DISTANCE=3, AVERAGE_SLOPE=6.6, CATEGORY="3";</v>
      </c>
    </row>
    <row r="355" spans="1:1" x14ac:dyDescent="0.25">
      <c r="A355" t="str">
        <f>CONCATENATE("CREATE VERTEX Climb SET ", 'concat fields &amp; values'!A355, ";")</f>
        <v>CREATE VERTEX Climb SET CLIMB_ID=354, STAGE_NUMBER=117, STARTING_AT_KM=58.5, NAME="Col de Brouilly", INITIAL_ALTITUDE=0, DISTANCE=1.7, AVERAGE_SLOPE=5.1, CATEGORY="4";</v>
      </c>
    </row>
    <row r="356" spans="1:1" x14ac:dyDescent="0.25">
      <c r="A356" t="str">
        <f>CONCATENATE("CREATE VERTEX Climb SET ", 'concat fields &amp; values'!A356, ";")</f>
        <v>CREATE VERTEX Climb SET CLIMB_ID=355, STAGE_NUMBER=117, STARTING_AT_KM=83, NAME="Côte du Saule-d'Oingt", INITIAL_ALTITUDE=0, DISTANCE=3.8, AVERAGE_SLOPE=4.5, CATEGORY="3";</v>
      </c>
    </row>
    <row r="357" spans="1:1" x14ac:dyDescent="0.25">
      <c r="A357" t="str">
        <f>CONCATENATE("CREATE VERTEX Climb SET ", 'concat fields &amp; values'!A357, ";")</f>
        <v>CREATE VERTEX Climb SET CLIMB_ID=356, STAGE_NUMBER=117, STARTING_AT_KM=138, NAME="Col des Brosses", INITIAL_ALTITUDE=0, DISTANCE=15.3, AVERAGE_SLOPE=3.3, CATEGORY="3";</v>
      </c>
    </row>
    <row r="358" spans="1:1" x14ac:dyDescent="0.25">
      <c r="A358" t="str">
        <f>CONCATENATE("CREATE VERTEX Climb SET ", 'concat fields &amp; values'!A358, ";")</f>
        <v>CREATE VERTEX Climb SET CLIMB_ID=357, STAGE_NUMBER=117, STARTING_AT_KM=164, NAME="Côte de Grammond", INITIAL_ALTITUDE=0, DISTANCE=9.8, AVERAGE_SLOPE=2.9, CATEGORY="4";</v>
      </c>
    </row>
    <row r="359" spans="1:1" x14ac:dyDescent="0.25">
      <c r="A359" t="str">
        <f>CONCATENATE("CREATE VERTEX Climb SET ", 'concat fields &amp; values'!A359, ";")</f>
        <v>CREATE VERTEX Climb SET CLIMB_ID=358, STAGE_NUMBER=118, STARTING_AT_KM=24, NAME="Col de la Croix de Montvieux", INITIAL_ALTITUDE=0, DISTANCE=8, AVERAGE_SLOPE=4.1, CATEGORY="3";</v>
      </c>
    </row>
    <row r="360" spans="1:1" x14ac:dyDescent="0.25">
      <c r="A360" t="str">
        <f>CONCATENATE("CREATE VERTEX Climb SET ", 'concat fields &amp; values'!A360, ";")</f>
        <v>CREATE VERTEX Climb SET CLIMB_ID=359, STAGE_NUMBER=118, STARTING_AT_KM=152, NAME="Col de Palaquit (D57-D512)", INITIAL_ALTITUDE=1154, DISTANCE=14.1, AVERAGE_SLOPE=6.1, CATEGORY="1";</v>
      </c>
    </row>
    <row r="361" spans="1:1" x14ac:dyDescent="0.25">
      <c r="A361" t="str">
        <f>CONCATENATE("CREATE VERTEX Climb SET ", 'concat fields &amp; values'!A361, ";")</f>
        <v>CREATE VERTEX Climb SET CLIMB_ID=360, STAGE_NUMBER=118, STARTING_AT_KM=197.5, NAME="Montée de Chamrousse", INITIAL_ALTITUDE=1730, DISTANCE=18.2, AVERAGE_SLOPE=7.3, CATEGORY="H";</v>
      </c>
    </row>
    <row r="362" spans="1:1" x14ac:dyDescent="0.25">
      <c r="A362" t="str">
        <f>CONCATENATE("CREATE VERTEX Climb SET ", 'concat fields &amp; values'!A362, ";")</f>
        <v>CREATE VERTEX Climb SET CLIMB_ID=361, STAGE_NUMBER=119, STARTING_AT_KM=82, NAME="Col du Lautaret", INITIAL_ALTITUDE=2058, DISTANCE=34, AVERAGE_SLOPE=3.9, CATEGORY="1";</v>
      </c>
    </row>
    <row r="363" spans="1:1" x14ac:dyDescent="0.25">
      <c r="A363" t="str">
        <f>CONCATENATE("CREATE VERTEX Climb SET ", 'concat fields &amp; values'!A363, ";")</f>
        <v>CREATE VERTEX Climb SET CLIMB_ID=362, STAGE_NUMBER=119, STARTING_AT_KM=132.5, NAME="Col d'Izoard - Souvenir Henri Desgrange", INITIAL_ALTITUDE=2360, DISTANCE=19, AVERAGE_SLOPE=6, CATEGORY="H";</v>
      </c>
    </row>
    <row r="364" spans="1:1" x14ac:dyDescent="0.25">
      <c r="A364" t="str">
        <f>CONCATENATE("CREATE VERTEX Climb SET ", 'concat fields &amp; values'!A364, ";")</f>
        <v>CREATE VERTEX Climb SET CLIMB_ID=363, STAGE_NUMBER=119, STARTING_AT_KM=177, NAME="Montée de Risoul", INITIAL_ALTITUDE=1855, DISTANCE=12.6, AVERAGE_SLOPE=6.9, CATEGORY="1";</v>
      </c>
    </row>
    <row r="365" spans="1:1" x14ac:dyDescent="0.25">
      <c r="A365" t="str">
        <f>CONCATENATE("CREATE VERTEX Climb SET ", 'concat fields &amp; values'!A365, ";")</f>
        <v>CREATE VERTEX Climb SET CLIMB_ID=364, STAGE_NUMBER=121, STARTING_AT_KM=25, NAME="Côte de Fanjeaux", INITIAL_ALTITUDE=0, DISTANCE=2.4, AVERAGE_SLOPE=4.9, CATEGORY="4";</v>
      </c>
    </row>
    <row r="366" spans="1:1" x14ac:dyDescent="0.25">
      <c r="A366" t="str">
        <f>CONCATENATE("CREATE VERTEX Climb SET ", 'concat fields &amp; values'!A366, ";")</f>
        <v>CREATE VERTEX Climb SET CLIMB_ID=365, STAGE_NUMBER=121, STARTING_AT_KM=71.5, NAME="Côte de Pamiers", INITIAL_ALTITUDE=0, DISTANCE=2.5, AVERAGE_SLOPE=5.4, CATEGORY="4";</v>
      </c>
    </row>
    <row r="367" spans="1:1" x14ac:dyDescent="0.25">
      <c r="A367" t="str">
        <f>CONCATENATE("CREATE VERTEX Climb SET ", 'concat fields &amp; values'!A367, ";")</f>
        <v>CREATE VERTEX Climb SET CLIMB_ID=366, STAGE_NUMBER=121, STARTING_AT_KM=155, NAME="Col de Portet-d'Aspet", INITIAL_ALTITUDE=1069, DISTANCE=5.4, AVERAGE_SLOPE=6.9, CATEGORY="2";</v>
      </c>
    </row>
    <row r="368" spans="1:1" x14ac:dyDescent="0.25">
      <c r="A368" t="str">
        <f>CONCATENATE("CREATE VERTEX Climb SET ", 'concat fields &amp; values'!A368, ";")</f>
        <v>CREATE VERTEX Climb SET CLIMB_ID=367, STAGE_NUMBER=121, STARTING_AT_KM=176.5, NAME="Col des Ares", INITIAL_ALTITUDE=0, DISTANCE=6, AVERAGE_SLOPE=5.2, CATEGORY="3";</v>
      </c>
    </row>
    <row r="369" spans="1:1" x14ac:dyDescent="0.25">
      <c r="A369" t="str">
        <f>CONCATENATE("CREATE VERTEX Climb SET ", 'concat fields &amp; values'!A369, ";")</f>
        <v>CREATE VERTEX Climb SET CLIMB_ID=368, STAGE_NUMBER=121, STARTING_AT_KM=216, NAME="Port de Balès", INITIAL_ALTITUDE=1755, DISTANCE=11.7, AVERAGE_SLOPE=7.7, CATEGORY="H";</v>
      </c>
    </row>
    <row r="370" spans="1:1" x14ac:dyDescent="0.25">
      <c r="A370" t="str">
        <f>CONCATENATE("CREATE VERTEX Climb SET ", 'concat fields &amp; values'!A370, ";")</f>
        <v>CREATE VERTEX Climb SET CLIMB_ID=369, STAGE_NUMBER=122, STARTING_AT_KM=57.5, NAME="Col du Portillon", INITIAL_ALTITUDE=1292, DISTANCE=8.3, AVERAGE_SLOPE=7.1, CATEGORY="1";</v>
      </c>
    </row>
    <row r="371" spans="1:1" x14ac:dyDescent="0.25">
      <c r="A371" t="str">
        <f>CONCATENATE("CREATE VERTEX Climb SET ", 'concat fields &amp; values'!A371, ";")</f>
        <v>CREATE VERTEX Climb SET CLIMB_ID=370, STAGE_NUMBER=122, STARTING_AT_KM=82, NAME="Col de Peyresourde", INITIAL_ALTITUDE=1569, DISTANCE=13.2, AVERAGE_SLOPE=7, CATEGORY="1";</v>
      </c>
    </row>
    <row r="372" spans="1:1" x14ac:dyDescent="0.25">
      <c r="A372" t="str">
        <f>CONCATENATE("CREATE VERTEX Climb SET ", 'concat fields &amp; values'!A372, ";")</f>
        <v>CREATE VERTEX Climb SET CLIMB_ID=371, STAGE_NUMBER=122, STARTING_AT_KM=102.5, NAME="Col de Val Louron-Azet", INITIAL_ALTITUDE=1580, DISTANCE=7.4, AVERAGE_SLOPE=8.3, CATEGORY="1";</v>
      </c>
    </row>
    <row r="373" spans="1:1" x14ac:dyDescent="0.25">
      <c r="A373" t="str">
        <f>CONCATENATE("CREATE VERTEX Climb SET ", 'concat fields &amp; values'!A373, ";")</f>
        <v>CREATE VERTEX Climb SET CLIMB_ID=372, STAGE_NUMBER=122, STARTING_AT_KM=124.5, NAME="Montée de Saint-Lary Pla d'Adet", INITIAL_ALTITUDE=1680, DISTANCE=10.2, AVERAGE_SLOPE=8.3, CATEGORY="H";</v>
      </c>
    </row>
    <row r="374" spans="1:1" x14ac:dyDescent="0.25">
      <c r="A374" t="str">
        <f>CONCATENATE("CREATE VERTEX Climb SET ", 'concat fields &amp; values'!A374, ";")</f>
        <v>CREATE VERTEX Climb SET CLIMB_ID=373, STAGE_NUMBER=123, STARTING_AT_KM=28, NAME="Côte de Bénéjacq", INITIAL_ALTITUDE=0, DISTANCE=2.6, AVERAGE_SLOPE=6.7, CATEGORY="3";</v>
      </c>
    </row>
    <row r="375" spans="1:1" x14ac:dyDescent="0.25">
      <c r="A375" t="str">
        <f>CONCATENATE("CREATE VERTEX Climb SET ", 'concat fields &amp; values'!A375, ";")</f>
        <v>CREATE VERTEX Climb SET CLIMB_ID=374, STAGE_NUMBER=123, STARTING_AT_KM=56, NAME="Côte de Loucrup", INITIAL_ALTITUDE=0, DISTANCE=2, AVERAGE_SLOPE=7, CATEGORY="3";</v>
      </c>
    </row>
    <row r="376" spans="1:1" x14ac:dyDescent="0.25">
      <c r="A376" t="str">
        <f>CONCATENATE("CREATE VERTEX Climb SET ", 'concat fields &amp; values'!A376, ";")</f>
        <v>CREATE VERTEX Climb SET CLIMB_ID=375, STAGE_NUMBER=123, STARTING_AT_KM=95.5, NAME="Col du Tourmalet - Souvenir Jacques Goddet", INITIAL_ALTITUDE=2115, DISTANCE=17.1, AVERAGE_SLOPE=7.3, CATEGORY="H";</v>
      </c>
    </row>
    <row r="377" spans="1:1" x14ac:dyDescent="0.25">
      <c r="A377" t="str">
        <f>CONCATENATE("CREATE VERTEX Climb SET ", 'concat fields &amp; values'!A377, ";")</f>
        <v>CREATE VERTEX Climb SET CLIMB_ID=376, STAGE_NUMBER=123, STARTING_AT_KM=145.5, NAME="Montée du Hautacam", INITIAL_ALTITUDE=1520, DISTANCE=13.6, AVERAGE_SLOPE=7.8, CATEGORY="H";</v>
      </c>
    </row>
    <row r="378" spans="1:1" x14ac:dyDescent="0.25">
      <c r="A378" t="str">
        <f>CONCATENATE("CREATE VERTEX Climb SET ", 'concat fields &amp; values'!A378, ";")</f>
        <v>CREATE VERTEX Climb SET CLIMB_ID=377, STAGE_NUMBER=124, STARTING_AT_KM=195.5, NAME="Côte de Monbazillac", INITIAL_ALTITUDE=0, DISTANCE=1.3, AVERAGE_SLOPE=7.6, CATEGORY="4";</v>
      </c>
    </row>
    <row r="379" spans="1:1" x14ac:dyDescent="0.25">
      <c r="A379" t="str">
        <f>CONCATENATE("CREATE VERTEX Climb SET ", 'concat fields &amp; values'!A379, ";")</f>
        <v>CREATE VERTEX Climb SET CLIMB_ID=378, STAGE_NUMBER=126, STARTING_AT_KM=31, NAME="Côte de Briis-sous-Forges", INITIAL_ALTITUDE=0, DISTANCE=0, AVERAGE_SLOPE=0, CATEGORY="4";</v>
      </c>
    </row>
    <row r="380" spans="1:1" x14ac:dyDescent="0.25">
      <c r="A380" t="str">
        <f>CONCATENATE("CREATE VERTEX Climb SET ", 'concat fields &amp; values'!A380, ";")</f>
        <v>CREATE VERTEX Climb SET CLIMB_ID=379, STAGE_NUMBER=127, STARTING_AT_KM=68, NAME="Côte de Cray", INITIAL_ALTITUDE=0, DISTANCE=1.6, AVERAGE_SLOPE=7.1, CATEGORY="4";</v>
      </c>
    </row>
    <row r="381" spans="1:1" x14ac:dyDescent="0.25">
      <c r="A381" t="str">
        <f>CONCATENATE("CREATE VERTEX Climb SET ", 'concat fields &amp; values'!A381, ";")</f>
        <v>CREATE VERTEX Climb SET CLIMB_ID=380, STAGE_NUMBER=127, STARTING_AT_KM=103.5, NAME="Côte de Buttertubs", INITIAL_ALTITUDE=0, DISTANCE=4.5, AVERAGE_SLOPE=6.8, CATEGORY="3";</v>
      </c>
    </row>
    <row r="382" spans="1:1" x14ac:dyDescent="0.25">
      <c r="A382" t="str">
        <f>CONCATENATE("CREATE VERTEX Climb SET ", 'concat fields &amp; values'!A382, ";")</f>
        <v>CREATE VERTEX Climb SET CLIMB_ID=381, STAGE_NUMBER=127, STARTING_AT_KM=129.5, NAME="Côte de Griton Moor", INITIAL_ALTITUDE=0, DISTANCE=3, AVERAGE_SLOPE=6.6, CATEGORY="3";</v>
      </c>
    </row>
    <row r="383" spans="1:1" x14ac:dyDescent="0.25">
      <c r="A383" t="str">
        <f>CONCATENATE("CREATE VERTEX Climb SET ", 'concat fields &amp; values'!A383, ";")</f>
        <v>CREATE VERTEX Climb SET CLIMB_ID=382, STAGE_NUMBER=128, STARTING_AT_KM=47, NAME="Côte de Blubberhouses", INITIAL_ALTITUDE=0, DISTANCE=1.8, AVERAGE_SLOPE=6.1, CATEGORY="4";</v>
      </c>
    </row>
    <row r="384" spans="1:1" x14ac:dyDescent="0.25">
      <c r="A384" t="str">
        <f>CONCATENATE("CREATE VERTEX Climb SET ", 'concat fields &amp; values'!A384, ";")</f>
        <v>CREATE VERTEX Climb SET CLIMB_ID=383, STAGE_NUMBER=128, STARTING_AT_KM=85, NAME="Côte d'Oxenhope Moor", INITIAL_ALTITUDE=0, DISTANCE=3.1, AVERAGE_SLOPE=6.4, CATEGORY="3";</v>
      </c>
    </row>
    <row r="385" spans="1:1" x14ac:dyDescent="0.25">
      <c r="A385" t="str">
        <f>CONCATENATE("CREATE VERTEX Climb SET ", 'concat fields &amp; values'!A385, ";")</f>
        <v>CREATE VERTEX Climb SET CLIMB_ID=384, STAGE_NUMBER=128, STARTING_AT_KM=112.5, NAME="VC Côte de Ripponden", INITIAL_ALTITUDE=0, DISTANCE=1.3, AVERAGE_SLOPE=8.6, CATEGORY="3";</v>
      </c>
    </row>
    <row r="386" spans="1:1" x14ac:dyDescent="0.25">
      <c r="A386" t="str">
        <f>CONCATENATE("CREATE VERTEX Climb SET ", 'concat fields &amp; values'!A386, ";")</f>
        <v>CREATE VERTEX Climb SET CLIMB_ID=385, STAGE_NUMBER=128, STARTING_AT_KM=119.5, NAME="Côte de Greetland", INITIAL_ALTITUDE=0, DISTANCE=1.6, AVERAGE_SLOPE=6.7, CATEGORY="3";</v>
      </c>
    </row>
    <row r="387" spans="1:1" x14ac:dyDescent="0.25">
      <c r="A387" t="str">
        <f>CONCATENATE("CREATE VERTEX Climb SET ", 'concat fields &amp; values'!A387, ";")</f>
        <v>CREATE VERTEX Climb SET CLIMB_ID=386, STAGE_NUMBER=128, STARTING_AT_KM=143.5, NAME="Côte de Holme Moss", INITIAL_ALTITUDE=0, DISTANCE=4.7, AVERAGE_SLOPE=7, CATEGORY="2";</v>
      </c>
    </row>
    <row r="388" spans="1:1" x14ac:dyDescent="0.25">
      <c r="A388" t="str">
        <f>CONCATENATE("CREATE VERTEX Climb SET ", 'concat fields &amp; values'!A388, ";")</f>
        <v>CREATE VERTEX Climb SET CLIMB_ID=387, STAGE_NUMBER=128, STARTING_AT_KM=167, NAME="Côte de Midhopestones", INITIAL_ALTITUDE=0, DISTANCE=2.5, AVERAGE_SLOPE=6.1, CATEGORY="3";</v>
      </c>
    </row>
    <row r="389" spans="1:1" x14ac:dyDescent="0.25">
      <c r="A389" t="str">
        <f>CONCATENATE("CREATE VERTEX Climb SET ", 'concat fields &amp; values'!A389, ";")</f>
        <v>CREATE VERTEX Climb SET CLIMB_ID=388, STAGE_NUMBER=128, STARTING_AT_KM=175, NAME="Côte de Bradfield", INITIAL_ALTITUDE=0, DISTANCE=1, AVERAGE_SLOPE=7.4, CATEGORY="4";</v>
      </c>
    </row>
    <row r="390" spans="1:1" x14ac:dyDescent="0.25">
      <c r="A390" t="str">
        <f>CONCATENATE("CREATE VERTEX Climb SET ", 'concat fields &amp; values'!A390, ";")</f>
        <v>CREATE VERTEX Climb SET CLIMB_ID=389, STAGE_NUMBER=128, STARTING_AT_KM=182, NAME="Côte d'Oughtibridge", INITIAL_ALTITUDE=0, DISTANCE=1.5, AVERAGE_SLOPE=9.1, CATEGORY="3";</v>
      </c>
    </row>
    <row r="391" spans="1:1" x14ac:dyDescent="0.25">
      <c r="A391" t="str">
        <f>CONCATENATE("CREATE VERTEX Climb SET ", 'concat fields &amp; values'!A391, ";")</f>
        <v>CREATE VERTEX Climb SET CLIMB_ID=390, STAGE_NUMBER=128, STARTING_AT_KM=196, NAME="VC Côte de Jenkin Road", INITIAL_ALTITUDE=0, DISTANCE=0.8, AVERAGE_SLOPE=10.8, CATEGORY="4";</v>
      </c>
    </row>
    <row r="392" spans="1:1" x14ac:dyDescent="0.25">
      <c r="A392" t="str">
        <f>CONCATENATE("CREATE VERTEX Climb SET ", 'concat fields &amp; values'!A392, ";")</f>
        <v>CREATE VERTEX Climb SET CLIMB_ID=391, STAGE_NUMBER=130, STARTING_AT_KM=34, NAME="Côte de Campagnette", INITIAL_ALTITUDE=0, DISTANCE=1, AVERAGE_SLOPE=6.5, CATEGORY="4";</v>
      </c>
    </row>
    <row r="393" spans="1:1" x14ac:dyDescent="0.25">
      <c r="A393" t="str">
        <f>CONCATENATE("CREATE VERTEX Climb SET ", 'concat fields &amp; values'!A393, ";")</f>
        <v>CREATE VERTEX Climb SET CLIMB_ID=392, STAGE_NUMBER=130, STARTING_AT_KM=117.5, NAME="Mont Noir", INITIAL_ALTITUDE=0, DISTANCE=1.3, AVERAGE_SLOPE=5.7, CATEGORY="4";</v>
      </c>
    </row>
    <row r="394" spans="1:1" x14ac:dyDescent="0.25">
      <c r="A394" t="str">
        <f>CONCATENATE("CREATE VERTEX Climb SET ", 'concat fields &amp; values'!A394, ";")</f>
        <v>CREATE VERTEX Climb SET CLIMB_ID=393, STAGE_NUMBER=132, STARTING_AT_KM=107.5, NAME="Côte de Coucy-le-Château-Auffrique", INITIAL_ALTITUDE=0, DISTANCE=0.9, AVERAGE_SLOPE=6.2, CATEGORY="4";</v>
      </c>
    </row>
    <row r="395" spans="1:1" x14ac:dyDescent="0.25">
      <c r="A395" t="str">
        <f>CONCATENATE("CREATE VERTEX Climb SET ", 'concat fields &amp; values'!A395, ";")</f>
        <v>CREATE VERTEX Climb SET CLIMB_ID=394, STAGE_NUMBER=132, STARTING_AT_KM=157, NAME="Côte de Roucy", INITIAL_ALTITUDE=0, DISTANCE=1.5, AVERAGE_SLOPE=6.2, CATEGORY="4";</v>
      </c>
    </row>
    <row r="396" spans="1:1" x14ac:dyDescent="0.25">
      <c r="A396" t="str">
        <f>CONCATENATE("CREATE VERTEX Climb SET ", 'concat fields &amp; values'!A396, ";")</f>
        <v>CREATE VERTEX Climb SET CLIMB_ID=395, STAGE_NUMBER=133, STARTING_AT_KM=217.5, NAME="Côte de Maron", INITIAL_ALTITUDE=0, DISTANCE=3.2, AVERAGE_SLOPE=5, CATEGORY="4";</v>
      </c>
    </row>
    <row r="397" spans="1:1" x14ac:dyDescent="0.25">
      <c r="A397" t="str">
        <f>CONCATENATE("CREATE VERTEX Climb SET ", 'concat fields &amp; values'!A397, ";")</f>
        <v>CREATE VERTEX Climb SET CLIMB_ID=396, STAGE_NUMBER=133, STARTING_AT_KM=229, NAME="Côte de Boufflers", INITIAL_ALTITUDE=0, DISTANCE=1.3, AVERAGE_SLOPE=7.9, CATEGORY="4";</v>
      </c>
    </row>
    <row r="398" spans="1:1" x14ac:dyDescent="0.25">
      <c r="A398" t="str">
        <f>CONCATENATE("CREATE VERTEX Climb SET ", 'concat fields &amp; values'!A398, ";")</f>
        <v>CREATE VERTEX Climb SET CLIMB_ID=397, STAGE_NUMBER=134, STARTING_AT_KM=142, NAME="Col de la Croix des Moinats", INITIAL_ALTITUDE=891, DISTANCE=7.6, AVERAGE_SLOPE=6, CATEGORY="2";</v>
      </c>
    </row>
    <row r="399" spans="1:1" x14ac:dyDescent="0.25">
      <c r="A399" t="str">
        <f>CONCATENATE("CREATE VERTEX Climb SET ", 'concat fields &amp; values'!A399, ";")</f>
        <v>CREATE VERTEX Climb SET CLIMB_ID=398, STAGE_NUMBER=134, STARTING_AT_KM=150, NAME="Col de Grosse Pierre", INITIAL_ALTITUDE=901, DISTANCE=3, AVERAGE_SLOPE=7.5, CATEGORY="2";</v>
      </c>
    </row>
    <row r="400" spans="1:1" x14ac:dyDescent="0.25">
      <c r="A400" t="str">
        <f>CONCATENATE("CREATE VERTEX Climb SET ", 'concat fields &amp; values'!A400, ";")</f>
        <v>CREATE VERTEX Climb SET CLIMB_ID=399, STAGE_NUMBER=134, STARTING_AT_KM=161, NAME="Côte de La Mauselaine", INITIAL_ALTITUDE=0, DISTANCE=1.8, AVERAGE_SLOPE=10.3, CATEGORY="3";</v>
      </c>
    </row>
    <row r="401" spans="1:1" x14ac:dyDescent="0.25">
      <c r="A401" t="str">
        <f>CONCATENATE("CREATE VERTEX Climb SET ", 'concat fields &amp; values'!A401, ";")</f>
        <v>CREATE VERTEX Climb SET CLIMB_ID=400, STAGE_NUMBER=135, STARTING_AT_KM=11.5, NAME="Col de la Schlucht", INITIAL_ALTITUDE=1140, DISTANCE=8.6, AVERAGE_SLOPE=4.5, CATEGORY="2";</v>
      </c>
    </row>
    <row r="402" spans="1:1" x14ac:dyDescent="0.25">
      <c r="A402" t="str">
        <f>CONCATENATE("CREATE VERTEX Climb SET ", 'concat fields &amp; values'!A402, ";")</f>
        <v>CREATE VERTEX Climb SET CLIMB_ID=401, STAGE_NUMBER=135, STARTING_AT_KM=41, NAME="Col du Wettstein", INITIAL_ALTITUDE=0, DISTANCE=7.7, AVERAGE_SLOPE=4.1, CATEGORY="3";</v>
      </c>
    </row>
    <row r="403" spans="1:1" x14ac:dyDescent="0.25">
      <c r="A403" t="str">
        <f>CONCATENATE("CREATE VERTEX Climb SET ", 'concat fields &amp; values'!A403, ";")</f>
        <v>CREATE VERTEX Climb SET CLIMB_ID=402, STAGE_NUMBER=135, STARTING_AT_KM=70, NAME="Côte des Cinq Châteaux", INITIAL_ALTITUDE=0, DISTANCE=4.5, AVERAGE_SLOPE=6.1, CATEGORY="3";</v>
      </c>
    </row>
    <row r="404" spans="1:1" x14ac:dyDescent="0.25">
      <c r="A404" t="str">
        <f>CONCATENATE("CREATE VERTEX Climb SET ", 'concat fields &amp; values'!A404, ";")</f>
        <v>CREATE VERTEX Climb SET CLIMB_ID=403, STAGE_NUMBER=135, STARTING_AT_KM=86, NAME="Côte de Gueberschwihr", INITIAL_ALTITUDE=559, DISTANCE=4.1, AVERAGE_SLOPE=7.9, CATEGORY="2";</v>
      </c>
    </row>
    <row r="405" spans="1:1" x14ac:dyDescent="0.25">
      <c r="A405" t="str">
        <f>CONCATENATE("CREATE VERTEX Climb SET ", 'concat fields &amp; values'!A405, ";")</f>
        <v>CREATE VERTEX Climb SET CLIMB_ID=404, STAGE_NUMBER=135, STARTING_AT_KM=120, NAME="Le Markstein", INITIAL_ALTITUDE=1183, DISTANCE=10.8, AVERAGE_SLOPE=5.4, CATEGORY="1";</v>
      </c>
    </row>
    <row r="406" spans="1:1" x14ac:dyDescent="0.25">
      <c r="A406" t="str">
        <f>CONCATENATE("CREATE VERTEX Climb SET ", 'concat fields &amp; values'!A406, ";")</f>
        <v>CREATE VERTEX Climb SET CLIMB_ID=405, STAGE_NUMBER=135, STARTING_AT_KM=127, NAME="Grand Ballon", INITIAL_ALTITUDE=0, DISTANCE=1.4, AVERAGE_SLOPE=8.6, CATEGORY="3";</v>
      </c>
    </row>
    <row r="407" spans="1:1" x14ac:dyDescent="0.25">
      <c r="A407" t="str">
        <f>CONCATENATE("CREATE VERTEX Climb SET ", 'concat fields &amp; values'!A407, ";")</f>
        <v>CREATE VERTEX Climb SET CLIMB_ID=406, STAGE_NUMBER=136, STARTING_AT_KM=30.5, NAME="Col du Firstplan", INITIAL_ALTITUDE=722, DISTANCE=8.3, AVERAGE_SLOPE=5.4, CATEGORY="2";</v>
      </c>
    </row>
    <row r="408" spans="1:1" x14ac:dyDescent="0.25">
      <c r="A408" t="str">
        <f>CONCATENATE("CREATE VERTEX Climb SET ", 'concat fields &amp; values'!A408, ";")</f>
        <v>CREATE VERTEX Climb SET CLIMB_ID=407, STAGE_NUMBER=136, STARTING_AT_KM=54.5, NAME="Petit Ballon", INITIAL_ALTITUDE=1163, DISTANCE=9.3, AVERAGE_SLOPE=8.1, CATEGORY="1";</v>
      </c>
    </row>
    <row r="409" spans="1:1" x14ac:dyDescent="0.25">
      <c r="A409" t="str">
        <f>CONCATENATE("CREATE VERTEX Climb SET ", 'concat fields &amp; values'!A409, ";")</f>
        <v>CREATE VERTEX Climb SET CLIMB_ID=408, STAGE_NUMBER=136, STARTING_AT_KM=71.5, NAME="Col du Platzerwasel", INITIAL_ALTITUDE=1193, DISTANCE=7.1, AVERAGE_SLOPE=8.4, CATEGORY="1";</v>
      </c>
    </row>
    <row r="410" spans="1:1" x14ac:dyDescent="0.25">
      <c r="A410" t="str">
        <f>CONCATENATE("CREATE VERTEX Climb SET ", 'concat fields &amp; values'!A410, ";")</f>
        <v>CREATE VERTEX Climb SET CLIMB_ID=409, STAGE_NUMBER=136, STARTING_AT_KM=103.5, NAME="Col d'Oderen", INITIAL_ALTITUDE=884, DISTANCE=6.7, AVERAGE_SLOPE=6.1, CATEGORY="2";</v>
      </c>
    </row>
    <row r="411" spans="1:1" x14ac:dyDescent="0.25">
      <c r="A411" t="str">
        <f>CONCATENATE("CREATE VERTEX Climb SET ", 'concat fields &amp; values'!A411, ";")</f>
        <v>CREATE VERTEX Climb SET CLIMB_ID=410, STAGE_NUMBER=136, STARTING_AT_KM=125.5, NAME="Col des Croix", INITIAL_ALTITUDE=0, DISTANCE=3.2, AVERAGE_SLOPE=6.2, CATEGORY="3";</v>
      </c>
    </row>
    <row r="412" spans="1:1" x14ac:dyDescent="0.25">
      <c r="A412" t="str">
        <f>CONCATENATE("CREATE VERTEX Climb SET ", 'concat fields &amp; values'!A412, ";")</f>
        <v>CREATE VERTEX Climb SET CLIMB_ID=411, STAGE_NUMBER=136, STARTING_AT_KM=143.5, NAME="Col des Chevrères", INITIAL_ALTITUDE=914, DISTANCE=3.5, AVERAGE_SLOPE=9.5, CATEGORY="1";</v>
      </c>
    </row>
    <row r="413" spans="1:1" x14ac:dyDescent="0.25">
      <c r="A413" t="str">
        <f>CONCATENATE("CREATE VERTEX Climb SET ", 'concat fields &amp; values'!A413, ";")</f>
        <v>CREATE VERTEX Climb SET CLIMB_ID=412, STAGE_NUMBER=136, STARTING_AT_KM=161.5, NAME="La Planche des Belles Filles", INITIAL_ALTITUDE=1035, DISTANCE=5.9, AVERAGE_SLOPE=8.5, CATEGORY="1";</v>
      </c>
    </row>
    <row r="414" spans="1:1" x14ac:dyDescent="0.25">
      <c r="A414" t="str">
        <f>CONCATENATE("CREATE VERTEX Climb SET ", 'concat fields &amp; values'!A414, ";")</f>
        <v>CREATE VERTEX Climb SET CLIMB_ID=413, STAGE_NUMBER=137, STARTING_AT_KM=141, NAME="Côte de Rogna", INITIAL_ALTITUDE=0, DISTANCE=7.6, AVERAGE_SLOPE=4.9, CATEGORY="3";</v>
      </c>
    </row>
    <row r="415" spans="1:1" x14ac:dyDescent="0.25">
      <c r="A415" t="str">
        <f>CONCATENATE("CREATE VERTEX Climb SET ", 'concat fields &amp; values'!A415, ";")</f>
        <v>CREATE VERTEX Climb SET CLIMB_ID=414, STAGE_NUMBER=137, STARTING_AT_KM=148.5, NAME="Côte de Choux", INITIAL_ALTITUDE=0, DISTANCE=1.7, AVERAGE_SLOPE=6.5, CATEGORY="3";</v>
      </c>
    </row>
    <row r="416" spans="1:1" x14ac:dyDescent="0.25">
      <c r="A416" t="str">
        <f>CONCATENATE("CREATE VERTEX Climb SET ", 'concat fields &amp; values'!A416, ";")</f>
        <v>CREATE VERTEX Climb SET CLIMB_ID=415, STAGE_NUMBER=137, STARTING_AT_KM=152.5, NAME="Côte de Désertin", INITIAL_ALTITUDE=0, DISTANCE=3.1, AVERAGE_SLOPE=5.2, CATEGORY="4";</v>
      </c>
    </row>
    <row r="417" spans="1:1" x14ac:dyDescent="0.25">
      <c r="A417" t="str">
        <f>CONCATENATE("CREATE VERTEX Climb SET ", 'concat fields &amp; values'!A417, ";")</f>
        <v>CREATE VERTEX Climb SET CLIMB_ID=416, STAGE_NUMBER=137, STARTING_AT_KM=168, NAME="Côte d'Échallon", INITIAL_ALTITUDE=0, DISTANCE=3, AVERAGE_SLOPE=6.6, CATEGORY="3";</v>
      </c>
    </row>
    <row r="418" spans="1:1" x14ac:dyDescent="0.25">
      <c r="A418" t="str">
        <f>CONCATENATE("CREATE VERTEX Climb SET ", 'concat fields &amp; values'!A418, ";")</f>
        <v>CREATE VERTEX Climb SET CLIMB_ID=417, STAGE_NUMBER=138, STARTING_AT_KM=58.5, NAME="Col de Brouilly", INITIAL_ALTITUDE=0, DISTANCE=1.7, AVERAGE_SLOPE=5.1, CATEGORY="4";</v>
      </c>
    </row>
    <row r="419" spans="1:1" x14ac:dyDescent="0.25">
      <c r="A419" t="str">
        <f>CONCATENATE("CREATE VERTEX Climb SET ", 'concat fields &amp; values'!A419, ";")</f>
        <v>CREATE VERTEX Climb SET CLIMB_ID=418, STAGE_NUMBER=138, STARTING_AT_KM=83, NAME="Côte du Saule-d'Oingt", INITIAL_ALTITUDE=0, DISTANCE=3.8, AVERAGE_SLOPE=4.5, CATEGORY="3";</v>
      </c>
    </row>
    <row r="420" spans="1:1" x14ac:dyDescent="0.25">
      <c r="A420" t="str">
        <f>CONCATENATE("CREATE VERTEX Climb SET ", 'concat fields &amp; values'!A420, ";")</f>
        <v>CREATE VERTEX Climb SET CLIMB_ID=419, STAGE_NUMBER=138, STARTING_AT_KM=138, NAME="Col des Brosses", INITIAL_ALTITUDE=0, DISTANCE=15.3, AVERAGE_SLOPE=3.3, CATEGORY="3";</v>
      </c>
    </row>
    <row r="421" spans="1:1" x14ac:dyDescent="0.25">
      <c r="A421" t="str">
        <f>CONCATENATE("CREATE VERTEX Climb SET ", 'concat fields &amp; values'!A421, ";")</f>
        <v>CREATE VERTEX Climb SET CLIMB_ID=420, STAGE_NUMBER=138, STARTING_AT_KM=164, NAME="Côte de Grammond", INITIAL_ALTITUDE=0, DISTANCE=9.8, AVERAGE_SLOPE=2.9, CATEGORY="4";</v>
      </c>
    </row>
    <row r="422" spans="1:1" x14ac:dyDescent="0.25">
      <c r="A422" t="str">
        <f>CONCATENATE("CREATE VERTEX Climb SET ", 'concat fields &amp; values'!A422, ";")</f>
        <v>CREATE VERTEX Climb SET CLIMB_ID=421, STAGE_NUMBER=139, STARTING_AT_KM=24, NAME="Col de la Croix de Montvieux", INITIAL_ALTITUDE=0, DISTANCE=8, AVERAGE_SLOPE=4.1, CATEGORY="3";</v>
      </c>
    </row>
    <row r="423" spans="1:1" x14ac:dyDescent="0.25">
      <c r="A423" t="str">
        <f>CONCATENATE("CREATE VERTEX Climb SET ", 'concat fields &amp; values'!A423, ";")</f>
        <v>CREATE VERTEX Climb SET CLIMB_ID=422, STAGE_NUMBER=139, STARTING_AT_KM=152, NAME="Col de Palaquit (D57-D512)", INITIAL_ALTITUDE=1154, DISTANCE=14.1, AVERAGE_SLOPE=6.1, CATEGORY="1";</v>
      </c>
    </row>
    <row r="424" spans="1:1" x14ac:dyDescent="0.25">
      <c r="A424" t="str">
        <f>CONCATENATE("CREATE VERTEX Climb SET ", 'concat fields &amp; values'!A424, ";")</f>
        <v>CREATE VERTEX Climb SET CLIMB_ID=423, STAGE_NUMBER=139, STARTING_AT_KM=197.5, NAME="Montée de Chamrousse", INITIAL_ALTITUDE=1730, DISTANCE=18.2, AVERAGE_SLOPE=7.3, CATEGORY="H";</v>
      </c>
    </row>
    <row r="425" spans="1:1" x14ac:dyDescent="0.25">
      <c r="A425" t="str">
        <f>CONCATENATE("CREATE VERTEX Climb SET ", 'concat fields &amp; values'!A425, ";")</f>
        <v>CREATE VERTEX Climb SET CLIMB_ID=424, STAGE_NUMBER=140, STARTING_AT_KM=82, NAME="Col du Lautaret", INITIAL_ALTITUDE=2058, DISTANCE=34, AVERAGE_SLOPE=3.9, CATEGORY="1";</v>
      </c>
    </row>
    <row r="426" spans="1:1" x14ac:dyDescent="0.25">
      <c r="A426" t="str">
        <f>CONCATENATE("CREATE VERTEX Climb SET ", 'concat fields &amp; values'!A426, ";")</f>
        <v>CREATE VERTEX Climb SET CLIMB_ID=425, STAGE_NUMBER=140, STARTING_AT_KM=132.5, NAME="Col d'Izoard - Souvenir Henri Desgrange", INITIAL_ALTITUDE=2360, DISTANCE=19, AVERAGE_SLOPE=6, CATEGORY="H";</v>
      </c>
    </row>
    <row r="427" spans="1:1" x14ac:dyDescent="0.25">
      <c r="A427" t="str">
        <f>CONCATENATE("CREATE VERTEX Climb SET ", 'concat fields &amp; values'!A427, ";")</f>
        <v>CREATE VERTEX Climb SET CLIMB_ID=426, STAGE_NUMBER=140, STARTING_AT_KM=177, NAME="Montée de Risoul", INITIAL_ALTITUDE=1855, DISTANCE=12.6, AVERAGE_SLOPE=6.9, CATEGORY="1";</v>
      </c>
    </row>
    <row r="428" spans="1:1" x14ac:dyDescent="0.25">
      <c r="A428" t="str">
        <f>CONCATENATE("CREATE VERTEX Climb SET ", 'concat fields &amp; values'!A428, ";")</f>
        <v>CREATE VERTEX Climb SET CLIMB_ID=427, STAGE_NUMBER=142, STARTING_AT_KM=25, NAME="Côte de Fanjeaux", INITIAL_ALTITUDE=0, DISTANCE=2.4, AVERAGE_SLOPE=4.9, CATEGORY="4";</v>
      </c>
    </row>
    <row r="429" spans="1:1" x14ac:dyDescent="0.25">
      <c r="A429" t="str">
        <f>CONCATENATE("CREATE VERTEX Climb SET ", 'concat fields &amp; values'!A429, ";")</f>
        <v>CREATE VERTEX Climb SET CLIMB_ID=428, STAGE_NUMBER=142, STARTING_AT_KM=71.5, NAME="Côte de Pamiers", INITIAL_ALTITUDE=0, DISTANCE=2.5, AVERAGE_SLOPE=5.4, CATEGORY="4";</v>
      </c>
    </row>
    <row r="430" spans="1:1" x14ac:dyDescent="0.25">
      <c r="A430" t="str">
        <f>CONCATENATE("CREATE VERTEX Climb SET ", 'concat fields &amp; values'!A430, ";")</f>
        <v>CREATE VERTEX Climb SET CLIMB_ID=429, STAGE_NUMBER=142, STARTING_AT_KM=155, NAME="Col de Portet-d'Aspet", INITIAL_ALTITUDE=1069, DISTANCE=5.4, AVERAGE_SLOPE=6.9, CATEGORY="2";</v>
      </c>
    </row>
    <row r="431" spans="1:1" x14ac:dyDescent="0.25">
      <c r="A431" t="str">
        <f>CONCATENATE("CREATE VERTEX Climb SET ", 'concat fields &amp; values'!A431, ";")</f>
        <v>CREATE VERTEX Climb SET CLIMB_ID=430, STAGE_NUMBER=142, STARTING_AT_KM=176.5, NAME="Col des Ares", INITIAL_ALTITUDE=0, DISTANCE=6, AVERAGE_SLOPE=5.2, CATEGORY="3";</v>
      </c>
    </row>
    <row r="432" spans="1:1" x14ac:dyDescent="0.25">
      <c r="A432" t="str">
        <f>CONCATENATE("CREATE VERTEX Climb SET ", 'concat fields &amp; values'!A432, ";")</f>
        <v>CREATE VERTEX Climb SET CLIMB_ID=431, STAGE_NUMBER=142, STARTING_AT_KM=216, NAME="Port de Balès", INITIAL_ALTITUDE=1755, DISTANCE=11.7, AVERAGE_SLOPE=7.7, CATEGORY="H";</v>
      </c>
    </row>
    <row r="433" spans="1:1" x14ac:dyDescent="0.25">
      <c r="A433" t="str">
        <f>CONCATENATE("CREATE VERTEX Climb SET ", 'concat fields &amp; values'!A433, ";")</f>
        <v>CREATE VERTEX Climb SET CLIMB_ID=432, STAGE_NUMBER=143, STARTING_AT_KM=57.5, NAME="Col du Portillon", INITIAL_ALTITUDE=1292, DISTANCE=8.3, AVERAGE_SLOPE=7.1, CATEGORY="1";</v>
      </c>
    </row>
    <row r="434" spans="1:1" x14ac:dyDescent="0.25">
      <c r="A434" t="str">
        <f>CONCATENATE("CREATE VERTEX Climb SET ", 'concat fields &amp; values'!A434, ";")</f>
        <v>CREATE VERTEX Climb SET CLIMB_ID=433, STAGE_NUMBER=143, STARTING_AT_KM=82, NAME="Col de Peyresourde", INITIAL_ALTITUDE=1569, DISTANCE=13.2, AVERAGE_SLOPE=7, CATEGORY="1";</v>
      </c>
    </row>
    <row r="435" spans="1:1" x14ac:dyDescent="0.25">
      <c r="A435" t="str">
        <f>CONCATENATE("CREATE VERTEX Climb SET ", 'concat fields &amp; values'!A435, ";")</f>
        <v>CREATE VERTEX Climb SET CLIMB_ID=434, STAGE_NUMBER=143, STARTING_AT_KM=102.5, NAME="Col de Val Louron-Azet", INITIAL_ALTITUDE=1580, DISTANCE=7.4, AVERAGE_SLOPE=8.3, CATEGORY="1";</v>
      </c>
    </row>
    <row r="436" spans="1:1" x14ac:dyDescent="0.25">
      <c r="A436" t="str">
        <f>CONCATENATE("CREATE VERTEX Climb SET ", 'concat fields &amp; values'!A436, ";")</f>
        <v>CREATE VERTEX Climb SET CLIMB_ID=435, STAGE_NUMBER=143, STARTING_AT_KM=124.5, NAME="Montée de Saint-Lary Pla d'Adet", INITIAL_ALTITUDE=1680, DISTANCE=10.2, AVERAGE_SLOPE=8.3, CATEGORY="H";</v>
      </c>
    </row>
    <row r="437" spans="1:1" x14ac:dyDescent="0.25">
      <c r="A437" t="str">
        <f>CONCATENATE("CREATE VERTEX Climb SET ", 'concat fields &amp; values'!A437, ";")</f>
        <v>CREATE VERTEX Climb SET CLIMB_ID=436, STAGE_NUMBER=144, STARTING_AT_KM=28, NAME="Côte de Bénéjacq", INITIAL_ALTITUDE=0, DISTANCE=2.6, AVERAGE_SLOPE=6.7, CATEGORY="3";</v>
      </c>
    </row>
    <row r="438" spans="1:1" x14ac:dyDescent="0.25">
      <c r="A438" t="str">
        <f>CONCATENATE("CREATE VERTEX Climb SET ", 'concat fields &amp; values'!A438, ";")</f>
        <v>CREATE VERTEX Climb SET CLIMB_ID=437, STAGE_NUMBER=144, STARTING_AT_KM=56, NAME="Côte de Loucrup", INITIAL_ALTITUDE=0, DISTANCE=2, AVERAGE_SLOPE=7, CATEGORY="3";</v>
      </c>
    </row>
    <row r="439" spans="1:1" x14ac:dyDescent="0.25">
      <c r="A439" t="str">
        <f>CONCATENATE("CREATE VERTEX Climb SET ", 'concat fields &amp; values'!A439, ";")</f>
        <v>CREATE VERTEX Climb SET CLIMB_ID=438, STAGE_NUMBER=144, STARTING_AT_KM=95.5, NAME="Col du Tourmalet - Souvenir Jacques Goddet", INITIAL_ALTITUDE=2115, DISTANCE=17.1, AVERAGE_SLOPE=7.3, CATEGORY="H";</v>
      </c>
    </row>
    <row r="440" spans="1:1" x14ac:dyDescent="0.25">
      <c r="A440" t="str">
        <f>CONCATENATE("CREATE VERTEX Climb SET ", 'concat fields &amp; values'!A440, ";")</f>
        <v>CREATE VERTEX Climb SET CLIMB_ID=439, STAGE_NUMBER=144, STARTING_AT_KM=145.5, NAME="Montée du Hautacam", INITIAL_ALTITUDE=1520, DISTANCE=13.6, AVERAGE_SLOPE=7.8, CATEGORY="H";</v>
      </c>
    </row>
    <row r="441" spans="1:1" x14ac:dyDescent="0.25">
      <c r="A441" t="str">
        <f>CONCATENATE("CREATE VERTEX Climb SET ", 'concat fields &amp; values'!A441, ";")</f>
        <v>CREATE VERTEX Climb SET CLIMB_ID=440, STAGE_NUMBER=145, STARTING_AT_KM=195.5, NAME="Côte de Monbazillac", INITIAL_ALTITUDE=0, DISTANCE=1.3, AVERAGE_SLOPE=7.6, CATEGORY="4";</v>
      </c>
    </row>
    <row r="442" spans="1:1" x14ac:dyDescent="0.25">
      <c r="A442" t="str">
        <f>CONCATENATE("CREATE VERTEX Climb SET ", 'concat fields &amp; values'!A442, ";")</f>
        <v>CREATE VERTEX Climb SET CLIMB_ID=441, STAGE_NUMBER=147, STARTING_AT_KM=31, NAME="Côte de Briis-sous-Forges", INITIAL_ALTITUDE=0, DISTANCE=0, AVERAGE_SLOPE=0, CATEGORY="4";</v>
      </c>
    </row>
    <row r="443" spans="1:1" x14ac:dyDescent="0.25">
      <c r="A443" t="str">
        <f>CONCATENATE("CREATE VERTEX Climb SET ", 'concat fields &amp; values'!A443, ";")</f>
        <v>CREATE VERTEX Climb SET CLIMB_ID=442, STAGE_NUMBER=148, STARTING_AT_KM=68, NAME="Côte de Cray", INITIAL_ALTITUDE=0, DISTANCE=1.6, AVERAGE_SLOPE=7.1, CATEGORY="4";</v>
      </c>
    </row>
    <row r="444" spans="1:1" x14ac:dyDescent="0.25">
      <c r="A444" t="str">
        <f>CONCATENATE("CREATE VERTEX Climb SET ", 'concat fields &amp; values'!A444, ";")</f>
        <v>CREATE VERTEX Climb SET CLIMB_ID=443, STAGE_NUMBER=148, STARTING_AT_KM=103.5, NAME="Côte de Buttertubs", INITIAL_ALTITUDE=0, DISTANCE=4.5, AVERAGE_SLOPE=6.8, CATEGORY="3";</v>
      </c>
    </row>
    <row r="445" spans="1:1" x14ac:dyDescent="0.25">
      <c r="A445" t="str">
        <f>CONCATENATE("CREATE VERTEX Climb SET ", 'concat fields &amp; values'!A445, ";")</f>
        <v>CREATE VERTEX Climb SET CLIMB_ID=444, STAGE_NUMBER=148, STARTING_AT_KM=129.5, NAME="Côte de Griton Moor", INITIAL_ALTITUDE=0, DISTANCE=3, AVERAGE_SLOPE=6.6, CATEGORY="3";</v>
      </c>
    </row>
    <row r="446" spans="1:1" x14ac:dyDescent="0.25">
      <c r="A446" t="str">
        <f>CONCATENATE("CREATE VERTEX Climb SET ", 'concat fields &amp; values'!A446, ";")</f>
        <v>CREATE VERTEX Climb SET CLIMB_ID=445, STAGE_NUMBER=149, STARTING_AT_KM=47, NAME="Côte de Blubberhouses", INITIAL_ALTITUDE=0, DISTANCE=1.8, AVERAGE_SLOPE=6.1, CATEGORY="4";</v>
      </c>
    </row>
    <row r="447" spans="1:1" x14ac:dyDescent="0.25">
      <c r="A447" t="str">
        <f>CONCATENATE("CREATE VERTEX Climb SET ", 'concat fields &amp; values'!A447, ";")</f>
        <v>CREATE VERTEX Climb SET CLIMB_ID=446, STAGE_NUMBER=149, STARTING_AT_KM=85, NAME="Côte d'Oxenhope Moor", INITIAL_ALTITUDE=0, DISTANCE=3.1, AVERAGE_SLOPE=6.4, CATEGORY="3";</v>
      </c>
    </row>
    <row r="448" spans="1:1" x14ac:dyDescent="0.25">
      <c r="A448" t="str">
        <f>CONCATENATE("CREATE VERTEX Climb SET ", 'concat fields &amp; values'!A448, ";")</f>
        <v>CREATE VERTEX Climb SET CLIMB_ID=447, STAGE_NUMBER=149, STARTING_AT_KM=112.5, NAME="VC Côte de Ripponden", INITIAL_ALTITUDE=0, DISTANCE=1.3, AVERAGE_SLOPE=8.6, CATEGORY="3";</v>
      </c>
    </row>
    <row r="449" spans="1:1" x14ac:dyDescent="0.25">
      <c r="A449" t="str">
        <f>CONCATENATE("CREATE VERTEX Climb SET ", 'concat fields &amp; values'!A449, ";")</f>
        <v>CREATE VERTEX Climb SET CLIMB_ID=448, STAGE_NUMBER=149, STARTING_AT_KM=119.5, NAME="Côte de Greetland", INITIAL_ALTITUDE=0, DISTANCE=1.6, AVERAGE_SLOPE=6.7, CATEGORY="3";</v>
      </c>
    </row>
    <row r="450" spans="1:1" x14ac:dyDescent="0.25">
      <c r="A450" t="str">
        <f>CONCATENATE("CREATE VERTEX Climb SET ", 'concat fields &amp; values'!A450, ";")</f>
        <v>CREATE VERTEX Climb SET CLIMB_ID=449, STAGE_NUMBER=149, STARTING_AT_KM=143.5, NAME="Côte de Holme Moss", INITIAL_ALTITUDE=0, DISTANCE=4.7, AVERAGE_SLOPE=7, CATEGORY="2";</v>
      </c>
    </row>
    <row r="451" spans="1:1" x14ac:dyDescent="0.25">
      <c r="A451" t="str">
        <f>CONCATENATE("CREATE VERTEX Climb SET ", 'concat fields &amp; values'!A451, ";")</f>
        <v>CREATE VERTEX Climb SET CLIMB_ID=450, STAGE_NUMBER=149, STARTING_AT_KM=167, NAME="Côte de Midhopestones", INITIAL_ALTITUDE=0, DISTANCE=2.5, AVERAGE_SLOPE=6.1, CATEGORY="3";</v>
      </c>
    </row>
    <row r="452" spans="1:1" x14ac:dyDescent="0.25">
      <c r="A452" t="str">
        <f>CONCATENATE("CREATE VERTEX Climb SET ", 'concat fields &amp; values'!A452, ";")</f>
        <v>CREATE VERTEX Climb SET CLIMB_ID=451, STAGE_NUMBER=149, STARTING_AT_KM=175, NAME="Côte de Bradfield", INITIAL_ALTITUDE=0, DISTANCE=1, AVERAGE_SLOPE=7.4, CATEGORY="4";</v>
      </c>
    </row>
    <row r="453" spans="1:1" x14ac:dyDescent="0.25">
      <c r="A453" t="str">
        <f>CONCATENATE("CREATE VERTEX Climb SET ", 'concat fields &amp; values'!A453, ";")</f>
        <v>CREATE VERTEX Climb SET CLIMB_ID=452, STAGE_NUMBER=149, STARTING_AT_KM=182, NAME="Côte d'Oughtibridge", INITIAL_ALTITUDE=0, DISTANCE=1.5, AVERAGE_SLOPE=9.1, CATEGORY="3";</v>
      </c>
    </row>
    <row r="454" spans="1:1" x14ac:dyDescent="0.25">
      <c r="A454" t="str">
        <f>CONCATENATE("CREATE VERTEX Climb SET ", 'concat fields &amp; values'!A454, ";")</f>
        <v>CREATE VERTEX Climb SET CLIMB_ID=453, STAGE_NUMBER=149, STARTING_AT_KM=196, NAME="VC Côte de Jenkin Road", INITIAL_ALTITUDE=0, DISTANCE=0.8, AVERAGE_SLOPE=10.8, CATEGORY="4";</v>
      </c>
    </row>
    <row r="455" spans="1:1" x14ac:dyDescent="0.25">
      <c r="A455" t="str">
        <f>CONCATENATE("CREATE VERTEX Climb SET ", 'concat fields &amp; values'!A455, ";")</f>
        <v>CREATE VERTEX Climb SET CLIMB_ID=454, STAGE_NUMBER=151, STARTING_AT_KM=34, NAME="Côte de Campagnette", INITIAL_ALTITUDE=0, DISTANCE=1, AVERAGE_SLOPE=6.5, CATEGORY="4";</v>
      </c>
    </row>
    <row r="456" spans="1:1" x14ac:dyDescent="0.25">
      <c r="A456" t="str">
        <f>CONCATENATE("CREATE VERTEX Climb SET ", 'concat fields &amp; values'!A456, ";")</f>
        <v>CREATE VERTEX Climb SET CLIMB_ID=455, STAGE_NUMBER=151, STARTING_AT_KM=117.5, NAME="Mont Noir", INITIAL_ALTITUDE=0, DISTANCE=1.3, AVERAGE_SLOPE=5.7, CATEGORY="4";</v>
      </c>
    </row>
    <row r="457" spans="1:1" x14ac:dyDescent="0.25">
      <c r="A457" t="str">
        <f>CONCATENATE("CREATE VERTEX Climb SET ", 'concat fields &amp; values'!A457, ";")</f>
        <v>CREATE VERTEX Climb SET CLIMB_ID=456, STAGE_NUMBER=153, STARTING_AT_KM=107.5, NAME="Côte de Coucy-le-Château-Auffrique", INITIAL_ALTITUDE=0, DISTANCE=0.9, AVERAGE_SLOPE=6.2, CATEGORY="4";</v>
      </c>
    </row>
    <row r="458" spans="1:1" x14ac:dyDescent="0.25">
      <c r="A458" t="str">
        <f>CONCATENATE("CREATE VERTEX Climb SET ", 'concat fields &amp; values'!A458, ";")</f>
        <v>CREATE VERTEX Climb SET CLIMB_ID=457, STAGE_NUMBER=153, STARTING_AT_KM=157, NAME="Côte de Roucy", INITIAL_ALTITUDE=0, DISTANCE=1.5, AVERAGE_SLOPE=6.2, CATEGORY="4";</v>
      </c>
    </row>
    <row r="459" spans="1:1" x14ac:dyDescent="0.25">
      <c r="A459" t="str">
        <f>CONCATENATE("CREATE VERTEX Climb SET ", 'concat fields &amp; values'!A459, ";")</f>
        <v>CREATE VERTEX Climb SET CLIMB_ID=458, STAGE_NUMBER=154, STARTING_AT_KM=217.5, NAME="Côte de Maron", INITIAL_ALTITUDE=0, DISTANCE=3.2, AVERAGE_SLOPE=5, CATEGORY="4";</v>
      </c>
    </row>
    <row r="460" spans="1:1" x14ac:dyDescent="0.25">
      <c r="A460" t="str">
        <f>CONCATENATE("CREATE VERTEX Climb SET ", 'concat fields &amp; values'!A460, ";")</f>
        <v>CREATE VERTEX Climb SET CLIMB_ID=459, STAGE_NUMBER=154, STARTING_AT_KM=229, NAME="Côte de Boufflers", INITIAL_ALTITUDE=0, DISTANCE=1.3, AVERAGE_SLOPE=7.9, CATEGORY="4";</v>
      </c>
    </row>
    <row r="461" spans="1:1" x14ac:dyDescent="0.25">
      <c r="A461" t="str">
        <f>CONCATENATE("CREATE VERTEX Climb SET ", 'concat fields &amp; values'!A461, ";")</f>
        <v>CREATE VERTEX Climb SET CLIMB_ID=460, STAGE_NUMBER=155, STARTING_AT_KM=142, NAME="Col de la Croix des Moinats", INITIAL_ALTITUDE=891, DISTANCE=7.6, AVERAGE_SLOPE=6, CATEGORY="2";</v>
      </c>
    </row>
    <row r="462" spans="1:1" x14ac:dyDescent="0.25">
      <c r="A462" t="str">
        <f>CONCATENATE("CREATE VERTEX Climb SET ", 'concat fields &amp; values'!A462, ";")</f>
        <v>CREATE VERTEX Climb SET CLIMB_ID=461, STAGE_NUMBER=155, STARTING_AT_KM=150, NAME="Col de Grosse Pierre", INITIAL_ALTITUDE=901, DISTANCE=3, AVERAGE_SLOPE=7.5, CATEGORY="2";</v>
      </c>
    </row>
    <row r="463" spans="1:1" x14ac:dyDescent="0.25">
      <c r="A463" t="str">
        <f>CONCATENATE("CREATE VERTEX Climb SET ", 'concat fields &amp; values'!A463, ";")</f>
        <v>CREATE VERTEX Climb SET CLIMB_ID=462, STAGE_NUMBER=155, STARTING_AT_KM=161, NAME="Côte de La Mauselaine", INITIAL_ALTITUDE=0, DISTANCE=1.8, AVERAGE_SLOPE=10.3, CATEGORY="3";</v>
      </c>
    </row>
    <row r="464" spans="1:1" x14ac:dyDescent="0.25">
      <c r="A464" t="str">
        <f>CONCATENATE("CREATE VERTEX Climb SET ", 'concat fields &amp; values'!A464, ";")</f>
        <v>CREATE VERTEX Climb SET CLIMB_ID=463, STAGE_NUMBER=156, STARTING_AT_KM=11.5, NAME="Col de la Schlucht", INITIAL_ALTITUDE=1140, DISTANCE=8.6, AVERAGE_SLOPE=4.5, CATEGORY="2";</v>
      </c>
    </row>
    <row r="465" spans="1:1" x14ac:dyDescent="0.25">
      <c r="A465" t="str">
        <f>CONCATENATE("CREATE VERTEX Climb SET ", 'concat fields &amp; values'!A465, ";")</f>
        <v>CREATE VERTEX Climb SET CLIMB_ID=464, STAGE_NUMBER=156, STARTING_AT_KM=41, NAME="Col du Wettstein", INITIAL_ALTITUDE=0, DISTANCE=7.7, AVERAGE_SLOPE=4.1, CATEGORY="3";</v>
      </c>
    </row>
    <row r="466" spans="1:1" x14ac:dyDescent="0.25">
      <c r="A466" t="str">
        <f>CONCATENATE("CREATE VERTEX Climb SET ", 'concat fields &amp; values'!A466, ";")</f>
        <v>CREATE VERTEX Climb SET CLIMB_ID=465, STAGE_NUMBER=156, STARTING_AT_KM=70, NAME="Côte des Cinq Châteaux", INITIAL_ALTITUDE=0, DISTANCE=4.5, AVERAGE_SLOPE=6.1, CATEGORY="3";</v>
      </c>
    </row>
    <row r="467" spans="1:1" x14ac:dyDescent="0.25">
      <c r="A467" t="str">
        <f>CONCATENATE("CREATE VERTEX Climb SET ", 'concat fields &amp; values'!A467, ";")</f>
        <v>CREATE VERTEX Climb SET CLIMB_ID=466, STAGE_NUMBER=156, STARTING_AT_KM=86, NAME="Côte de Gueberschwihr", INITIAL_ALTITUDE=559, DISTANCE=4.1, AVERAGE_SLOPE=7.9, CATEGORY="2";</v>
      </c>
    </row>
    <row r="468" spans="1:1" x14ac:dyDescent="0.25">
      <c r="A468" t="str">
        <f>CONCATENATE("CREATE VERTEX Climb SET ", 'concat fields &amp; values'!A468, ";")</f>
        <v>CREATE VERTEX Climb SET CLIMB_ID=467, STAGE_NUMBER=156, STARTING_AT_KM=120, NAME="Le Markstein", INITIAL_ALTITUDE=1183, DISTANCE=10.8, AVERAGE_SLOPE=5.4, CATEGORY="1";</v>
      </c>
    </row>
    <row r="469" spans="1:1" x14ac:dyDescent="0.25">
      <c r="A469" t="str">
        <f>CONCATENATE("CREATE VERTEX Climb SET ", 'concat fields &amp; values'!A469, ";")</f>
        <v>CREATE VERTEX Climb SET CLIMB_ID=468, STAGE_NUMBER=156, STARTING_AT_KM=127, NAME="Grand Ballon", INITIAL_ALTITUDE=0, DISTANCE=1.4, AVERAGE_SLOPE=8.6, CATEGORY="3";</v>
      </c>
    </row>
    <row r="470" spans="1:1" x14ac:dyDescent="0.25">
      <c r="A470" t="str">
        <f>CONCATENATE("CREATE VERTEX Climb SET ", 'concat fields &amp; values'!A470, ";")</f>
        <v>CREATE VERTEX Climb SET CLIMB_ID=469, STAGE_NUMBER=157, STARTING_AT_KM=30.5, NAME="Col du Firstplan", INITIAL_ALTITUDE=722, DISTANCE=8.3, AVERAGE_SLOPE=5.4, CATEGORY="2";</v>
      </c>
    </row>
    <row r="471" spans="1:1" x14ac:dyDescent="0.25">
      <c r="A471" t="str">
        <f>CONCATENATE("CREATE VERTEX Climb SET ", 'concat fields &amp; values'!A471, ";")</f>
        <v>CREATE VERTEX Climb SET CLIMB_ID=470, STAGE_NUMBER=157, STARTING_AT_KM=54.5, NAME="Petit Ballon", INITIAL_ALTITUDE=1163, DISTANCE=9.3, AVERAGE_SLOPE=8.1, CATEGORY="1";</v>
      </c>
    </row>
    <row r="472" spans="1:1" x14ac:dyDescent="0.25">
      <c r="A472" t="str">
        <f>CONCATENATE("CREATE VERTEX Climb SET ", 'concat fields &amp; values'!A472, ";")</f>
        <v>CREATE VERTEX Climb SET CLIMB_ID=471, STAGE_NUMBER=157, STARTING_AT_KM=71.5, NAME="Col du Platzerwasel", INITIAL_ALTITUDE=1193, DISTANCE=7.1, AVERAGE_SLOPE=8.4, CATEGORY="1";</v>
      </c>
    </row>
    <row r="473" spans="1:1" x14ac:dyDescent="0.25">
      <c r="A473" t="str">
        <f>CONCATENATE("CREATE VERTEX Climb SET ", 'concat fields &amp; values'!A473, ";")</f>
        <v>CREATE VERTEX Climb SET CLIMB_ID=472, STAGE_NUMBER=157, STARTING_AT_KM=103.5, NAME="Col d'Oderen", INITIAL_ALTITUDE=884, DISTANCE=6.7, AVERAGE_SLOPE=6.1, CATEGORY="2";</v>
      </c>
    </row>
    <row r="474" spans="1:1" x14ac:dyDescent="0.25">
      <c r="A474" t="str">
        <f>CONCATENATE("CREATE VERTEX Climb SET ", 'concat fields &amp; values'!A474, ";")</f>
        <v>CREATE VERTEX Climb SET CLIMB_ID=473, STAGE_NUMBER=157, STARTING_AT_KM=125.5, NAME="Col des Croix", INITIAL_ALTITUDE=0, DISTANCE=3.2, AVERAGE_SLOPE=6.2, CATEGORY="3";</v>
      </c>
    </row>
    <row r="475" spans="1:1" x14ac:dyDescent="0.25">
      <c r="A475" t="str">
        <f>CONCATENATE("CREATE VERTEX Climb SET ", 'concat fields &amp; values'!A475, ";")</f>
        <v>CREATE VERTEX Climb SET CLIMB_ID=474, STAGE_NUMBER=157, STARTING_AT_KM=143.5, NAME="Col des Chevrères", INITIAL_ALTITUDE=914, DISTANCE=3.5, AVERAGE_SLOPE=9.5, CATEGORY="1";</v>
      </c>
    </row>
    <row r="476" spans="1:1" x14ac:dyDescent="0.25">
      <c r="A476" t="str">
        <f>CONCATENATE("CREATE VERTEX Climb SET ", 'concat fields &amp; values'!A476, ";")</f>
        <v>CREATE VERTEX Climb SET CLIMB_ID=475, STAGE_NUMBER=157, STARTING_AT_KM=161.5, NAME="La Planche des Belles Filles", INITIAL_ALTITUDE=1035, DISTANCE=5.9, AVERAGE_SLOPE=8.5, CATEGORY="1";</v>
      </c>
    </row>
    <row r="477" spans="1:1" x14ac:dyDescent="0.25">
      <c r="A477" t="str">
        <f>CONCATENATE("CREATE VERTEX Climb SET ", 'concat fields &amp; values'!A477, ";")</f>
        <v>CREATE VERTEX Climb SET CLIMB_ID=476, STAGE_NUMBER=158, STARTING_AT_KM=141, NAME="Côte de Rogna", INITIAL_ALTITUDE=0, DISTANCE=7.6, AVERAGE_SLOPE=4.9, CATEGORY="3";</v>
      </c>
    </row>
    <row r="478" spans="1:1" x14ac:dyDescent="0.25">
      <c r="A478" t="str">
        <f>CONCATENATE("CREATE VERTEX Climb SET ", 'concat fields &amp; values'!A478, ";")</f>
        <v>CREATE VERTEX Climb SET CLIMB_ID=477, STAGE_NUMBER=158, STARTING_AT_KM=148.5, NAME="Côte de Choux", INITIAL_ALTITUDE=0, DISTANCE=1.7, AVERAGE_SLOPE=6.5, CATEGORY="3";</v>
      </c>
    </row>
    <row r="479" spans="1:1" x14ac:dyDescent="0.25">
      <c r="A479" t="str">
        <f>CONCATENATE("CREATE VERTEX Climb SET ", 'concat fields &amp; values'!A479, ";")</f>
        <v>CREATE VERTEX Climb SET CLIMB_ID=478, STAGE_NUMBER=158, STARTING_AT_KM=152.5, NAME="Côte de Désertin", INITIAL_ALTITUDE=0, DISTANCE=3.1, AVERAGE_SLOPE=5.2, CATEGORY="4";</v>
      </c>
    </row>
    <row r="480" spans="1:1" x14ac:dyDescent="0.25">
      <c r="A480" t="str">
        <f>CONCATENATE("CREATE VERTEX Climb SET ", 'concat fields &amp; values'!A480, ";")</f>
        <v>CREATE VERTEX Climb SET CLIMB_ID=479, STAGE_NUMBER=158, STARTING_AT_KM=168, NAME="Côte d'Échallon", INITIAL_ALTITUDE=0, DISTANCE=3, AVERAGE_SLOPE=6.6, CATEGORY="3";</v>
      </c>
    </row>
    <row r="481" spans="1:1" x14ac:dyDescent="0.25">
      <c r="A481" t="str">
        <f>CONCATENATE("CREATE VERTEX Climb SET ", 'concat fields &amp; values'!A481, ";")</f>
        <v>CREATE VERTEX Climb SET CLIMB_ID=480, STAGE_NUMBER=159, STARTING_AT_KM=58.5, NAME="Col de Brouilly", INITIAL_ALTITUDE=0, DISTANCE=1.7, AVERAGE_SLOPE=5.1, CATEGORY="4";</v>
      </c>
    </row>
    <row r="482" spans="1:1" x14ac:dyDescent="0.25">
      <c r="A482" t="str">
        <f>CONCATENATE("CREATE VERTEX Climb SET ", 'concat fields &amp; values'!A482, ";")</f>
        <v>CREATE VERTEX Climb SET CLIMB_ID=481, STAGE_NUMBER=159, STARTING_AT_KM=83, NAME="Côte du Saule-d'Oingt", INITIAL_ALTITUDE=0, DISTANCE=3.8, AVERAGE_SLOPE=4.5, CATEGORY="3";</v>
      </c>
    </row>
    <row r="483" spans="1:1" x14ac:dyDescent="0.25">
      <c r="A483" t="str">
        <f>CONCATENATE("CREATE VERTEX Climb SET ", 'concat fields &amp; values'!A483, ";")</f>
        <v>CREATE VERTEX Climb SET CLIMB_ID=482, STAGE_NUMBER=159, STARTING_AT_KM=138, NAME="Col des Brosses", INITIAL_ALTITUDE=0, DISTANCE=15.3, AVERAGE_SLOPE=3.3, CATEGORY="3";</v>
      </c>
    </row>
    <row r="484" spans="1:1" x14ac:dyDescent="0.25">
      <c r="A484" t="str">
        <f>CONCATENATE("CREATE VERTEX Climb SET ", 'concat fields &amp; values'!A484, ";")</f>
        <v>CREATE VERTEX Climb SET CLIMB_ID=483, STAGE_NUMBER=159, STARTING_AT_KM=164, NAME="Côte de Grammond", INITIAL_ALTITUDE=0, DISTANCE=9.8, AVERAGE_SLOPE=2.9, CATEGORY="4";</v>
      </c>
    </row>
    <row r="485" spans="1:1" x14ac:dyDescent="0.25">
      <c r="A485" t="str">
        <f>CONCATENATE("CREATE VERTEX Climb SET ", 'concat fields &amp; values'!A485, ";")</f>
        <v>CREATE VERTEX Climb SET CLIMB_ID=484, STAGE_NUMBER=160, STARTING_AT_KM=24, NAME="Col de la Croix de Montvieux", INITIAL_ALTITUDE=0, DISTANCE=8, AVERAGE_SLOPE=4.1, CATEGORY="3";</v>
      </c>
    </row>
    <row r="486" spans="1:1" x14ac:dyDescent="0.25">
      <c r="A486" t="str">
        <f>CONCATENATE("CREATE VERTEX Climb SET ", 'concat fields &amp; values'!A486, ";")</f>
        <v>CREATE VERTEX Climb SET CLIMB_ID=485, STAGE_NUMBER=160, STARTING_AT_KM=152, NAME="Col de Palaquit (D57-D512)", INITIAL_ALTITUDE=1154, DISTANCE=14.1, AVERAGE_SLOPE=6.1, CATEGORY="1";</v>
      </c>
    </row>
    <row r="487" spans="1:1" x14ac:dyDescent="0.25">
      <c r="A487" t="str">
        <f>CONCATENATE("CREATE VERTEX Climb SET ", 'concat fields &amp; values'!A487, ";")</f>
        <v>CREATE VERTEX Climb SET CLIMB_ID=486, STAGE_NUMBER=160, STARTING_AT_KM=197.5, NAME="Montée de Chamrousse", INITIAL_ALTITUDE=1730, DISTANCE=18.2, AVERAGE_SLOPE=7.3, CATEGORY="H";</v>
      </c>
    </row>
    <row r="488" spans="1:1" x14ac:dyDescent="0.25">
      <c r="A488" t="str">
        <f>CONCATENATE("CREATE VERTEX Climb SET ", 'concat fields &amp; values'!A488, ";")</f>
        <v>CREATE VERTEX Climb SET CLIMB_ID=487, STAGE_NUMBER=161, STARTING_AT_KM=82, NAME="Col du Lautaret", INITIAL_ALTITUDE=2058, DISTANCE=34, AVERAGE_SLOPE=3.9, CATEGORY="1";</v>
      </c>
    </row>
    <row r="489" spans="1:1" x14ac:dyDescent="0.25">
      <c r="A489" t="str">
        <f>CONCATENATE("CREATE VERTEX Climb SET ", 'concat fields &amp; values'!A489, ";")</f>
        <v>CREATE VERTEX Climb SET CLIMB_ID=488, STAGE_NUMBER=161, STARTING_AT_KM=132.5, NAME="Col d'Izoard - Souvenir Henri Desgrange", INITIAL_ALTITUDE=2360, DISTANCE=19, AVERAGE_SLOPE=6, CATEGORY="H";</v>
      </c>
    </row>
    <row r="490" spans="1:1" x14ac:dyDescent="0.25">
      <c r="A490" t="str">
        <f>CONCATENATE("CREATE VERTEX Climb SET ", 'concat fields &amp; values'!A490, ";")</f>
        <v>CREATE VERTEX Climb SET CLIMB_ID=489, STAGE_NUMBER=161, STARTING_AT_KM=177, NAME="Montée de Risoul", INITIAL_ALTITUDE=1855, DISTANCE=12.6, AVERAGE_SLOPE=6.9, CATEGORY="1";</v>
      </c>
    </row>
    <row r="491" spans="1:1" x14ac:dyDescent="0.25">
      <c r="A491" t="str">
        <f>CONCATENATE("CREATE VERTEX Climb SET ", 'concat fields &amp; values'!A491, ";")</f>
        <v>CREATE VERTEX Climb SET CLIMB_ID=490, STAGE_NUMBER=163, STARTING_AT_KM=25, NAME="Côte de Fanjeaux", INITIAL_ALTITUDE=0, DISTANCE=2.4, AVERAGE_SLOPE=4.9, CATEGORY="4";</v>
      </c>
    </row>
    <row r="492" spans="1:1" x14ac:dyDescent="0.25">
      <c r="A492" t="str">
        <f>CONCATENATE("CREATE VERTEX Climb SET ", 'concat fields &amp; values'!A492, ";")</f>
        <v>CREATE VERTEX Climb SET CLIMB_ID=491, STAGE_NUMBER=163, STARTING_AT_KM=71.5, NAME="Côte de Pamiers", INITIAL_ALTITUDE=0, DISTANCE=2.5, AVERAGE_SLOPE=5.4, CATEGORY="4";</v>
      </c>
    </row>
    <row r="493" spans="1:1" x14ac:dyDescent="0.25">
      <c r="A493" t="str">
        <f>CONCATENATE("CREATE VERTEX Climb SET ", 'concat fields &amp; values'!A493, ";")</f>
        <v>CREATE VERTEX Climb SET CLIMB_ID=492, STAGE_NUMBER=163, STARTING_AT_KM=155, NAME="Col de Portet-d'Aspet", INITIAL_ALTITUDE=1069, DISTANCE=5.4, AVERAGE_SLOPE=6.9, CATEGORY="2";</v>
      </c>
    </row>
    <row r="494" spans="1:1" x14ac:dyDescent="0.25">
      <c r="A494" t="str">
        <f>CONCATENATE("CREATE VERTEX Climb SET ", 'concat fields &amp; values'!A494, ";")</f>
        <v>CREATE VERTEX Climb SET CLIMB_ID=493, STAGE_NUMBER=163, STARTING_AT_KM=176.5, NAME="Col des Ares", INITIAL_ALTITUDE=0, DISTANCE=6, AVERAGE_SLOPE=5.2, CATEGORY="3";</v>
      </c>
    </row>
    <row r="495" spans="1:1" x14ac:dyDescent="0.25">
      <c r="A495" t="str">
        <f>CONCATENATE("CREATE VERTEX Climb SET ", 'concat fields &amp; values'!A495, ";")</f>
        <v>CREATE VERTEX Climb SET CLIMB_ID=494, STAGE_NUMBER=163, STARTING_AT_KM=216, NAME="Port de Balès", INITIAL_ALTITUDE=1755, DISTANCE=11.7, AVERAGE_SLOPE=7.7, CATEGORY="H";</v>
      </c>
    </row>
    <row r="496" spans="1:1" x14ac:dyDescent="0.25">
      <c r="A496" t="str">
        <f>CONCATENATE("CREATE VERTEX Climb SET ", 'concat fields &amp; values'!A496, ";")</f>
        <v>CREATE VERTEX Climb SET CLIMB_ID=495, STAGE_NUMBER=164, STARTING_AT_KM=57.5, NAME="Col du Portillon", INITIAL_ALTITUDE=1292, DISTANCE=8.3, AVERAGE_SLOPE=7.1, CATEGORY="1";</v>
      </c>
    </row>
    <row r="497" spans="1:1" x14ac:dyDescent="0.25">
      <c r="A497" t="str">
        <f>CONCATENATE("CREATE VERTEX Climb SET ", 'concat fields &amp; values'!A497, ";")</f>
        <v>CREATE VERTEX Climb SET CLIMB_ID=496, STAGE_NUMBER=164, STARTING_AT_KM=82, NAME="Col de Peyresourde", INITIAL_ALTITUDE=1569, DISTANCE=13.2, AVERAGE_SLOPE=7, CATEGORY="1";</v>
      </c>
    </row>
    <row r="498" spans="1:1" x14ac:dyDescent="0.25">
      <c r="A498" t="str">
        <f>CONCATENATE("CREATE VERTEX Climb SET ", 'concat fields &amp; values'!A498, ";")</f>
        <v>CREATE VERTEX Climb SET CLIMB_ID=497, STAGE_NUMBER=164, STARTING_AT_KM=102.5, NAME="Col de Val Louron-Azet", INITIAL_ALTITUDE=1580, DISTANCE=7.4, AVERAGE_SLOPE=8.3, CATEGORY="1";</v>
      </c>
    </row>
    <row r="499" spans="1:1" x14ac:dyDescent="0.25">
      <c r="A499" t="str">
        <f>CONCATENATE("CREATE VERTEX Climb SET ", 'concat fields &amp; values'!A499, ";")</f>
        <v>CREATE VERTEX Climb SET CLIMB_ID=498, STAGE_NUMBER=164, STARTING_AT_KM=124.5, NAME="Montée de Saint-Lary Pla d'Adet", INITIAL_ALTITUDE=1680, DISTANCE=10.2, AVERAGE_SLOPE=8.3, CATEGORY="H";</v>
      </c>
    </row>
    <row r="500" spans="1:1" x14ac:dyDescent="0.25">
      <c r="A500" t="str">
        <f>CONCATENATE("CREATE VERTEX Climb SET ", 'concat fields &amp; values'!A500, ";")</f>
        <v>CREATE VERTEX Climb SET CLIMB_ID=499, STAGE_NUMBER=165, STARTING_AT_KM=28, NAME="Côte de Bénéjacq", INITIAL_ALTITUDE=0, DISTANCE=2.6, AVERAGE_SLOPE=6.7, CATEGORY="3";</v>
      </c>
    </row>
    <row r="501" spans="1:1" x14ac:dyDescent="0.25">
      <c r="A501" t="str">
        <f>CONCATENATE("CREATE VERTEX Climb SET ", 'concat fields &amp; values'!A501, ";")</f>
        <v>CREATE VERTEX Climb SET CLIMB_ID=500, STAGE_NUMBER=165, STARTING_AT_KM=56, NAME="Côte de Loucrup", INITIAL_ALTITUDE=0, DISTANCE=2, AVERAGE_SLOPE=7, CATEGORY="3";</v>
      </c>
    </row>
    <row r="502" spans="1:1" x14ac:dyDescent="0.25">
      <c r="A502" t="str">
        <f>CONCATENATE("CREATE VERTEX Climb SET ", 'concat fields &amp; values'!A502, ";")</f>
        <v>CREATE VERTEX Climb SET CLIMB_ID=501, STAGE_NUMBER=165, STARTING_AT_KM=95.5, NAME="Col du Tourmalet - Souvenir Jacques Goddet", INITIAL_ALTITUDE=2115, DISTANCE=17.1, AVERAGE_SLOPE=7.3, CATEGORY="H";</v>
      </c>
    </row>
    <row r="503" spans="1:1" x14ac:dyDescent="0.25">
      <c r="A503" t="str">
        <f>CONCATENATE("CREATE VERTEX Climb SET ", 'concat fields &amp; values'!A503, ";")</f>
        <v>CREATE VERTEX Climb SET CLIMB_ID=502, STAGE_NUMBER=165, STARTING_AT_KM=145.5, NAME="Montée du Hautacam", INITIAL_ALTITUDE=1520, DISTANCE=13.6, AVERAGE_SLOPE=7.8, CATEGORY="H";</v>
      </c>
    </row>
    <row r="504" spans="1:1" x14ac:dyDescent="0.25">
      <c r="A504" t="str">
        <f>CONCATENATE("CREATE VERTEX Climb SET ", 'concat fields &amp; values'!A504, ";")</f>
        <v>CREATE VERTEX Climb SET CLIMB_ID=503, STAGE_NUMBER=166, STARTING_AT_KM=195.5, NAME="Côte de Monbazillac", INITIAL_ALTITUDE=0, DISTANCE=1.3, AVERAGE_SLOPE=7.6, CATEGORY="4";</v>
      </c>
    </row>
    <row r="505" spans="1:1" x14ac:dyDescent="0.25">
      <c r="A505" t="str">
        <f>CONCATENATE("CREATE VERTEX Climb SET ", 'concat fields &amp; values'!A505, ";")</f>
        <v>CREATE VERTEX Climb SET CLIMB_ID=504, STAGE_NUMBER=168, STARTING_AT_KM=31, NAME="Côte de Briis-sous-Forges", INITIAL_ALTITUDE=0, DISTANCE=0, AVERAGE_SLOPE=0, CATEGORY="4";</v>
      </c>
    </row>
    <row r="506" spans="1:1" x14ac:dyDescent="0.25">
      <c r="A506" t="str">
        <f>CONCATENATE("CREATE VERTEX Climb SET ", 'concat fields &amp; values'!A506, ";")</f>
        <v>CREATE VERTEX Climb SET CLIMB_ID=505, STAGE_NUMBER=169, STARTING_AT_KM=68, NAME="Côte de Cray", INITIAL_ALTITUDE=0, DISTANCE=1.6, AVERAGE_SLOPE=7.1, CATEGORY="4";</v>
      </c>
    </row>
    <row r="507" spans="1:1" x14ac:dyDescent="0.25">
      <c r="A507" t="str">
        <f>CONCATENATE("CREATE VERTEX Climb SET ", 'concat fields &amp; values'!A507, ";")</f>
        <v>CREATE VERTEX Climb SET CLIMB_ID=506, STAGE_NUMBER=169, STARTING_AT_KM=103.5, NAME="Côte de Buttertubs", INITIAL_ALTITUDE=0, DISTANCE=4.5, AVERAGE_SLOPE=6.8, CATEGORY="3";</v>
      </c>
    </row>
    <row r="508" spans="1:1" x14ac:dyDescent="0.25">
      <c r="A508" t="str">
        <f>CONCATENATE("CREATE VERTEX Climb SET ", 'concat fields &amp; values'!A508, ";")</f>
        <v>CREATE VERTEX Climb SET CLIMB_ID=507, STAGE_NUMBER=169, STARTING_AT_KM=129.5, NAME="Côte de Griton Moor", INITIAL_ALTITUDE=0, DISTANCE=3, AVERAGE_SLOPE=6.6, CATEGORY="3";</v>
      </c>
    </row>
    <row r="509" spans="1:1" x14ac:dyDescent="0.25">
      <c r="A509" t="str">
        <f>CONCATENATE("CREATE VERTEX Climb SET ", 'concat fields &amp; values'!A509, ";")</f>
        <v>CREATE VERTEX Climb SET CLIMB_ID=508, STAGE_NUMBER=170, STARTING_AT_KM=47, NAME="Côte de Blubberhouses", INITIAL_ALTITUDE=0, DISTANCE=1.8, AVERAGE_SLOPE=6.1, CATEGORY="4";</v>
      </c>
    </row>
    <row r="510" spans="1:1" x14ac:dyDescent="0.25">
      <c r="A510" t="str">
        <f>CONCATENATE("CREATE VERTEX Climb SET ", 'concat fields &amp; values'!A510, ";")</f>
        <v>CREATE VERTEX Climb SET CLIMB_ID=509, STAGE_NUMBER=170, STARTING_AT_KM=85, NAME="Côte d'Oxenhope Moor", INITIAL_ALTITUDE=0, DISTANCE=3.1, AVERAGE_SLOPE=6.4, CATEGORY="3";</v>
      </c>
    </row>
    <row r="511" spans="1:1" x14ac:dyDescent="0.25">
      <c r="A511" t="str">
        <f>CONCATENATE("CREATE VERTEX Climb SET ", 'concat fields &amp; values'!A511, ";")</f>
        <v>CREATE VERTEX Climb SET CLIMB_ID=510, STAGE_NUMBER=170, STARTING_AT_KM=112.5, NAME="VC Côte de Ripponden", INITIAL_ALTITUDE=0, DISTANCE=1.3, AVERAGE_SLOPE=8.6, CATEGORY="3";</v>
      </c>
    </row>
    <row r="512" spans="1:1" x14ac:dyDescent="0.25">
      <c r="A512" t="str">
        <f>CONCATENATE("CREATE VERTEX Climb SET ", 'concat fields &amp; values'!A512, ";")</f>
        <v>CREATE VERTEX Climb SET CLIMB_ID=511, STAGE_NUMBER=170, STARTING_AT_KM=119.5, NAME="Côte de Greetland", INITIAL_ALTITUDE=0, DISTANCE=1.6, AVERAGE_SLOPE=6.7, CATEGORY="3";</v>
      </c>
    </row>
    <row r="513" spans="1:1" x14ac:dyDescent="0.25">
      <c r="A513" t="str">
        <f>CONCATENATE("CREATE VERTEX Climb SET ", 'concat fields &amp; values'!A513, ";")</f>
        <v>CREATE VERTEX Climb SET CLIMB_ID=512, STAGE_NUMBER=170, STARTING_AT_KM=143.5, NAME="Côte de Holme Moss", INITIAL_ALTITUDE=0, DISTANCE=4.7, AVERAGE_SLOPE=7, CATEGORY="2";</v>
      </c>
    </row>
    <row r="514" spans="1:1" x14ac:dyDescent="0.25">
      <c r="A514" t="str">
        <f>CONCATENATE("CREATE VERTEX Climb SET ", 'concat fields &amp; values'!A514, ";")</f>
        <v>CREATE VERTEX Climb SET CLIMB_ID=513, STAGE_NUMBER=170, STARTING_AT_KM=167, NAME="Côte de Midhopestones", INITIAL_ALTITUDE=0, DISTANCE=2.5, AVERAGE_SLOPE=6.1, CATEGORY="3";</v>
      </c>
    </row>
    <row r="515" spans="1:1" x14ac:dyDescent="0.25">
      <c r="A515" t="str">
        <f>CONCATENATE("CREATE VERTEX Climb SET ", 'concat fields &amp; values'!A515, ";")</f>
        <v>CREATE VERTEX Climb SET CLIMB_ID=514, STAGE_NUMBER=170, STARTING_AT_KM=175, NAME="Côte de Bradfield", INITIAL_ALTITUDE=0, DISTANCE=1, AVERAGE_SLOPE=7.4, CATEGORY="4";</v>
      </c>
    </row>
    <row r="516" spans="1:1" x14ac:dyDescent="0.25">
      <c r="A516" t="str">
        <f>CONCATENATE("CREATE VERTEX Climb SET ", 'concat fields &amp; values'!A516, ";")</f>
        <v>CREATE VERTEX Climb SET CLIMB_ID=515, STAGE_NUMBER=170, STARTING_AT_KM=182, NAME="Côte d'Oughtibridge", INITIAL_ALTITUDE=0, DISTANCE=1.5, AVERAGE_SLOPE=9.1, CATEGORY="3";</v>
      </c>
    </row>
    <row r="517" spans="1:1" x14ac:dyDescent="0.25">
      <c r="A517" t="str">
        <f>CONCATENATE("CREATE VERTEX Climb SET ", 'concat fields &amp; values'!A517, ";")</f>
        <v>CREATE VERTEX Climb SET CLIMB_ID=516, STAGE_NUMBER=170, STARTING_AT_KM=196, NAME="VC Côte de Jenkin Road", INITIAL_ALTITUDE=0, DISTANCE=0.8, AVERAGE_SLOPE=10.8, CATEGORY="4";</v>
      </c>
    </row>
    <row r="518" spans="1:1" x14ac:dyDescent="0.25">
      <c r="A518" t="str">
        <f>CONCATENATE("CREATE VERTEX Climb SET ", 'concat fields &amp; values'!A518, ";")</f>
        <v>CREATE VERTEX Climb SET CLIMB_ID=517, STAGE_NUMBER=172, STARTING_AT_KM=34, NAME="Côte de Campagnette", INITIAL_ALTITUDE=0, DISTANCE=1, AVERAGE_SLOPE=6.5, CATEGORY="4";</v>
      </c>
    </row>
    <row r="519" spans="1:1" x14ac:dyDescent="0.25">
      <c r="A519" t="str">
        <f>CONCATENATE("CREATE VERTEX Climb SET ", 'concat fields &amp; values'!A519, ";")</f>
        <v>CREATE VERTEX Climb SET CLIMB_ID=518, STAGE_NUMBER=172, STARTING_AT_KM=117.5, NAME="Mont Noir", INITIAL_ALTITUDE=0, DISTANCE=1.3, AVERAGE_SLOPE=5.7, CATEGORY="4";</v>
      </c>
    </row>
    <row r="520" spans="1:1" x14ac:dyDescent="0.25">
      <c r="A520" t="str">
        <f>CONCATENATE("CREATE VERTEX Climb SET ", 'concat fields &amp; values'!A520, ";")</f>
        <v>CREATE VERTEX Climb SET CLIMB_ID=519, STAGE_NUMBER=174, STARTING_AT_KM=107.5, NAME="Côte de Coucy-le-Château-Auffrique", INITIAL_ALTITUDE=0, DISTANCE=0.9, AVERAGE_SLOPE=6.2, CATEGORY="4";</v>
      </c>
    </row>
    <row r="521" spans="1:1" x14ac:dyDescent="0.25">
      <c r="A521" t="str">
        <f>CONCATENATE("CREATE VERTEX Climb SET ", 'concat fields &amp; values'!A521, ";")</f>
        <v>CREATE VERTEX Climb SET CLIMB_ID=520, STAGE_NUMBER=174, STARTING_AT_KM=157, NAME="Côte de Roucy", INITIAL_ALTITUDE=0, DISTANCE=1.5, AVERAGE_SLOPE=6.2, CATEGORY="4";</v>
      </c>
    </row>
    <row r="522" spans="1:1" x14ac:dyDescent="0.25">
      <c r="A522" t="str">
        <f>CONCATENATE("CREATE VERTEX Climb SET ", 'concat fields &amp; values'!A522, ";")</f>
        <v>CREATE VERTEX Climb SET CLIMB_ID=521, STAGE_NUMBER=175, STARTING_AT_KM=217.5, NAME="Côte de Maron", INITIAL_ALTITUDE=0, DISTANCE=3.2, AVERAGE_SLOPE=5, CATEGORY="4";</v>
      </c>
    </row>
    <row r="523" spans="1:1" x14ac:dyDescent="0.25">
      <c r="A523" t="str">
        <f>CONCATENATE("CREATE VERTEX Climb SET ", 'concat fields &amp; values'!A523, ";")</f>
        <v>CREATE VERTEX Climb SET CLIMB_ID=522, STAGE_NUMBER=175, STARTING_AT_KM=229, NAME="Côte de Boufflers", INITIAL_ALTITUDE=0, DISTANCE=1.3, AVERAGE_SLOPE=7.9, CATEGORY="4";</v>
      </c>
    </row>
    <row r="524" spans="1:1" x14ac:dyDescent="0.25">
      <c r="A524" t="str">
        <f>CONCATENATE("CREATE VERTEX Climb SET ", 'concat fields &amp; values'!A524, ";")</f>
        <v>CREATE VERTEX Climb SET CLIMB_ID=523, STAGE_NUMBER=176, STARTING_AT_KM=142, NAME="Col de la Croix des Moinats", INITIAL_ALTITUDE=891, DISTANCE=7.6, AVERAGE_SLOPE=6, CATEGORY="2";</v>
      </c>
    </row>
    <row r="525" spans="1:1" x14ac:dyDescent="0.25">
      <c r="A525" t="str">
        <f>CONCATENATE("CREATE VERTEX Climb SET ", 'concat fields &amp; values'!A525, ";")</f>
        <v>CREATE VERTEX Climb SET CLIMB_ID=524, STAGE_NUMBER=176, STARTING_AT_KM=150, NAME="Col de Grosse Pierre", INITIAL_ALTITUDE=901, DISTANCE=3, AVERAGE_SLOPE=7.5, CATEGORY="2";</v>
      </c>
    </row>
    <row r="526" spans="1:1" x14ac:dyDescent="0.25">
      <c r="A526" t="str">
        <f>CONCATENATE("CREATE VERTEX Climb SET ", 'concat fields &amp; values'!A526, ";")</f>
        <v>CREATE VERTEX Climb SET CLIMB_ID=525, STAGE_NUMBER=176, STARTING_AT_KM=161, NAME="Côte de La Mauselaine", INITIAL_ALTITUDE=0, DISTANCE=1.8, AVERAGE_SLOPE=10.3, CATEGORY="3";</v>
      </c>
    </row>
    <row r="527" spans="1:1" x14ac:dyDescent="0.25">
      <c r="A527" t="str">
        <f>CONCATENATE("CREATE VERTEX Climb SET ", 'concat fields &amp; values'!A527, ";")</f>
        <v>CREATE VERTEX Climb SET CLIMB_ID=526, STAGE_NUMBER=177, STARTING_AT_KM=11.5, NAME="Col de la Schlucht", INITIAL_ALTITUDE=1140, DISTANCE=8.6, AVERAGE_SLOPE=4.5, CATEGORY="2";</v>
      </c>
    </row>
    <row r="528" spans="1:1" x14ac:dyDescent="0.25">
      <c r="A528" t="str">
        <f>CONCATENATE("CREATE VERTEX Climb SET ", 'concat fields &amp; values'!A528, ";")</f>
        <v>CREATE VERTEX Climb SET CLIMB_ID=527, STAGE_NUMBER=177, STARTING_AT_KM=41, NAME="Col du Wettstein", INITIAL_ALTITUDE=0, DISTANCE=7.7, AVERAGE_SLOPE=4.1, CATEGORY="3";</v>
      </c>
    </row>
    <row r="529" spans="1:1" x14ac:dyDescent="0.25">
      <c r="A529" t="str">
        <f>CONCATENATE("CREATE VERTEX Climb SET ", 'concat fields &amp; values'!A529, ";")</f>
        <v>CREATE VERTEX Climb SET CLIMB_ID=528, STAGE_NUMBER=177, STARTING_AT_KM=70, NAME="Côte des Cinq Châteaux", INITIAL_ALTITUDE=0, DISTANCE=4.5, AVERAGE_SLOPE=6.1, CATEGORY="3";</v>
      </c>
    </row>
    <row r="530" spans="1:1" x14ac:dyDescent="0.25">
      <c r="A530" t="str">
        <f>CONCATENATE("CREATE VERTEX Climb SET ", 'concat fields &amp; values'!A530, ";")</f>
        <v>CREATE VERTEX Climb SET CLIMB_ID=529, STAGE_NUMBER=177, STARTING_AT_KM=86, NAME="Côte de Gueberschwihr", INITIAL_ALTITUDE=559, DISTANCE=4.1, AVERAGE_SLOPE=7.9, CATEGORY="2";</v>
      </c>
    </row>
    <row r="531" spans="1:1" x14ac:dyDescent="0.25">
      <c r="A531" t="str">
        <f>CONCATENATE("CREATE VERTEX Climb SET ", 'concat fields &amp; values'!A531, ";")</f>
        <v>CREATE VERTEX Climb SET CLIMB_ID=530, STAGE_NUMBER=177, STARTING_AT_KM=120, NAME="Le Markstein", INITIAL_ALTITUDE=1183, DISTANCE=10.8, AVERAGE_SLOPE=5.4, CATEGORY="1";</v>
      </c>
    </row>
    <row r="532" spans="1:1" x14ac:dyDescent="0.25">
      <c r="A532" t="str">
        <f>CONCATENATE("CREATE VERTEX Climb SET ", 'concat fields &amp; values'!A532, ";")</f>
        <v>CREATE VERTEX Climb SET CLIMB_ID=531, STAGE_NUMBER=177, STARTING_AT_KM=127, NAME="Grand Ballon", INITIAL_ALTITUDE=0, DISTANCE=1.4, AVERAGE_SLOPE=8.6, CATEGORY="3";</v>
      </c>
    </row>
    <row r="533" spans="1:1" x14ac:dyDescent="0.25">
      <c r="A533" t="str">
        <f>CONCATENATE("CREATE VERTEX Climb SET ", 'concat fields &amp; values'!A533, ";")</f>
        <v>CREATE VERTEX Climb SET CLIMB_ID=532, STAGE_NUMBER=178, STARTING_AT_KM=30.5, NAME="Col du Firstplan", INITIAL_ALTITUDE=722, DISTANCE=8.3, AVERAGE_SLOPE=5.4, CATEGORY="2";</v>
      </c>
    </row>
    <row r="534" spans="1:1" x14ac:dyDescent="0.25">
      <c r="A534" t="str">
        <f>CONCATENATE("CREATE VERTEX Climb SET ", 'concat fields &amp; values'!A534, ";")</f>
        <v>CREATE VERTEX Climb SET CLIMB_ID=533, STAGE_NUMBER=178, STARTING_AT_KM=54.5, NAME="Petit Ballon", INITIAL_ALTITUDE=1163, DISTANCE=9.3, AVERAGE_SLOPE=8.1, CATEGORY="1";</v>
      </c>
    </row>
    <row r="535" spans="1:1" x14ac:dyDescent="0.25">
      <c r="A535" t="str">
        <f>CONCATENATE("CREATE VERTEX Climb SET ", 'concat fields &amp; values'!A535, ";")</f>
        <v>CREATE VERTEX Climb SET CLIMB_ID=534, STAGE_NUMBER=178, STARTING_AT_KM=71.5, NAME="Col du Platzerwasel", INITIAL_ALTITUDE=1193, DISTANCE=7.1, AVERAGE_SLOPE=8.4, CATEGORY="1";</v>
      </c>
    </row>
    <row r="536" spans="1:1" x14ac:dyDescent="0.25">
      <c r="A536" t="str">
        <f>CONCATENATE("CREATE VERTEX Climb SET ", 'concat fields &amp; values'!A536, ";")</f>
        <v>CREATE VERTEX Climb SET CLIMB_ID=535, STAGE_NUMBER=178, STARTING_AT_KM=103.5, NAME="Col d'Oderen", INITIAL_ALTITUDE=884, DISTANCE=6.7, AVERAGE_SLOPE=6.1, CATEGORY="2";</v>
      </c>
    </row>
    <row r="537" spans="1:1" x14ac:dyDescent="0.25">
      <c r="A537" t="str">
        <f>CONCATENATE("CREATE VERTEX Climb SET ", 'concat fields &amp; values'!A537, ";")</f>
        <v>CREATE VERTEX Climb SET CLIMB_ID=536, STAGE_NUMBER=178, STARTING_AT_KM=125.5, NAME="Col des Croix", INITIAL_ALTITUDE=0, DISTANCE=3.2, AVERAGE_SLOPE=6.2, CATEGORY="3";</v>
      </c>
    </row>
    <row r="538" spans="1:1" x14ac:dyDescent="0.25">
      <c r="A538" t="str">
        <f>CONCATENATE("CREATE VERTEX Climb SET ", 'concat fields &amp; values'!A538, ";")</f>
        <v>CREATE VERTEX Climb SET CLIMB_ID=537, STAGE_NUMBER=178, STARTING_AT_KM=143.5, NAME="Col des Chevrères", INITIAL_ALTITUDE=914, DISTANCE=3.5, AVERAGE_SLOPE=9.5, CATEGORY="1";</v>
      </c>
    </row>
    <row r="539" spans="1:1" x14ac:dyDescent="0.25">
      <c r="A539" t="str">
        <f>CONCATENATE("CREATE VERTEX Climb SET ", 'concat fields &amp; values'!A539, ";")</f>
        <v>CREATE VERTEX Climb SET CLIMB_ID=538, STAGE_NUMBER=178, STARTING_AT_KM=161.5, NAME="La Planche des Belles Filles", INITIAL_ALTITUDE=1035, DISTANCE=5.9, AVERAGE_SLOPE=8.5, CATEGORY="1";</v>
      </c>
    </row>
    <row r="540" spans="1:1" x14ac:dyDescent="0.25">
      <c r="A540" t="str">
        <f>CONCATENATE("CREATE VERTEX Climb SET ", 'concat fields &amp; values'!A540, ";")</f>
        <v>CREATE VERTEX Climb SET CLIMB_ID=539, STAGE_NUMBER=179, STARTING_AT_KM=141, NAME="Côte de Rogna", INITIAL_ALTITUDE=0, DISTANCE=7.6, AVERAGE_SLOPE=4.9, CATEGORY="3";</v>
      </c>
    </row>
    <row r="541" spans="1:1" x14ac:dyDescent="0.25">
      <c r="A541" t="str">
        <f>CONCATENATE("CREATE VERTEX Climb SET ", 'concat fields &amp; values'!A541, ";")</f>
        <v>CREATE VERTEX Climb SET CLIMB_ID=540, STAGE_NUMBER=179, STARTING_AT_KM=148.5, NAME="Côte de Choux", INITIAL_ALTITUDE=0, DISTANCE=1.7, AVERAGE_SLOPE=6.5, CATEGORY="3";</v>
      </c>
    </row>
    <row r="542" spans="1:1" x14ac:dyDescent="0.25">
      <c r="A542" t="str">
        <f>CONCATENATE("CREATE VERTEX Climb SET ", 'concat fields &amp; values'!A542, ";")</f>
        <v>CREATE VERTEX Climb SET CLIMB_ID=541, STAGE_NUMBER=179, STARTING_AT_KM=152.5, NAME="Côte de Désertin", INITIAL_ALTITUDE=0, DISTANCE=3.1, AVERAGE_SLOPE=5.2, CATEGORY="4";</v>
      </c>
    </row>
    <row r="543" spans="1:1" x14ac:dyDescent="0.25">
      <c r="A543" t="str">
        <f>CONCATENATE("CREATE VERTEX Climb SET ", 'concat fields &amp; values'!A543, ";")</f>
        <v>CREATE VERTEX Climb SET CLIMB_ID=542, STAGE_NUMBER=179, STARTING_AT_KM=168, NAME="Côte d'Échallon", INITIAL_ALTITUDE=0, DISTANCE=3, AVERAGE_SLOPE=6.6, CATEGORY="3";</v>
      </c>
    </row>
    <row r="544" spans="1:1" x14ac:dyDescent="0.25">
      <c r="A544" t="str">
        <f>CONCATENATE("CREATE VERTEX Climb SET ", 'concat fields &amp; values'!A544, ";")</f>
        <v>CREATE VERTEX Climb SET CLIMB_ID=543, STAGE_NUMBER=180, STARTING_AT_KM=58.5, NAME="Col de Brouilly", INITIAL_ALTITUDE=0, DISTANCE=1.7, AVERAGE_SLOPE=5.1, CATEGORY="4";</v>
      </c>
    </row>
    <row r="545" spans="1:1" x14ac:dyDescent="0.25">
      <c r="A545" t="str">
        <f>CONCATENATE("CREATE VERTEX Climb SET ", 'concat fields &amp; values'!A545, ";")</f>
        <v>CREATE VERTEX Climb SET CLIMB_ID=544, STAGE_NUMBER=180, STARTING_AT_KM=83, NAME="Côte du Saule-d'Oingt", INITIAL_ALTITUDE=0, DISTANCE=3.8, AVERAGE_SLOPE=4.5, CATEGORY="3";</v>
      </c>
    </row>
    <row r="546" spans="1:1" x14ac:dyDescent="0.25">
      <c r="A546" t="str">
        <f>CONCATENATE("CREATE VERTEX Climb SET ", 'concat fields &amp; values'!A546, ";")</f>
        <v>CREATE VERTEX Climb SET CLIMB_ID=545, STAGE_NUMBER=180, STARTING_AT_KM=138, NAME="Col des Brosses", INITIAL_ALTITUDE=0, DISTANCE=15.3, AVERAGE_SLOPE=3.3, CATEGORY="3";</v>
      </c>
    </row>
    <row r="547" spans="1:1" x14ac:dyDescent="0.25">
      <c r="A547" t="str">
        <f>CONCATENATE("CREATE VERTEX Climb SET ", 'concat fields &amp; values'!A547, ";")</f>
        <v>CREATE VERTEX Climb SET CLIMB_ID=546, STAGE_NUMBER=180, STARTING_AT_KM=164, NAME="Côte de Grammond", INITIAL_ALTITUDE=0, DISTANCE=9.8, AVERAGE_SLOPE=2.9, CATEGORY="4";</v>
      </c>
    </row>
    <row r="548" spans="1:1" x14ac:dyDescent="0.25">
      <c r="A548" t="str">
        <f>CONCATENATE("CREATE VERTEX Climb SET ", 'concat fields &amp; values'!A548, ";")</f>
        <v>CREATE VERTEX Climb SET CLIMB_ID=547, STAGE_NUMBER=181, STARTING_AT_KM=24, NAME="Col de la Croix de Montvieux", INITIAL_ALTITUDE=0, DISTANCE=8, AVERAGE_SLOPE=4.1, CATEGORY="3";</v>
      </c>
    </row>
    <row r="549" spans="1:1" x14ac:dyDescent="0.25">
      <c r="A549" t="str">
        <f>CONCATENATE("CREATE VERTEX Climb SET ", 'concat fields &amp; values'!A549, ";")</f>
        <v>CREATE VERTEX Climb SET CLIMB_ID=548, STAGE_NUMBER=181, STARTING_AT_KM=152, NAME="Col de Palaquit (D57-D512)", INITIAL_ALTITUDE=1154, DISTANCE=14.1, AVERAGE_SLOPE=6.1, CATEGORY="1";</v>
      </c>
    </row>
    <row r="550" spans="1:1" x14ac:dyDescent="0.25">
      <c r="A550" t="str">
        <f>CONCATENATE("CREATE VERTEX Climb SET ", 'concat fields &amp; values'!A550, ";")</f>
        <v>CREATE VERTEX Climb SET CLIMB_ID=549, STAGE_NUMBER=181, STARTING_AT_KM=197.5, NAME="Montée de Chamrousse", INITIAL_ALTITUDE=1730, DISTANCE=18.2, AVERAGE_SLOPE=7.3, CATEGORY="H";</v>
      </c>
    </row>
    <row r="551" spans="1:1" x14ac:dyDescent="0.25">
      <c r="A551" t="str">
        <f>CONCATENATE("CREATE VERTEX Climb SET ", 'concat fields &amp; values'!A551, ";")</f>
        <v>CREATE VERTEX Climb SET CLIMB_ID=550, STAGE_NUMBER=182, STARTING_AT_KM=82, NAME="Col du Lautaret", INITIAL_ALTITUDE=2058, DISTANCE=34, AVERAGE_SLOPE=3.9, CATEGORY="1";</v>
      </c>
    </row>
    <row r="552" spans="1:1" x14ac:dyDescent="0.25">
      <c r="A552" t="str">
        <f>CONCATENATE("CREATE VERTEX Climb SET ", 'concat fields &amp; values'!A552, ";")</f>
        <v>CREATE VERTEX Climb SET CLIMB_ID=551, STAGE_NUMBER=182, STARTING_AT_KM=132.5, NAME="Col d'Izoard - Souvenir Henri Desgrange", INITIAL_ALTITUDE=2360, DISTANCE=19, AVERAGE_SLOPE=6, CATEGORY="H";</v>
      </c>
    </row>
    <row r="553" spans="1:1" x14ac:dyDescent="0.25">
      <c r="A553" t="str">
        <f>CONCATENATE("CREATE VERTEX Climb SET ", 'concat fields &amp; values'!A553, ";")</f>
        <v>CREATE VERTEX Climb SET CLIMB_ID=552, STAGE_NUMBER=182, STARTING_AT_KM=177, NAME="Montée de Risoul", INITIAL_ALTITUDE=1855, DISTANCE=12.6, AVERAGE_SLOPE=6.9, CATEGORY="1";</v>
      </c>
    </row>
    <row r="554" spans="1:1" x14ac:dyDescent="0.25">
      <c r="A554" t="str">
        <f>CONCATENATE("CREATE VERTEX Climb SET ", 'concat fields &amp; values'!A554, ";")</f>
        <v>CREATE VERTEX Climb SET CLIMB_ID=553, STAGE_NUMBER=184, STARTING_AT_KM=25, NAME="Côte de Fanjeaux", INITIAL_ALTITUDE=0, DISTANCE=2.4, AVERAGE_SLOPE=4.9, CATEGORY="4";</v>
      </c>
    </row>
    <row r="555" spans="1:1" x14ac:dyDescent="0.25">
      <c r="A555" t="str">
        <f>CONCATENATE("CREATE VERTEX Climb SET ", 'concat fields &amp; values'!A555, ";")</f>
        <v>CREATE VERTEX Climb SET CLIMB_ID=554, STAGE_NUMBER=184, STARTING_AT_KM=71.5, NAME="Côte de Pamiers", INITIAL_ALTITUDE=0, DISTANCE=2.5, AVERAGE_SLOPE=5.4, CATEGORY="4";</v>
      </c>
    </row>
    <row r="556" spans="1:1" x14ac:dyDescent="0.25">
      <c r="A556" t="str">
        <f>CONCATENATE("CREATE VERTEX Climb SET ", 'concat fields &amp; values'!A556, ";")</f>
        <v>CREATE VERTEX Climb SET CLIMB_ID=555, STAGE_NUMBER=184, STARTING_AT_KM=155, NAME="Col de Portet-d'Aspet", INITIAL_ALTITUDE=1069, DISTANCE=5.4, AVERAGE_SLOPE=6.9, CATEGORY="2";</v>
      </c>
    </row>
    <row r="557" spans="1:1" x14ac:dyDescent="0.25">
      <c r="A557" t="str">
        <f>CONCATENATE("CREATE VERTEX Climb SET ", 'concat fields &amp; values'!A557, ";")</f>
        <v>CREATE VERTEX Climb SET CLIMB_ID=556, STAGE_NUMBER=184, STARTING_AT_KM=176.5, NAME="Col des Ares", INITIAL_ALTITUDE=0, DISTANCE=6, AVERAGE_SLOPE=5.2, CATEGORY="3";</v>
      </c>
    </row>
    <row r="558" spans="1:1" x14ac:dyDescent="0.25">
      <c r="A558" t="str">
        <f>CONCATENATE("CREATE VERTEX Climb SET ", 'concat fields &amp; values'!A558, ";")</f>
        <v>CREATE VERTEX Climb SET CLIMB_ID=557, STAGE_NUMBER=184, STARTING_AT_KM=216, NAME="Port de Balès", INITIAL_ALTITUDE=1755, DISTANCE=11.7, AVERAGE_SLOPE=7.7, CATEGORY="H";</v>
      </c>
    </row>
    <row r="559" spans="1:1" x14ac:dyDescent="0.25">
      <c r="A559" t="str">
        <f>CONCATENATE("CREATE VERTEX Climb SET ", 'concat fields &amp; values'!A559, ";")</f>
        <v>CREATE VERTEX Climb SET CLIMB_ID=558, STAGE_NUMBER=185, STARTING_AT_KM=57.5, NAME="Col du Portillon", INITIAL_ALTITUDE=1292, DISTANCE=8.3, AVERAGE_SLOPE=7.1, CATEGORY="1";</v>
      </c>
    </row>
    <row r="560" spans="1:1" x14ac:dyDescent="0.25">
      <c r="A560" t="str">
        <f>CONCATENATE("CREATE VERTEX Climb SET ", 'concat fields &amp; values'!A560, ";")</f>
        <v>CREATE VERTEX Climb SET CLIMB_ID=559, STAGE_NUMBER=185, STARTING_AT_KM=82, NAME="Col de Peyresourde", INITIAL_ALTITUDE=1569, DISTANCE=13.2, AVERAGE_SLOPE=7, CATEGORY="1";</v>
      </c>
    </row>
    <row r="561" spans="1:1" x14ac:dyDescent="0.25">
      <c r="A561" t="str">
        <f>CONCATENATE("CREATE VERTEX Climb SET ", 'concat fields &amp; values'!A561, ";")</f>
        <v>CREATE VERTEX Climb SET CLIMB_ID=560, STAGE_NUMBER=185, STARTING_AT_KM=102.5, NAME="Col de Val Louron-Azet", INITIAL_ALTITUDE=1580, DISTANCE=7.4, AVERAGE_SLOPE=8.3, CATEGORY="1";</v>
      </c>
    </row>
    <row r="562" spans="1:1" x14ac:dyDescent="0.25">
      <c r="A562" t="str">
        <f>CONCATENATE("CREATE VERTEX Climb SET ", 'concat fields &amp; values'!A562, ";")</f>
        <v>CREATE VERTEX Climb SET CLIMB_ID=561, STAGE_NUMBER=185, STARTING_AT_KM=124.5, NAME="Montée de Saint-Lary Pla d'Adet", INITIAL_ALTITUDE=1680, DISTANCE=10.2, AVERAGE_SLOPE=8.3, CATEGORY="H";</v>
      </c>
    </row>
    <row r="563" spans="1:1" x14ac:dyDescent="0.25">
      <c r="A563" t="str">
        <f>CONCATENATE("CREATE VERTEX Climb SET ", 'concat fields &amp; values'!A563, ";")</f>
        <v>CREATE VERTEX Climb SET CLIMB_ID=562, STAGE_NUMBER=186, STARTING_AT_KM=28, NAME="Côte de Bénéjacq", INITIAL_ALTITUDE=0, DISTANCE=2.6, AVERAGE_SLOPE=6.7, CATEGORY="3";</v>
      </c>
    </row>
    <row r="564" spans="1:1" x14ac:dyDescent="0.25">
      <c r="A564" t="str">
        <f>CONCATENATE("CREATE VERTEX Climb SET ", 'concat fields &amp; values'!A564, ";")</f>
        <v>CREATE VERTEX Climb SET CLIMB_ID=563, STAGE_NUMBER=186, STARTING_AT_KM=56, NAME="Côte de Loucrup", INITIAL_ALTITUDE=0, DISTANCE=2, AVERAGE_SLOPE=7, CATEGORY="3";</v>
      </c>
    </row>
    <row r="565" spans="1:1" x14ac:dyDescent="0.25">
      <c r="A565" t="str">
        <f>CONCATENATE("CREATE VERTEX Climb SET ", 'concat fields &amp; values'!A565, ";")</f>
        <v>CREATE VERTEX Climb SET CLIMB_ID=564, STAGE_NUMBER=186, STARTING_AT_KM=95.5, NAME="Col du Tourmalet - Souvenir Jacques Goddet", INITIAL_ALTITUDE=2115, DISTANCE=17.1, AVERAGE_SLOPE=7.3, CATEGORY="H";</v>
      </c>
    </row>
    <row r="566" spans="1:1" x14ac:dyDescent="0.25">
      <c r="A566" t="str">
        <f>CONCATENATE("CREATE VERTEX Climb SET ", 'concat fields &amp; values'!A566, ";")</f>
        <v>CREATE VERTEX Climb SET CLIMB_ID=565, STAGE_NUMBER=186, STARTING_AT_KM=145.5, NAME="Montée du Hautacam", INITIAL_ALTITUDE=1520, DISTANCE=13.6, AVERAGE_SLOPE=7.8, CATEGORY="H";</v>
      </c>
    </row>
    <row r="567" spans="1:1" x14ac:dyDescent="0.25">
      <c r="A567" t="str">
        <f>CONCATENATE("CREATE VERTEX Climb SET ", 'concat fields &amp; values'!A567, ";")</f>
        <v>CREATE VERTEX Climb SET CLIMB_ID=566, STAGE_NUMBER=187, STARTING_AT_KM=195.5, NAME="Côte de Monbazillac", INITIAL_ALTITUDE=0, DISTANCE=1.3, AVERAGE_SLOPE=7.6, CATEGORY="4";</v>
      </c>
    </row>
    <row r="568" spans="1:1" x14ac:dyDescent="0.25">
      <c r="A568" t="str">
        <f>CONCATENATE("CREATE VERTEX Climb SET ", 'concat fields &amp; values'!A568, ";")</f>
        <v>CREATE VERTEX Climb SET CLIMB_ID=567, STAGE_NUMBER=189, STARTING_AT_KM=31, NAME="Côte de Briis-sous-Forges", INITIAL_ALTITUDE=0, DISTANCE=0, AVERAGE_SLOPE=0, CATEGORY="4";</v>
      </c>
    </row>
    <row r="569" spans="1:1" x14ac:dyDescent="0.25">
      <c r="A569" t="str">
        <f>CONCATENATE("CREATE VERTEX Climb SET ", 'concat fields &amp; values'!A569, ";")</f>
        <v>CREATE VERTEX Climb SET CLIMB_ID=568, STAGE_NUMBER=190, STARTING_AT_KM=68, NAME="Côte de Cray", INITIAL_ALTITUDE=0, DISTANCE=1.6, AVERAGE_SLOPE=7.1, CATEGORY="4";</v>
      </c>
    </row>
    <row r="570" spans="1:1" x14ac:dyDescent="0.25">
      <c r="A570" t="str">
        <f>CONCATENATE("CREATE VERTEX Climb SET ", 'concat fields &amp; values'!A570, ";")</f>
        <v>CREATE VERTEX Climb SET CLIMB_ID=569, STAGE_NUMBER=190, STARTING_AT_KM=103.5, NAME="Côte de Buttertubs", INITIAL_ALTITUDE=0, DISTANCE=4.5, AVERAGE_SLOPE=6.8, CATEGORY="3";</v>
      </c>
    </row>
    <row r="571" spans="1:1" x14ac:dyDescent="0.25">
      <c r="A571" t="str">
        <f>CONCATENATE("CREATE VERTEX Climb SET ", 'concat fields &amp; values'!A571, ";")</f>
        <v>CREATE VERTEX Climb SET CLIMB_ID=570, STAGE_NUMBER=190, STARTING_AT_KM=129.5, NAME="Côte de Griton Moor", INITIAL_ALTITUDE=0, DISTANCE=3, AVERAGE_SLOPE=6.6, CATEGORY="3";</v>
      </c>
    </row>
    <row r="572" spans="1:1" x14ac:dyDescent="0.25">
      <c r="A572" t="str">
        <f>CONCATENATE("CREATE VERTEX Climb SET ", 'concat fields &amp; values'!A572, ";")</f>
        <v>CREATE VERTEX Climb SET CLIMB_ID=571, STAGE_NUMBER=191, STARTING_AT_KM=47, NAME="Côte de Blubberhouses", INITIAL_ALTITUDE=0, DISTANCE=1.8, AVERAGE_SLOPE=6.1, CATEGORY="4";</v>
      </c>
    </row>
    <row r="573" spans="1:1" x14ac:dyDescent="0.25">
      <c r="A573" t="str">
        <f>CONCATENATE("CREATE VERTEX Climb SET ", 'concat fields &amp; values'!A573, ";")</f>
        <v>CREATE VERTEX Climb SET CLIMB_ID=572, STAGE_NUMBER=191, STARTING_AT_KM=85, NAME="Côte d'Oxenhope Moor", INITIAL_ALTITUDE=0, DISTANCE=3.1, AVERAGE_SLOPE=6.4, CATEGORY="3";</v>
      </c>
    </row>
    <row r="574" spans="1:1" x14ac:dyDescent="0.25">
      <c r="A574" t="str">
        <f>CONCATENATE("CREATE VERTEX Climb SET ", 'concat fields &amp; values'!A574, ";")</f>
        <v>CREATE VERTEX Climb SET CLIMB_ID=573, STAGE_NUMBER=191, STARTING_AT_KM=112.5, NAME="VC Côte de Ripponden", INITIAL_ALTITUDE=0, DISTANCE=1.3, AVERAGE_SLOPE=8.6, CATEGORY="3";</v>
      </c>
    </row>
    <row r="575" spans="1:1" x14ac:dyDescent="0.25">
      <c r="A575" t="str">
        <f>CONCATENATE("CREATE VERTEX Climb SET ", 'concat fields &amp; values'!A575, ";")</f>
        <v>CREATE VERTEX Climb SET CLIMB_ID=574, STAGE_NUMBER=191, STARTING_AT_KM=119.5, NAME="Côte de Greetland", INITIAL_ALTITUDE=0, DISTANCE=1.6, AVERAGE_SLOPE=6.7, CATEGORY="3";</v>
      </c>
    </row>
    <row r="576" spans="1:1" x14ac:dyDescent="0.25">
      <c r="A576" t="str">
        <f>CONCATENATE("CREATE VERTEX Climb SET ", 'concat fields &amp; values'!A576, ";")</f>
        <v>CREATE VERTEX Climb SET CLIMB_ID=575, STAGE_NUMBER=191, STARTING_AT_KM=143.5, NAME="Côte de Holme Moss", INITIAL_ALTITUDE=0, DISTANCE=4.7, AVERAGE_SLOPE=7, CATEGORY="2";</v>
      </c>
    </row>
    <row r="577" spans="1:1" x14ac:dyDescent="0.25">
      <c r="A577" t="str">
        <f>CONCATENATE("CREATE VERTEX Climb SET ", 'concat fields &amp; values'!A577, ";")</f>
        <v>CREATE VERTEX Climb SET CLIMB_ID=576, STAGE_NUMBER=191, STARTING_AT_KM=167, NAME="Côte de Midhopestones", INITIAL_ALTITUDE=0, DISTANCE=2.5, AVERAGE_SLOPE=6.1, CATEGORY="3";</v>
      </c>
    </row>
    <row r="578" spans="1:1" x14ac:dyDescent="0.25">
      <c r="A578" t="str">
        <f>CONCATENATE("CREATE VERTEX Climb SET ", 'concat fields &amp; values'!A578, ";")</f>
        <v>CREATE VERTEX Climb SET CLIMB_ID=577, STAGE_NUMBER=191, STARTING_AT_KM=175, NAME="Côte de Bradfield", INITIAL_ALTITUDE=0, DISTANCE=1, AVERAGE_SLOPE=7.4, CATEGORY="4";</v>
      </c>
    </row>
    <row r="579" spans="1:1" x14ac:dyDescent="0.25">
      <c r="A579" t="str">
        <f>CONCATENATE("CREATE VERTEX Climb SET ", 'concat fields &amp; values'!A579, ";")</f>
        <v>CREATE VERTEX Climb SET CLIMB_ID=578, STAGE_NUMBER=191, STARTING_AT_KM=182, NAME="Côte d'Oughtibridge", INITIAL_ALTITUDE=0, DISTANCE=1.5, AVERAGE_SLOPE=9.1, CATEGORY="3";</v>
      </c>
    </row>
    <row r="580" spans="1:1" x14ac:dyDescent="0.25">
      <c r="A580" t="str">
        <f>CONCATENATE("CREATE VERTEX Climb SET ", 'concat fields &amp; values'!A580, ";")</f>
        <v>CREATE VERTEX Climb SET CLIMB_ID=579, STAGE_NUMBER=191, STARTING_AT_KM=196, NAME="VC Côte de Jenkin Road", INITIAL_ALTITUDE=0, DISTANCE=0.8, AVERAGE_SLOPE=10.8, CATEGORY="4";</v>
      </c>
    </row>
    <row r="581" spans="1:1" x14ac:dyDescent="0.25">
      <c r="A581" t="str">
        <f>CONCATENATE("CREATE VERTEX Climb SET ", 'concat fields &amp; values'!A581, ";")</f>
        <v>CREATE VERTEX Climb SET CLIMB_ID=580, STAGE_NUMBER=193, STARTING_AT_KM=34, NAME="Côte de Campagnette", INITIAL_ALTITUDE=0, DISTANCE=1, AVERAGE_SLOPE=6.5, CATEGORY="4";</v>
      </c>
    </row>
    <row r="582" spans="1:1" x14ac:dyDescent="0.25">
      <c r="A582" t="str">
        <f>CONCATENATE("CREATE VERTEX Climb SET ", 'concat fields &amp; values'!A582, ";")</f>
        <v>CREATE VERTEX Climb SET CLIMB_ID=581, STAGE_NUMBER=193, STARTING_AT_KM=117.5, NAME="Mont Noir", INITIAL_ALTITUDE=0, DISTANCE=1.3, AVERAGE_SLOPE=5.7, CATEGORY="4";</v>
      </c>
    </row>
    <row r="583" spans="1:1" x14ac:dyDescent="0.25">
      <c r="A583" t="str">
        <f>CONCATENATE("CREATE VERTEX Climb SET ", 'concat fields &amp; values'!A583, ";")</f>
        <v>CREATE VERTEX Climb SET CLIMB_ID=582, STAGE_NUMBER=195, STARTING_AT_KM=107.5, NAME="Côte de Coucy-le-Château-Auffrique", INITIAL_ALTITUDE=0, DISTANCE=0.9, AVERAGE_SLOPE=6.2, CATEGORY="4";</v>
      </c>
    </row>
    <row r="584" spans="1:1" x14ac:dyDescent="0.25">
      <c r="A584" t="str">
        <f>CONCATENATE("CREATE VERTEX Climb SET ", 'concat fields &amp; values'!A584, ";")</f>
        <v>CREATE VERTEX Climb SET CLIMB_ID=583, STAGE_NUMBER=195, STARTING_AT_KM=157, NAME="Côte de Roucy", INITIAL_ALTITUDE=0, DISTANCE=1.5, AVERAGE_SLOPE=6.2, CATEGORY="4";</v>
      </c>
    </row>
    <row r="585" spans="1:1" x14ac:dyDescent="0.25">
      <c r="A585" t="str">
        <f>CONCATENATE("CREATE VERTEX Climb SET ", 'concat fields &amp; values'!A585, ";")</f>
        <v>CREATE VERTEX Climb SET CLIMB_ID=584, STAGE_NUMBER=196, STARTING_AT_KM=217.5, NAME="Côte de Maron", INITIAL_ALTITUDE=0, DISTANCE=3.2, AVERAGE_SLOPE=5, CATEGORY="4";</v>
      </c>
    </row>
    <row r="586" spans="1:1" x14ac:dyDescent="0.25">
      <c r="A586" t="str">
        <f>CONCATENATE("CREATE VERTEX Climb SET ", 'concat fields &amp; values'!A586, ";")</f>
        <v>CREATE VERTEX Climb SET CLIMB_ID=585, STAGE_NUMBER=196, STARTING_AT_KM=229, NAME="Côte de Boufflers", INITIAL_ALTITUDE=0, DISTANCE=1.3, AVERAGE_SLOPE=7.9, CATEGORY="4";</v>
      </c>
    </row>
    <row r="587" spans="1:1" x14ac:dyDescent="0.25">
      <c r="A587" t="str">
        <f>CONCATENATE("CREATE VERTEX Climb SET ", 'concat fields &amp; values'!A587, ";")</f>
        <v>CREATE VERTEX Climb SET CLIMB_ID=586, STAGE_NUMBER=197, STARTING_AT_KM=142, NAME="Col de la Croix des Moinats", INITIAL_ALTITUDE=891, DISTANCE=7.6, AVERAGE_SLOPE=6, CATEGORY="2";</v>
      </c>
    </row>
    <row r="588" spans="1:1" x14ac:dyDescent="0.25">
      <c r="A588" t="str">
        <f>CONCATENATE("CREATE VERTEX Climb SET ", 'concat fields &amp; values'!A588, ";")</f>
        <v>CREATE VERTEX Climb SET CLIMB_ID=587, STAGE_NUMBER=197, STARTING_AT_KM=150, NAME="Col de Grosse Pierre", INITIAL_ALTITUDE=901, DISTANCE=3, AVERAGE_SLOPE=7.5, CATEGORY="2";</v>
      </c>
    </row>
    <row r="589" spans="1:1" x14ac:dyDescent="0.25">
      <c r="A589" t="str">
        <f>CONCATENATE("CREATE VERTEX Climb SET ", 'concat fields &amp; values'!A589, ";")</f>
        <v>CREATE VERTEX Climb SET CLIMB_ID=588, STAGE_NUMBER=197, STARTING_AT_KM=161, NAME="Côte de La Mauselaine", INITIAL_ALTITUDE=0, DISTANCE=1.8, AVERAGE_SLOPE=10.3, CATEGORY="3";</v>
      </c>
    </row>
    <row r="590" spans="1:1" x14ac:dyDescent="0.25">
      <c r="A590" t="str">
        <f>CONCATENATE("CREATE VERTEX Climb SET ", 'concat fields &amp; values'!A590, ";")</f>
        <v>CREATE VERTEX Climb SET CLIMB_ID=589, STAGE_NUMBER=198, STARTING_AT_KM=11.5, NAME="Col de la Schlucht", INITIAL_ALTITUDE=1140, DISTANCE=8.6, AVERAGE_SLOPE=4.5, CATEGORY="2";</v>
      </c>
    </row>
    <row r="591" spans="1:1" x14ac:dyDescent="0.25">
      <c r="A591" t="str">
        <f>CONCATENATE("CREATE VERTEX Climb SET ", 'concat fields &amp; values'!A591, ";")</f>
        <v>CREATE VERTEX Climb SET CLIMB_ID=590, STAGE_NUMBER=198, STARTING_AT_KM=41, NAME="Col du Wettstein", INITIAL_ALTITUDE=0, DISTANCE=7.7, AVERAGE_SLOPE=4.1, CATEGORY="3";</v>
      </c>
    </row>
    <row r="592" spans="1:1" x14ac:dyDescent="0.25">
      <c r="A592" t="str">
        <f>CONCATENATE("CREATE VERTEX Climb SET ", 'concat fields &amp; values'!A592, ";")</f>
        <v>CREATE VERTEX Climb SET CLIMB_ID=591, STAGE_NUMBER=198, STARTING_AT_KM=70, NAME="Côte des Cinq Châteaux", INITIAL_ALTITUDE=0, DISTANCE=4.5, AVERAGE_SLOPE=6.1, CATEGORY="3";</v>
      </c>
    </row>
    <row r="593" spans="1:1" x14ac:dyDescent="0.25">
      <c r="A593" t="str">
        <f>CONCATENATE("CREATE VERTEX Climb SET ", 'concat fields &amp; values'!A593, ";")</f>
        <v>CREATE VERTEX Climb SET CLIMB_ID=592, STAGE_NUMBER=198, STARTING_AT_KM=86, NAME="Côte de Gueberschwihr", INITIAL_ALTITUDE=559, DISTANCE=4.1, AVERAGE_SLOPE=7.9, CATEGORY="2";</v>
      </c>
    </row>
    <row r="594" spans="1:1" x14ac:dyDescent="0.25">
      <c r="A594" t="str">
        <f>CONCATENATE("CREATE VERTEX Climb SET ", 'concat fields &amp; values'!A594, ";")</f>
        <v>CREATE VERTEX Climb SET CLIMB_ID=593, STAGE_NUMBER=198, STARTING_AT_KM=120, NAME="Le Markstein", INITIAL_ALTITUDE=1183, DISTANCE=10.8, AVERAGE_SLOPE=5.4, CATEGORY="1";</v>
      </c>
    </row>
    <row r="595" spans="1:1" x14ac:dyDescent="0.25">
      <c r="A595" t="str">
        <f>CONCATENATE("CREATE VERTEX Climb SET ", 'concat fields &amp; values'!A595, ";")</f>
        <v>CREATE VERTEX Climb SET CLIMB_ID=594, STAGE_NUMBER=198, STARTING_AT_KM=127, NAME="Grand Ballon", INITIAL_ALTITUDE=0, DISTANCE=1.4, AVERAGE_SLOPE=8.6, CATEGORY="3";</v>
      </c>
    </row>
    <row r="596" spans="1:1" x14ac:dyDescent="0.25">
      <c r="A596" t="str">
        <f>CONCATENATE("CREATE VERTEX Climb SET ", 'concat fields &amp; values'!A596, ";")</f>
        <v>CREATE VERTEX Climb SET CLIMB_ID=595, STAGE_NUMBER=199, STARTING_AT_KM=30.5, NAME="Col du Firstplan", INITIAL_ALTITUDE=722, DISTANCE=8.3, AVERAGE_SLOPE=5.4, CATEGORY="2";</v>
      </c>
    </row>
    <row r="597" spans="1:1" x14ac:dyDescent="0.25">
      <c r="A597" t="str">
        <f>CONCATENATE("CREATE VERTEX Climb SET ", 'concat fields &amp; values'!A597, ";")</f>
        <v>CREATE VERTEX Climb SET CLIMB_ID=596, STAGE_NUMBER=199, STARTING_AT_KM=54.5, NAME="Petit Ballon", INITIAL_ALTITUDE=1163, DISTANCE=9.3, AVERAGE_SLOPE=8.1, CATEGORY="1";</v>
      </c>
    </row>
    <row r="598" spans="1:1" x14ac:dyDescent="0.25">
      <c r="A598" t="str">
        <f>CONCATENATE("CREATE VERTEX Climb SET ", 'concat fields &amp; values'!A598, ";")</f>
        <v>CREATE VERTEX Climb SET CLIMB_ID=597, STAGE_NUMBER=199, STARTING_AT_KM=71.5, NAME="Col du Platzerwasel", INITIAL_ALTITUDE=1193, DISTANCE=7.1, AVERAGE_SLOPE=8.4, CATEGORY="1";</v>
      </c>
    </row>
    <row r="599" spans="1:1" x14ac:dyDescent="0.25">
      <c r="A599" t="str">
        <f>CONCATENATE("CREATE VERTEX Climb SET ", 'concat fields &amp; values'!A599, ";")</f>
        <v>CREATE VERTEX Climb SET CLIMB_ID=598, STAGE_NUMBER=199, STARTING_AT_KM=103.5, NAME="Col d'Oderen", INITIAL_ALTITUDE=884, DISTANCE=6.7, AVERAGE_SLOPE=6.1, CATEGORY="2";</v>
      </c>
    </row>
    <row r="600" spans="1:1" x14ac:dyDescent="0.25">
      <c r="A600" t="str">
        <f>CONCATENATE("CREATE VERTEX Climb SET ", 'concat fields &amp; values'!A600, ";")</f>
        <v>CREATE VERTEX Climb SET CLIMB_ID=599, STAGE_NUMBER=199, STARTING_AT_KM=125.5, NAME="Col des Croix", INITIAL_ALTITUDE=0, DISTANCE=3.2, AVERAGE_SLOPE=6.2, CATEGORY="3";</v>
      </c>
    </row>
    <row r="601" spans="1:1" x14ac:dyDescent="0.25">
      <c r="A601" t="str">
        <f>CONCATENATE("CREATE VERTEX Climb SET ", 'concat fields &amp; values'!A601, ";")</f>
        <v>CREATE VERTEX Climb SET CLIMB_ID=600, STAGE_NUMBER=199, STARTING_AT_KM=143.5, NAME="Col des Chevrères", INITIAL_ALTITUDE=914, DISTANCE=3.5, AVERAGE_SLOPE=9.5, CATEGORY="1";</v>
      </c>
    </row>
    <row r="602" spans="1:1" x14ac:dyDescent="0.25">
      <c r="A602" t="str">
        <f>CONCATENATE("CREATE VERTEX Climb SET ", 'concat fields &amp; values'!A602, ";")</f>
        <v>CREATE VERTEX Climb SET CLIMB_ID=601, STAGE_NUMBER=199, STARTING_AT_KM=161.5, NAME="La Planche des Belles Filles", INITIAL_ALTITUDE=1035, DISTANCE=5.9, AVERAGE_SLOPE=8.5, CATEGORY="1";</v>
      </c>
    </row>
    <row r="603" spans="1:1" x14ac:dyDescent="0.25">
      <c r="A603" t="str">
        <f>CONCATENATE("CREATE VERTEX Climb SET ", 'concat fields &amp; values'!A603, ";")</f>
        <v>CREATE VERTEX Climb SET CLIMB_ID=602, STAGE_NUMBER=200, STARTING_AT_KM=141, NAME="Côte de Rogna", INITIAL_ALTITUDE=0, DISTANCE=7.6, AVERAGE_SLOPE=4.9, CATEGORY="3";</v>
      </c>
    </row>
    <row r="604" spans="1:1" x14ac:dyDescent="0.25">
      <c r="A604" t="str">
        <f>CONCATENATE("CREATE VERTEX Climb SET ", 'concat fields &amp; values'!A604, ";")</f>
        <v>CREATE VERTEX Climb SET CLIMB_ID=603, STAGE_NUMBER=200, STARTING_AT_KM=148.5, NAME="Côte de Choux", INITIAL_ALTITUDE=0, DISTANCE=1.7, AVERAGE_SLOPE=6.5, CATEGORY="3";</v>
      </c>
    </row>
    <row r="605" spans="1:1" x14ac:dyDescent="0.25">
      <c r="A605" t="str">
        <f>CONCATENATE("CREATE VERTEX Climb SET ", 'concat fields &amp; values'!A605, ";")</f>
        <v>CREATE VERTEX Climb SET CLIMB_ID=604, STAGE_NUMBER=200, STARTING_AT_KM=152.5, NAME="Côte de Désertin", INITIAL_ALTITUDE=0, DISTANCE=3.1, AVERAGE_SLOPE=5.2, CATEGORY="4";</v>
      </c>
    </row>
    <row r="606" spans="1:1" x14ac:dyDescent="0.25">
      <c r="A606" t="str">
        <f>CONCATENATE("CREATE VERTEX Climb SET ", 'concat fields &amp; values'!A606, ";")</f>
        <v>CREATE VERTEX Climb SET CLIMB_ID=605, STAGE_NUMBER=200, STARTING_AT_KM=168, NAME="Côte d'Échallon", INITIAL_ALTITUDE=0, DISTANCE=3, AVERAGE_SLOPE=6.6, CATEGORY="3";</v>
      </c>
    </row>
    <row r="607" spans="1:1" x14ac:dyDescent="0.25">
      <c r="A607" t="str">
        <f>CONCATENATE("CREATE VERTEX Climb SET ", 'concat fields &amp; values'!A607, ";")</f>
        <v>CREATE VERTEX Climb SET CLIMB_ID=606, STAGE_NUMBER=201, STARTING_AT_KM=58.5, NAME="Col de Brouilly", INITIAL_ALTITUDE=0, DISTANCE=1.7, AVERAGE_SLOPE=5.1, CATEGORY="4";</v>
      </c>
    </row>
    <row r="608" spans="1:1" x14ac:dyDescent="0.25">
      <c r="A608" t="str">
        <f>CONCATENATE("CREATE VERTEX Climb SET ", 'concat fields &amp; values'!A608, ";")</f>
        <v>CREATE VERTEX Climb SET CLIMB_ID=607, STAGE_NUMBER=201, STARTING_AT_KM=83, NAME="Côte du Saule-d'Oingt", INITIAL_ALTITUDE=0, DISTANCE=3.8, AVERAGE_SLOPE=4.5, CATEGORY="3";</v>
      </c>
    </row>
    <row r="609" spans="1:1" x14ac:dyDescent="0.25">
      <c r="A609" t="str">
        <f>CONCATENATE("CREATE VERTEX Climb SET ", 'concat fields &amp; values'!A609, ";")</f>
        <v>CREATE VERTEX Climb SET CLIMB_ID=608, STAGE_NUMBER=201, STARTING_AT_KM=138, NAME="Col des Brosses", INITIAL_ALTITUDE=0, DISTANCE=15.3, AVERAGE_SLOPE=3.3, CATEGORY="3";</v>
      </c>
    </row>
    <row r="610" spans="1:1" x14ac:dyDescent="0.25">
      <c r="A610" t="str">
        <f>CONCATENATE("CREATE VERTEX Climb SET ", 'concat fields &amp; values'!A610, ";")</f>
        <v>CREATE VERTEX Climb SET CLIMB_ID=609, STAGE_NUMBER=201, STARTING_AT_KM=164, NAME="Côte de Grammond", INITIAL_ALTITUDE=0, DISTANCE=9.8, AVERAGE_SLOPE=2.9, CATEGORY="4";</v>
      </c>
    </row>
    <row r="611" spans="1:1" x14ac:dyDescent="0.25">
      <c r="A611" t="str">
        <f>CONCATENATE("CREATE VERTEX Climb SET ", 'concat fields &amp; values'!A611, ";")</f>
        <v>CREATE VERTEX Climb SET CLIMB_ID=610, STAGE_NUMBER=202, STARTING_AT_KM=24, NAME="Col de la Croix de Montvieux", INITIAL_ALTITUDE=0, DISTANCE=8, AVERAGE_SLOPE=4.1, CATEGORY="3";</v>
      </c>
    </row>
    <row r="612" spans="1:1" x14ac:dyDescent="0.25">
      <c r="A612" t="str">
        <f>CONCATENATE("CREATE VERTEX Climb SET ", 'concat fields &amp; values'!A612, ";")</f>
        <v>CREATE VERTEX Climb SET CLIMB_ID=611, STAGE_NUMBER=202, STARTING_AT_KM=152, NAME="Col de Palaquit (D57-D512)", INITIAL_ALTITUDE=1154, DISTANCE=14.1, AVERAGE_SLOPE=6.1, CATEGORY="1";</v>
      </c>
    </row>
    <row r="613" spans="1:1" x14ac:dyDescent="0.25">
      <c r="A613" t="str">
        <f>CONCATENATE("CREATE VERTEX Climb SET ", 'concat fields &amp; values'!A613, ";")</f>
        <v>CREATE VERTEX Climb SET CLIMB_ID=612, STAGE_NUMBER=202, STARTING_AT_KM=197.5, NAME="Montée de Chamrousse", INITIAL_ALTITUDE=1730, DISTANCE=18.2, AVERAGE_SLOPE=7.3, CATEGORY="H";</v>
      </c>
    </row>
    <row r="614" spans="1:1" x14ac:dyDescent="0.25">
      <c r="A614" t="str">
        <f>CONCATENATE("CREATE VERTEX Climb SET ", 'concat fields &amp; values'!A614, ";")</f>
        <v>CREATE VERTEX Climb SET CLIMB_ID=613, STAGE_NUMBER=203, STARTING_AT_KM=82, NAME="Col du Lautaret", INITIAL_ALTITUDE=2058, DISTANCE=34, AVERAGE_SLOPE=3.9, CATEGORY="1";</v>
      </c>
    </row>
    <row r="615" spans="1:1" x14ac:dyDescent="0.25">
      <c r="A615" t="str">
        <f>CONCATENATE("CREATE VERTEX Climb SET ", 'concat fields &amp; values'!A615, ";")</f>
        <v>CREATE VERTEX Climb SET CLIMB_ID=614, STAGE_NUMBER=203, STARTING_AT_KM=132.5, NAME="Col d'Izoard - Souvenir Henri Desgrange", INITIAL_ALTITUDE=2360, DISTANCE=19, AVERAGE_SLOPE=6, CATEGORY="H";</v>
      </c>
    </row>
    <row r="616" spans="1:1" x14ac:dyDescent="0.25">
      <c r="A616" t="str">
        <f>CONCATENATE("CREATE VERTEX Climb SET ", 'concat fields &amp; values'!A616, ";")</f>
        <v>CREATE VERTEX Climb SET CLIMB_ID=615, STAGE_NUMBER=203, STARTING_AT_KM=177, NAME="Montée de Risoul", INITIAL_ALTITUDE=1855, DISTANCE=12.6, AVERAGE_SLOPE=6.9, CATEGORY="1";</v>
      </c>
    </row>
    <row r="617" spans="1:1" x14ac:dyDescent="0.25">
      <c r="A617" t="str">
        <f>CONCATENATE("CREATE VERTEX Climb SET ", 'concat fields &amp; values'!A617, ";")</f>
        <v>CREATE VERTEX Climb SET CLIMB_ID=616, STAGE_NUMBER=205, STARTING_AT_KM=25, NAME="Côte de Fanjeaux", INITIAL_ALTITUDE=0, DISTANCE=2.4, AVERAGE_SLOPE=4.9, CATEGORY="4";</v>
      </c>
    </row>
    <row r="618" spans="1:1" x14ac:dyDescent="0.25">
      <c r="A618" t="str">
        <f>CONCATENATE("CREATE VERTEX Climb SET ", 'concat fields &amp; values'!A618, ";")</f>
        <v>CREATE VERTEX Climb SET CLIMB_ID=617, STAGE_NUMBER=205, STARTING_AT_KM=71.5, NAME="Côte de Pamiers", INITIAL_ALTITUDE=0, DISTANCE=2.5, AVERAGE_SLOPE=5.4, CATEGORY="4";</v>
      </c>
    </row>
    <row r="619" spans="1:1" x14ac:dyDescent="0.25">
      <c r="A619" t="str">
        <f>CONCATENATE("CREATE VERTEX Climb SET ", 'concat fields &amp; values'!A619, ";")</f>
        <v>CREATE VERTEX Climb SET CLIMB_ID=618, STAGE_NUMBER=205, STARTING_AT_KM=155, NAME="Col de Portet-d'Aspet", INITIAL_ALTITUDE=1069, DISTANCE=5.4, AVERAGE_SLOPE=6.9, CATEGORY="2";</v>
      </c>
    </row>
    <row r="620" spans="1:1" x14ac:dyDescent="0.25">
      <c r="A620" t="str">
        <f>CONCATENATE("CREATE VERTEX Climb SET ", 'concat fields &amp; values'!A620, ";")</f>
        <v>CREATE VERTEX Climb SET CLIMB_ID=619, STAGE_NUMBER=205, STARTING_AT_KM=176.5, NAME="Col des Ares", INITIAL_ALTITUDE=0, DISTANCE=6, AVERAGE_SLOPE=5.2, CATEGORY="3";</v>
      </c>
    </row>
    <row r="621" spans="1:1" x14ac:dyDescent="0.25">
      <c r="A621" t="str">
        <f>CONCATENATE("CREATE VERTEX Climb SET ", 'concat fields &amp; values'!A621, ";")</f>
        <v>CREATE VERTEX Climb SET CLIMB_ID=620, STAGE_NUMBER=205, STARTING_AT_KM=216, NAME="Port de Balès", INITIAL_ALTITUDE=1755, DISTANCE=11.7, AVERAGE_SLOPE=7.7, CATEGORY="H";</v>
      </c>
    </row>
    <row r="622" spans="1:1" x14ac:dyDescent="0.25">
      <c r="A622" t="str">
        <f>CONCATENATE("CREATE VERTEX Climb SET ", 'concat fields &amp; values'!A622, ";")</f>
        <v>CREATE VERTEX Climb SET CLIMB_ID=621, STAGE_NUMBER=206, STARTING_AT_KM=57.5, NAME="Col du Portillon", INITIAL_ALTITUDE=1292, DISTANCE=8.3, AVERAGE_SLOPE=7.1, CATEGORY="1";</v>
      </c>
    </row>
    <row r="623" spans="1:1" x14ac:dyDescent="0.25">
      <c r="A623" t="str">
        <f>CONCATENATE("CREATE VERTEX Climb SET ", 'concat fields &amp; values'!A623, ";")</f>
        <v>CREATE VERTEX Climb SET CLIMB_ID=622, STAGE_NUMBER=206, STARTING_AT_KM=82, NAME="Col de Peyresourde", INITIAL_ALTITUDE=1569, DISTANCE=13.2, AVERAGE_SLOPE=7, CATEGORY="1";</v>
      </c>
    </row>
    <row r="624" spans="1:1" x14ac:dyDescent="0.25">
      <c r="A624" t="str">
        <f>CONCATENATE("CREATE VERTEX Climb SET ", 'concat fields &amp; values'!A624, ";")</f>
        <v>CREATE VERTEX Climb SET CLIMB_ID=623, STAGE_NUMBER=206, STARTING_AT_KM=102.5, NAME="Col de Val Louron-Azet", INITIAL_ALTITUDE=1580, DISTANCE=7.4, AVERAGE_SLOPE=8.3, CATEGORY="1";</v>
      </c>
    </row>
    <row r="625" spans="1:1" x14ac:dyDescent="0.25">
      <c r="A625" t="str">
        <f>CONCATENATE("CREATE VERTEX Climb SET ", 'concat fields &amp; values'!A625, ";")</f>
        <v>CREATE VERTEX Climb SET CLIMB_ID=624, STAGE_NUMBER=206, STARTING_AT_KM=124.5, NAME="Montée de Saint-Lary Pla d'Adet", INITIAL_ALTITUDE=1680, DISTANCE=10.2, AVERAGE_SLOPE=8.3, CATEGORY="H";</v>
      </c>
    </row>
    <row r="626" spans="1:1" x14ac:dyDescent="0.25">
      <c r="A626" t="str">
        <f>CONCATENATE("CREATE VERTEX Climb SET ", 'concat fields &amp; values'!A626, ";")</f>
        <v>CREATE VERTEX Climb SET CLIMB_ID=625, STAGE_NUMBER=207, STARTING_AT_KM=28, NAME="Côte de Bénéjacq", INITIAL_ALTITUDE=0, DISTANCE=2.6, AVERAGE_SLOPE=6.7, CATEGORY="3";</v>
      </c>
    </row>
    <row r="627" spans="1:1" x14ac:dyDescent="0.25">
      <c r="A627" t="str">
        <f>CONCATENATE("CREATE VERTEX Climb SET ", 'concat fields &amp; values'!A627, ";")</f>
        <v>CREATE VERTEX Climb SET CLIMB_ID=626, STAGE_NUMBER=207, STARTING_AT_KM=56, NAME="Côte de Loucrup", INITIAL_ALTITUDE=0, DISTANCE=2, AVERAGE_SLOPE=7, CATEGORY="3";</v>
      </c>
    </row>
    <row r="628" spans="1:1" x14ac:dyDescent="0.25">
      <c r="A628" t="str">
        <f>CONCATENATE("CREATE VERTEX Climb SET ", 'concat fields &amp; values'!A628, ";")</f>
        <v>CREATE VERTEX Climb SET CLIMB_ID=627, STAGE_NUMBER=207, STARTING_AT_KM=95.5, NAME="Col du Tourmalet - Souvenir Jacques Goddet", INITIAL_ALTITUDE=2115, DISTANCE=17.1, AVERAGE_SLOPE=7.3, CATEGORY="H";</v>
      </c>
    </row>
    <row r="629" spans="1:1" x14ac:dyDescent="0.25">
      <c r="A629" t="str">
        <f>CONCATENATE("CREATE VERTEX Climb SET ", 'concat fields &amp; values'!A629, ";")</f>
        <v>CREATE VERTEX Climb SET CLIMB_ID=628, STAGE_NUMBER=207, STARTING_AT_KM=145.5, NAME="Montée du Hautacam", INITIAL_ALTITUDE=1520, DISTANCE=13.6, AVERAGE_SLOPE=7.8, CATEGORY="H";</v>
      </c>
    </row>
    <row r="630" spans="1:1" x14ac:dyDescent="0.25">
      <c r="A630" t="str">
        <f>CONCATENATE("CREATE VERTEX Climb SET ", 'concat fields &amp; values'!A630, ";")</f>
        <v>CREATE VERTEX Climb SET CLIMB_ID=629, STAGE_NUMBER=208, STARTING_AT_KM=195.5, NAME="Côte de Monbazillac", INITIAL_ALTITUDE=0, DISTANCE=1.3, AVERAGE_SLOPE=7.6, CATEGORY="4";</v>
      </c>
    </row>
    <row r="631" spans="1:1" x14ac:dyDescent="0.25">
      <c r="A631" t="str">
        <f>CONCATENATE("CREATE VERTEX Climb SET ", 'concat fields &amp; values'!A631, ";")</f>
        <v>CREATE VERTEX Climb SET CLIMB_ID=630, STAGE_NUMBER=210, STARTING_AT_KM=31, NAME="Côte de Briis-sous-Forges", INITIAL_ALTITUDE=0, DISTANCE=0, AVERAGE_SLOPE=0, CATEGORY="4";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I F A A B Q S w M E F A A C A A g A E o D j U C o y o t W m A A A A + A A A A B I A H A B D b 2 5 m a W c v U G F j a 2 F n Z S 5 4 b W w g o h g A K K A U A A A A A A A A A A A A A A A A A A A A A A A A A A A A h Y 8 x D o I w G E a v Q r r T l h K V k J 8 y u E p i Q j S u T a 3 Q C M X Q Y r m b g 0 f y C p I o 6 u b 4 v b z h f Y / b H f K x b Y K r 6 q 3 u T I Y i T F G g j O y O 2 l Q Z G t w p T F D O Y S v k W V Q q m G R j 0 9 E e M 1 Q 7 d 0 k J 8 d 5 j H + O u r w i j N C K H Y l P K W r U C f W T 9 X w 6 1 s U 4 Y q R C H / S u G M 5 x E e J H E E V 4 t G Z A Z Q 6 H N V 2 F T M a Z A f i C s h 8 Y N v e L K h L s S y D y B v F / w J 1 B L A w Q U A A I A C A A S g O N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o D j U B P p N P 0 q A g A A H g 4 A A B M A H A B G b 3 J t d W x h c y 9 T Z W N 0 a W 9 u M S 5 t I K I Y A C i g F A A A A A A A A A A A A A A A A A A A A A A A A A A A A O 2 W 0 W 7 a M B S G 7 5 F 4 h y i 9 A S l C h X b d t C k X J g n U G g k s M Z O q Z k I h e J A p s Z H t V K 2 q v v t M n R Z W E p i q I U 2 l u Y g d f 0 c + x / n / E 4 X j W C S U a I E a 2 1 / q t X q N L y K G Z 5 r A U c Y 1 U 0 u x q N c 0 e Q U 0 Z z G W K x a / a d k 0 z j N M R K O X p L h l U S L k A 2 / o 4 H P 4 h L i c z W j o d s K g E 9 p d N w i X j P 7 C I p y z a L k I Y 3 4 T P u Z o y Z n e N K 5 t n C Z Z I j A z d U M 3 N I u m e U a 4 e W 5 o D o n p L C F z 8 + L D 6 W n b 0 L 7 l V O B A 3 K X Y X E 9 b H i X 4 R 9 N Q x Z 7 o I 0 Y z y W b a J Y 5 m m H F d V o 6 i q Q w s S L H e U O c y t O t i H a R p E E d p x L g p W L 6 5 p b W I y F z u i O 6 W e L 0 d Y h H h P y n L V M U r y B s l + Y 3 7 e x 0 5 w J 1 A W x 4 P E n F x 3 l o F P x h a A T z g O h I J u S h f / 6 1 Y E 2 s 4 9 p B / V Q 5 d 4 I G + 4 w d / 0 I d m v Z a Q 0 s o 3 V W b J q r Y D y 6 y S H J P O P r Q d f + K N 3 a 7 j b 4 t d 0 D K 1 F a q S W 1 H o 9 Y a v 0 Z q L a I 4 P r b V K s k f r 9 t l b E j t A s v 0 q x V Y U X Y 2 2 x V b I B q g K y b u P d r F K p 2 z G D A C C a G w / J y F 5 N s V s O 2 z o 9 X f H 9 a A H g 8 u K X A r u K a g I 2 l v R U 9 z e k m w o R 8 + q D n h t s 8 T S u N N D N 4 t K s q d Z P h 5 V r / g I e v 0 J Q J O v b o m m p d 9 M 6 R U E w W A C B s + u e r H v D p e A 7 4 7 / 2 A O D 4 a i M W 7 I 7 + 8 M X h v 5 L D 5 3 o h Y s a n a b + P 1 j p 0 1 u y k j W A b r f 0 Z + p I T X b 2 b r J 3 k / 1 D k / 0 G U E s B A i 0 A F A A C A A g A E o D j U C o y o t W m A A A A + A A A A B I A A A A A A A A A A A A A A A A A A A A A A E N v b m Z p Z y 9 Q Y W N r Y W d l L n h t b F B L A Q I t A B Q A A g A I A B K A 4 1 A P y u m r p A A A A O k A A A A T A A A A A A A A A A A A A A A A A P I A A A B b Q 2 9 u d G V u d F 9 U e X B l c 1 0 u e G 1 s U E s B A i 0 A F A A C A A g A E o D j U B P p N P 0 q A g A A H g 4 A A B M A A A A A A A A A A A A A A A A A 4 w E A A E Z v c m 1 1 b G F z L 1 N l Y 3 R p b 2 4 x L m 1 Q S w U G A A A A A A M A A w D C A A A A W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z 8 A A A A A A A D F P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Y W 1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D N U M T A 6 M z g 6 M z A u O D I 3 M j Q 3 O V o i I C 8 + P E V u d H J 5 I F R 5 c G U 9 I k Z p b G x D b 2 x 1 b W 5 U e X B l c y I g V m F s d W U 9 I n N B d 1 l H Q m c 9 P S I g L z 4 8 R W 5 0 c n k g V H l w Z T 0 i R m l s b E N v b H V t b k 5 h b W V z I i B W Y W x 1 Z T 0 i c 1 s m c X V v d D t U R U F N X 0 l E J n F 1 b 3 Q 7 L C Z x d W 9 0 O 1 R F Q U 1 f T k F N R S Z x d W 9 0 O y w m c X V v d D t U R U F N X 0 N P V U 5 U U l k m c X V v d D s s J n F 1 b 3 Q 7 V E V B T V 9 N Q U 5 B R 0 V S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Y W 1 z L 0 N o Y W 5 n Z W Q g V H l w Z S 5 7 V E V B T V 9 J R C w w f S Z x d W 9 0 O y w m c X V v d D t T Z W N 0 a W 9 u M S 9 0 Z W F t c y 9 D a G F u Z 2 V k I F R 5 c G U u e 1 R F Q U 1 f T k F N R S w x f S Z x d W 9 0 O y w m c X V v d D t T Z W N 0 a W 9 u M S 9 0 Z W F t c y 9 D a G F u Z 2 V k I F R 5 c G U u e 1 R F Q U 1 f Q 0 9 V T l R S W S w y f S Z x d W 9 0 O y w m c X V v d D t T Z W N 0 a W 9 u M S 9 0 Z W F t c y 9 D a G F u Z 2 V k I F R 5 c G U u e 1 R F Q U 1 f T U F O Q U d F U l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G V h b X M v Q 2 h h b m d l Z C B U e X B l L n t U R U F N X 0 l E L D B 9 J n F 1 b 3 Q 7 L C Z x d W 9 0 O 1 N l Y 3 R p b 2 4 x L 3 R l Y W 1 z L 0 N o Y W 5 n Z W Q g V H l w Z S 5 7 V E V B T V 9 O Q U 1 F L D F 9 J n F 1 b 3 Q 7 L C Z x d W 9 0 O 1 N l Y 3 R p b 2 4 x L 3 R l Y W 1 z L 0 N o Y W 5 n Z W Q g V H l w Z S 5 7 V E V B T V 9 D T 1 V O V F J Z L D J 9 J n F 1 b 3 Q 7 L C Z x d W 9 0 O 1 N l Y 3 R p b 2 4 x L 3 R l Y W 1 z L 0 N o Y W 5 n Z W Q g V H l w Z S 5 7 V E V B T V 9 N Q U 5 B R 0 V S U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h b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h b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h b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a W R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D N U M T A 6 N T M 6 M j E u N T k w O T E 1 M V o i I C 8 + P E V u d H J 5 I F R 5 c G U 9 I k Z p b G x D b 2 x 1 b W 5 U e X B l c y I g V m F s d W U 9 I n N B d 1 l H Q m c 9 P S I g L z 4 8 R W 5 0 c n k g V H l w Z T 0 i R m l s b E N v b H V t b k 5 h b W V z I i B W Y W x 1 Z T 0 i c 1 s m c X V v d D t S S U R F U l 9 O V U 1 C R V I m c X V v d D s s J n F 1 b 3 Q 7 U k l E R V J f T k F N R S Z x d W 9 0 O y w m c X V v d D t S S U R F U l 9 D T 1 V O V F J Z J n F 1 b 3 Q 7 L C Z x d W 9 0 O 1 J J R E V S X 0 l O R k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a W R l c n M v Q 2 h h b m d l Z C B U e X B l L n t S S U R F U l 9 O V U 1 C R V I s M H 0 m c X V v d D s s J n F 1 b 3 Q 7 U 2 V j d G l v b j E v c m l k Z X J z L 0 N o Y W 5 n Z W Q g V H l w Z S 5 7 U k l E R V J f T k F N R S w x f S Z x d W 9 0 O y w m c X V v d D t T Z W N 0 a W 9 u M S 9 y a W R l c n M v Q 2 h h b m d l Z C B U e X B l L n t S S U R F U l 9 D T 1 V O V F J Z L D J 9 J n F 1 b 3 Q 7 L C Z x d W 9 0 O 1 N l Y 3 R p b 2 4 x L 3 J p Z G V y c y 9 D a G F u Z 2 V k I F R 5 c G U u e 1 J J R E V S X 0 l O R k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l k Z X J z L 0 N o Y W 5 n Z W Q g V H l w Z S 5 7 U k l E R V J f T l V N Q k V S L D B 9 J n F 1 b 3 Q 7 L C Z x d W 9 0 O 1 N l Y 3 R p b 2 4 x L 3 J p Z G V y c y 9 D a G F u Z 2 V k I F R 5 c G U u e 1 J J R E V S X 0 5 B T U U s M X 0 m c X V v d D s s J n F 1 b 3 Q 7 U 2 V j d G l v b j E v c m l k Z X J z L 0 N o Y W 5 n Z W Q g V H l w Z S 5 7 U k l E R V J f Q 0 9 V T l R S W S w y f S Z x d W 9 0 O y w m c X V v d D t T Z W N 0 a W 9 u M S 9 y a W R l c n M v Q 2 h h b m d l Z C B U e X B l L n t S S U R F U l 9 J T k Z P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a W R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l k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p Z G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d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z V D E y O j E 3 O j E 5 L j E 5 M z E z M j J a I i A v P j x F b n R y e S B U e X B l P S J G a W x s Q 2 9 s d W 1 u V H l w Z X M i I F Z h b H V l P S J z Q X d Z R 0 J n W U Z C U V l H Q l F V R k J n P T 0 i I C 8 + P E V u d H J 5 I F R 5 c G U 9 I k Z p b G x D b 2 x 1 b W 5 O Y W 1 l c y I g V m F s d W U 9 I n N b J n F 1 b 3 Q 7 U 1 R B R 0 V f T l V N Q k V S J n F 1 b 3 Q 7 L C Z x d W 9 0 O 1 N U Q U d F X 1 R Z U E U m c X V v d D s s J n F 1 b 3 Q 7 U 1 R B R 0 V f R E F U R S Z x d W 9 0 O y w m c X V v d D t T V E F H R V 9 T V E F S V C Z x d W 9 0 O y w m c X V v d D t T V E F H R V 9 T V E F S V F 9 D T 1 V O V F J Z J n F 1 b 3 Q 7 L C Z x d W 9 0 O 1 N U Q U d F X 1 N U Q V J U X 0 x B V E l U V U R F J n F 1 b 3 Q 7 L C Z x d W 9 0 O 1 N U Q U d F X 1 N U Q V J U X 0 x P T k d J V F V E R S Z x d W 9 0 O y w m c X V v d D t T V E F H R V 9 G S U 5 J U 0 g m c X V v d D s s J n F 1 b 3 Q 7 U 1 R B R 0 V f R k l O S V N I X 0 N P V U 5 U U l k m c X V v d D s s J n F 1 b 3 Q 7 U 1 R B R 0 V f R k l O S V N I X 0 x B V E l U V U R F J n F 1 b 3 Q 7 L C Z x d W 9 0 O 1 N U Q U d F X 0 Z J T k l T S F 9 M T 0 5 H S V R V R E U m c X V v d D s s J n F 1 b 3 Q 7 U 1 R B R 0 V f R E l T V E F O Q 0 U m c X V v d D s s J n F 1 b 3 Q 7 U 1 R B R 0 V f S U 5 G T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n Z X M v Q 2 h h b m d l Z C B U e X B l L n t T V E F H R V 9 O V U 1 C R V I s M H 0 m c X V v d D s s J n F 1 b 3 Q 7 U 2 V j d G l v b j E v c 3 R h Z 2 V z L 0 N o Y W 5 n Z W Q g V H l w Z S 5 7 U 1 R B R 0 V f V F l Q R S w x f S Z x d W 9 0 O y w m c X V v d D t T Z W N 0 a W 9 u M S 9 z d G F n Z X M v Q 2 h h b m d l Z C B U e X B l L n t T V E F H R V 9 E Q V R F L D J 9 J n F 1 b 3 Q 7 L C Z x d W 9 0 O 1 N l Y 3 R p b 2 4 x L 3 N 0 Y W d l c y 9 D a G F u Z 2 V k I F R 5 c G U u e 1 N U Q U d F X 1 N U Q V J U L D N 9 J n F 1 b 3 Q 7 L C Z x d W 9 0 O 1 N l Y 3 R p b 2 4 x L 3 N 0 Y W d l c y 9 D a G F u Z 2 V k I F R 5 c G U u e 1 N U Q U d F X 1 N U Q V J U X 0 N P V U 5 U U l k s N H 0 m c X V v d D s s J n F 1 b 3 Q 7 U 2 V j d G l v b j E v c 3 R h Z 2 V z L 0 N o Y W 5 n Z W Q g V H l w Z S 5 7 U 1 R B R 0 V f U 1 R B U l R f T E F U S V R V R E U s N X 0 m c X V v d D s s J n F 1 b 3 Q 7 U 2 V j d G l v b j E v c 3 R h Z 2 V z L 0 N o Y W 5 n Z W Q g V H l w Z S 5 7 U 1 R B R 0 V f U 1 R B U l R f T E 9 O R 0 l U V U R F L D Z 9 J n F 1 b 3 Q 7 L C Z x d W 9 0 O 1 N l Y 3 R p b 2 4 x L 3 N 0 Y W d l c y 9 D a G F u Z 2 V k I F R 5 c G U u e 1 N U Q U d F X 0 Z J T k l T S C w 3 f S Z x d W 9 0 O y w m c X V v d D t T Z W N 0 a W 9 u M S 9 z d G F n Z X M v Q 2 h h b m d l Z C B U e X B l L n t T V E F H R V 9 G S U 5 J U 0 h f Q 0 9 V T l R S W S w 4 f S Z x d W 9 0 O y w m c X V v d D t T Z W N 0 a W 9 u M S 9 z d G F n Z X M v Q 2 h h b m d l Z C B U e X B l L n t T V E F H R V 9 G S U 5 J U 0 h f T E F U S V R V R E U s O X 0 m c X V v d D s s J n F 1 b 3 Q 7 U 2 V j d G l v b j E v c 3 R h Z 2 V z L 0 N o Y W 5 n Z W Q g V H l w Z S 5 7 U 1 R B R 0 V f R k l O S V N I X 0 x P T k d J V F V E R S w x M H 0 m c X V v d D s s J n F 1 b 3 Q 7 U 2 V j d G l v b j E v c 3 R h Z 2 V z L 0 N o Y W 5 n Z W Q g V H l w Z S 5 7 U 1 R B R 0 V f R E l T V E F O Q 0 U s M T F 9 J n F 1 b 3 Q 7 L C Z x d W 9 0 O 1 N l Y 3 R p b 2 4 x L 3 N 0 Y W d l c y 9 D a G F u Z 2 V k I F R 5 c G U u e 1 N U Q U d F X 0 l O R k 8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d G F n Z X M v Q 2 h h b m d l Z C B U e X B l L n t T V E F H R V 9 O V U 1 C R V I s M H 0 m c X V v d D s s J n F 1 b 3 Q 7 U 2 V j d G l v b j E v c 3 R h Z 2 V z L 0 N o Y W 5 n Z W Q g V H l w Z S 5 7 U 1 R B R 0 V f V F l Q R S w x f S Z x d W 9 0 O y w m c X V v d D t T Z W N 0 a W 9 u M S 9 z d G F n Z X M v Q 2 h h b m d l Z C B U e X B l L n t T V E F H R V 9 E Q V R F L D J 9 J n F 1 b 3 Q 7 L C Z x d W 9 0 O 1 N l Y 3 R p b 2 4 x L 3 N 0 Y W d l c y 9 D a G F u Z 2 V k I F R 5 c G U u e 1 N U Q U d F X 1 N U Q V J U L D N 9 J n F 1 b 3 Q 7 L C Z x d W 9 0 O 1 N l Y 3 R p b 2 4 x L 3 N 0 Y W d l c y 9 D a G F u Z 2 V k I F R 5 c G U u e 1 N U Q U d F X 1 N U Q V J U X 0 N P V U 5 U U l k s N H 0 m c X V v d D s s J n F 1 b 3 Q 7 U 2 V j d G l v b j E v c 3 R h Z 2 V z L 0 N o Y W 5 n Z W Q g V H l w Z S 5 7 U 1 R B R 0 V f U 1 R B U l R f T E F U S V R V R E U s N X 0 m c X V v d D s s J n F 1 b 3 Q 7 U 2 V j d G l v b j E v c 3 R h Z 2 V z L 0 N o Y W 5 n Z W Q g V H l w Z S 5 7 U 1 R B R 0 V f U 1 R B U l R f T E 9 O R 0 l U V U R F L D Z 9 J n F 1 b 3 Q 7 L C Z x d W 9 0 O 1 N l Y 3 R p b 2 4 x L 3 N 0 Y W d l c y 9 D a G F u Z 2 V k I F R 5 c G U u e 1 N U Q U d F X 0 Z J T k l T S C w 3 f S Z x d W 9 0 O y w m c X V v d D t T Z W N 0 a W 9 u M S 9 z d G F n Z X M v Q 2 h h b m d l Z C B U e X B l L n t T V E F H R V 9 G S U 5 J U 0 h f Q 0 9 V T l R S W S w 4 f S Z x d W 9 0 O y w m c X V v d D t T Z W N 0 a W 9 u M S 9 z d G F n Z X M v Q 2 h h b m d l Z C B U e X B l L n t T V E F H R V 9 G S U 5 J U 0 h f T E F U S V R V R E U s O X 0 m c X V v d D s s J n F 1 b 3 Q 7 U 2 V j d G l v b j E v c 3 R h Z 2 V z L 0 N o Y W 5 n Z W Q g V H l w Z S 5 7 U 1 R B R 0 V f R k l O S V N I X 0 x P T k d J V F V E R S w x M H 0 m c X V v d D s s J n F 1 b 3 Q 7 U 2 V j d G l v b j E v c 3 R h Z 2 V z L 0 N o Y W 5 n Z W Q g V H l w Z S 5 7 U 1 R B R 0 V f R E l T V E F O Q 0 U s M T F 9 J n F 1 b 3 Q 7 L C Z x d W 9 0 O 1 N l Y 3 R p b 2 4 x L 3 N 0 Y W d l c y 9 D a G F u Z 2 V k I F R 5 c G U u e 1 N U Q U d F X 0 l O R k 8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G F n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Z 2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d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1 i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w M 1 Q x M j o y M D o 1 N i 4 1 M T Y 2 N T k 3 W i I g L z 4 8 R W 5 0 c n k g V H l w Z T 0 i R m l s b E N v b H V t b l R 5 c G V z I i B W Y W x 1 Z T 0 i c 0 F 3 V U d B d 1 V G Q m c 9 P S I g L z 4 8 R W 5 0 c n k g V H l w Z T 0 i R m l s b E N v b H V t b k 5 h b W V z I i B W Y W x 1 Z T 0 i c 1 s m c X V v d D t T V E F H R V 9 O V U 1 C R V I m c X V v d D s s J n F 1 b 3 Q 7 U 1 R B U l R J T k d f Q V R f S 0 0 m c X V v d D s s J n F 1 b 3 Q 7 T k F N R S Z x d W 9 0 O y w m c X V v d D t J T k l U S U F M X 0 F M V E l U V U R F J n F 1 b 3 Q 7 L C Z x d W 9 0 O 0 R J U 1 R B T k N F J n F 1 b 3 Q 7 L C Z x d W 9 0 O 0 F W R V J B R 0 V f U 0 x P U E U m c X V v d D s s J n F 1 b 3 Q 7 Q 0 F U R U d P U l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G l t Y n M v Q 2 h h b m d l Z C B U e X B l L n t T V E F H R V 9 O V U 1 C R V I s M H 0 m c X V v d D s s J n F 1 b 3 Q 7 U 2 V j d G l v b j E v Y 2 x p b W J z L 0 N o Y W 5 n Z W Q g V H l w Z S 5 7 U 1 R B U l R J T k d f Q V R f S 0 0 s M X 0 m c X V v d D s s J n F 1 b 3 Q 7 U 2 V j d G l v b j E v Y 2 x p b W J z L 0 N o Y W 5 n Z W Q g V H l w Z S 5 7 T k F N R S w y f S Z x d W 9 0 O y w m c X V v d D t T Z W N 0 a W 9 u M S 9 j b G l t Y n M v Q 2 h h b m d l Z C B U e X B l L n t J T k l U S U F M X 0 F M V E l U V U R F L D N 9 J n F 1 b 3 Q 7 L C Z x d W 9 0 O 1 N l Y 3 R p b 2 4 x L 2 N s a W 1 i c y 9 D a G F u Z 2 V k I F R 5 c G U u e 0 R J U 1 R B T k N F L D R 9 J n F 1 b 3 Q 7 L C Z x d W 9 0 O 1 N l Y 3 R p b 2 4 x L 2 N s a W 1 i c y 9 D a G F u Z 2 V k I F R 5 c G U u e 0 F W R V J B R 0 V f U 0 x P U E U s N X 0 m c X V v d D s s J n F 1 b 3 Q 7 U 2 V j d G l v b j E v Y 2 x p b W J z L 0 N o Y W 5 n Z W Q g V H l w Z S 5 7 Q 0 F U R U d P U l k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Y 2 x p b W J z L 0 N o Y W 5 n Z W Q g V H l w Z S 5 7 U 1 R B R 0 V f T l V N Q k V S L D B 9 J n F 1 b 3 Q 7 L C Z x d W 9 0 O 1 N l Y 3 R p b 2 4 x L 2 N s a W 1 i c y 9 D a G F u Z 2 V k I F R 5 c G U u e 1 N U Q V J U S U 5 H X 0 F U X 0 t N L D F 9 J n F 1 b 3 Q 7 L C Z x d W 9 0 O 1 N l Y 3 R p b 2 4 x L 2 N s a W 1 i c y 9 D a G F u Z 2 V k I F R 5 c G U u e 0 5 B T U U s M n 0 m c X V v d D s s J n F 1 b 3 Q 7 U 2 V j d G l v b j E v Y 2 x p b W J z L 0 N o Y W 5 n Z W Q g V H l w Z S 5 7 S U 5 J V E l B T F 9 B T F R J V F V E R S w z f S Z x d W 9 0 O y w m c X V v d D t T Z W N 0 a W 9 u M S 9 j b G l t Y n M v Q 2 h h b m d l Z C B U e X B l L n t E S V N U Q U 5 D R S w 0 f S Z x d W 9 0 O y w m c X V v d D t T Z W N 0 a W 9 u M S 9 j b G l t Y n M v Q 2 h h b m d l Z C B U e X B l L n t B V k V S Q U d F X 1 N M T 1 B F L D V 9 J n F 1 b 3 Q 7 L C Z x d W 9 0 O 1 N l Y 3 R p b 2 4 x L 2 N s a W 1 i c y 9 D a G F u Z 2 V k I F R 5 c G U u e 0 N B V E V H T 1 J Z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G l t Y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p b W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1 i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1 i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z V D E 0 O j A w O j I 1 L j E 3 M T U w N D N a I i A v P j x F b n R y e S B U e X B l P S J G a W x s Q 2 9 s d W 1 u V H l w Z X M i I F Z h b H V l P S J z Q X d N R k J n T U Z C U V k 9 I i A v P j x F b n R y e S B U e X B l P S J G a W x s Q 2 9 s d W 1 u T m F t Z X M i I F Z h b H V l P S J z W y Z x d W 9 0 O 0 N M S U 1 C X 0 l E J n F 1 b 3 Q 7 L C Z x d W 9 0 O 1 N U Q U d F X 0 5 V T U J F U i Z x d W 9 0 O y w m c X V v d D t T V E F S V E l O R 1 9 B V F 9 L T S Z x d W 9 0 O y w m c X V v d D t O Q U 1 F J n F 1 b 3 Q 7 L C Z x d W 9 0 O 0 l O S V R J Q U x f Q U x U S V R V R E U m c X V v d D s s J n F 1 b 3 Q 7 R E l T V E F O Q 0 U m c X V v d D s s J n F 1 b 3 Q 7 Q V Z F U k F H R V 9 T T E 9 Q R S Z x d W 9 0 O y w m c X V v d D t D Q V R F R 0 9 S W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a W 1 i c y A o M i k v Q 2 h h b m d l Z C B U e X B l L n t D T E l N Q l 9 J R C w w f S Z x d W 9 0 O y w m c X V v d D t T Z W N 0 a W 9 u M S 9 j b G l t Y n M g K D I p L 0 N o Y W 5 n Z W Q g V H l w Z S 5 7 U 1 R B R 0 V f T l V N Q k V S L D F 9 J n F 1 b 3 Q 7 L C Z x d W 9 0 O 1 N l Y 3 R p b 2 4 x L 2 N s a W 1 i c y A o M i k v Q 2 h h b m d l Z C B U e X B l L n t T V E F S V E l O R 1 9 B V F 9 L T S w y f S Z x d W 9 0 O y w m c X V v d D t T Z W N 0 a W 9 u M S 9 j b G l t Y n M g K D I p L 0 N o Y W 5 n Z W Q g V H l w Z S 5 7 T k F N R S w z f S Z x d W 9 0 O y w m c X V v d D t T Z W N 0 a W 9 u M S 9 j b G l t Y n M g K D I p L 0 N o Y W 5 n Z W Q g V H l w Z S 5 7 S U 5 J V E l B T F 9 B T F R J V F V E R S w 0 f S Z x d W 9 0 O y w m c X V v d D t T Z W N 0 a W 9 u M S 9 j b G l t Y n M g K D I p L 0 N o Y W 5 n Z W Q g V H l w Z S 5 7 R E l T V E F O Q 0 U s N X 0 m c X V v d D s s J n F 1 b 3 Q 7 U 2 V j d G l v b j E v Y 2 x p b W J z I C g y K S 9 D a G F u Z 2 V k I F R 5 c G U u e 0 F W R V J B R 0 V f U 0 x P U E U s N n 0 m c X V v d D s s J n F 1 b 3 Q 7 U 2 V j d G l v b j E v Y 2 x p b W J z I C g y K S 9 D a G F u Z 2 V k I F R 5 c G U u e 0 N B V E V H T 1 J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N s a W 1 i c y A o M i k v Q 2 h h b m d l Z C B U e X B l L n t D T E l N Q l 9 J R C w w f S Z x d W 9 0 O y w m c X V v d D t T Z W N 0 a W 9 u M S 9 j b G l t Y n M g K D I p L 0 N o Y W 5 n Z W Q g V H l w Z S 5 7 U 1 R B R 0 V f T l V N Q k V S L D F 9 J n F 1 b 3 Q 7 L C Z x d W 9 0 O 1 N l Y 3 R p b 2 4 x L 2 N s a W 1 i c y A o M i k v Q 2 h h b m d l Z C B U e X B l L n t T V E F S V E l O R 1 9 B V F 9 L T S w y f S Z x d W 9 0 O y w m c X V v d D t T Z W N 0 a W 9 u M S 9 j b G l t Y n M g K D I p L 0 N o Y W 5 n Z W Q g V H l w Z S 5 7 T k F N R S w z f S Z x d W 9 0 O y w m c X V v d D t T Z W N 0 a W 9 u M S 9 j b G l t Y n M g K D I p L 0 N o Y W 5 n Z W Q g V H l w Z S 5 7 S U 5 J V E l B T F 9 B T F R J V F V E R S w 0 f S Z x d W 9 0 O y w m c X V v d D t T Z W N 0 a W 9 u M S 9 j b G l t Y n M g K D I p L 0 N o Y W 5 n Z W Q g V H l w Z S 5 7 R E l T V E F O Q 0 U s N X 0 m c X V v d D s s J n F 1 b 3 Q 7 U 2 V j d G l v b j E v Y 2 x p b W J z I C g y K S 9 D a G F u Z 2 V k I F R 5 c G U u e 0 F W R V J B R 0 V f U 0 x P U E U s N n 0 m c X V v d D s s J n F 1 b 3 Q 7 U 2 V j d G l v b j E v Y 2 x p b W J z I C g y K S 9 D a G F u Z 2 V k I F R 5 c G U u e 0 N B V E V H T 1 J Z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G l t Y n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p b W J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1 i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1 i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N s a W 1 i c 1 9 f M j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z V D E 0 O j A w O j I 1 L j E 3 M T U w N D N a I i A v P j x F b n R y e S B U e X B l P S J G a W x s Q 2 9 s d W 1 u V H l w Z X M i I F Z h b H V l P S J z Q X d N R k J n T U Z C U V k 9 I i A v P j x F b n R y e S B U e X B l P S J G a W x s Q 2 9 s d W 1 u T m F t Z X M i I F Z h b H V l P S J z W y Z x d W 9 0 O 0 N M S U 1 C X 0 l E J n F 1 b 3 Q 7 L C Z x d W 9 0 O 1 N U Q U d F X 0 5 V T U J F U i Z x d W 9 0 O y w m c X V v d D t T V E F S V E l O R 1 9 B V F 9 L T S Z x d W 9 0 O y w m c X V v d D t O Q U 1 F J n F 1 b 3 Q 7 L C Z x d W 9 0 O 0 l O S V R J Q U x f Q U x U S V R V R E U m c X V v d D s s J n F 1 b 3 Q 7 R E l T V E F O Q 0 U m c X V v d D s s J n F 1 b 3 Q 7 Q V Z F U k F H R V 9 T T E 9 Q R S Z x d W 9 0 O y w m c X V v d D t D Q V R F R 0 9 S W S Z x d W 9 0 O 1 0 i I C 8 + P E V u d H J 5 I F R 5 c G U 9 I k Z p b G x T d G F 0 d X M i I F Z h b H V l P S J z Q 2 9 t c G x l d G U i I C 8 + P E V u d H J 5 I F R 5 c G U 9 I k Z p b G x D b 3 V u d C I g V m F s d W U 9 I m w 2 M y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p b W J z I C g y K S 9 D a G F u Z 2 V k I F R 5 c G U u e 0 N M S U 1 C X 0 l E L D B 9 J n F 1 b 3 Q 7 L C Z x d W 9 0 O 1 N l Y 3 R p b 2 4 x L 2 N s a W 1 i c y A o M i k v Q 2 h h b m d l Z C B U e X B l L n t T V E F H R V 9 O V U 1 C R V I s M X 0 m c X V v d D s s J n F 1 b 3 Q 7 U 2 V j d G l v b j E v Y 2 x p b W J z I C g y K S 9 D a G F u Z 2 V k I F R 5 c G U u e 1 N U Q V J U S U 5 H X 0 F U X 0 t N L D J 9 J n F 1 b 3 Q 7 L C Z x d W 9 0 O 1 N l Y 3 R p b 2 4 x L 2 N s a W 1 i c y A o M i k v Q 2 h h b m d l Z C B U e X B l L n t O Q U 1 F L D N 9 J n F 1 b 3 Q 7 L C Z x d W 9 0 O 1 N l Y 3 R p b 2 4 x L 2 N s a W 1 i c y A o M i k v Q 2 h h b m d l Z C B U e X B l L n t J T k l U S U F M X 0 F M V E l U V U R F L D R 9 J n F 1 b 3 Q 7 L C Z x d W 9 0 O 1 N l Y 3 R p b 2 4 x L 2 N s a W 1 i c y A o M i k v Q 2 h h b m d l Z C B U e X B l L n t E S V N U Q U 5 D R S w 1 f S Z x d W 9 0 O y w m c X V v d D t T Z W N 0 a W 9 u M S 9 j b G l t Y n M g K D I p L 0 N o Y W 5 n Z W Q g V H l w Z S 5 7 Q V Z F U k F H R V 9 T T E 9 Q R S w 2 f S Z x d W 9 0 O y w m c X V v d D t T Z W N 0 a W 9 u M S 9 j b G l t Y n M g K D I p L 0 N o Y W 5 n Z W Q g V H l w Z S 5 7 Q 0 F U R U d P U l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2 x p b W J z I C g y K S 9 D a G F u Z 2 V k I F R 5 c G U u e 0 N M S U 1 C X 0 l E L D B 9 J n F 1 b 3 Q 7 L C Z x d W 9 0 O 1 N l Y 3 R p b 2 4 x L 2 N s a W 1 i c y A o M i k v Q 2 h h b m d l Z C B U e X B l L n t T V E F H R V 9 O V U 1 C R V I s M X 0 m c X V v d D s s J n F 1 b 3 Q 7 U 2 V j d G l v b j E v Y 2 x p b W J z I C g y K S 9 D a G F u Z 2 V k I F R 5 c G U u e 1 N U Q V J U S U 5 H X 0 F U X 0 t N L D J 9 J n F 1 b 3 Q 7 L C Z x d W 9 0 O 1 N l Y 3 R p b 2 4 x L 2 N s a W 1 i c y A o M i k v Q 2 h h b m d l Z C B U e X B l L n t O Q U 1 F L D N 9 J n F 1 b 3 Q 7 L C Z x d W 9 0 O 1 N l Y 3 R p b 2 4 x L 2 N s a W 1 i c y A o M i k v Q 2 h h b m d l Z C B U e X B l L n t J T k l U S U F M X 0 F M V E l U V U R F L D R 9 J n F 1 b 3 Q 7 L C Z x d W 9 0 O 1 N l Y 3 R p b 2 4 x L 2 N s a W 1 i c y A o M i k v Q 2 h h b m d l Z C B U e X B l L n t E S V N U Q U 5 D R S w 1 f S Z x d W 9 0 O y w m c X V v d D t T Z W N 0 a W 9 u M S 9 j b G l t Y n M g K D I p L 0 N o Y W 5 n Z W Q g V H l w Z S 5 7 Q V Z F U k F H R V 9 T T E 9 Q R S w 2 f S Z x d W 9 0 O y w m c X V v d D t T Z W N 0 a W 9 u M S 9 j b G l t Y n M g K D I p L 0 N o Y W 5 n Z W Q g V H l w Z S 5 7 Q 0 F U R U d P U l k s N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b G l t Y n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p b W J z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1 i c y U y M C g z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Y u f q u V 5 8 I S K 5 F Z T 5 8 e u l x A A A A A A I A A A A A A B B m A A A A A Q A A I A A A A G D p E T W Q e U e L l d Q 3 2 W L F d U j C U f 6 N N v c x 8 + k e E H 5 m M S G j A A A A A A 6 A A A A A A g A A I A A A A B K f 5 h Y 1 F W D o n q l V w W X v l u L s u W w x T O s 5 m Q b X g t d 4 d P d L U A A A A C O Q l h 4 x N 6 M + l F a / R w k o Y Y r M v U / F r b i r 9 x O q Q q P 7 N x m m t u F z K s 6 h 3 e 0 l Q t x W o y K U F x r e 2 l i p Q w q L A F i K T q o k N P 8 D Z P X 4 L e t X 1 y w + w l K G Q X a 2 Q A A A A L + I V I s G u b N / L x m 3 u A 7 t M d J W Z c O U t l v 5 E F x U M m r L 8 I k i R Z N i U P E W w 9 o w M Y U c f a s u k f D R K N W m F W T m V T B 7 N o y 0 b Y Q = < / D a t a M a s h u p > 
</file>

<file path=customXml/itemProps1.xml><?xml version="1.0" encoding="utf-8"?>
<ds:datastoreItem xmlns:ds="http://schemas.openxmlformats.org/officeDocument/2006/customXml" ds:itemID="{D99B6958-9C8A-49F5-AB17-3B763EE89A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climbs</vt:lpstr>
      <vt:lpstr>fields &amp; values</vt:lpstr>
      <vt:lpstr>concat fields &amp; values</vt:lpstr>
      <vt:lpstr>queries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Quentin</cp:lastModifiedBy>
  <dcterms:created xsi:type="dcterms:W3CDTF">2020-07-03T10:33:36Z</dcterms:created>
  <dcterms:modified xsi:type="dcterms:W3CDTF">2020-07-05T05:55:58Z</dcterms:modified>
</cp:coreProperties>
</file>