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\vertices\"/>
    </mc:Choice>
  </mc:AlternateContent>
  <xr:revisionPtr revIDLastSave="0" documentId="13_ncr:1_{43D8F762-B61D-410E-B73A-8EF1477AC52E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intermediate_sprints" sheetId="9" r:id="rId1"/>
    <sheet name="fields &amp; values" sheetId="2" r:id="rId2"/>
    <sheet name="concat fields &amp; values" sheetId="3" r:id="rId3"/>
    <sheet name="queries" sheetId="4" r:id="rId4"/>
  </sheets>
  <definedNames>
    <definedName name="ExternalData_6" localSheetId="0" hidden="1">intermediate_sprints!$A$1:$G$201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4" l="1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B42" i="9"/>
  <c r="B43" i="9"/>
  <c r="B44" i="9"/>
  <c r="B64" i="9" s="1"/>
  <c r="B84" i="9" s="1"/>
  <c r="B104" i="9" s="1"/>
  <c r="B124" i="9" s="1"/>
  <c r="B144" i="9" s="1"/>
  <c r="B164" i="9" s="1"/>
  <c r="B184" i="9" s="1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A22" i="4" l="1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2" i="9"/>
  <c r="A3" i="2" l="1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B2" i="2"/>
  <c r="C2" i="2"/>
  <c r="D2" i="2"/>
  <c r="E2" i="2"/>
  <c r="F2" i="2"/>
  <c r="G2" i="2"/>
  <c r="A2" i="2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3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>
    <dbPr connection="Provider=Microsoft.Mashup.OleDb.1;Data Source=$Workbook$;Location=climbs;Extended Properties=&quot;&quot;" command="SELECT * FROM [climbs]"/>
  </connection>
  <connection id="2" xr16:uid="{035AA44D-852D-4C52-8A33-DDB8448DB0CF}" keepAlive="1" name="Query - intermediate_sprints" description="Connection to the 'intermediate_sprints' query in the workbook." type="5" refreshedVersion="6" background="1" saveData="1">
    <dbPr connection="Provider=Microsoft.Mashup.OleDb.1;Data Source=$Workbook$;Location=intermediate_sprints;Extended Properties=&quot;&quot;" command="SELECT * FROM [intermediate_sprints]"/>
  </connection>
  <connection id="3" xr16:uid="{F44243BD-42F8-4B42-8A46-50BBF3744444}" keepAlive="1" name="Query - intermediate_sprints (2)" description="Connection to the 'intermediate_sprints (2)' query in the workbook." type="5" refreshedVersion="6" background="1" saveData="1">
    <dbPr connection="Provider=Microsoft.Mashup.OleDb.1;Data Source=$Workbook$;Location=&quot;intermediate_sprints (2)&quot;;Extended Properties=&quot;&quot;" command="SELECT * FROM [intermediate_sprints (2)]"/>
  </connection>
  <connection id="4" xr16:uid="{422A3EED-4B64-4811-9850-70756F3BC22E}" keepAlive="1" name="Query - intermediate_sprints (3)" description="Connection to the 'intermediate_sprints (3)' query in the workbook." type="5" refreshedVersion="6" background="1" saveData="1">
    <dbPr connection="Provider=Microsoft.Mashup.OleDb.1;Data Source=$Workbook$;Location=&quot;intermediate_sprints (3)&quot;;Extended Properties=&quot;&quot;" command="SELECT * FROM [intermediate_sprints (3)]"/>
  </connection>
  <connection id="5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6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7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<sst xmlns="http://schemas.openxmlformats.org/spreadsheetml/2006/main" count="410" uniqueCount="32">
  <si>
    <t>Fields :</t>
  </si>
  <si>
    <t>Concatenate fields :</t>
  </si>
  <si>
    <t>Full query :</t>
  </si>
  <si>
    <t>FRA</t>
  </si>
  <si>
    <t>STAGE_NUMBER</t>
  </si>
  <si>
    <t>ENG</t>
  </si>
  <si>
    <t>Paris Champs-Élysées</t>
  </si>
  <si>
    <t>AT_KM</t>
  </si>
  <si>
    <t>CITY</t>
  </si>
  <si>
    <t>COUNTRY</t>
  </si>
  <si>
    <t>LATITUDE</t>
  </si>
  <si>
    <t>LONGITUDE</t>
  </si>
  <si>
    <t>Newbiggin</t>
  </si>
  <si>
    <t>Keighley</t>
  </si>
  <si>
    <t>Epping Forest</t>
  </si>
  <si>
    <t>Cassel</t>
  </si>
  <si>
    <t>Templeuve</t>
  </si>
  <si>
    <t>Pinon</t>
  </si>
  <si>
    <t>Hannonville-Sous-Les-Côtes</t>
  </si>
  <si>
    <t>Dinozé</t>
  </si>
  <si>
    <t>Linthal</t>
  </si>
  <si>
    <t>Muhlele (Gunsbach)</t>
  </si>
  <si>
    <t>Charcier</t>
  </si>
  <si>
    <t>Romanèche-Thorins</t>
  </si>
  <si>
    <t>Saint-Martin-D'hères</t>
  </si>
  <si>
    <t>La Paute (Bourg-D'oisans)</t>
  </si>
  <si>
    <t>La Galine (Saint-Rémy-De-Provence)</t>
  </si>
  <si>
    <t>Saint-Girons</t>
  </si>
  <si>
    <t>Saint-Béat</t>
  </si>
  <si>
    <t>Trébons</t>
  </si>
  <si>
    <t>Tonneins</t>
  </si>
  <si>
    <t>INTERMEDIATE_SPRINT_ID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</si>
</sst>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9BD0172D-366F-4CB9-8ADF-90349773413F}" autoFormatId="16" applyNumberFormats="0" applyBorderFormats="0" applyFontFormats="0" applyPatternFormats="0" applyAlignmentFormats="0" applyWidthHeightFormats="0">
  <queryTableRefresh nextId="8">
    <queryTableFields count="7">
      <queryTableField id="1" name="INTERMEDIATE_SPRINT_ID" tableColumnId="1"/>
      <queryTableField id="2" name="STAGE_NUMBER" tableColumnId="2"/>
      <queryTableField id="3" name="AT_KM" tableColumnId="3"/>
      <queryTableField id="4" name="CITY" tableColumnId="4"/>
      <queryTableField id="5" name="COUNTRY" tableColumnId="5"/>
      <queryTableField id="6" name="LATITUDE" tableColumnId="6"/>
      <queryTableField id="7" name="LONGITU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CF550-243A-406E-88EC-A0CA786B709C}" name="intermediate_sprints__23" displayName="intermediate_sprints__23" ref="A1:G201" tableType="queryTable" totalsRowShown="0">
  <autoFilter ref="A1:G201" xr:uid="{91DDF389-0775-463E-8B76-400C3572F1E0}"/>
  <tableColumns count="7">
    <tableColumn id="1" xr3:uid="{70EB1598-7B16-4A66-8BE0-589F60D807A9}" uniqueName="1" name="INTERMEDIATE_SPRINT_ID" queryTableFieldId="1"/>
    <tableColumn id="2" xr3:uid="{2E25983A-D071-4711-B837-12A7700AD21E}" uniqueName="2" name="STAGE_NUMBER" queryTableFieldId="2"/>
    <tableColumn id="3" xr3:uid="{D67592E4-D59E-42DB-B0F3-2758213EF21B}" uniqueName="3" name="AT_KM" queryTableFieldId="3" dataDxfId="3"/>
    <tableColumn id="4" xr3:uid="{1894BBB1-BFC3-4045-A964-5F289D0BD496}" uniqueName="4" name="CITY" queryTableFieldId="4" dataDxfId="2"/>
    <tableColumn id="5" xr3:uid="{94C65199-5A4C-466F-B4EC-891FAD5723F7}" uniqueName="5" name="COUNTRY" queryTableFieldId="5" dataDxfId="1"/>
    <tableColumn id="6" xr3:uid="{EF9946B3-4326-40A1-8DDF-54DBD7524E11}" uniqueName="6" name="LATITUDE" queryTableFieldId="6"/>
    <tableColumn id="7" xr3:uid="{1B43197B-E67F-42FD-92D9-00BB509F8476}" uniqueName="7" name="LONGITUD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D712-1831-4D84-BE1F-C64CAC9B2DD8}">
  <dimension ref="A1:G201"/>
  <sheetViews>
    <sheetView topLeftCell="A161" workbookViewId="0">
      <selection activeCell="A38" sqref="A38:A201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34" bestFit="1" customWidth="1"/>
    <col min="4" max="4" width="12" bestFit="1" customWidth="1"/>
    <col min="5" max="5" width="11.7109375" bestFit="1" customWidth="1"/>
    <col min="6" max="6" width="13.7109375" bestFit="1" customWidth="1"/>
  </cols>
  <sheetData>
    <row r="1" spans="1:7" x14ac:dyDescent="0.25">
      <c r="A1" t="s">
        <v>31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v>77</v>
      </c>
      <c r="D2" s="1" t="s">
        <v>12</v>
      </c>
      <c r="E2" s="1" t="s">
        <v>5</v>
      </c>
      <c r="F2">
        <v>54.269289999999998</v>
      </c>
      <c r="G2">
        <v>-2.0044900000000001</v>
      </c>
    </row>
    <row r="3" spans="1:7" x14ac:dyDescent="0.25">
      <c r="A3">
        <v>2</v>
      </c>
      <c r="B3">
        <v>2</v>
      </c>
      <c r="C3">
        <v>68.5</v>
      </c>
      <c r="D3" s="1" t="s">
        <v>13</v>
      </c>
      <c r="E3" s="1" t="s">
        <v>5</v>
      </c>
      <c r="F3">
        <v>53.866999999999997</v>
      </c>
      <c r="G3">
        <v>-1.911</v>
      </c>
    </row>
    <row r="4" spans="1:7" x14ac:dyDescent="0.25">
      <c r="A4">
        <v>3</v>
      </c>
      <c r="B4">
        <v>3</v>
      </c>
      <c r="C4">
        <v>108</v>
      </c>
      <c r="D4" s="1" t="s">
        <v>14</v>
      </c>
      <c r="E4" s="1" t="s">
        <v>5</v>
      </c>
      <c r="F4">
        <v>51.66</v>
      </c>
      <c r="G4">
        <v>0.05</v>
      </c>
    </row>
    <row r="5" spans="1:7" x14ac:dyDescent="0.25">
      <c r="A5">
        <v>4</v>
      </c>
      <c r="B5">
        <v>4</v>
      </c>
      <c r="C5">
        <v>92</v>
      </c>
      <c r="D5" s="1" t="s">
        <v>15</v>
      </c>
      <c r="E5" s="1" t="s">
        <v>3</v>
      </c>
      <c r="F5">
        <v>50.800600000000003</v>
      </c>
      <c r="G5">
        <v>2.4883000000000002</v>
      </c>
    </row>
    <row r="6" spans="1:7" x14ac:dyDescent="0.25">
      <c r="A6">
        <v>5</v>
      </c>
      <c r="B6">
        <v>5</v>
      </c>
      <c r="C6">
        <v>97</v>
      </c>
      <c r="D6" s="1" t="s">
        <v>16</v>
      </c>
      <c r="E6" s="1" t="s">
        <v>3</v>
      </c>
      <c r="F6">
        <v>50.527200000000001</v>
      </c>
      <c r="G6">
        <v>3.1758000000000002</v>
      </c>
    </row>
    <row r="7" spans="1:7" x14ac:dyDescent="0.25">
      <c r="A7">
        <v>6</v>
      </c>
      <c r="B7">
        <v>6</v>
      </c>
      <c r="C7">
        <v>119</v>
      </c>
      <c r="D7" s="1" t="s">
        <v>17</v>
      </c>
      <c r="E7" s="1" t="s">
        <v>3</v>
      </c>
      <c r="F7">
        <v>49.488300000000002</v>
      </c>
      <c r="G7">
        <v>3.4464000000000001</v>
      </c>
    </row>
    <row r="8" spans="1:7" x14ac:dyDescent="0.25">
      <c r="A8">
        <v>7</v>
      </c>
      <c r="B8">
        <v>7</v>
      </c>
      <c r="C8">
        <v>148</v>
      </c>
      <c r="D8" s="1" t="s">
        <v>18</v>
      </c>
      <c r="E8" s="1" t="s">
        <v>3</v>
      </c>
      <c r="F8">
        <v>49.040799999999997</v>
      </c>
      <c r="G8">
        <v>5.6592000000000002</v>
      </c>
    </row>
    <row r="9" spans="1:7" x14ac:dyDescent="0.25">
      <c r="A9">
        <v>8</v>
      </c>
      <c r="B9">
        <v>8</v>
      </c>
      <c r="C9">
        <v>100</v>
      </c>
      <c r="D9" s="1" t="s">
        <v>19</v>
      </c>
      <c r="E9" s="1" t="s">
        <v>3</v>
      </c>
      <c r="F9">
        <v>48.141100000000002</v>
      </c>
      <c r="G9">
        <v>6.4771999999999998</v>
      </c>
    </row>
    <row r="10" spans="1:7" x14ac:dyDescent="0.25">
      <c r="A10">
        <v>9</v>
      </c>
      <c r="B10">
        <v>9</v>
      </c>
      <c r="C10">
        <v>105</v>
      </c>
      <c r="D10" s="1" t="s">
        <v>20</v>
      </c>
      <c r="E10" s="1" t="s">
        <v>3</v>
      </c>
      <c r="F10">
        <v>47.947499999999998</v>
      </c>
      <c r="G10">
        <v>7.1311</v>
      </c>
    </row>
    <row r="11" spans="1:7" x14ac:dyDescent="0.25">
      <c r="A11">
        <v>10</v>
      </c>
      <c r="B11">
        <v>10</v>
      </c>
      <c r="C11">
        <v>39.5</v>
      </c>
      <c r="D11" s="1" t="s">
        <v>21</v>
      </c>
      <c r="E11" s="1" t="s">
        <v>3</v>
      </c>
      <c r="F11">
        <v>48.048299999999998</v>
      </c>
      <c r="G11">
        <v>7.1767000000000003</v>
      </c>
    </row>
    <row r="12" spans="1:7" x14ac:dyDescent="0.25">
      <c r="A12">
        <v>11</v>
      </c>
      <c r="B12">
        <v>11</v>
      </c>
      <c r="C12">
        <v>89</v>
      </c>
      <c r="D12" s="1" t="s">
        <v>22</v>
      </c>
      <c r="E12" s="1" t="s">
        <v>3</v>
      </c>
      <c r="F12">
        <v>46.628100000000003</v>
      </c>
      <c r="G12">
        <v>5.7514000000000003</v>
      </c>
    </row>
    <row r="13" spans="1:7" x14ac:dyDescent="0.25">
      <c r="A13">
        <v>12</v>
      </c>
      <c r="B13">
        <v>12</v>
      </c>
      <c r="C13">
        <v>39.5</v>
      </c>
      <c r="D13" s="1" t="s">
        <v>23</v>
      </c>
      <c r="E13" s="1" t="s">
        <v>3</v>
      </c>
      <c r="F13">
        <v>46.190600000000003</v>
      </c>
      <c r="G13">
        <v>4.7369000000000003</v>
      </c>
    </row>
    <row r="14" spans="1:7" x14ac:dyDescent="0.25">
      <c r="A14">
        <v>13</v>
      </c>
      <c r="B14">
        <v>13</v>
      </c>
      <c r="C14">
        <v>169.5</v>
      </c>
      <c r="D14" s="1" t="s">
        <v>24</v>
      </c>
      <c r="E14" s="1" t="s">
        <v>3</v>
      </c>
      <c r="F14">
        <v>45.167200000000001</v>
      </c>
      <c r="G14">
        <v>5.7652999999999999</v>
      </c>
    </row>
    <row r="15" spans="1:7" x14ac:dyDescent="0.25">
      <c r="A15">
        <v>14</v>
      </c>
      <c r="B15">
        <v>14</v>
      </c>
      <c r="C15">
        <v>40</v>
      </c>
      <c r="D15" s="1" t="s">
        <v>25</v>
      </c>
      <c r="E15" s="1" t="s">
        <v>3</v>
      </c>
      <c r="F15">
        <v>45.055799999999998</v>
      </c>
      <c r="G15">
        <v>6.0303000000000004</v>
      </c>
    </row>
    <row r="16" spans="1:7" x14ac:dyDescent="0.25">
      <c r="A16">
        <v>15</v>
      </c>
      <c r="B16">
        <v>15</v>
      </c>
      <c r="C16">
        <v>175.5</v>
      </c>
      <c r="D16" s="1" t="s">
        <v>26</v>
      </c>
      <c r="E16" s="1" t="s">
        <v>3</v>
      </c>
      <c r="F16">
        <v>43.79</v>
      </c>
      <c r="G16">
        <v>4.8324999999999996</v>
      </c>
    </row>
    <row r="17" spans="1:7" x14ac:dyDescent="0.25">
      <c r="A17">
        <v>16</v>
      </c>
      <c r="B17">
        <v>16</v>
      </c>
      <c r="C17">
        <v>123.5</v>
      </c>
      <c r="D17" s="1" t="s">
        <v>27</v>
      </c>
      <c r="E17" s="1" t="s">
        <v>3</v>
      </c>
      <c r="F17">
        <v>42.985799999999998</v>
      </c>
      <c r="G17">
        <v>1.1467000000000001</v>
      </c>
    </row>
    <row r="18" spans="1:7" x14ac:dyDescent="0.25">
      <c r="A18">
        <v>17</v>
      </c>
      <c r="B18">
        <v>17</v>
      </c>
      <c r="C18">
        <v>31</v>
      </c>
      <c r="D18" s="1" t="s">
        <v>28</v>
      </c>
      <c r="E18" s="1" t="s">
        <v>3</v>
      </c>
      <c r="F18">
        <v>42.914999999999999</v>
      </c>
      <c r="G18">
        <v>0.69330000000000003</v>
      </c>
    </row>
    <row r="19" spans="1:7" x14ac:dyDescent="0.25">
      <c r="A19">
        <v>18</v>
      </c>
      <c r="B19">
        <v>18</v>
      </c>
      <c r="C19">
        <v>61.5</v>
      </c>
      <c r="D19" s="1" t="s">
        <v>29</v>
      </c>
      <c r="E19" s="1" t="s">
        <v>3</v>
      </c>
      <c r="F19">
        <v>43.102200000000003</v>
      </c>
      <c r="G19">
        <v>0.12189999999999999</v>
      </c>
    </row>
    <row r="20" spans="1:7" x14ac:dyDescent="0.25">
      <c r="A20">
        <v>19</v>
      </c>
      <c r="B20">
        <v>19</v>
      </c>
      <c r="C20">
        <v>130.5</v>
      </c>
      <c r="D20" s="1" t="s">
        <v>30</v>
      </c>
      <c r="E20" s="1" t="s">
        <v>3</v>
      </c>
      <c r="F20">
        <v>44.390599999999999</v>
      </c>
      <c r="G20">
        <v>0.30919999999999997</v>
      </c>
    </row>
    <row r="21" spans="1:7" x14ac:dyDescent="0.25">
      <c r="A21">
        <v>20</v>
      </c>
      <c r="B21">
        <v>21</v>
      </c>
      <c r="C21">
        <v>91</v>
      </c>
      <c r="D21" s="1" t="s">
        <v>6</v>
      </c>
      <c r="E21" s="1" t="s">
        <v>3</v>
      </c>
      <c r="F21">
        <v>48.856699999999996</v>
      </c>
      <c r="G21">
        <v>2.3508</v>
      </c>
    </row>
    <row r="22" spans="1:7" x14ac:dyDescent="0.25">
      <c r="A22">
        <v>21</v>
      </c>
      <c r="B22">
        <f>B2+21</f>
        <v>22</v>
      </c>
      <c r="C22" s="1">
        <v>77</v>
      </c>
      <c r="D22" s="1" t="s">
        <v>12</v>
      </c>
      <c r="E22" s="1" t="s">
        <v>5</v>
      </c>
      <c r="F22">
        <v>54.269289999999998</v>
      </c>
      <c r="G22" s="1">
        <v>-2.0044900000000001</v>
      </c>
    </row>
    <row r="23" spans="1:7" x14ac:dyDescent="0.25">
      <c r="A23">
        <v>22</v>
      </c>
      <c r="B23">
        <f t="shared" ref="B23:B86" si="0">B3+21</f>
        <v>23</v>
      </c>
      <c r="C23" s="1">
        <v>68.5</v>
      </c>
      <c r="D23" s="1" t="s">
        <v>13</v>
      </c>
      <c r="E23" s="1" t="s">
        <v>5</v>
      </c>
      <c r="F23">
        <v>53.866999999999997</v>
      </c>
      <c r="G23" s="1">
        <v>-1.911</v>
      </c>
    </row>
    <row r="24" spans="1:7" x14ac:dyDescent="0.25">
      <c r="A24">
        <v>23</v>
      </c>
      <c r="B24">
        <f t="shared" si="0"/>
        <v>24</v>
      </c>
      <c r="C24" s="1">
        <v>108</v>
      </c>
      <c r="D24" s="1" t="s">
        <v>14</v>
      </c>
      <c r="E24" s="1" t="s">
        <v>5</v>
      </c>
      <c r="F24">
        <v>51.66</v>
      </c>
      <c r="G24" s="1">
        <v>0.05</v>
      </c>
    </row>
    <row r="25" spans="1:7" x14ac:dyDescent="0.25">
      <c r="A25">
        <v>24</v>
      </c>
      <c r="B25">
        <f t="shared" si="0"/>
        <v>25</v>
      </c>
      <c r="C25" s="1">
        <v>92</v>
      </c>
      <c r="D25" s="1" t="s">
        <v>15</v>
      </c>
      <c r="E25" s="1" t="s">
        <v>3</v>
      </c>
      <c r="F25">
        <v>50.800600000000003</v>
      </c>
      <c r="G25" s="1">
        <v>2.4883000000000002</v>
      </c>
    </row>
    <row r="26" spans="1:7" x14ac:dyDescent="0.25">
      <c r="A26">
        <v>25</v>
      </c>
      <c r="B26">
        <f t="shared" si="0"/>
        <v>26</v>
      </c>
      <c r="C26" s="1">
        <v>97</v>
      </c>
      <c r="D26" s="1" t="s">
        <v>16</v>
      </c>
      <c r="E26" s="1" t="s">
        <v>3</v>
      </c>
      <c r="F26">
        <v>50.527200000000001</v>
      </c>
      <c r="G26" s="1">
        <v>3.1758000000000002</v>
      </c>
    </row>
    <row r="27" spans="1:7" x14ac:dyDescent="0.25">
      <c r="A27">
        <v>26</v>
      </c>
      <c r="B27">
        <f t="shared" si="0"/>
        <v>27</v>
      </c>
      <c r="C27" s="1">
        <v>119</v>
      </c>
      <c r="D27" s="1" t="s">
        <v>17</v>
      </c>
      <c r="E27" s="1" t="s">
        <v>3</v>
      </c>
      <c r="F27">
        <v>49.488300000000002</v>
      </c>
      <c r="G27" s="1">
        <v>3.4464000000000001</v>
      </c>
    </row>
    <row r="28" spans="1:7" x14ac:dyDescent="0.25">
      <c r="A28">
        <v>27</v>
      </c>
      <c r="B28">
        <f t="shared" si="0"/>
        <v>28</v>
      </c>
      <c r="C28" s="1">
        <v>148</v>
      </c>
      <c r="D28" s="1" t="s">
        <v>18</v>
      </c>
      <c r="E28" s="1" t="s">
        <v>3</v>
      </c>
      <c r="F28">
        <v>49.040799999999997</v>
      </c>
      <c r="G28" s="1">
        <v>5.6592000000000002</v>
      </c>
    </row>
    <row r="29" spans="1:7" x14ac:dyDescent="0.25">
      <c r="A29">
        <v>28</v>
      </c>
      <c r="B29">
        <f t="shared" si="0"/>
        <v>29</v>
      </c>
      <c r="C29" s="1">
        <v>100</v>
      </c>
      <c r="D29" s="1" t="s">
        <v>19</v>
      </c>
      <c r="E29" s="1" t="s">
        <v>3</v>
      </c>
      <c r="F29">
        <v>48.141100000000002</v>
      </c>
      <c r="G29" s="1">
        <v>6.4771999999999998</v>
      </c>
    </row>
    <row r="30" spans="1:7" x14ac:dyDescent="0.25">
      <c r="A30">
        <v>29</v>
      </c>
      <c r="B30">
        <f t="shared" si="0"/>
        <v>30</v>
      </c>
      <c r="C30" s="1">
        <v>105</v>
      </c>
      <c r="D30" s="1" t="s">
        <v>20</v>
      </c>
      <c r="E30" s="1" t="s">
        <v>3</v>
      </c>
      <c r="F30">
        <v>47.947499999999998</v>
      </c>
      <c r="G30" s="1">
        <v>7.1311</v>
      </c>
    </row>
    <row r="31" spans="1:7" x14ac:dyDescent="0.25">
      <c r="A31">
        <v>30</v>
      </c>
      <c r="B31">
        <f t="shared" si="0"/>
        <v>31</v>
      </c>
      <c r="C31" s="1">
        <v>39.5</v>
      </c>
      <c r="D31" s="1" t="s">
        <v>21</v>
      </c>
      <c r="E31" s="1" t="s">
        <v>3</v>
      </c>
      <c r="F31">
        <v>48.048299999999998</v>
      </c>
      <c r="G31" s="1">
        <v>7.1767000000000003</v>
      </c>
    </row>
    <row r="32" spans="1:7" x14ac:dyDescent="0.25">
      <c r="A32">
        <v>31</v>
      </c>
      <c r="B32">
        <f t="shared" si="0"/>
        <v>32</v>
      </c>
      <c r="C32" s="1">
        <v>89</v>
      </c>
      <c r="D32" s="1" t="s">
        <v>22</v>
      </c>
      <c r="E32" s="1" t="s">
        <v>3</v>
      </c>
      <c r="F32">
        <v>46.628100000000003</v>
      </c>
      <c r="G32" s="1">
        <v>5.7514000000000003</v>
      </c>
    </row>
    <row r="33" spans="1:7" x14ac:dyDescent="0.25">
      <c r="A33">
        <v>32</v>
      </c>
      <c r="B33">
        <f t="shared" si="0"/>
        <v>33</v>
      </c>
      <c r="C33" s="1">
        <v>39.5</v>
      </c>
      <c r="D33" s="1" t="s">
        <v>23</v>
      </c>
      <c r="E33" s="1" t="s">
        <v>3</v>
      </c>
      <c r="F33">
        <v>46.190600000000003</v>
      </c>
      <c r="G33" s="1">
        <v>4.7369000000000003</v>
      </c>
    </row>
    <row r="34" spans="1:7" x14ac:dyDescent="0.25">
      <c r="A34">
        <v>33</v>
      </c>
      <c r="B34">
        <f t="shared" si="0"/>
        <v>34</v>
      </c>
      <c r="C34" s="1">
        <v>169.5</v>
      </c>
      <c r="D34" s="1" t="s">
        <v>24</v>
      </c>
      <c r="E34" s="1" t="s">
        <v>3</v>
      </c>
      <c r="F34">
        <v>45.167200000000001</v>
      </c>
      <c r="G34" s="1">
        <v>5.7652999999999999</v>
      </c>
    </row>
    <row r="35" spans="1:7" x14ac:dyDescent="0.25">
      <c r="A35">
        <v>34</v>
      </c>
      <c r="B35">
        <f t="shared" si="0"/>
        <v>35</v>
      </c>
      <c r="C35" s="1">
        <v>40</v>
      </c>
      <c r="D35" s="1" t="s">
        <v>25</v>
      </c>
      <c r="E35" s="1" t="s">
        <v>3</v>
      </c>
      <c r="F35">
        <v>45.055799999999998</v>
      </c>
      <c r="G35" s="1">
        <v>6.0303000000000004</v>
      </c>
    </row>
    <row r="36" spans="1:7" x14ac:dyDescent="0.25">
      <c r="A36">
        <v>35</v>
      </c>
      <c r="B36">
        <f t="shared" si="0"/>
        <v>36</v>
      </c>
      <c r="C36" s="1">
        <v>175.5</v>
      </c>
      <c r="D36" s="1" t="s">
        <v>26</v>
      </c>
      <c r="E36" s="1" t="s">
        <v>3</v>
      </c>
      <c r="F36">
        <v>43.79</v>
      </c>
      <c r="G36" s="1">
        <v>4.8324999999999996</v>
      </c>
    </row>
    <row r="37" spans="1:7" x14ac:dyDescent="0.25">
      <c r="A37">
        <v>36</v>
      </c>
      <c r="B37">
        <f t="shared" si="0"/>
        <v>37</v>
      </c>
      <c r="C37" s="1">
        <v>123.5</v>
      </c>
      <c r="D37" s="1" t="s">
        <v>27</v>
      </c>
      <c r="E37" s="1" t="s">
        <v>3</v>
      </c>
      <c r="F37">
        <v>42.985799999999998</v>
      </c>
      <c r="G37" s="1">
        <v>1.1467000000000001</v>
      </c>
    </row>
    <row r="38" spans="1:7" x14ac:dyDescent="0.25">
      <c r="A38">
        <v>37</v>
      </c>
      <c r="B38">
        <f t="shared" si="0"/>
        <v>38</v>
      </c>
      <c r="C38" s="1">
        <v>31</v>
      </c>
      <c r="D38" s="1" t="s">
        <v>28</v>
      </c>
      <c r="E38" s="1" t="s">
        <v>3</v>
      </c>
      <c r="F38">
        <v>42.914999999999999</v>
      </c>
      <c r="G38" s="1">
        <v>0.69330000000000003</v>
      </c>
    </row>
    <row r="39" spans="1:7" x14ac:dyDescent="0.25">
      <c r="A39">
        <v>38</v>
      </c>
      <c r="B39">
        <f t="shared" si="0"/>
        <v>39</v>
      </c>
      <c r="C39" s="1">
        <v>61.5</v>
      </c>
      <c r="D39" s="1" t="s">
        <v>29</v>
      </c>
      <c r="E39" s="1" t="s">
        <v>3</v>
      </c>
      <c r="F39">
        <v>43.102200000000003</v>
      </c>
      <c r="G39" s="1">
        <v>0.12189999999999999</v>
      </c>
    </row>
    <row r="40" spans="1:7" x14ac:dyDescent="0.25">
      <c r="A40">
        <v>39</v>
      </c>
      <c r="B40">
        <f t="shared" si="0"/>
        <v>40</v>
      </c>
      <c r="C40" s="1">
        <v>130.5</v>
      </c>
      <c r="D40" s="1" t="s">
        <v>30</v>
      </c>
      <c r="E40" s="1" t="s">
        <v>3</v>
      </c>
      <c r="F40">
        <v>44.390599999999999</v>
      </c>
      <c r="G40" s="1">
        <v>0.30919999999999997</v>
      </c>
    </row>
    <row r="41" spans="1:7" x14ac:dyDescent="0.25">
      <c r="A41">
        <v>40</v>
      </c>
      <c r="B41">
        <f t="shared" si="0"/>
        <v>42</v>
      </c>
      <c r="C41" s="1">
        <v>91</v>
      </c>
      <c r="D41" s="1" t="s">
        <v>6</v>
      </c>
      <c r="E41" s="1" t="s">
        <v>3</v>
      </c>
      <c r="F41">
        <v>48.856699999999996</v>
      </c>
      <c r="G41" s="1">
        <v>2.3508</v>
      </c>
    </row>
    <row r="42" spans="1:7" x14ac:dyDescent="0.25">
      <c r="A42">
        <v>41</v>
      </c>
      <c r="B42">
        <f t="shared" si="0"/>
        <v>43</v>
      </c>
      <c r="C42" s="1">
        <v>77</v>
      </c>
      <c r="D42" s="1" t="s">
        <v>12</v>
      </c>
      <c r="E42" s="1" t="s">
        <v>5</v>
      </c>
      <c r="F42">
        <v>54.269289999999998</v>
      </c>
      <c r="G42" s="1">
        <v>-2.0044900000000001</v>
      </c>
    </row>
    <row r="43" spans="1:7" x14ac:dyDescent="0.25">
      <c r="A43">
        <v>42</v>
      </c>
      <c r="B43">
        <f t="shared" si="0"/>
        <v>44</v>
      </c>
      <c r="C43" s="1">
        <v>68.5</v>
      </c>
      <c r="D43" s="1" t="s">
        <v>13</v>
      </c>
      <c r="E43" s="1" t="s">
        <v>5</v>
      </c>
      <c r="F43">
        <v>53.866999999999997</v>
      </c>
      <c r="G43" s="1">
        <v>-1.911</v>
      </c>
    </row>
    <row r="44" spans="1:7" x14ac:dyDescent="0.25">
      <c r="A44">
        <v>43</v>
      </c>
      <c r="B44">
        <f t="shared" si="0"/>
        <v>45</v>
      </c>
      <c r="C44" s="1">
        <v>108</v>
      </c>
      <c r="D44" s="1" t="s">
        <v>14</v>
      </c>
      <c r="E44" s="1" t="s">
        <v>5</v>
      </c>
      <c r="F44">
        <v>51.66</v>
      </c>
      <c r="G44" s="1">
        <v>0.05</v>
      </c>
    </row>
    <row r="45" spans="1:7" x14ac:dyDescent="0.25">
      <c r="A45">
        <v>44</v>
      </c>
      <c r="B45">
        <f t="shared" si="0"/>
        <v>46</v>
      </c>
      <c r="C45" s="1">
        <v>92</v>
      </c>
      <c r="D45" s="1" t="s">
        <v>15</v>
      </c>
      <c r="E45" s="1" t="s">
        <v>3</v>
      </c>
      <c r="F45">
        <v>50.800600000000003</v>
      </c>
      <c r="G45" s="1">
        <v>2.4883000000000002</v>
      </c>
    </row>
    <row r="46" spans="1:7" x14ac:dyDescent="0.25">
      <c r="A46">
        <v>45</v>
      </c>
      <c r="B46">
        <f t="shared" si="0"/>
        <v>47</v>
      </c>
      <c r="C46" s="1">
        <v>97</v>
      </c>
      <c r="D46" s="1" t="s">
        <v>16</v>
      </c>
      <c r="E46" s="1" t="s">
        <v>3</v>
      </c>
      <c r="F46">
        <v>50.527200000000001</v>
      </c>
      <c r="G46" s="1">
        <v>3.1758000000000002</v>
      </c>
    </row>
    <row r="47" spans="1:7" x14ac:dyDescent="0.25">
      <c r="A47">
        <v>46</v>
      </c>
      <c r="B47">
        <f t="shared" si="0"/>
        <v>48</v>
      </c>
      <c r="C47" s="1">
        <v>119</v>
      </c>
      <c r="D47" s="1" t="s">
        <v>17</v>
      </c>
      <c r="E47" s="1" t="s">
        <v>3</v>
      </c>
      <c r="F47">
        <v>49.488300000000002</v>
      </c>
      <c r="G47" s="1">
        <v>3.4464000000000001</v>
      </c>
    </row>
    <row r="48" spans="1:7" x14ac:dyDescent="0.25">
      <c r="A48">
        <v>47</v>
      </c>
      <c r="B48">
        <f t="shared" si="0"/>
        <v>49</v>
      </c>
      <c r="C48" s="1">
        <v>148</v>
      </c>
      <c r="D48" s="1" t="s">
        <v>18</v>
      </c>
      <c r="E48" s="1" t="s">
        <v>3</v>
      </c>
      <c r="F48">
        <v>49.040799999999997</v>
      </c>
      <c r="G48" s="1">
        <v>5.6592000000000002</v>
      </c>
    </row>
    <row r="49" spans="1:7" x14ac:dyDescent="0.25">
      <c r="A49">
        <v>48</v>
      </c>
      <c r="B49">
        <f t="shared" si="0"/>
        <v>50</v>
      </c>
      <c r="C49" s="1">
        <v>100</v>
      </c>
      <c r="D49" s="1" t="s">
        <v>19</v>
      </c>
      <c r="E49" s="1" t="s">
        <v>3</v>
      </c>
      <c r="F49">
        <v>48.141100000000002</v>
      </c>
      <c r="G49" s="1">
        <v>6.4771999999999998</v>
      </c>
    </row>
    <row r="50" spans="1:7" x14ac:dyDescent="0.25">
      <c r="A50">
        <v>49</v>
      </c>
      <c r="B50">
        <f t="shared" si="0"/>
        <v>51</v>
      </c>
      <c r="C50" s="1">
        <v>105</v>
      </c>
      <c r="D50" s="1" t="s">
        <v>20</v>
      </c>
      <c r="E50" s="1" t="s">
        <v>3</v>
      </c>
      <c r="F50">
        <v>47.947499999999998</v>
      </c>
      <c r="G50" s="1">
        <v>7.1311</v>
      </c>
    </row>
    <row r="51" spans="1:7" x14ac:dyDescent="0.25">
      <c r="A51">
        <v>50</v>
      </c>
      <c r="B51">
        <f t="shared" si="0"/>
        <v>52</v>
      </c>
      <c r="C51" s="1">
        <v>39.5</v>
      </c>
      <c r="D51" s="1" t="s">
        <v>21</v>
      </c>
      <c r="E51" s="1" t="s">
        <v>3</v>
      </c>
      <c r="F51">
        <v>48.048299999999998</v>
      </c>
      <c r="G51" s="1">
        <v>7.1767000000000003</v>
      </c>
    </row>
    <row r="52" spans="1:7" x14ac:dyDescent="0.25">
      <c r="A52">
        <v>51</v>
      </c>
      <c r="B52">
        <f t="shared" si="0"/>
        <v>53</v>
      </c>
      <c r="C52" s="1">
        <v>89</v>
      </c>
      <c r="D52" s="1" t="s">
        <v>22</v>
      </c>
      <c r="E52" s="1" t="s">
        <v>3</v>
      </c>
      <c r="F52">
        <v>46.628100000000003</v>
      </c>
      <c r="G52" s="1">
        <v>5.7514000000000003</v>
      </c>
    </row>
    <row r="53" spans="1:7" x14ac:dyDescent="0.25">
      <c r="A53">
        <v>52</v>
      </c>
      <c r="B53">
        <f t="shared" si="0"/>
        <v>54</v>
      </c>
      <c r="C53" s="1">
        <v>39.5</v>
      </c>
      <c r="D53" s="1" t="s">
        <v>23</v>
      </c>
      <c r="E53" s="1" t="s">
        <v>3</v>
      </c>
      <c r="F53">
        <v>46.190600000000003</v>
      </c>
      <c r="G53" s="1">
        <v>4.7369000000000003</v>
      </c>
    </row>
    <row r="54" spans="1:7" x14ac:dyDescent="0.25">
      <c r="A54">
        <v>53</v>
      </c>
      <c r="B54">
        <f t="shared" si="0"/>
        <v>55</v>
      </c>
      <c r="C54" s="1">
        <v>169.5</v>
      </c>
      <c r="D54" s="1" t="s">
        <v>24</v>
      </c>
      <c r="E54" s="1" t="s">
        <v>3</v>
      </c>
      <c r="F54">
        <v>45.167200000000001</v>
      </c>
      <c r="G54" s="1">
        <v>5.7652999999999999</v>
      </c>
    </row>
    <row r="55" spans="1:7" x14ac:dyDescent="0.25">
      <c r="A55">
        <v>54</v>
      </c>
      <c r="B55">
        <f t="shared" si="0"/>
        <v>56</v>
      </c>
      <c r="C55" s="1">
        <v>40</v>
      </c>
      <c r="D55" s="1" t="s">
        <v>25</v>
      </c>
      <c r="E55" s="1" t="s">
        <v>3</v>
      </c>
      <c r="F55">
        <v>45.055799999999998</v>
      </c>
      <c r="G55" s="1">
        <v>6.0303000000000004</v>
      </c>
    </row>
    <row r="56" spans="1:7" x14ac:dyDescent="0.25">
      <c r="A56">
        <v>55</v>
      </c>
      <c r="B56">
        <f t="shared" si="0"/>
        <v>57</v>
      </c>
      <c r="C56" s="1">
        <v>175.5</v>
      </c>
      <c r="D56" s="1" t="s">
        <v>26</v>
      </c>
      <c r="E56" s="1" t="s">
        <v>3</v>
      </c>
      <c r="F56">
        <v>43.79</v>
      </c>
      <c r="G56" s="1">
        <v>4.8324999999999996</v>
      </c>
    </row>
    <row r="57" spans="1:7" x14ac:dyDescent="0.25">
      <c r="A57">
        <v>56</v>
      </c>
      <c r="B57">
        <f t="shared" si="0"/>
        <v>58</v>
      </c>
      <c r="C57" s="1">
        <v>123.5</v>
      </c>
      <c r="D57" s="1" t="s">
        <v>27</v>
      </c>
      <c r="E57" s="1" t="s">
        <v>3</v>
      </c>
      <c r="F57">
        <v>42.985799999999998</v>
      </c>
      <c r="G57" s="1">
        <v>1.1467000000000001</v>
      </c>
    </row>
    <row r="58" spans="1:7" x14ac:dyDescent="0.25">
      <c r="A58">
        <v>57</v>
      </c>
      <c r="B58">
        <f t="shared" si="0"/>
        <v>59</v>
      </c>
      <c r="C58" s="1">
        <v>31</v>
      </c>
      <c r="D58" s="1" t="s">
        <v>28</v>
      </c>
      <c r="E58" s="1" t="s">
        <v>3</v>
      </c>
      <c r="F58">
        <v>42.914999999999999</v>
      </c>
      <c r="G58" s="1">
        <v>0.69330000000000003</v>
      </c>
    </row>
    <row r="59" spans="1:7" x14ac:dyDescent="0.25">
      <c r="A59">
        <v>58</v>
      </c>
      <c r="B59">
        <f t="shared" si="0"/>
        <v>60</v>
      </c>
      <c r="C59" s="1">
        <v>61.5</v>
      </c>
      <c r="D59" s="1" t="s">
        <v>29</v>
      </c>
      <c r="E59" s="1" t="s">
        <v>3</v>
      </c>
      <c r="F59">
        <v>43.102200000000003</v>
      </c>
      <c r="G59" s="1">
        <v>0.12189999999999999</v>
      </c>
    </row>
    <row r="60" spans="1:7" x14ac:dyDescent="0.25">
      <c r="A60">
        <v>59</v>
      </c>
      <c r="B60">
        <f t="shared" si="0"/>
        <v>61</v>
      </c>
      <c r="C60" s="1">
        <v>130.5</v>
      </c>
      <c r="D60" s="1" t="s">
        <v>30</v>
      </c>
      <c r="E60" s="1" t="s">
        <v>3</v>
      </c>
      <c r="F60">
        <v>44.390599999999999</v>
      </c>
      <c r="G60" s="1">
        <v>0.30919999999999997</v>
      </c>
    </row>
    <row r="61" spans="1:7" x14ac:dyDescent="0.25">
      <c r="A61">
        <v>60</v>
      </c>
      <c r="B61">
        <f t="shared" si="0"/>
        <v>63</v>
      </c>
      <c r="C61" s="1">
        <v>91</v>
      </c>
      <c r="D61" s="1" t="s">
        <v>6</v>
      </c>
      <c r="E61" s="1" t="s">
        <v>3</v>
      </c>
      <c r="F61">
        <v>48.856699999999996</v>
      </c>
      <c r="G61" s="1">
        <v>2.3508</v>
      </c>
    </row>
    <row r="62" spans="1:7" x14ac:dyDescent="0.25">
      <c r="A62">
        <v>61</v>
      </c>
      <c r="B62">
        <f t="shared" si="0"/>
        <v>64</v>
      </c>
      <c r="C62" s="1">
        <v>77</v>
      </c>
      <c r="D62" s="1" t="s">
        <v>12</v>
      </c>
      <c r="E62" s="1" t="s">
        <v>5</v>
      </c>
      <c r="F62">
        <v>54.269289999999998</v>
      </c>
      <c r="G62" s="1">
        <v>-2.0044900000000001</v>
      </c>
    </row>
    <row r="63" spans="1:7" x14ac:dyDescent="0.25">
      <c r="A63">
        <v>62</v>
      </c>
      <c r="B63">
        <f t="shared" si="0"/>
        <v>65</v>
      </c>
      <c r="C63" s="1">
        <v>68.5</v>
      </c>
      <c r="D63" s="1" t="s">
        <v>13</v>
      </c>
      <c r="E63" s="1" t="s">
        <v>5</v>
      </c>
      <c r="F63">
        <v>53.866999999999997</v>
      </c>
      <c r="G63" s="1">
        <v>-1.911</v>
      </c>
    </row>
    <row r="64" spans="1:7" x14ac:dyDescent="0.25">
      <c r="A64">
        <v>63</v>
      </c>
      <c r="B64">
        <f t="shared" si="0"/>
        <v>66</v>
      </c>
      <c r="C64" s="1">
        <v>108</v>
      </c>
      <c r="D64" s="1" t="s">
        <v>14</v>
      </c>
      <c r="E64" s="1" t="s">
        <v>5</v>
      </c>
      <c r="F64">
        <v>51.66</v>
      </c>
      <c r="G64" s="1">
        <v>0.05</v>
      </c>
    </row>
    <row r="65" spans="1:7" x14ac:dyDescent="0.25">
      <c r="A65">
        <v>64</v>
      </c>
      <c r="B65">
        <f t="shared" si="0"/>
        <v>67</v>
      </c>
      <c r="C65" s="1">
        <v>92</v>
      </c>
      <c r="D65" s="1" t="s">
        <v>15</v>
      </c>
      <c r="E65" s="1" t="s">
        <v>3</v>
      </c>
      <c r="F65">
        <v>50.800600000000003</v>
      </c>
      <c r="G65" s="1">
        <v>2.4883000000000002</v>
      </c>
    </row>
    <row r="66" spans="1:7" x14ac:dyDescent="0.25">
      <c r="A66">
        <v>65</v>
      </c>
      <c r="B66">
        <f t="shared" si="0"/>
        <v>68</v>
      </c>
      <c r="C66" s="1">
        <v>97</v>
      </c>
      <c r="D66" s="1" t="s">
        <v>16</v>
      </c>
      <c r="E66" s="1" t="s">
        <v>3</v>
      </c>
      <c r="F66">
        <v>50.527200000000001</v>
      </c>
      <c r="G66" s="1">
        <v>3.1758000000000002</v>
      </c>
    </row>
    <row r="67" spans="1:7" x14ac:dyDescent="0.25">
      <c r="A67">
        <v>66</v>
      </c>
      <c r="B67">
        <f t="shared" si="0"/>
        <v>69</v>
      </c>
      <c r="C67" s="1">
        <v>119</v>
      </c>
      <c r="D67" s="1" t="s">
        <v>17</v>
      </c>
      <c r="E67" s="1" t="s">
        <v>3</v>
      </c>
      <c r="F67">
        <v>49.488300000000002</v>
      </c>
      <c r="G67" s="1">
        <v>3.4464000000000001</v>
      </c>
    </row>
    <row r="68" spans="1:7" x14ac:dyDescent="0.25">
      <c r="A68">
        <v>67</v>
      </c>
      <c r="B68">
        <f t="shared" si="0"/>
        <v>70</v>
      </c>
      <c r="C68" s="1">
        <v>148</v>
      </c>
      <c r="D68" s="1" t="s">
        <v>18</v>
      </c>
      <c r="E68" s="1" t="s">
        <v>3</v>
      </c>
      <c r="F68">
        <v>49.040799999999997</v>
      </c>
      <c r="G68" s="1">
        <v>5.6592000000000002</v>
      </c>
    </row>
    <row r="69" spans="1:7" x14ac:dyDescent="0.25">
      <c r="A69">
        <v>68</v>
      </c>
      <c r="B69">
        <f t="shared" si="0"/>
        <v>71</v>
      </c>
      <c r="C69" s="1">
        <v>100</v>
      </c>
      <c r="D69" s="1" t="s">
        <v>19</v>
      </c>
      <c r="E69" s="1" t="s">
        <v>3</v>
      </c>
      <c r="F69">
        <v>48.141100000000002</v>
      </c>
      <c r="G69" s="1">
        <v>6.4771999999999998</v>
      </c>
    </row>
    <row r="70" spans="1:7" x14ac:dyDescent="0.25">
      <c r="A70">
        <v>69</v>
      </c>
      <c r="B70">
        <f t="shared" si="0"/>
        <v>72</v>
      </c>
      <c r="C70" s="1">
        <v>105</v>
      </c>
      <c r="D70" s="1" t="s">
        <v>20</v>
      </c>
      <c r="E70" s="1" t="s">
        <v>3</v>
      </c>
      <c r="F70">
        <v>47.947499999999998</v>
      </c>
      <c r="G70" s="1">
        <v>7.1311</v>
      </c>
    </row>
    <row r="71" spans="1:7" x14ac:dyDescent="0.25">
      <c r="A71">
        <v>70</v>
      </c>
      <c r="B71">
        <f t="shared" si="0"/>
        <v>73</v>
      </c>
      <c r="C71" s="1">
        <v>39.5</v>
      </c>
      <c r="D71" s="1" t="s">
        <v>21</v>
      </c>
      <c r="E71" s="1" t="s">
        <v>3</v>
      </c>
      <c r="F71">
        <v>48.048299999999998</v>
      </c>
      <c r="G71" s="1">
        <v>7.1767000000000003</v>
      </c>
    </row>
    <row r="72" spans="1:7" x14ac:dyDescent="0.25">
      <c r="A72">
        <v>71</v>
      </c>
      <c r="B72">
        <f t="shared" si="0"/>
        <v>74</v>
      </c>
      <c r="C72" s="1">
        <v>89</v>
      </c>
      <c r="D72" s="1" t="s">
        <v>22</v>
      </c>
      <c r="E72" s="1" t="s">
        <v>3</v>
      </c>
      <c r="F72">
        <v>46.628100000000003</v>
      </c>
      <c r="G72" s="1">
        <v>5.7514000000000003</v>
      </c>
    </row>
    <row r="73" spans="1:7" x14ac:dyDescent="0.25">
      <c r="A73">
        <v>72</v>
      </c>
      <c r="B73">
        <f t="shared" si="0"/>
        <v>75</v>
      </c>
      <c r="C73" s="1">
        <v>39.5</v>
      </c>
      <c r="D73" s="1" t="s">
        <v>23</v>
      </c>
      <c r="E73" s="1" t="s">
        <v>3</v>
      </c>
      <c r="F73">
        <v>46.190600000000003</v>
      </c>
      <c r="G73" s="1">
        <v>4.7369000000000003</v>
      </c>
    </row>
    <row r="74" spans="1:7" x14ac:dyDescent="0.25">
      <c r="A74">
        <v>73</v>
      </c>
      <c r="B74">
        <f t="shared" si="0"/>
        <v>76</v>
      </c>
      <c r="C74" s="1">
        <v>169.5</v>
      </c>
      <c r="D74" s="1" t="s">
        <v>24</v>
      </c>
      <c r="E74" s="1" t="s">
        <v>3</v>
      </c>
      <c r="F74">
        <v>45.167200000000001</v>
      </c>
      <c r="G74" s="1">
        <v>5.7652999999999999</v>
      </c>
    </row>
    <row r="75" spans="1:7" x14ac:dyDescent="0.25">
      <c r="A75">
        <v>74</v>
      </c>
      <c r="B75">
        <f t="shared" si="0"/>
        <v>77</v>
      </c>
      <c r="C75" s="1">
        <v>40</v>
      </c>
      <c r="D75" s="1" t="s">
        <v>25</v>
      </c>
      <c r="E75" s="1" t="s">
        <v>3</v>
      </c>
      <c r="F75">
        <v>45.055799999999998</v>
      </c>
      <c r="G75" s="1">
        <v>6.0303000000000004</v>
      </c>
    </row>
    <row r="76" spans="1:7" x14ac:dyDescent="0.25">
      <c r="A76">
        <v>75</v>
      </c>
      <c r="B76">
        <f t="shared" si="0"/>
        <v>78</v>
      </c>
      <c r="C76" s="1">
        <v>175.5</v>
      </c>
      <c r="D76" s="1" t="s">
        <v>26</v>
      </c>
      <c r="E76" s="1" t="s">
        <v>3</v>
      </c>
      <c r="F76">
        <v>43.79</v>
      </c>
      <c r="G76" s="1">
        <v>4.8324999999999996</v>
      </c>
    </row>
    <row r="77" spans="1:7" x14ac:dyDescent="0.25">
      <c r="A77">
        <v>76</v>
      </c>
      <c r="B77">
        <f t="shared" si="0"/>
        <v>79</v>
      </c>
      <c r="C77" s="1">
        <v>123.5</v>
      </c>
      <c r="D77" s="1" t="s">
        <v>27</v>
      </c>
      <c r="E77" s="1" t="s">
        <v>3</v>
      </c>
      <c r="F77">
        <v>42.985799999999998</v>
      </c>
      <c r="G77" s="1">
        <v>1.1467000000000001</v>
      </c>
    </row>
    <row r="78" spans="1:7" x14ac:dyDescent="0.25">
      <c r="A78">
        <v>77</v>
      </c>
      <c r="B78">
        <f t="shared" si="0"/>
        <v>80</v>
      </c>
      <c r="C78" s="1">
        <v>31</v>
      </c>
      <c r="D78" s="1" t="s">
        <v>28</v>
      </c>
      <c r="E78" s="1" t="s">
        <v>3</v>
      </c>
      <c r="F78">
        <v>42.914999999999999</v>
      </c>
      <c r="G78" s="1">
        <v>0.69330000000000003</v>
      </c>
    </row>
    <row r="79" spans="1:7" x14ac:dyDescent="0.25">
      <c r="A79">
        <v>78</v>
      </c>
      <c r="B79">
        <f t="shared" si="0"/>
        <v>81</v>
      </c>
      <c r="C79" s="1">
        <v>61.5</v>
      </c>
      <c r="D79" s="1" t="s">
        <v>29</v>
      </c>
      <c r="E79" s="1" t="s">
        <v>3</v>
      </c>
      <c r="F79">
        <v>43.102200000000003</v>
      </c>
      <c r="G79" s="1">
        <v>0.12189999999999999</v>
      </c>
    </row>
    <row r="80" spans="1:7" x14ac:dyDescent="0.25">
      <c r="A80">
        <v>79</v>
      </c>
      <c r="B80">
        <f t="shared" si="0"/>
        <v>82</v>
      </c>
      <c r="C80" s="1">
        <v>130.5</v>
      </c>
      <c r="D80" s="1" t="s">
        <v>30</v>
      </c>
      <c r="E80" s="1" t="s">
        <v>3</v>
      </c>
      <c r="F80">
        <v>44.390599999999999</v>
      </c>
      <c r="G80" s="1">
        <v>0.30919999999999997</v>
      </c>
    </row>
    <row r="81" spans="1:7" x14ac:dyDescent="0.25">
      <c r="A81">
        <v>80</v>
      </c>
      <c r="B81">
        <f t="shared" si="0"/>
        <v>84</v>
      </c>
      <c r="C81" s="1">
        <v>91</v>
      </c>
      <c r="D81" s="1" t="s">
        <v>6</v>
      </c>
      <c r="E81" s="1" t="s">
        <v>3</v>
      </c>
      <c r="F81">
        <v>48.856699999999996</v>
      </c>
      <c r="G81" s="1">
        <v>2.3508</v>
      </c>
    </row>
    <row r="82" spans="1:7" x14ac:dyDescent="0.25">
      <c r="A82">
        <v>81</v>
      </c>
      <c r="B82">
        <f t="shared" si="0"/>
        <v>85</v>
      </c>
      <c r="C82" s="1">
        <v>77</v>
      </c>
      <c r="D82" s="1" t="s">
        <v>12</v>
      </c>
      <c r="E82" s="1" t="s">
        <v>5</v>
      </c>
      <c r="F82">
        <v>54.269289999999998</v>
      </c>
      <c r="G82" s="1">
        <v>-2.0044900000000001</v>
      </c>
    </row>
    <row r="83" spans="1:7" x14ac:dyDescent="0.25">
      <c r="A83">
        <v>82</v>
      </c>
      <c r="B83">
        <f t="shared" si="0"/>
        <v>86</v>
      </c>
      <c r="C83" s="1">
        <v>68.5</v>
      </c>
      <c r="D83" s="1" t="s">
        <v>13</v>
      </c>
      <c r="E83" s="1" t="s">
        <v>5</v>
      </c>
      <c r="F83">
        <v>53.866999999999997</v>
      </c>
      <c r="G83" s="1">
        <v>-1.911</v>
      </c>
    </row>
    <row r="84" spans="1:7" x14ac:dyDescent="0.25">
      <c r="A84">
        <v>83</v>
      </c>
      <c r="B84">
        <f t="shared" si="0"/>
        <v>87</v>
      </c>
      <c r="C84" s="1">
        <v>108</v>
      </c>
      <c r="D84" s="1" t="s">
        <v>14</v>
      </c>
      <c r="E84" s="1" t="s">
        <v>5</v>
      </c>
      <c r="F84">
        <v>51.66</v>
      </c>
      <c r="G84" s="1">
        <v>0.05</v>
      </c>
    </row>
    <row r="85" spans="1:7" x14ac:dyDescent="0.25">
      <c r="A85">
        <v>84</v>
      </c>
      <c r="B85">
        <f t="shared" si="0"/>
        <v>88</v>
      </c>
      <c r="C85" s="1">
        <v>92</v>
      </c>
      <c r="D85" s="1" t="s">
        <v>15</v>
      </c>
      <c r="E85" s="1" t="s">
        <v>3</v>
      </c>
      <c r="F85">
        <v>50.800600000000003</v>
      </c>
      <c r="G85" s="1">
        <v>2.4883000000000002</v>
      </c>
    </row>
    <row r="86" spans="1:7" x14ac:dyDescent="0.25">
      <c r="A86">
        <v>85</v>
      </c>
      <c r="B86">
        <f t="shared" si="0"/>
        <v>89</v>
      </c>
      <c r="C86" s="1">
        <v>97</v>
      </c>
      <c r="D86" s="1" t="s">
        <v>16</v>
      </c>
      <c r="E86" s="1" t="s">
        <v>3</v>
      </c>
      <c r="F86">
        <v>50.527200000000001</v>
      </c>
      <c r="G86" s="1">
        <v>3.1758000000000002</v>
      </c>
    </row>
    <row r="87" spans="1:7" x14ac:dyDescent="0.25">
      <c r="A87">
        <v>86</v>
      </c>
      <c r="B87">
        <f t="shared" ref="B87:B150" si="1">B67+21</f>
        <v>90</v>
      </c>
      <c r="C87" s="1">
        <v>119</v>
      </c>
      <c r="D87" s="1" t="s">
        <v>17</v>
      </c>
      <c r="E87" s="1" t="s">
        <v>3</v>
      </c>
      <c r="F87">
        <v>49.488300000000002</v>
      </c>
      <c r="G87" s="1">
        <v>3.4464000000000001</v>
      </c>
    </row>
    <row r="88" spans="1:7" x14ac:dyDescent="0.25">
      <c r="A88">
        <v>87</v>
      </c>
      <c r="B88">
        <f t="shared" si="1"/>
        <v>91</v>
      </c>
      <c r="C88" s="1">
        <v>148</v>
      </c>
      <c r="D88" s="1" t="s">
        <v>18</v>
      </c>
      <c r="E88" s="1" t="s">
        <v>3</v>
      </c>
      <c r="F88">
        <v>49.040799999999997</v>
      </c>
      <c r="G88" s="1">
        <v>5.6592000000000002</v>
      </c>
    </row>
    <row r="89" spans="1:7" x14ac:dyDescent="0.25">
      <c r="A89">
        <v>88</v>
      </c>
      <c r="B89">
        <f t="shared" si="1"/>
        <v>92</v>
      </c>
      <c r="C89" s="1">
        <v>100</v>
      </c>
      <c r="D89" s="1" t="s">
        <v>19</v>
      </c>
      <c r="E89" s="1" t="s">
        <v>3</v>
      </c>
      <c r="F89">
        <v>48.141100000000002</v>
      </c>
      <c r="G89" s="1">
        <v>6.4771999999999998</v>
      </c>
    </row>
    <row r="90" spans="1:7" x14ac:dyDescent="0.25">
      <c r="A90">
        <v>89</v>
      </c>
      <c r="B90">
        <f t="shared" si="1"/>
        <v>93</v>
      </c>
      <c r="C90" s="1">
        <v>105</v>
      </c>
      <c r="D90" s="1" t="s">
        <v>20</v>
      </c>
      <c r="E90" s="1" t="s">
        <v>3</v>
      </c>
      <c r="F90">
        <v>47.947499999999998</v>
      </c>
      <c r="G90" s="1">
        <v>7.1311</v>
      </c>
    </row>
    <row r="91" spans="1:7" x14ac:dyDescent="0.25">
      <c r="A91">
        <v>90</v>
      </c>
      <c r="B91">
        <f t="shared" si="1"/>
        <v>94</v>
      </c>
      <c r="C91" s="1">
        <v>39.5</v>
      </c>
      <c r="D91" s="1" t="s">
        <v>21</v>
      </c>
      <c r="E91" s="1" t="s">
        <v>3</v>
      </c>
      <c r="F91">
        <v>48.048299999999998</v>
      </c>
      <c r="G91" s="1">
        <v>7.1767000000000003</v>
      </c>
    </row>
    <row r="92" spans="1:7" x14ac:dyDescent="0.25">
      <c r="A92">
        <v>91</v>
      </c>
      <c r="B92">
        <f t="shared" si="1"/>
        <v>95</v>
      </c>
      <c r="C92" s="1">
        <v>89</v>
      </c>
      <c r="D92" s="1" t="s">
        <v>22</v>
      </c>
      <c r="E92" s="1" t="s">
        <v>3</v>
      </c>
      <c r="F92">
        <v>46.628100000000003</v>
      </c>
      <c r="G92" s="1">
        <v>5.7514000000000003</v>
      </c>
    </row>
    <row r="93" spans="1:7" x14ac:dyDescent="0.25">
      <c r="A93">
        <v>92</v>
      </c>
      <c r="B93">
        <f t="shared" si="1"/>
        <v>96</v>
      </c>
      <c r="C93" s="1">
        <v>39.5</v>
      </c>
      <c r="D93" s="1" t="s">
        <v>23</v>
      </c>
      <c r="E93" s="1" t="s">
        <v>3</v>
      </c>
      <c r="F93">
        <v>46.190600000000003</v>
      </c>
      <c r="G93" s="1">
        <v>4.7369000000000003</v>
      </c>
    </row>
    <row r="94" spans="1:7" x14ac:dyDescent="0.25">
      <c r="A94">
        <v>93</v>
      </c>
      <c r="B94">
        <f t="shared" si="1"/>
        <v>97</v>
      </c>
      <c r="C94" s="1">
        <v>169.5</v>
      </c>
      <c r="D94" s="1" t="s">
        <v>24</v>
      </c>
      <c r="E94" s="1" t="s">
        <v>3</v>
      </c>
      <c r="F94">
        <v>45.167200000000001</v>
      </c>
      <c r="G94" s="1">
        <v>5.7652999999999999</v>
      </c>
    </row>
    <row r="95" spans="1:7" x14ac:dyDescent="0.25">
      <c r="A95">
        <v>94</v>
      </c>
      <c r="B95">
        <f t="shared" si="1"/>
        <v>98</v>
      </c>
      <c r="C95" s="1">
        <v>40</v>
      </c>
      <c r="D95" s="1" t="s">
        <v>25</v>
      </c>
      <c r="E95" s="1" t="s">
        <v>3</v>
      </c>
      <c r="F95">
        <v>45.055799999999998</v>
      </c>
      <c r="G95" s="1">
        <v>6.0303000000000004</v>
      </c>
    </row>
    <row r="96" spans="1:7" x14ac:dyDescent="0.25">
      <c r="A96">
        <v>95</v>
      </c>
      <c r="B96">
        <f t="shared" si="1"/>
        <v>99</v>
      </c>
      <c r="C96" s="1">
        <v>175.5</v>
      </c>
      <c r="D96" s="1" t="s">
        <v>26</v>
      </c>
      <c r="E96" s="1" t="s">
        <v>3</v>
      </c>
      <c r="F96">
        <v>43.79</v>
      </c>
      <c r="G96" s="1">
        <v>4.8324999999999996</v>
      </c>
    </row>
    <row r="97" spans="1:7" x14ac:dyDescent="0.25">
      <c r="A97">
        <v>96</v>
      </c>
      <c r="B97">
        <f t="shared" si="1"/>
        <v>100</v>
      </c>
      <c r="C97" s="1">
        <v>123.5</v>
      </c>
      <c r="D97" s="1" t="s">
        <v>27</v>
      </c>
      <c r="E97" s="1" t="s">
        <v>3</v>
      </c>
      <c r="F97">
        <v>42.985799999999998</v>
      </c>
      <c r="G97" s="1">
        <v>1.1467000000000001</v>
      </c>
    </row>
    <row r="98" spans="1:7" x14ac:dyDescent="0.25">
      <c r="A98">
        <v>97</v>
      </c>
      <c r="B98">
        <f t="shared" si="1"/>
        <v>101</v>
      </c>
      <c r="C98" s="1">
        <v>31</v>
      </c>
      <c r="D98" s="1" t="s">
        <v>28</v>
      </c>
      <c r="E98" s="1" t="s">
        <v>3</v>
      </c>
      <c r="F98">
        <v>42.914999999999999</v>
      </c>
      <c r="G98" s="1">
        <v>0.69330000000000003</v>
      </c>
    </row>
    <row r="99" spans="1:7" x14ac:dyDescent="0.25">
      <c r="A99">
        <v>98</v>
      </c>
      <c r="B99">
        <f t="shared" si="1"/>
        <v>102</v>
      </c>
      <c r="C99" s="1">
        <v>61.5</v>
      </c>
      <c r="D99" s="1" t="s">
        <v>29</v>
      </c>
      <c r="E99" s="1" t="s">
        <v>3</v>
      </c>
      <c r="F99">
        <v>43.102200000000003</v>
      </c>
      <c r="G99" s="1">
        <v>0.12189999999999999</v>
      </c>
    </row>
    <row r="100" spans="1:7" x14ac:dyDescent="0.25">
      <c r="A100">
        <v>99</v>
      </c>
      <c r="B100">
        <f t="shared" si="1"/>
        <v>103</v>
      </c>
      <c r="C100" s="1">
        <v>130.5</v>
      </c>
      <c r="D100" s="1" t="s">
        <v>30</v>
      </c>
      <c r="E100" s="1" t="s">
        <v>3</v>
      </c>
      <c r="F100">
        <v>44.390599999999999</v>
      </c>
      <c r="G100" s="1">
        <v>0.30919999999999997</v>
      </c>
    </row>
    <row r="101" spans="1:7" x14ac:dyDescent="0.25">
      <c r="A101">
        <v>100</v>
      </c>
      <c r="B101">
        <f t="shared" si="1"/>
        <v>105</v>
      </c>
      <c r="C101" s="1">
        <v>91</v>
      </c>
      <c r="D101" s="1" t="s">
        <v>6</v>
      </c>
      <c r="E101" s="1" t="s">
        <v>3</v>
      </c>
      <c r="F101">
        <v>48.856699999999996</v>
      </c>
      <c r="G101" s="1">
        <v>2.3508</v>
      </c>
    </row>
    <row r="102" spans="1:7" x14ac:dyDescent="0.25">
      <c r="A102">
        <v>101</v>
      </c>
      <c r="B102">
        <f t="shared" si="1"/>
        <v>106</v>
      </c>
      <c r="C102" s="1">
        <v>77</v>
      </c>
      <c r="D102" s="1" t="s">
        <v>12</v>
      </c>
      <c r="E102" s="1" t="s">
        <v>5</v>
      </c>
      <c r="F102">
        <v>54.269289999999998</v>
      </c>
      <c r="G102" s="1">
        <v>-2.0044900000000001</v>
      </c>
    </row>
    <row r="103" spans="1:7" x14ac:dyDescent="0.25">
      <c r="A103">
        <v>102</v>
      </c>
      <c r="B103">
        <f t="shared" si="1"/>
        <v>107</v>
      </c>
      <c r="C103" s="1">
        <v>68.5</v>
      </c>
      <c r="D103" s="1" t="s">
        <v>13</v>
      </c>
      <c r="E103" s="1" t="s">
        <v>5</v>
      </c>
      <c r="F103">
        <v>53.866999999999997</v>
      </c>
      <c r="G103" s="1">
        <v>-1.911</v>
      </c>
    </row>
    <row r="104" spans="1:7" x14ac:dyDescent="0.25">
      <c r="A104">
        <v>103</v>
      </c>
      <c r="B104">
        <f t="shared" si="1"/>
        <v>108</v>
      </c>
      <c r="C104" s="1">
        <v>108</v>
      </c>
      <c r="D104" s="1" t="s">
        <v>14</v>
      </c>
      <c r="E104" s="1" t="s">
        <v>5</v>
      </c>
      <c r="F104">
        <v>51.66</v>
      </c>
      <c r="G104" s="1">
        <v>0.05</v>
      </c>
    </row>
    <row r="105" spans="1:7" x14ac:dyDescent="0.25">
      <c r="A105">
        <v>104</v>
      </c>
      <c r="B105">
        <f t="shared" si="1"/>
        <v>109</v>
      </c>
      <c r="C105" s="1">
        <v>92</v>
      </c>
      <c r="D105" s="1" t="s">
        <v>15</v>
      </c>
      <c r="E105" s="1" t="s">
        <v>3</v>
      </c>
      <c r="F105">
        <v>50.800600000000003</v>
      </c>
      <c r="G105" s="1">
        <v>2.4883000000000002</v>
      </c>
    </row>
    <row r="106" spans="1:7" x14ac:dyDescent="0.25">
      <c r="A106">
        <v>105</v>
      </c>
      <c r="B106">
        <f t="shared" si="1"/>
        <v>110</v>
      </c>
      <c r="C106" s="1">
        <v>97</v>
      </c>
      <c r="D106" s="1" t="s">
        <v>16</v>
      </c>
      <c r="E106" s="1" t="s">
        <v>3</v>
      </c>
      <c r="F106">
        <v>50.527200000000001</v>
      </c>
      <c r="G106" s="1">
        <v>3.1758000000000002</v>
      </c>
    </row>
    <row r="107" spans="1:7" x14ac:dyDescent="0.25">
      <c r="A107">
        <v>106</v>
      </c>
      <c r="B107">
        <f t="shared" si="1"/>
        <v>111</v>
      </c>
      <c r="C107" s="1">
        <v>119</v>
      </c>
      <c r="D107" s="1" t="s">
        <v>17</v>
      </c>
      <c r="E107" s="1" t="s">
        <v>3</v>
      </c>
      <c r="F107">
        <v>49.488300000000002</v>
      </c>
      <c r="G107" s="1">
        <v>3.4464000000000001</v>
      </c>
    </row>
    <row r="108" spans="1:7" x14ac:dyDescent="0.25">
      <c r="A108">
        <v>107</v>
      </c>
      <c r="B108">
        <f t="shared" si="1"/>
        <v>112</v>
      </c>
      <c r="C108" s="1">
        <v>148</v>
      </c>
      <c r="D108" s="1" t="s">
        <v>18</v>
      </c>
      <c r="E108" s="1" t="s">
        <v>3</v>
      </c>
      <c r="F108">
        <v>49.040799999999997</v>
      </c>
      <c r="G108" s="1">
        <v>5.6592000000000002</v>
      </c>
    </row>
    <row r="109" spans="1:7" x14ac:dyDescent="0.25">
      <c r="A109">
        <v>108</v>
      </c>
      <c r="B109">
        <f t="shared" si="1"/>
        <v>113</v>
      </c>
      <c r="C109" s="1">
        <v>100</v>
      </c>
      <c r="D109" s="1" t="s">
        <v>19</v>
      </c>
      <c r="E109" s="1" t="s">
        <v>3</v>
      </c>
      <c r="F109">
        <v>48.141100000000002</v>
      </c>
      <c r="G109" s="1">
        <v>6.4771999999999998</v>
      </c>
    </row>
    <row r="110" spans="1:7" x14ac:dyDescent="0.25">
      <c r="A110">
        <v>109</v>
      </c>
      <c r="B110">
        <f t="shared" si="1"/>
        <v>114</v>
      </c>
      <c r="C110" s="1">
        <v>105</v>
      </c>
      <c r="D110" s="1" t="s">
        <v>20</v>
      </c>
      <c r="E110" s="1" t="s">
        <v>3</v>
      </c>
      <c r="F110">
        <v>47.947499999999998</v>
      </c>
      <c r="G110" s="1">
        <v>7.1311</v>
      </c>
    </row>
    <row r="111" spans="1:7" x14ac:dyDescent="0.25">
      <c r="A111">
        <v>110</v>
      </c>
      <c r="B111">
        <f t="shared" si="1"/>
        <v>115</v>
      </c>
      <c r="C111" s="1">
        <v>39.5</v>
      </c>
      <c r="D111" s="1" t="s">
        <v>21</v>
      </c>
      <c r="E111" s="1" t="s">
        <v>3</v>
      </c>
      <c r="F111">
        <v>48.048299999999998</v>
      </c>
      <c r="G111" s="1">
        <v>7.1767000000000003</v>
      </c>
    </row>
    <row r="112" spans="1:7" x14ac:dyDescent="0.25">
      <c r="A112">
        <v>111</v>
      </c>
      <c r="B112">
        <f t="shared" si="1"/>
        <v>116</v>
      </c>
      <c r="C112" s="1">
        <v>89</v>
      </c>
      <c r="D112" s="1" t="s">
        <v>22</v>
      </c>
      <c r="E112" s="1" t="s">
        <v>3</v>
      </c>
      <c r="F112">
        <v>46.628100000000003</v>
      </c>
      <c r="G112" s="1">
        <v>5.7514000000000003</v>
      </c>
    </row>
    <row r="113" spans="1:7" x14ac:dyDescent="0.25">
      <c r="A113">
        <v>112</v>
      </c>
      <c r="B113">
        <f t="shared" si="1"/>
        <v>117</v>
      </c>
      <c r="C113" s="1">
        <v>39.5</v>
      </c>
      <c r="D113" s="1" t="s">
        <v>23</v>
      </c>
      <c r="E113" s="1" t="s">
        <v>3</v>
      </c>
      <c r="F113">
        <v>46.190600000000003</v>
      </c>
      <c r="G113" s="1">
        <v>4.7369000000000003</v>
      </c>
    </row>
    <row r="114" spans="1:7" x14ac:dyDescent="0.25">
      <c r="A114">
        <v>113</v>
      </c>
      <c r="B114">
        <f t="shared" si="1"/>
        <v>118</v>
      </c>
      <c r="C114" s="1">
        <v>169.5</v>
      </c>
      <c r="D114" s="1" t="s">
        <v>24</v>
      </c>
      <c r="E114" s="1" t="s">
        <v>3</v>
      </c>
      <c r="F114">
        <v>45.167200000000001</v>
      </c>
      <c r="G114" s="1">
        <v>5.7652999999999999</v>
      </c>
    </row>
    <row r="115" spans="1:7" x14ac:dyDescent="0.25">
      <c r="A115">
        <v>114</v>
      </c>
      <c r="B115">
        <f t="shared" si="1"/>
        <v>119</v>
      </c>
      <c r="C115" s="1">
        <v>40</v>
      </c>
      <c r="D115" s="1" t="s">
        <v>25</v>
      </c>
      <c r="E115" s="1" t="s">
        <v>3</v>
      </c>
      <c r="F115">
        <v>45.055799999999998</v>
      </c>
      <c r="G115" s="1">
        <v>6.0303000000000004</v>
      </c>
    </row>
    <row r="116" spans="1:7" x14ac:dyDescent="0.25">
      <c r="A116">
        <v>115</v>
      </c>
      <c r="B116">
        <f t="shared" si="1"/>
        <v>120</v>
      </c>
      <c r="C116" s="1">
        <v>175.5</v>
      </c>
      <c r="D116" s="1" t="s">
        <v>26</v>
      </c>
      <c r="E116" s="1" t="s">
        <v>3</v>
      </c>
      <c r="F116">
        <v>43.79</v>
      </c>
      <c r="G116" s="1">
        <v>4.8324999999999996</v>
      </c>
    </row>
    <row r="117" spans="1:7" x14ac:dyDescent="0.25">
      <c r="A117">
        <v>116</v>
      </c>
      <c r="B117">
        <f t="shared" si="1"/>
        <v>121</v>
      </c>
      <c r="C117" s="1">
        <v>123.5</v>
      </c>
      <c r="D117" s="1" t="s">
        <v>27</v>
      </c>
      <c r="E117" s="1" t="s">
        <v>3</v>
      </c>
      <c r="F117">
        <v>42.985799999999998</v>
      </c>
      <c r="G117" s="1">
        <v>1.1467000000000001</v>
      </c>
    </row>
    <row r="118" spans="1:7" x14ac:dyDescent="0.25">
      <c r="A118">
        <v>117</v>
      </c>
      <c r="B118">
        <f t="shared" si="1"/>
        <v>122</v>
      </c>
      <c r="C118" s="1">
        <v>31</v>
      </c>
      <c r="D118" s="1" t="s">
        <v>28</v>
      </c>
      <c r="E118" s="1" t="s">
        <v>3</v>
      </c>
      <c r="F118">
        <v>42.914999999999999</v>
      </c>
      <c r="G118" s="1">
        <v>0.69330000000000003</v>
      </c>
    </row>
    <row r="119" spans="1:7" x14ac:dyDescent="0.25">
      <c r="A119">
        <v>118</v>
      </c>
      <c r="B119">
        <f t="shared" si="1"/>
        <v>123</v>
      </c>
      <c r="C119" s="1">
        <v>61.5</v>
      </c>
      <c r="D119" s="1" t="s">
        <v>29</v>
      </c>
      <c r="E119" s="1" t="s">
        <v>3</v>
      </c>
      <c r="F119">
        <v>43.102200000000003</v>
      </c>
      <c r="G119" s="1">
        <v>0.12189999999999999</v>
      </c>
    </row>
    <row r="120" spans="1:7" x14ac:dyDescent="0.25">
      <c r="A120">
        <v>119</v>
      </c>
      <c r="B120">
        <f t="shared" si="1"/>
        <v>124</v>
      </c>
      <c r="C120" s="1">
        <v>130.5</v>
      </c>
      <c r="D120" s="1" t="s">
        <v>30</v>
      </c>
      <c r="E120" s="1" t="s">
        <v>3</v>
      </c>
      <c r="F120">
        <v>44.390599999999999</v>
      </c>
      <c r="G120" s="1">
        <v>0.30919999999999997</v>
      </c>
    </row>
    <row r="121" spans="1:7" x14ac:dyDescent="0.25">
      <c r="A121">
        <v>120</v>
      </c>
      <c r="B121">
        <f t="shared" si="1"/>
        <v>126</v>
      </c>
      <c r="C121" s="1">
        <v>91</v>
      </c>
      <c r="D121" s="1" t="s">
        <v>6</v>
      </c>
      <c r="E121" s="1" t="s">
        <v>3</v>
      </c>
      <c r="F121">
        <v>48.856699999999996</v>
      </c>
      <c r="G121" s="1">
        <v>2.3508</v>
      </c>
    </row>
    <row r="122" spans="1:7" x14ac:dyDescent="0.25">
      <c r="A122">
        <v>121</v>
      </c>
      <c r="B122">
        <f t="shared" si="1"/>
        <v>127</v>
      </c>
      <c r="C122" s="1">
        <v>77</v>
      </c>
      <c r="D122" s="1" t="s">
        <v>12</v>
      </c>
      <c r="E122" s="1" t="s">
        <v>5</v>
      </c>
      <c r="F122">
        <v>54.269289999999998</v>
      </c>
      <c r="G122" s="1">
        <v>-2.0044900000000001</v>
      </c>
    </row>
    <row r="123" spans="1:7" x14ac:dyDescent="0.25">
      <c r="A123">
        <v>122</v>
      </c>
      <c r="B123">
        <f t="shared" si="1"/>
        <v>128</v>
      </c>
      <c r="C123" s="1">
        <v>68.5</v>
      </c>
      <c r="D123" s="1" t="s">
        <v>13</v>
      </c>
      <c r="E123" s="1" t="s">
        <v>5</v>
      </c>
      <c r="F123">
        <v>53.866999999999997</v>
      </c>
      <c r="G123" s="1">
        <v>-1.911</v>
      </c>
    </row>
    <row r="124" spans="1:7" x14ac:dyDescent="0.25">
      <c r="A124">
        <v>123</v>
      </c>
      <c r="B124">
        <f t="shared" si="1"/>
        <v>129</v>
      </c>
      <c r="C124" s="1">
        <v>108</v>
      </c>
      <c r="D124" s="1" t="s">
        <v>14</v>
      </c>
      <c r="E124" s="1" t="s">
        <v>5</v>
      </c>
      <c r="F124">
        <v>51.66</v>
      </c>
      <c r="G124" s="1">
        <v>0.05</v>
      </c>
    </row>
    <row r="125" spans="1:7" x14ac:dyDescent="0.25">
      <c r="A125">
        <v>124</v>
      </c>
      <c r="B125">
        <f t="shared" si="1"/>
        <v>130</v>
      </c>
      <c r="C125" s="1">
        <v>92</v>
      </c>
      <c r="D125" s="1" t="s">
        <v>15</v>
      </c>
      <c r="E125" s="1" t="s">
        <v>3</v>
      </c>
      <c r="F125">
        <v>50.800600000000003</v>
      </c>
      <c r="G125" s="1">
        <v>2.4883000000000002</v>
      </c>
    </row>
    <row r="126" spans="1:7" x14ac:dyDescent="0.25">
      <c r="A126">
        <v>125</v>
      </c>
      <c r="B126">
        <f t="shared" si="1"/>
        <v>131</v>
      </c>
      <c r="C126" s="1">
        <v>97</v>
      </c>
      <c r="D126" s="1" t="s">
        <v>16</v>
      </c>
      <c r="E126" s="1" t="s">
        <v>3</v>
      </c>
      <c r="F126">
        <v>50.527200000000001</v>
      </c>
      <c r="G126" s="1">
        <v>3.1758000000000002</v>
      </c>
    </row>
    <row r="127" spans="1:7" x14ac:dyDescent="0.25">
      <c r="A127">
        <v>126</v>
      </c>
      <c r="B127">
        <f t="shared" si="1"/>
        <v>132</v>
      </c>
      <c r="C127" s="1">
        <v>119</v>
      </c>
      <c r="D127" s="1" t="s">
        <v>17</v>
      </c>
      <c r="E127" s="1" t="s">
        <v>3</v>
      </c>
      <c r="F127">
        <v>49.488300000000002</v>
      </c>
      <c r="G127" s="1">
        <v>3.4464000000000001</v>
      </c>
    </row>
    <row r="128" spans="1:7" x14ac:dyDescent="0.25">
      <c r="A128">
        <v>127</v>
      </c>
      <c r="B128">
        <f t="shared" si="1"/>
        <v>133</v>
      </c>
      <c r="C128" s="1">
        <v>148</v>
      </c>
      <c r="D128" s="1" t="s">
        <v>18</v>
      </c>
      <c r="E128" s="1" t="s">
        <v>3</v>
      </c>
      <c r="F128">
        <v>49.040799999999997</v>
      </c>
      <c r="G128" s="1">
        <v>5.6592000000000002</v>
      </c>
    </row>
    <row r="129" spans="1:7" x14ac:dyDescent="0.25">
      <c r="A129">
        <v>128</v>
      </c>
      <c r="B129">
        <f t="shared" si="1"/>
        <v>134</v>
      </c>
      <c r="C129" s="1">
        <v>100</v>
      </c>
      <c r="D129" s="1" t="s">
        <v>19</v>
      </c>
      <c r="E129" s="1" t="s">
        <v>3</v>
      </c>
      <c r="F129">
        <v>48.141100000000002</v>
      </c>
      <c r="G129" s="1">
        <v>6.4771999999999998</v>
      </c>
    </row>
    <row r="130" spans="1:7" x14ac:dyDescent="0.25">
      <c r="A130">
        <v>129</v>
      </c>
      <c r="B130">
        <f t="shared" si="1"/>
        <v>135</v>
      </c>
      <c r="C130" s="1">
        <v>105</v>
      </c>
      <c r="D130" s="1" t="s">
        <v>20</v>
      </c>
      <c r="E130" s="1" t="s">
        <v>3</v>
      </c>
      <c r="F130">
        <v>47.947499999999998</v>
      </c>
      <c r="G130" s="1">
        <v>7.1311</v>
      </c>
    </row>
    <row r="131" spans="1:7" x14ac:dyDescent="0.25">
      <c r="A131">
        <v>130</v>
      </c>
      <c r="B131">
        <f t="shared" si="1"/>
        <v>136</v>
      </c>
      <c r="C131" s="1">
        <v>39.5</v>
      </c>
      <c r="D131" s="1" t="s">
        <v>21</v>
      </c>
      <c r="E131" s="1" t="s">
        <v>3</v>
      </c>
      <c r="F131">
        <v>48.048299999999998</v>
      </c>
      <c r="G131" s="1">
        <v>7.1767000000000003</v>
      </c>
    </row>
    <row r="132" spans="1:7" x14ac:dyDescent="0.25">
      <c r="A132">
        <v>131</v>
      </c>
      <c r="B132">
        <f t="shared" si="1"/>
        <v>137</v>
      </c>
      <c r="C132" s="1">
        <v>89</v>
      </c>
      <c r="D132" s="1" t="s">
        <v>22</v>
      </c>
      <c r="E132" s="1" t="s">
        <v>3</v>
      </c>
      <c r="F132">
        <v>46.628100000000003</v>
      </c>
      <c r="G132" s="1">
        <v>5.7514000000000003</v>
      </c>
    </row>
    <row r="133" spans="1:7" x14ac:dyDescent="0.25">
      <c r="A133">
        <v>132</v>
      </c>
      <c r="B133">
        <f t="shared" si="1"/>
        <v>138</v>
      </c>
      <c r="C133" s="1">
        <v>39.5</v>
      </c>
      <c r="D133" s="1" t="s">
        <v>23</v>
      </c>
      <c r="E133" s="1" t="s">
        <v>3</v>
      </c>
      <c r="F133">
        <v>46.190600000000003</v>
      </c>
      <c r="G133" s="1">
        <v>4.7369000000000003</v>
      </c>
    </row>
    <row r="134" spans="1:7" x14ac:dyDescent="0.25">
      <c r="A134">
        <v>133</v>
      </c>
      <c r="B134">
        <f t="shared" si="1"/>
        <v>139</v>
      </c>
      <c r="C134" s="1">
        <v>169.5</v>
      </c>
      <c r="D134" s="1" t="s">
        <v>24</v>
      </c>
      <c r="E134" s="1" t="s">
        <v>3</v>
      </c>
      <c r="F134">
        <v>45.167200000000001</v>
      </c>
      <c r="G134" s="1">
        <v>5.7652999999999999</v>
      </c>
    </row>
    <row r="135" spans="1:7" x14ac:dyDescent="0.25">
      <c r="A135">
        <v>134</v>
      </c>
      <c r="B135">
        <f t="shared" si="1"/>
        <v>140</v>
      </c>
      <c r="C135" s="1">
        <v>40</v>
      </c>
      <c r="D135" s="1" t="s">
        <v>25</v>
      </c>
      <c r="E135" s="1" t="s">
        <v>3</v>
      </c>
      <c r="F135">
        <v>45.055799999999998</v>
      </c>
      <c r="G135" s="1">
        <v>6.0303000000000004</v>
      </c>
    </row>
    <row r="136" spans="1:7" x14ac:dyDescent="0.25">
      <c r="A136">
        <v>135</v>
      </c>
      <c r="B136">
        <f t="shared" si="1"/>
        <v>141</v>
      </c>
      <c r="C136" s="1">
        <v>175.5</v>
      </c>
      <c r="D136" s="1" t="s">
        <v>26</v>
      </c>
      <c r="E136" s="1" t="s">
        <v>3</v>
      </c>
      <c r="F136">
        <v>43.79</v>
      </c>
      <c r="G136" s="1">
        <v>4.8324999999999996</v>
      </c>
    </row>
    <row r="137" spans="1:7" x14ac:dyDescent="0.25">
      <c r="A137">
        <v>136</v>
      </c>
      <c r="B137">
        <f t="shared" si="1"/>
        <v>142</v>
      </c>
      <c r="C137" s="1">
        <v>123.5</v>
      </c>
      <c r="D137" s="1" t="s">
        <v>27</v>
      </c>
      <c r="E137" s="1" t="s">
        <v>3</v>
      </c>
      <c r="F137">
        <v>42.985799999999998</v>
      </c>
      <c r="G137" s="1">
        <v>1.1467000000000001</v>
      </c>
    </row>
    <row r="138" spans="1:7" x14ac:dyDescent="0.25">
      <c r="A138">
        <v>137</v>
      </c>
      <c r="B138">
        <f t="shared" si="1"/>
        <v>143</v>
      </c>
      <c r="C138" s="1">
        <v>31</v>
      </c>
      <c r="D138" s="1" t="s">
        <v>28</v>
      </c>
      <c r="E138" s="1" t="s">
        <v>3</v>
      </c>
      <c r="F138">
        <v>42.914999999999999</v>
      </c>
      <c r="G138" s="1">
        <v>0.69330000000000003</v>
      </c>
    </row>
    <row r="139" spans="1:7" x14ac:dyDescent="0.25">
      <c r="A139">
        <v>138</v>
      </c>
      <c r="B139">
        <f t="shared" si="1"/>
        <v>144</v>
      </c>
      <c r="C139" s="1">
        <v>61.5</v>
      </c>
      <c r="D139" s="1" t="s">
        <v>29</v>
      </c>
      <c r="E139" s="1" t="s">
        <v>3</v>
      </c>
      <c r="F139">
        <v>43.102200000000003</v>
      </c>
      <c r="G139" s="1">
        <v>0.12189999999999999</v>
      </c>
    </row>
    <row r="140" spans="1:7" x14ac:dyDescent="0.25">
      <c r="A140">
        <v>139</v>
      </c>
      <c r="B140">
        <f t="shared" si="1"/>
        <v>145</v>
      </c>
      <c r="C140" s="1">
        <v>130.5</v>
      </c>
      <c r="D140" s="1" t="s">
        <v>30</v>
      </c>
      <c r="E140" s="1" t="s">
        <v>3</v>
      </c>
      <c r="F140">
        <v>44.390599999999999</v>
      </c>
      <c r="G140" s="1">
        <v>0.30919999999999997</v>
      </c>
    </row>
    <row r="141" spans="1:7" x14ac:dyDescent="0.25">
      <c r="A141">
        <v>140</v>
      </c>
      <c r="B141">
        <f t="shared" si="1"/>
        <v>147</v>
      </c>
      <c r="C141" s="1">
        <v>91</v>
      </c>
      <c r="D141" s="1" t="s">
        <v>6</v>
      </c>
      <c r="E141" s="1" t="s">
        <v>3</v>
      </c>
      <c r="F141">
        <v>48.856699999999996</v>
      </c>
      <c r="G141" s="1">
        <v>2.3508</v>
      </c>
    </row>
    <row r="142" spans="1:7" x14ac:dyDescent="0.25">
      <c r="A142">
        <v>141</v>
      </c>
      <c r="B142">
        <f t="shared" si="1"/>
        <v>148</v>
      </c>
      <c r="C142" s="1">
        <v>77</v>
      </c>
      <c r="D142" s="1" t="s">
        <v>12</v>
      </c>
      <c r="E142" s="1" t="s">
        <v>5</v>
      </c>
      <c r="F142">
        <v>54.269289999999998</v>
      </c>
      <c r="G142" s="1">
        <v>-2.0044900000000001</v>
      </c>
    </row>
    <row r="143" spans="1:7" x14ac:dyDescent="0.25">
      <c r="A143">
        <v>142</v>
      </c>
      <c r="B143">
        <f t="shared" si="1"/>
        <v>149</v>
      </c>
      <c r="C143" s="1">
        <v>68.5</v>
      </c>
      <c r="D143" s="1" t="s">
        <v>13</v>
      </c>
      <c r="E143" s="1" t="s">
        <v>5</v>
      </c>
      <c r="F143">
        <v>53.866999999999997</v>
      </c>
      <c r="G143" s="1">
        <v>-1.911</v>
      </c>
    </row>
    <row r="144" spans="1:7" x14ac:dyDescent="0.25">
      <c r="A144">
        <v>143</v>
      </c>
      <c r="B144">
        <f t="shared" si="1"/>
        <v>150</v>
      </c>
      <c r="C144" s="1">
        <v>108</v>
      </c>
      <c r="D144" s="1" t="s">
        <v>14</v>
      </c>
      <c r="E144" s="1" t="s">
        <v>5</v>
      </c>
      <c r="F144">
        <v>51.66</v>
      </c>
      <c r="G144" s="1">
        <v>0.05</v>
      </c>
    </row>
    <row r="145" spans="1:7" x14ac:dyDescent="0.25">
      <c r="A145">
        <v>144</v>
      </c>
      <c r="B145">
        <f t="shared" si="1"/>
        <v>151</v>
      </c>
      <c r="C145" s="1">
        <v>92</v>
      </c>
      <c r="D145" s="1" t="s">
        <v>15</v>
      </c>
      <c r="E145" s="1" t="s">
        <v>3</v>
      </c>
      <c r="F145">
        <v>50.800600000000003</v>
      </c>
      <c r="G145" s="1">
        <v>2.4883000000000002</v>
      </c>
    </row>
    <row r="146" spans="1:7" x14ac:dyDescent="0.25">
      <c r="A146">
        <v>145</v>
      </c>
      <c r="B146">
        <f t="shared" si="1"/>
        <v>152</v>
      </c>
      <c r="C146" s="1">
        <v>97</v>
      </c>
      <c r="D146" s="1" t="s">
        <v>16</v>
      </c>
      <c r="E146" s="1" t="s">
        <v>3</v>
      </c>
      <c r="F146">
        <v>50.527200000000001</v>
      </c>
      <c r="G146" s="1">
        <v>3.1758000000000002</v>
      </c>
    </row>
    <row r="147" spans="1:7" x14ac:dyDescent="0.25">
      <c r="A147">
        <v>146</v>
      </c>
      <c r="B147">
        <f t="shared" si="1"/>
        <v>153</v>
      </c>
      <c r="C147" s="1">
        <v>119</v>
      </c>
      <c r="D147" s="1" t="s">
        <v>17</v>
      </c>
      <c r="E147" s="1" t="s">
        <v>3</v>
      </c>
      <c r="F147">
        <v>49.488300000000002</v>
      </c>
      <c r="G147" s="1">
        <v>3.4464000000000001</v>
      </c>
    </row>
    <row r="148" spans="1:7" x14ac:dyDescent="0.25">
      <c r="A148">
        <v>147</v>
      </c>
      <c r="B148">
        <f t="shared" si="1"/>
        <v>154</v>
      </c>
      <c r="C148" s="1">
        <v>148</v>
      </c>
      <c r="D148" s="1" t="s">
        <v>18</v>
      </c>
      <c r="E148" s="1" t="s">
        <v>3</v>
      </c>
      <c r="F148">
        <v>49.040799999999997</v>
      </c>
      <c r="G148" s="1">
        <v>5.6592000000000002</v>
      </c>
    </row>
    <row r="149" spans="1:7" x14ac:dyDescent="0.25">
      <c r="A149">
        <v>148</v>
      </c>
      <c r="B149">
        <f t="shared" si="1"/>
        <v>155</v>
      </c>
      <c r="C149" s="1">
        <v>100</v>
      </c>
      <c r="D149" s="1" t="s">
        <v>19</v>
      </c>
      <c r="E149" s="1" t="s">
        <v>3</v>
      </c>
      <c r="F149">
        <v>48.141100000000002</v>
      </c>
      <c r="G149" s="1">
        <v>6.4771999999999998</v>
      </c>
    </row>
    <row r="150" spans="1:7" x14ac:dyDescent="0.25">
      <c r="A150">
        <v>149</v>
      </c>
      <c r="B150">
        <f t="shared" si="1"/>
        <v>156</v>
      </c>
      <c r="C150" s="1">
        <v>105</v>
      </c>
      <c r="D150" s="1" t="s">
        <v>20</v>
      </c>
      <c r="E150" s="1" t="s">
        <v>3</v>
      </c>
      <c r="F150">
        <v>47.947499999999998</v>
      </c>
      <c r="G150" s="1">
        <v>7.1311</v>
      </c>
    </row>
    <row r="151" spans="1:7" x14ac:dyDescent="0.25">
      <c r="A151">
        <v>150</v>
      </c>
      <c r="B151">
        <f t="shared" ref="B151:B201" si="2">B131+21</f>
        <v>157</v>
      </c>
      <c r="C151" s="1">
        <v>39.5</v>
      </c>
      <c r="D151" s="1" t="s">
        <v>21</v>
      </c>
      <c r="E151" s="1" t="s">
        <v>3</v>
      </c>
      <c r="F151">
        <v>48.048299999999998</v>
      </c>
      <c r="G151" s="1">
        <v>7.1767000000000003</v>
      </c>
    </row>
    <row r="152" spans="1:7" x14ac:dyDescent="0.25">
      <c r="A152">
        <v>151</v>
      </c>
      <c r="B152">
        <f t="shared" si="2"/>
        <v>158</v>
      </c>
      <c r="C152" s="1">
        <v>89</v>
      </c>
      <c r="D152" s="1" t="s">
        <v>22</v>
      </c>
      <c r="E152" s="1" t="s">
        <v>3</v>
      </c>
      <c r="F152">
        <v>46.628100000000003</v>
      </c>
      <c r="G152" s="1">
        <v>5.7514000000000003</v>
      </c>
    </row>
    <row r="153" spans="1:7" x14ac:dyDescent="0.25">
      <c r="A153">
        <v>152</v>
      </c>
      <c r="B153">
        <f t="shared" si="2"/>
        <v>159</v>
      </c>
      <c r="C153" s="1">
        <v>39.5</v>
      </c>
      <c r="D153" s="1" t="s">
        <v>23</v>
      </c>
      <c r="E153" s="1" t="s">
        <v>3</v>
      </c>
      <c r="F153">
        <v>46.190600000000003</v>
      </c>
      <c r="G153" s="1">
        <v>4.7369000000000003</v>
      </c>
    </row>
    <row r="154" spans="1:7" x14ac:dyDescent="0.25">
      <c r="A154">
        <v>153</v>
      </c>
      <c r="B154">
        <f t="shared" si="2"/>
        <v>160</v>
      </c>
      <c r="C154" s="1">
        <v>169.5</v>
      </c>
      <c r="D154" s="1" t="s">
        <v>24</v>
      </c>
      <c r="E154" s="1" t="s">
        <v>3</v>
      </c>
      <c r="F154">
        <v>45.167200000000001</v>
      </c>
      <c r="G154" s="1">
        <v>5.7652999999999999</v>
      </c>
    </row>
    <row r="155" spans="1:7" x14ac:dyDescent="0.25">
      <c r="A155">
        <v>154</v>
      </c>
      <c r="B155">
        <f t="shared" si="2"/>
        <v>161</v>
      </c>
      <c r="C155" s="1">
        <v>40</v>
      </c>
      <c r="D155" s="1" t="s">
        <v>25</v>
      </c>
      <c r="E155" s="1" t="s">
        <v>3</v>
      </c>
      <c r="F155">
        <v>45.055799999999998</v>
      </c>
      <c r="G155" s="1">
        <v>6.0303000000000004</v>
      </c>
    </row>
    <row r="156" spans="1:7" x14ac:dyDescent="0.25">
      <c r="A156">
        <v>155</v>
      </c>
      <c r="B156">
        <f t="shared" si="2"/>
        <v>162</v>
      </c>
      <c r="C156" s="1">
        <v>175.5</v>
      </c>
      <c r="D156" s="1" t="s">
        <v>26</v>
      </c>
      <c r="E156" s="1" t="s">
        <v>3</v>
      </c>
      <c r="F156">
        <v>43.79</v>
      </c>
      <c r="G156" s="1">
        <v>4.8324999999999996</v>
      </c>
    </row>
    <row r="157" spans="1:7" x14ac:dyDescent="0.25">
      <c r="A157">
        <v>156</v>
      </c>
      <c r="B157">
        <f t="shared" si="2"/>
        <v>163</v>
      </c>
      <c r="C157" s="1">
        <v>123.5</v>
      </c>
      <c r="D157" s="1" t="s">
        <v>27</v>
      </c>
      <c r="E157" s="1" t="s">
        <v>3</v>
      </c>
      <c r="F157">
        <v>42.985799999999998</v>
      </c>
      <c r="G157" s="1">
        <v>1.1467000000000001</v>
      </c>
    </row>
    <row r="158" spans="1:7" x14ac:dyDescent="0.25">
      <c r="A158">
        <v>157</v>
      </c>
      <c r="B158">
        <f t="shared" si="2"/>
        <v>164</v>
      </c>
      <c r="C158" s="1">
        <v>31</v>
      </c>
      <c r="D158" s="1" t="s">
        <v>28</v>
      </c>
      <c r="E158" s="1" t="s">
        <v>3</v>
      </c>
      <c r="F158">
        <v>42.914999999999999</v>
      </c>
      <c r="G158" s="1">
        <v>0.69330000000000003</v>
      </c>
    </row>
    <row r="159" spans="1:7" x14ac:dyDescent="0.25">
      <c r="A159">
        <v>158</v>
      </c>
      <c r="B159">
        <f t="shared" si="2"/>
        <v>165</v>
      </c>
      <c r="C159" s="1">
        <v>61.5</v>
      </c>
      <c r="D159" s="1" t="s">
        <v>29</v>
      </c>
      <c r="E159" s="1" t="s">
        <v>3</v>
      </c>
      <c r="F159">
        <v>43.102200000000003</v>
      </c>
      <c r="G159" s="1">
        <v>0.12189999999999999</v>
      </c>
    </row>
    <row r="160" spans="1:7" x14ac:dyDescent="0.25">
      <c r="A160">
        <v>159</v>
      </c>
      <c r="B160">
        <f t="shared" si="2"/>
        <v>166</v>
      </c>
      <c r="C160" s="1">
        <v>130.5</v>
      </c>
      <c r="D160" s="1" t="s">
        <v>30</v>
      </c>
      <c r="E160" s="1" t="s">
        <v>3</v>
      </c>
      <c r="F160">
        <v>44.390599999999999</v>
      </c>
      <c r="G160" s="1">
        <v>0.30919999999999997</v>
      </c>
    </row>
    <row r="161" spans="1:7" x14ac:dyDescent="0.25">
      <c r="A161">
        <v>160</v>
      </c>
      <c r="B161">
        <f t="shared" si="2"/>
        <v>168</v>
      </c>
      <c r="C161" s="1">
        <v>91</v>
      </c>
      <c r="D161" s="1" t="s">
        <v>6</v>
      </c>
      <c r="E161" s="1" t="s">
        <v>3</v>
      </c>
      <c r="F161">
        <v>48.856699999999996</v>
      </c>
      <c r="G161" s="1">
        <v>2.3508</v>
      </c>
    </row>
    <row r="162" spans="1:7" x14ac:dyDescent="0.25">
      <c r="A162">
        <v>161</v>
      </c>
      <c r="B162">
        <f t="shared" si="2"/>
        <v>169</v>
      </c>
      <c r="C162" s="1">
        <v>77</v>
      </c>
      <c r="D162" s="1" t="s">
        <v>12</v>
      </c>
      <c r="E162" s="1" t="s">
        <v>5</v>
      </c>
      <c r="F162">
        <v>54.269289999999998</v>
      </c>
      <c r="G162" s="1">
        <v>-2.0044900000000001</v>
      </c>
    </row>
    <row r="163" spans="1:7" x14ac:dyDescent="0.25">
      <c r="A163">
        <v>162</v>
      </c>
      <c r="B163">
        <f t="shared" si="2"/>
        <v>170</v>
      </c>
      <c r="C163" s="1">
        <v>68.5</v>
      </c>
      <c r="D163" s="1" t="s">
        <v>13</v>
      </c>
      <c r="E163" s="1" t="s">
        <v>5</v>
      </c>
      <c r="F163">
        <v>53.866999999999997</v>
      </c>
      <c r="G163" s="1">
        <v>-1.911</v>
      </c>
    </row>
    <row r="164" spans="1:7" x14ac:dyDescent="0.25">
      <c r="A164">
        <v>163</v>
      </c>
      <c r="B164">
        <f t="shared" si="2"/>
        <v>171</v>
      </c>
      <c r="C164" s="1">
        <v>108</v>
      </c>
      <c r="D164" s="1" t="s">
        <v>14</v>
      </c>
      <c r="E164" s="1" t="s">
        <v>5</v>
      </c>
      <c r="F164">
        <v>51.66</v>
      </c>
      <c r="G164" s="1">
        <v>0.05</v>
      </c>
    </row>
    <row r="165" spans="1:7" x14ac:dyDescent="0.25">
      <c r="A165">
        <v>164</v>
      </c>
      <c r="B165">
        <f t="shared" si="2"/>
        <v>172</v>
      </c>
      <c r="C165" s="1">
        <v>92</v>
      </c>
      <c r="D165" s="1" t="s">
        <v>15</v>
      </c>
      <c r="E165" s="1" t="s">
        <v>3</v>
      </c>
      <c r="F165">
        <v>50.800600000000003</v>
      </c>
      <c r="G165" s="1">
        <v>2.4883000000000002</v>
      </c>
    </row>
    <row r="166" spans="1:7" x14ac:dyDescent="0.25">
      <c r="A166">
        <v>165</v>
      </c>
      <c r="B166">
        <f t="shared" si="2"/>
        <v>173</v>
      </c>
      <c r="C166" s="1">
        <v>97</v>
      </c>
      <c r="D166" s="1" t="s">
        <v>16</v>
      </c>
      <c r="E166" s="1" t="s">
        <v>3</v>
      </c>
      <c r="F166">
        <v>50.527200000000001</v>
      </c>
      <c r="G166" s="1">
        <v>3.1758000000000002</v>
      </c>
    </row>
    <row r="167" spans="1:7" x14ac:dyDescent="0.25">
      <c r="A167">
        <v>166</v>
      </c>
      <c r="B167">
        <f t="shared" si="2"/>
        <v>174</v>
      </c>
      <c r="C167" s="1">
        <v>119</v>
      </c>
      <c r="D167" s="1" t="s">
        <v>17</v>
      </c>
      <c r="E167" s="1" t="s">
        <v>3</v>
      </c>
      <c r="F167">
        <v>49.488300000000002</v>
      </c>
      <c r="G167" s="1">
        <v>3.4464000000000001</v>
      </c>
    </row>
    <row r="168" spans="1:7" x14ac:dyDescent="0.25">
      <c r="A168">
        <v>167</v>
      </c>
      <c r="B168">
        <f t="shared" si="2"/>
        <v>175</v>
      </c>
      <c r="C168" s="1">
        <v>148</v>
      </c>
      <c r="D168" s="1" t="s">
        <v>18</v>
      </c>
      <c r="E168" s="1" t="s">
        <v>3</v>
      </c>
      <c r="F168">
        <v>49.040799999999997</v>
      </c>
      <c r="G168" s="1">
        <v>5.6592000000000002</v>
      </c>
    </row>
    <row r="169" spans="1:7" x14ac:dyDescent="0.25">
      <c r="A169">
        <v>168</v>
      </c>
      <c r="B169">
        <f t="shared" si="2"/>
        <v>176</v>
      </c>
      <c r="C169" s="1">
        <v>100</v>
      </c>
      <c r="D169" s="1" t="s">
        <v>19</v>
      </c>
      <c r="E169" s="1" t="s">
        <v>3</v>
      </c>
      <c r="F169">
        <v>48.141100000000002</v>
      </c>
      <c r="G169" s="1">
        <v>6.4771999999999998</v>
      </c>
    </row>
    <row r="170" spans="1:7" x14ac:dyDescent="0.25">
      <c r="A170">
        <v>169</v>
      </c>
      <c r="B170">
        <f t="shared" si="2"/>
        <v>177</v>
      </c>
      <c r="C170" s="1">
        <v>105</v>
      </c>
      <c r="D170" s="1" t="s">
        <v>20</v>
      </c>
      <c r="E170" s="1" t="s">
        <v>3</v>
      </c>
      <c r="F170">
        <v>47.947499999999998</v>
      </c>
      <c r="G170" s="1">
        <v>7.1311</v>
      </c>
    </row>
    <row r="171" spans="1:7" x14ac:dyDescent="0.25">
      <c r="A171">
        <v>170</v>
      </c>
      <c r="B171">
        <f t="shared" si="2"/>
        <v>178</v>
      </c>
      <c r="C171" s="1">
        <v>39.5</v>
      </c>
      <c r="D171" s="1" t="s">
        <v>21</v>
      </c>
      <c r="E171" s="1" t="s">
        <v>3</v>
      </c>
      <c r="F171">
        <v>48.048299999999998</v>
      </c>
      <c r="G171" s="1">
        <v>7.1767000000000003</v>
      </c>
    </row>
    <row r="172" spans="1:7" x14ac:dyDescent="0.25">
      <c r="A172">
        <v>171</v>
      </c>
      <c r="B172">
        <f t="shared" si="2"/>
        <v>179</v>
      </c>
      <c r="C172" s="1">
        <v>89</v>
      </c>
      <c r="D172" s="1" t="s">
        <v>22</v>
      </c>
      <c r="E172" s="1" t="s">
        <v>3</v>
      </c>
      <c r="F172">
        <v>46.628100000000003</v>
      </c>
      <c r="G172" s="1">
        <v>5.7514000000000003</v>
      </c>
    </row>
    <row r="173" spans="1:7" x14ac:dyDescent="0.25">
      <c r="A173">
        <v>172</v>
      </c>
      <c r="B173">
        <f t="shared" si="2"/>
        <v>180</v>
      </c>
      <c r="C173" s="1">
        <v>39.5</v>
      </c>
      <c r="D173" s="1" t="s">
        <v>23</v>
      </c>
      <c r="E173" s="1" t="s">
        <v>3</v>
      </c>
      <c r="F173">
        <v>46.190600000000003</v>
      </c>
      <c r="G173" s="1">
        <v>4.7369000000000003</v>
      </c>
    </row>
    <row r="174" spans="1:7" x14ac:dyDescent="0.25">
      <c r="A174">
        <v>173</v>
      </c>
      <c r="B174">
        <f t="shared" si="2"/>
        <v>181</v>
      </c>
      <c r="C174" s="1">
        <v>169.5</v>
      </c>
      <c r="D174" s="1" t="s">
        <v>24</v>
      </c>
      <c r="E174" s="1" t="s">
        <v>3</v>
      </c>
      <c r="F174">
        <v>45.167200000000001</v>
      </c>
      <c r="G174" s="1">
        <v>5.7652999999999999</v>
      </c>
    </row>
    <row r="175" spans="1:7" x14ac:dyDescent="0.25">
      <c r="A175">
        <v>174</v>
      </c>
      <c r="B175">
        <f t="shared" si="2"/>
        <v>182</v>
      </c>
      <c r="C175" s="1">
        <v>40</v>
      </c>
      <c r="D175" s="1" t="s">
        <v>25</v>
      </c>
      <c r="E175" s="1" t="s">
        <v>3</v>
      </c>
      <c r="F175">
        <v>45.055799999999998</v>
      </c>
      <c r="G175" s="1">
        <v>6.0303000000000004</v>
      </c>
    </row>
    <row r="176" spans="1:7" x14ac:dyDescent="0.25">
      <c r="A176">
        <v>175</v>
      </c>
      <c r="B176">
        <f t="shared" si="2"/>
        <v>183</v>
      </c>
      <c r="C176" s="1">
        <v>175.5</v>
      </c>
      <c r="D176" s="1" t="s">
        <v>26</v>
      </c>
      <c r="E176" s="1" t="s">
        <v>3</v>
      </c>
      <c r="F176">
        <v>43.79</v>
      </c>
      <c r="G176" s="1">
        <v>4.8324999999999996</v>
      </c>
    </row>
    <row r="177" spans="1:7" x14ac:dyDescent="0.25">
      <c r="A177">
        <v>176</v>
      </c>
      <c r="B177">
        <f t="shared" si="2"/>
        <v>184</v>
      </c>
      <c r="C177" s="1">
        <v>123.5</v>
      </c>
      <c r="D177" s="1" t="s">
        <v>27</v>
      </c>
      <c r="E177" s="1" t="s">
        <v>3</v>
      </c>
      <c r="F177">
        <v>42.985799999999998</v>
      </c>
      <c r="G177" s="1">
        <v>1.1467000000000001</v>
      </c>
    </row>
    <row r="178" spans="1:7" x14ac:dyDescent="0.25">
      <c r="A178">
        <v>177</v>
      </c>
      <c r="B178">
        <f t="shared" si="2"/>
        <v>185</v>
      </c>
      <c r="C178" s="1">
        <v>31</v>
      </c>
      <c r="D178" s="1" t="s">
        <v>28</v>
      </c>
      <c r="E178" s="1" t="s">
        <v>3</v>
      </c>
      <c r="F178">
        <v>42.914999999999999</v>
      </c>
      <c r="G178" s="1">
        <v>0.69330000000000003</v>
      </c>
    </row>
    <row r="179" spans="1:7" x14ac:dyDescent="0.25">
      <c r="A179">
        <v>178</v>
      </c>
      <c r="B179">
        <f t="shared" si="2"/>
        <v>186</v>
      </c>
      <c r="C179" s="1">
        <v>61.5</v>
      </c>
      <c r="D179" s="1" t="s">
        <v>29</v>
      </c>
      <c r="E179" s="1" t="s">
        <v>3</v>
      </c>
      <c r="F179">
        <v>43.102200000000003</v>
      </c>
      <c r="G179" s="1">
        <v>0.12189999999999999</v>
      </c>
    </row>
    <row r="180" spans="1:7" x14ac:dyDescent="0.25">
      <c r="A180">
        <v>179</v>
      </c>
      <c r="B180">
        <f t="shared" si="2"/>
        <v>187</v>
      </c>
      <c r="C180" s="1">
        <v>130.5</v>
      </c>
      <c r="D180" s="1" t="s">
        <v>30</v>
      </c>
      <c r="E180" s="1" t="s">
        <v>3</v>
      </c>
      <c r="F180">
        <v>44.390599999999999</v>
      </c>
      <c r="G180" s="1">
        <v>0.30919999999999997</v>
      </c>
    </row>
    <row r="181" spans="1:7" x14ac:dyDescent="0.25">
      <c r="A181">
        <v>180</v>
      </c>
      <c r="B181">
        <f t="shared" si="2"/>
        <v>189</v>
      </c>
      <c r="C181" s="1">
        <v>91</v>
      </c>
      <c r="D181" s="1" t="s">
        <v>6</v>
      </c>
      <c r="E181" s="1" t="s">
        <v>3</v>
      </c>
      <c r="F181">
        <v>48.856699999999996</v>
      </c>
      <c r="G181" s="1">
        <v>2.3508</v>
      </c>
    </row>
    <row r="182" spans="1:7" x14ac:dyDescent="0.25">
      <c r="A182">
        <v>181</v>
      </c>
      <c r="B182">
        <f t="shared" si="2"/>
        <v>190</v>
      </c>
      <c r="C182" s="1">
        <v>77</v>
      </c>
      <c r="D182" s="1" t="s">
        <v>12</v>
      </c>
      <c r="E182" s="1" t="s">
        <v>5</v>
      </c>
      <c r="F182">
        <v>54.269289999999998</v>
      </c>
      <c r="G182" s="1">
        <v>-2.0044900000000001</v>
      </c>
    </row>
    <row r="183" spans="1:7" x14ac:dyDescent="0.25">
      <c r="A183">
        <v>182</v>
      </c>
      <c r="B183">
        <f t="shared" si="2"/>
        <v>191</v>
      </c>
      <c r="C183" s="1">
        <v>68.5</v>
      </c>
      <c r="D183" s="1" t="s">
        <v>13</v>
      </c>
      <c r="E183" s="1" t="s">
        <v>5</v>
      </c>
      <c r="F183">
        <v>53.866999999999997</v>
      </c>
      <c r="G183" s="1">
        <v>-1.911</v>
      </c>
    </row>
    <row r="184" spans="1:7" x14ac:dyDescent="0.25">
      <c r="A184">
        <v>183</v>
      </c>
      <c r="B184">
        <f t="shared" si="2"/>
        <v>192</v>
      </c>
      <c r="C184" s="1">
        <v>108</v>
      </c>
      <c r="D184" s="1" t="s">
        <v>14</v>
      </c>
      <c r="E184" s="1" t="s">
        <v>5</v>
      </c>
      <c r="F184">
        <v>51.66</v>
      </c>
      <c r="G184" s="1">
        <v>0.05</v>
      </c>
    </row>
    <row r="185" spans="1:7" x14ac:dyDescent="0.25">
      <c r="A185">
        <v>184</v>
      </c>
      <c r="B185">
        <f t="shared" si="2"/>
        <v>193</v>
      </c>
      <c r="C185" s="1">
        <v>92</v>
      </c>
      <c r="D185" s="1" t="s">
        <v>15</v>
      </c>
      <c r="E185" s="1" t="s">
        <v>3</v>
      </c>
      <c r="F185">
        <v>50.800600000000003</v>
      </c>
      <c r="G185" s="1">
        <v>2.4883000000000002</v>
      </c>
    </row>
    <row r="186" spans="1:7" x14ac:dyDescent="0.25">
      <c r="A186">
        <v>185</v>
      </c>
      <c r="B186">
        <f t="shared" si="2"/>
        <v>194</v>
      </c>
      <c r="C186" s="1">
        <v>97</v>
      </c>
      <c r="D186" s="1" t="s">
        <v>16</v>
      </c>
      <c r="E186" s="1" t="s">
        <v>3</v>
      </c>
      <c r="F186">
        <v>50.527200000000001</v>
      </c>
      <c r="G186" s="1">
        <v>3.1758000000000002</v>
      </c>
    </row>
    <row r="187" spans="1:7" x14ac:dyDescent="0.25">
      <c r="A187">
        <v>186</v>
      </c>
      <c r="B187">
        <f t="shared" si="2"/>
        <v>195</v>
      </c>
      <c r="C187" s="1">
        <v>119</v>
      </c>
      <c r="D187" s="1" t="s">
        <v>17</v>
      </c>
      <c r="E187" s="1" t="s">
        <v>3</v>
      </c>
      <c r="F187">
        <v>49.488300000000002</v>
      </c>
      <c r="G187" s="1">
        <v>3.4464000000000001</v>
      </c>
    </row>
    <row r="188" spans="1:7" x14ac:dyDescent="0.25">
      <c r="A188">
        <v>187</v>
      </c>
      <c r="B188">
        <f t="shared" si="2"/>
        <v>196</v>
      </c>
      <c r="C188" s="1">
        <v>148</v>
      </c>
      <c r="D188" s="1" t="s">
        <v>18</v>
      </c>
      <c r="E188" s="1" t="s">
        <v>3</v>
      </c>
      <c r="F188">
        <v>49.040799999999997</v>
      </c>
      <c r="G188" s="1">
        <v>5.6592000000000002</v>
      </c>
    </row>
    <row r="189" spans="1:7" x14ac:dyDescent="0.25">
      <c r="A189">
        <v>188</v>
      </c>
      <c r="B189">
        <f t="shared" si="2"/>
        <v>197</v>
      </c>
      <c r="C189" s="1">
        <v>100</v>
      </c>
      <c r="D189" s="1" t="s">
        <v>19</v>
      </c>
      <c r="E189" s="1" t="s">
        <v>3</v>
      </c>
      <c r="F189">
        <v>48.141100000000002</v>
      </c>
      <c r="G189" s="1">
        <v>6.4771999999999998</v>
      </c>
    </row>
    <row r="190" spans="1:7" x14ac:dyDescent="0.25">
      <c r="A190">
        <v>189</v>
      </c>
      <c r="B190">
        <f t="shared" si="2"/>
        <v>198</v>
      </c>
      <c r="C190" s="1">
        <v>105</v>
      </c>
      <c r="D190" s="1" t="s">
        <v>20</v>
      </c>
      <c r="E190" s="1" t="s">
        <v>3</v>
      </c>
      <c r="F190">
        <v>47.947499999999998</v>
      </c>
      <c r="G190" s="1">
        <v>7.1311</v>
      </c>
    </row>
    <row r="191" spans="1:7" x14ac:dyDescent="0.25">
      <c r="A191">
        <v>190</v>
      </c>
      <c r="B191">
        <f t="shared" si="2"/>
        <v>199</v>
      </c>
      <c r="C191" s="1">
        <v>39.5</v>
      </c>
      <c r="D191" s="1" t="s">
        <v>21</v>
      </c>
      <c r="E191" s="1" t="s">
        <v>3</v>
      </c>
      <c r="F191">
        <v>48.048299999999998</v>
      </c>
      <c r="G191" s="1">
        <v>7.1767000000000003</v>
      </c>
    </row>
    <row r="192" spans="1:7" x14ac:dyDescent="0.25">
      <c r="A192">
        <v>191</v>
      </c>
      <c r="B192">
        <f t="shared" si="2"/>
        <v>200</v>
      </c>
      <c r="C192" s="1">
        <v>89</v>
      </c>
      <c r="D192" s="1" t="s">
        <v>22</v>
      </c>
      <c r="E192" s="1" t="s">
        <v>3</v>
      </c>
      <c r="F192">
        <v>46.628100000000003</v>
      </c>
      <c r="G192" s="1">
        <v>5.7514000000000003</v>
      </c>
    </row>
    <row r="193" spans="1:7" x14ac:dyDescent="0.25">
      <c r="A193">
        <v>192</v>
      </c>
      <c r="B193">
        <f t="shared" si="2"/>
        <v>201</v>
      </c>
      <c r="C193" s="1">
        <v>39.5</v>
      </c>
      <c r="D193" s="1" t="s">
        <v>23</v>
      </c>
      <c r="E193" s="1" t="s">
        <v>3</v>
      </c>
      <c r="F193">
        <v>46.190600000000003</v>
      </c>
      <c r="G193" s="1">
        <v>4.7369000000000003</v>
      </c>
    </row>
    <row r="194" spans="1:7" x14ac:dyDescent="0.25">
      <c r="A194">
        <v>193</v>
      </c>
      <c r="B194">
        <f t="shared" si="2"/>
        <v>202</v>
      </c>
      <c r="C194" s="1">
        <v>169.5</v>
      </c>
      <c r="D194" s="1" t="s">
        <v>24</v>
      </c>
      <c r="E194" s="1" t="s">
        <v>3</v>
      </c>
      <c r="F194">
        <v>45.167200000000001</v>
      </c>
      <c r="G194" s="1">
        <v>5.7652999999999999</v>
      </c>
    </row>
    <row r="195" spans="1:7" x14ac:dyDescent="0.25">
      <c r="A195">
        <v>194</v>
      </c>
      <c r="B195">
        <f t="shared" si="2"/>
        <v>203</v>
      </c>
      <c r="C195" s="1">
        <v>40</v>
      </c>
      <c r="D195" s="1" t="s">
        <v>25</v>
      </c>
      <c r="E195" s="1" t="s">
        <v>3</v>
      </c>
      <c r="F195">
        <v>45.055799999999998</v>
      </c>
      <c r="G195" s="1">
        <v>6.0303000000000004</v>
      </c>
    </row>
    <row r="196" spans="1:7" x14ac:dyDescent="0.25">
      <c r="A196">
        <v>195</v>
      </c>
      <c r="B196">
        <f t="shared" si="2"/>
        <v>204</v>
      </c>
      <c r="C196" s="1">
        <v>175.5</v>
      </c>
      <c r="D196" s="1" t="s">
        <v>26</v>
      </c>
      <c r="E196" s="1" t="s">
        <v>3</v>
      </c>
      <c r="F196">
        <v>43.79</v>
      </c>
      <c r="G196" s="1">
        <v>4.8324999999999996</v>
      </c>
    </row>
    <row r="197" spans="1:7" x14ac:dyDescent="0.25">
      <c r="A197">
        <v>196</v>
      </c>
      <c r="B197">
        <f t="shared" si="2"/>
        <v>205</v>
      </c>
      <c r="C197" s="1">
        <v>123.5</v>
      </c>
      <c r="D197" s="1" t="s">
        <v>27</v>
      </c>
      <c r="E197" s="1" t="s">
        <v>3</v>
      </c>
      <c r="F197">
        <v>42.985799999999998</v>
      </c>
      <c r="G197" s="1">
        <v>1.1467000000000001</v>
      </c>
    </row>
    <row r="198" spans="1:7" x14ac:dyDescent="0.25">
      <c r="A198">
        <v>197</v>
      </c>
      <c r="B198">
        <f t="shared" si="2"/>
        <v>206</v>
      </c>
      <c r="C198" s="1">
        <v>31</v>
      </c>
      <c r="D198" s="1" t="s">
        <v>28</v>
      </c>
      <c r="E198" s="1" t="s">
        <v>3</v>
      </c>
      <c r="F198">
        <v>42.914999999999999</v>
      </c>
      <c r="G198" s="1">
        <v>0.69330000000000003</v>
      </c>
    </row>
    <row r="199" spans="1:7" x14ac:dyDescent="0.25">
      <c r="A199">
        <v>198</v>
      </c>
      <c r="B199">
        <f t="shared" si="2"/>
        <v>207</v>
      </c>
      <c r="C199" s="1">
        <v>61.5</v>
      </c>
      <c r="D199" s="1" t="s">
        <v>29</v>
      </c>
      <c r="E199" s="1" t="s">
        <v>3</v>
      </c>
      <c r="F199">
        <v>43.102200000000003</v>
      </c>
      <c r="G199" s="1">
        <v>0.12189999999999999</v>
      </c>
    </row>
    <row r="200" spans="1:7" x14ac:dyDescent="0.25">
      <c r="A200">
        <v>199</v>
      </c>
      <c r="B200">
        <f t="shared" si="2"/>
        <v>208</v>
      </c>
      <c r="C200" s="1">
        <v>130.5</v>
      </c>
      <c r="D200" s="1" t="s">
        <v>30</v>
      </c>
      <c r="E200" s="1" t="s">
        <v>3</v>
      </c>
      <c r="F200">
        <v>44.390599999999999</v>
      </c>
      <c r="G200" s="1">
        <v>0.30919999999999997</v>
      </c>
    </row>
    <row r="201" spans="1:7" x14ac:dyDescent="0.25">
      <c r="A201">
        <v>200</v>
      </c>
      <c r="B201">
        <f t="shared" si="2"/>
        <v>210</v>
      </c>
      <c r="C201" s="1">
        <v>91</v>
      </c>
      <c r="D201" s="1" t="s">
        <v>6</v>
      </c>
      <c r="E201" s="1" t="s">
        <v>3</v>
      </c>
      <c r="F201">
        <v>48.856699999999996</v>
      </c>
      <c r="G201" s="1">
        <v>2.3508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topLeftCell="D197" workbookViewId="0">
      <selection activeCell="A2" sqref="A2:G201"/>
    </sheetView>
  </sheetViews>
  <sheetFormatPr defaultRowHeight="15" x14ac:dyDescent="0.25"/>
  <cols>
    <col min="1" max="1" width="28.42578125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7" x14ac:dyDescent="0.25">
      <c r="A1" t="s">
        <v>0</v>
      </c>
    </row>
    <row r="2" spans="1:7" x14ac:dyDescent="0.25">
      <c r="A2" t="str">
        <f>CONCATENATE(intermediate_sprints!A$1, "=",IF(TYPE(intermediate_sprints!A2)=2,CHAR(34),""),intermediate_sprints!A2,IF(TYPE(intermediate_sprints!A2)=2,CHAR(34),""))</f>
        <v>INTERMEDIATE_SPRINT_ID=1</v>
      </c>
      <c r="B2" t="str">
        <f>CONCATENATE(intermediate_sprints!B$1, "=",IF(TYPE(intermediate_sprints!B2)=2,CHAR(34),""),intermediate_sprints!B2,IF(TYPE(intermediate_sprints!B2)=2,CHAR(34),""))</f>
        <v>STAGE_NUMBER=1</v>
      </c>
      <c r="C2" t="str">
        <f>CONCATENATE(intermediate_sprints!C$1, "=",IF(TYPE(intermediate_sprints!C2)=2,CHAR(34),""),intermediate_sprints!C2,IF(TYPE(intermediate_sprints!C2)=2,CHAR(34),""))</f>
        <v>AT_KM=77</v>
      </c>
      <c r="D2" t="str">
        <f>CONCATENATE(intermediate_sprints!D$1, "=",IF(TYPE(intermediate_sprints!D2)=2,CHAR(34),""),intermediate_sprints!D2,IF(TYPE(intermediate_sprints!D2)=2,CHAR(34),""))</f>
        <v>CITY="Newbiggin"</v>
      </c>
      <c r="E2" t="str">
        <f>CONCATENATE(intermediate_sprints!E$1, "=",IF(TYPE(intermediate_sprints!E2)=2,CHAR(34),""),intermediate_sprints!E2,IF(TYPE(intermediate_sprints!E2)=2,CHAR(34),""))</f>
        <v>COUNTRY="ENG"</v>
      </c>
      <c r="F2" t="str">
        <f>CONCATENATE(intermediate_sprints!F$1, "=",IF(TYPE(intermediate_sprints!F2)=2,CHAR(34),""),intermediate_sprints!F2,IF(TYPE(intermediate_sprints!F2)=2,CHAR(34),""))</f>
        <v>LATITUDE=54.26929</v>
      </c>
      <c r="G2" t="str">
        <f>CONCATENATE(intermediate_sprints!G$1, "=",IF(TYPE(intermediate_sprints!G2)=2,CHAR(34),""),intermediate_sprints!G2,IF(TYPE(intermediate_sprints!G2)=2,CHAR(34),""))</f>
        <v>LONGITUDE=-2.00449</v>
      </c>
    </row>
    <row r="3" spans="1:7" x14ac:dyDescent="0.25">
      <c r="A3" t="str">
        <f>CONCATENATE(intermediate_sprints!A$1, "=",IF(TYPE(intermediate_sprints!A3)=2,CHAR(34),""),intermediate_sprints!A3,IF(TYPE(intermediate_sprints!A3)=2,CHAR(34),""))</f>
        <v>INTERMEDIATE_SPRINT_ID=2</v>
      </c>
      <c r="B3" t="str">
        <f>CONCATENATE(intermediate_sprints!B$1, "=",IF(TYPE(intermediate_sprints!B3)=2,CHAR(34),""),intermediate_sprints!B3,IF(TYPE(intermediate_sprints!B3)=2,CHAR(34),""))</f>
        <v>STAGE_NUMBER=2</v>
      </c>
      <c r="C3" t="str">
        <f>CONCATENATE(intermediate_sprints!C$1, "=",IF(TYPE(intermediate_sprints!C3)=2,CHAR(34),""),intermediate_sprints!C3,IF(TYPE(intermediate_sprints!C3)=2,CHAR(34),""))</f>
        <v>AT_KM=68.5</v>
      </c>
      <c r="D3" t="str">
        <f>CONCATENATE(intermediate_sprints!D$1, "=",IF(TYPE(intermediate_sprints!D3)=2,CHAR(34),""),intermediate_sprints!D3,IF(TYPE(intermediate_sprints!D3)=2,CHAR(34),""))</f>
        <v>CITY="Keighley"</v>
      </c>
      <c r="E3" t="str">
        <f>CONCATENATE(intermediate_sprints!E$1, "=",IF(TYPE(intermediate_sprints!E3)=2,CHAR(34),""),intermediate_sprints!E3,IF(TYPE(intermediate_sprints!E3)=2,CHAR(34),""))</f>
        <v>COUNTRY="ENG"</v>
      </c>
      <c r="F3" t="str">
        <f>CONCATENATE(intermediate_sprints!F$1, "=",IF(TYPE(intermediate_sprints!F3)=2,CHAR(34),""),intermediate_sprints!F3,IF(TYPE(intermediate_sprints!F3)=2,CHAR(34),""))</f>
        <v>LATITUDE=53.867</v>
      </c>
      <c r="G3" t="str">
        <f>CONCATENATE(intermediate_sprints!G$1, "=",IF(TYPE(intermediate_sprints!G3)=2,CHAR(34),""),intermediate_sprints!G3,IF(TYPE(intermediate_sprints!G3)=2,CHAR(34),""))</f>
        <v>LONGITUDE=-1.911</v>
      </c>
    </row>
    <row r="4" spans="1:7" x14ac:dyDescent="0.25">
      <c r="A4" t="str">
        <f>CONCATENATE(intermediate_sprints!A$1, "=",IF(TYPE(intermediate_sprints!A4)=2,CHAR(34),""),intermediate_sprints!A4,IF(TYPE(intermediate_sprints!A4)=2,CHAR(34),""))</f>
        <v>INTERMEDIATE_SPRINT_ID=3</v>
      </c>
      <c r="B4" t="str">
        <f>CONCATENATE(intermediate_sprints!B$1, "=",IF(TYPE(intermediate_sprints!B4)=2,CHAR(34),""),intermediate_sprints!B4,IF(TYPE(intermediate_sprints!B4)=2,CHAR(34),""))</f>
        <v>STAGE_NUMBER=3</v>
      </c>
      <c r="C4" t="str">
        <f>CONCATENATE(intermediate_sprints!C$1, "=",IF(TYPE(intermediate_sprints!C4)=2,CHAR(34),""),intermediate_sprints!C4,IF(TYPE(intermediate_sprints!C4)=2,CHAR(34),""))</f>
        <v>AT_KM=108</v>
      </c>
      <c r="D4" t="str">
        <f>CONCATENATE(intermediate_sprints!D$1, "=",IF(TYPE(intermediate_sprints!D4)=2,CHAR(34),""),intermediate_sprints!D4,IF(TYPE(intermediate_sprints!D4)=2,CHAR(34),""))</f>
        <v>CITY="Epping Forest"</v>
      </c>
      <c r="E4" t="str">
        <f>CONCATENATE(intermediate_sprints!E$1, "=",IF(TYPE(intermediate_sprints!E4)=2,CHAR(34),""),intermediate_sprints!E4,IF(TYPE(intermediate_sprints!E4)=2,CHAR(34),""))</f>
        <v>COUNTRY="ENG"</v>
      </c>
      <c r="F4" t="str">
        <f>CONCATENATE(intermediate_sprints!F$1, "=",IF(TYPE(intermediate_sprints!F4)=2,CHAR(34),""),intermediate_sprints!F4,IF(TYPE(intermediate_sprints!F4)=2,CHAR(34),""))</f>
        <v>LATITUDE=51.66</v>
      </c>
      <c r="G4" t="str">
        <f>CONCATENATE(intermediate_sprints!G$1, "=",IF(TYPE(intermediate_sprints!G4)=2,CHAR(34),""),intermediate_sprints!G4,IF(TYPE(intermediate_sprints!G4)=2,CHAR(34),""))</f>
        <v>LONGITUDE=0.05</v>
      </c>
    </row>
    <row r="5" spans="1:7" x14ac:dyDescent="0.25">
      <c r="A5" t="str">
        <f>CONCATENATE(intermediate_sprints!A$1, "=",IF(TYPE(intermediate_sprints!A5)=2,CHAR(34),""),intermediate_sprints!A5,IF(TYPE(intermediate_sprints!A5)=2,CHAR(34),""))</f>
        <v>INTERMEDIATE_SPRINT_ID=4</v>
      </c>
      <c r="B5" t="str">
        <f>CONCATENATE(intermediate_sprints!B$1, "=",IF(TYPE(intermediate_sprints!B5)=2,CHAR(34),""),intermediate_sprints!B5,IF(TYPE(intermediate_sprints!B5)=2,CHAR(34),""))</f>
        <v>STAGE_NUMBER=4</v>
      </c>
      <c r="C5" t="str">
        <f>CONCATENATE(intermediate_sprints!C$1, "=",IF(TYPE(intermediate_sprints!C5)=2,CHAR(34),""),intermediate_sprints!C5,IF(TYPE(intermediate_sprints!C5)=2,CHAR(34),""))</f>
        <v>AT_KM=92</v>
      </c>
      <c r="D5" t="str">
        <f>CONCATENATE(intermediate_sprints!D$1, "=",IF(TYPE(intermediate_sprints!D5)=2,CHAR(34),""),intermediate_sprints!D5,IF(TYPE(intermediate_sprints!D5)=2,CHAR(34),""))</f>
        <v>CITY="Cassel"</v>
      </c>
      <c r="E5" t="str">
        <f>CONCATENATE(intermediate_sprints!E$1, "=",IF(TYPE(intermediate_sprints!E5)=2,CHAR(34),""),intermediate_sprints!E5,IF(TYPE(intermediate_sprints!E5)=2,CHAR(34),""))</f>
        <v>COUNTRY="FRA"</v>
      </c>
      <c r="F5" t="str">
        <f>CONCATENATE(intermediate_sprints!F$1, "=",IF(TYPE(intermediate_sprints!F5)=2,CHAR(34),""),intermediate_sprints!F5,IF(TYPE(intermediate_sprints!F5)=2,CHAR(34),""))</f>
        <v>LATITUDE=50.8006</v>
      </c>
      <c r="G5" t="str">
        <f>CONCATENATE(intermediate_sprints!G$1, "=",IF(TYPE(intermediate_sprints!G5)=2,CHAR(34),""),intermediate_sprints!G5,IF(TYPE(intermediate_sprints!G5)=2,CHAR(34),""))</f>
        <v>LONGITUDE=2.4883</v>
      </c>
    </row>
    <row r="6" spans="1:7" x14ac:dyDescent="0.25">
      <c r="A6" t="str">
        <f>CONCATENATE(intermediate_sprints!A$1, "=",IF(TYPE(intermediate_sprints!A6)=2,CHAR(34),""),intermediate_sprints!A6,IF(TYPE(intermediate_sprints!A6)=2,CHAR(34),""))</f>
        <v>INTERMEDIATE_SPRINT_ID=5</v>
      </c>
      <c r="B6" t="str">
        <f>CONCATENATE(intermediate_sprints!B$1, "=",IF(TYPE(intermediate_sprints!B6)=2,CHAR(34),""),intermediate_sprints!B6,IF(TYPE(intermediate_sprints!B6)=2,CHAR(34),""))</f>
        <v>STAGE_NUMBER=5</v>
      </c>
      <c r="C6" t="str">
        <f>CONCATENATE(intermediate_sprints!C$1, "=",IF(TYPE(intermediate_sprints!C6)=2,CHAR(34),""),intermediate_sprints!C6,IF(TYPE(intermediate_sprints!C6)=2,CHAR(34),""))</f>
        <v>AT_KM=97</v>
      </c>
      <c r="D6" t="str">
        <f>CONCATENATE(intermediate_sprints!D$1, "=",IF(TYPE(intermediate_sprints!D6)=2,CHAR(34),""),intermediate_sprints!D6,IF(TYPE(intermediate_sprints!D6)=2,CHAR(34),""))</f>
        <v>CITY="Templeuve"</v>
      </c>
      <c r="E6" t="str">
        <f>CONCATENATE(intermediate_sprints!E$1, "=",IF(TYPE(intermediate_sprints!E6)=2,CHAR(34),""),intermediate_sprints!E6,IF(TYPE(intermediate_sprints!E6)=2,CHAR(34),""))</f>
        <v>COUNTRY="FRA"</v>
      </c>
      <c r="F6" t="str">
        <f>CONCATENATE(intermediate_sprints!F$1, "=",IF(TYPE(intermediate_sprints!F6)=2,CHAR(34),""),intermediate_sprints!F6,IF(TYPE(intermediate_sprints!F6)=2,CHAR(34),""))</f>
        <v>LATITUDE=50.5272</v>
      </c>
      <c r="G6" t="str">
        <f>CONCATENATE(intermediate_sprints!G$1, "=",IF(TYPE(intermediate_sprints!G6)=2,CHAR(34),""),intermediate_sprints!G6,IF(TYPE(intermediate_sprints!G6)=2,CHAR(34),""))</f>
        <v>LONGITUDE=3.1758</v>
      </c>
    </row>
    <row r="7" spans="1:7" x14ac:dyDescent="0.25">
      <c r="A7" t="str">
        <f>CONCATENATE(intermediate_sprints!A$1, "=",IF(TYPE(intermediate_sprints!A7)=2,CHAR(34),""),intermediate_sprints!A7,IF(TYPE(intermediate_sprints!A7)=2,CHAR(34),""))</f>
        <v>INTERMEDIATE_SPRINT_ID=6</v>
      </c>
      <c r="B7" t="str">
        <f>CONCATENATE(intermediate_sprints!B$1, "=",IF(TYPE(intermediate_sprints!B7)=2,CHAR(34),""),intermediate_sprints!B7,IF(TYPE(intermediate_sprints!B7)=2,CHAR(34),""))</f>
        <v>STAGE_NUMBER=6</v>
      </c>
      <c r="C7" t="str">
        <f>CONCATENATE(intermediate_sprints!C$1, "=",IF(TYPE(intermediate_sprints!C7)=2,CHAR(34),""),intermediate_sprints!C7,IF(TYPE(intermediate_sprints!C7)=2,CHAR(34),""))</f>
        <v>AT_KM=119</v>
      </c>
      <c r="D7" t="str">
        <f>CONCATENATE(intermediate_sprints!D$1, "=",IF(TYPE(intermediate_sprints!D7)=2,CHAR(34),""),intermediate_sprints!D7,IF(TYPE(intermediate_sprints!D7)=2,CHAR(34),""))</f>
        <v>CITY="Pinon"</v>
      </c>
      <c r="E7" t="str">
        <f>CONCATENATE(intermediate_sprints!E$1, "=",IF(TYPE(intermediate_sprints!E7)=2,CHAR(34),""),intermediate_sprints!E7,IF(TYPE(intermediate_sprints!E7)=2,CHAR(34),""))</f>
        <v>COUNTRY="FRA"</v>
      </c>
      <c r="F7" t="str">
        <f>CONCATENATE(intermediate_sprints!F$1, "=",IF(TYPE(intermediate_sprints!F7)=2,CHAR(34),""),intermediate_sprints!F7,IF(TYPE(intermediate_sprints!F7)=2,CHAR(34),""))</f>
        <v>LATITUDE=49.4883</v>
      </c>
      <c r="G7" t="str">
        <f>CONCATENATE(intermediate_sprints!G$1, "=",IF(TYPE(intermediate_sprints!G7)=2,CHAR(34),""),intermediate_sprints!G7,IF(TYPE(intermediate_sprints!G7)=2,CHAR(34),""))</f>
        <v>LONGITUDE=3.4464</v>
      </c>
    </row>
    <row r="8" spans="1:7" x14ac:dyDescent="0.25">
      <c r="A8" t="str">
        <f>CONCATENATE(intermediate_sprints!A$1, "=",IF(TYPE(intermediate_sprints!A8)=2,CHAR(34),""),intermediate_sprints!A8,IF(TYPE(intermediate_sprints!A8)=2,CHAR(34),""))</f>
        <v>INTERMEDIATE_SPRINT_ID=7</v>
      </c>
      <c r="B8" t="str">
        <f>CONCATENATE(intermediate_sprints!B$1, "=",IF(TYPE(intermediate_sprints!B8)=2,CHAR(34),""),intermediate_sprints!B8,IF(TYPE(intermediate_sprints!B8)=2,CHAR(34),""))</f>
        <v>STAGE_NUMBER=7</v>
      </c>
      <c r="C8" t="str">
        <f>CONCATENATE(intermediate_sprints!C$1, "=",IF(TYPE(intermediate_sprints!C8)=2,CHAR(34),""),intermediate_sprints!C8,IF(TYPE(intermediate_sprints!C8)=2,CHAR(34),""))</f>
        <v>AT_KM=148</v>
      </c>
      <c r="D8" t="str">
        <f>CONCATENATE(intermediate_sprints!D$1, "=",IF(TYPE(intermediate_sprints!D8)=2,CHAR(34),""),intermediate_sprints!D8,IF(TYPE(intermediate_sprints!D8)=2,CHAR(34),""))</f>
        <v>CITY="Hannonville-Sous-Les-Côtes"</v>
      </c>
      <c r="E8" t="str">
        <f>CONCATENATE(intermediate_sprints!E$1, "=",IF(TYPE(intermediate_sprints!E8)=2,CHAR(34),""),intermediate_sprints!E8,IF(TYPE(intermediate_sprints!E8)=2,CHAR(34),""))</f>
        <v>COUNTRY="FRA"</v>
      </c>
      <c r="F8" t="str">
        <f>CONCATENATE(intermediate_sprints!F$1, "=",IF(TYPE(intermediate_sprints!F8)=2,CHAR(34),""),intermediate_sprints!F8,IF(TYPE(intermediate_sprints!F8)=2,CHAR(34),""))</f>
        <v>LATITUDE=49.0408</v>
      </c>
      <c r="G8" t="str">
        <f>CONCATENATE(intermediate_sprints!G$1, "=",IF(TYPE(intermediate_sprints!G8)=2,CHAR(34),""),intermediate_sprints!G8,IF(TYPE(intermediate_sprints!G8)=2,CHAR(34),""))</f>
        <v>LONGITUDE=5.6592</v>
      </c>
    </row>
    <row r="9" spans="1:7" x14ac:dyDescent="0.25">
      <c r="A9" t="str">
        <f>CONCATENATE(intermediate_sprints!A$1, "=",IF(TYPE(intermediate_sprints!A9)=2,CHAR(34),""),intermediate_sprints!A9,IF(TYPE(intermediate_sprints!A9)=2,CHAR(34),""))</f>
        <v>INTERMEDIATE_SPRINT_ID=8</v>
      </c>
      <c r="B9" t="str">
        <f>CONCATENATE(intermediate_sprints!B$1, "=",IF(TYPE(intermediate_sprints!B9)=2,CHAR(34),""),intermediate_sprints!B9,IF(TYPE(intermediate_sprints!B9)=2,CHAR(34),""))</f>
        <v>STAGE_NUMBER=8</v>
      </c>
      <c r="C9" t="str">
        <f>CONCATENATE(intermediate_sprints!C$1, "=",IF(TYPE(intermediate_sprints!C9)=2,CHAR(34),""),intermediate_sprints!C9,IF(TYPE(intermediate_sprints!C9)=2,CHAR(34),""))</f>
        <v>AT_KM=100</v>
      </c>
      <c r="D9" t="str">
        <f>CONCATENATE(intermediate_sprints!D$1, "=",IF(TYPE(intermediate_sprints!D9)=2,CHAR(34),""),intermediate_sprints!D9,IF(TYPE(intermediate_sprints!D9)=2,CHAR(34),""))</f>
        <v>CITY="Dinozé"</v>
      </c>
      <c r="E9" t="str">
        <f>CONCATENATE(intermediate_sprints!E$1, "=",IF(TYPE(intermediate_sprints!E9)=2,CHAR(34),""),intermediate_sprints!E9,IF(TYPE(intermediate_sprints!E9)=2,CHAR(34),""))</f>
        <v>COUNTRY="FRA"</v>
      </c>
      <c r="F9" t="str">
        <f>CONCATENATE(intermediate_sprints!F$1, "=",IF(TYPE(intermediate_sprints!F9)=2,CHAR(34),""),intermediate_sprints!F9,IF(TYPE(intermediate_sprints!F9)=2,CHAR(34),""))</f>
        <v>LATITUDE=48.1411</v>
      </c>
      <c r="G9" t="str">
        <f>CONCATENATE(intermediate_sprints!G$1, "=",IF(TYPE(intermediate_sprints!G9)=2,CHAR(34),""),intermediate_sprints!G9,IF(TYPE(intermediate_sprints!G9)=2,CHAR(34),""))</f>
        <v>LONGITUDE=6.4772</v>
      </c>
    </row>
    <row r="10" spans="1:7" x14ac:dyDescent="0.25">
      <c r="A10" t="str">
        <f>CONCATENATE(intermediate_sprints!A$1, "=",IF(TYPE(intermediate_sprints!A10)=2,CHAR(34),""),intermediate_sprints!A10,IF(TYPE(intermediate_sprints!A10)=2,CHAR(34),""))</f>
        <v>INTERMEDIATE_SPRINT_ID=9</v>
      </c>
      <c r="B10" t="str">
        <f>CONCATENATE(intermediate_sprints!B$1, "=",IF(TYPE(intermediate_sprints!B10)=2,CHAR(34),""),intermediate_sprints!B10,IF(TYPE(intermediate_sprints!B10)=2,CHAR(34),""))</f>
        <v>STAGE_NUMBER=9</v>
      </c>
      <c r="C10" t="str">
        <f>CONCATENATE(intermediate_sprints!C$1, "=",IF(TYPE(intermediate_sprints!C10)=2,CHAR(34),""),intermediate_sprints!C10,IF(TYPE(intermediate_sprints!C10)=2,CHAR(34),""))</f>
        <v>AT_KM=105</v>
      </c>
      <c r="D10" t="str">
        <f>CONCATENATE(intermediate_sprints!D$1, "=",IF(TYPE(intermediate_sprints!D10)=2,CHAR(34),""),intermediate_sprints!D10,IF(TYPE(intermediate_sprints!D10)=2,CHAR(34),""))</f>
        <v>CITY="Linthal"</v>
      </c>
      <c r="E10" t="str">
        <f>CONCATENATE(intermediate_sprints!E$1, "=",IF(TYPE(intermediate_sprints!E10)=2,CHAR(34),""),intermediate_sprints!E10,IF(TYPE(intermediate_sprints!E10)=2,CHAR(34),""))</f>
        <v>COUNTRY="FRA"</v>
      </c>
      <c r="F10" t="str">
        <f>CONCATENATE(intermediate_sprints!F$1, "=",IF(TYPE(intermediate_sprints!F10)=2,CHAR(34),""),intermediate_sprints!F10,IF(TYPE(intermediate_sprints!F10)=2,CHAR(34),""))</f>
        <v>LATITUDE=47.9475</v>
      </c>
      <c r="G10" t="str">
        <f>CONCATENATE(intermediate_sprints!G$1, "=",IF(TYPE(intermediate_sprints!G10)=2,CHAR(34),""),intermediate_sprints!G10,IF(TYPE(intermediate_sprints!G10)=2,CHAR(34),""))</f>
        <v>LONGITUDE=7.1311</v>
      </c>
    </row>
    <row r="11" spans="1:7" x14ac:dyDescent="0.25">
      <c r="A11" t="str">
        <f>CONCATENATE(intermediate_sprints!A$1, "=",IF(TYPE(intermediate_sprints!A11)=2,CHAR(34),""),intermediate_sprints!A11,IF(TYPE(intermediate_sprints!A11)=2,CHAR(34),""))</f>
        <v>INTERMEDIATE_SPRINT_ID=10</v>
      </c>
      <c r="B11" t="str">
        <f>CONCATENATE(intermediate_sprints!B$1, "=",IF(TYPE(intermediate_sprints!B11)=2,CHAR(34),""),intermediate_sprints!B11,IF(TYPE(intermediate_sprints!B11)=2,CHAR(34),""))</f>
        <v>STAGE_NUMBER=10</v>
      </c>
      <c r="C11" t="str">
        <f>CONCATENATE(intermediate_sprints!C$1, "=",IF(TYPE(intermediate_sprints!C11)=2,CHAR(34),""),intermediate_sprints!C11,IF(TYPE(intermediate_sprints!C11)=2,CHAR(34),""))</f>
        <v>AT_KM=39.5</v>
      </c>
      <c r="D11" t="str">
        <f>CONCATENATE(intermediate_sprints!D$1, "=",IF(TYPE(intermediate_sprints!D11)=2,CHAR(34),""),intermediate_sprints!D11,IF(TYPE(intermediate_sprints!D11)=2,CHAR(34),""))</f>
        <v>CITY="Muhlele (Gunsbach)"</v>
      </c>
      <c r="E11" t="str">
        <f>CONCATENATE(intermediate_sprints!E$1, "=",IF(TYPE(intermediate_sprints!E11)=2,CHAR(34),""),intermediate_sprints!E11,IF(TYPE(intermediate_sprints!E11)=2,CHAR(34),""))</f>
        <v>COUNTRY="FRA"</v>
      </c>
      <c r="F11" t="str">
        <f>CONCATENATE(intermediate_sprints!F$1, "=",IF(TYPE(intermediate_sprints!F11)=2,CHAR(34),""),intermediate_sprints!F11,IF(TYPE(intermediate_sprints!F11)=2,CHAR(34),""))</f>
        <v>LATITUDE=48.0483</v>
      </c>
      <c r="G11" t="str">
        <f>CONCATENATE(intermediate_sprints!G$1, "=",IF(TYPE(intermediate_sprints!G11)=2,CHAR(34),""),intermediate_sprints!G11,IF(TYPE(intermediate_sprints!G11)=2,CHAR(34),""))</f>
        <v>LONGITUDE=7.1767</v>
      </c>
    </row>
    <row r="12" spans="1:7" x14ac:dyDescent="0.25">
      <c r="A12" t="str">
        <f>CONCATENATE(intermediate_sprints!A$1, "=",IF(TYPE(intermediate_sprints!A12)=2,CHAR(34),""),intermediate_sprints!A12,IF(TYPE(intermediate_sprints!A12)=2,CHAR(34),""))</f>
        <v>INTERMEDIATE_SPRINT_ID=11</v>
      </c>
      <c r="B12" t="str">
        <f>CONCATENATE(intermediate_sprints!B$1, "=",IF(TYPE(intermediate_sprints!B12)=2,CHAR(34),""),intermediate_sprints!B12,IF(TYPE(intermediate_sprints!B12)=2,CHAR(34),""))</f>
        <v>STAGE_NUMBER=11</v>
      </c>
      <c r="C12" t="str">
        <f>CONCATENATE(intermediate_sprints!C$1, "=",IF(TYPE(intermediate_sprints!C12)=2,CHAR(34),""),intermediate_sprints!C12,IF(TYPE(intermediate_sprints!C12)=2,CHAR(34),""))</f>
        <v>AT_KM=89</v>
      </c>
      <c r="D12" t="str">
        <f>CONCATENATE(intermediate_sprints!D$1, "=",IF(TYPE(intermediate_sprints!D12)=2,CHAR(34),""),intermediate_sprints!D12,IF(TYPE(intermediate_sprints!D12)=2,CHAR(34),""))</f>
        <v>CITY="Charcier"</v>
      </c>
      <c r="E12" t="str">
        <f>CONCATENATE(intermediate_sprints!E$1, "=",IF(TYPE(intermediate_sprints!E12)=2,CHAR(34),""),intermediate_sprints!E12,IF(TYPE(intermediate_sprints!E12)=2,CHAR(34),""))</f>
        <v>COUNTRY="FRA"</v>
      </c>
      <c r="F12" t="str">
        <f>CONCATENATE(intermediate_sprints!F$1, "=",IF(TYPE(intermediate_sprints!F12)=2,CHAR(34),""),intermediate_sprints!F12,IF(TYPE(intermediate_sprints!F12)=2,CHAR(34),""))</f>
        <v>LATITUDE=46.6281</v>
      </c>
      <c r="G12" t="str">
        <f>CONCATENATE(intermediate_sprints!G$1, "=",IF(TYPE(intermediate_sprints!G12)=2,CHAR(34),""),intermediate_sprints!G12,IF(TYPE(intermediate_sprints!G12)=2,CHAR(34),""))</f>
        <v>LONGITUDE=5.7514</v>
      </c>
    </row>
    <row r="13" spans="1:7" x14ac:dyDescent="0.25">
      <c r="A13" t="str">
        <f>CONCATENATE(intermediate_sprints!A$1, "=",IF(TYPE(intermediate_sprints!A13)=2,CHAR(34),""),intermediate_sprints!A13,IF(TYPE(intermediate_sprints!A13)=2,CHAR(34),""))</f>
        <v>INTERMEDIATE_SPRINT_ID=12</v>
      </c>
      <c r="B13" t="str">
        <f>CONCATENATE(intermediate_sprints!B$1, "=",IF(TYPE(intermediate_sprints!B13)=2,CHAR(34),""),intermediate_sprints!B13,IF(TYPE(intermediate_sprints!B13)=2,CHAR(34),""))</f>
        <v>STAGE_NUMBER=12</v>
      </c>
      <c r="C13" t="str">
        <f>CONCATENATE(intermediate_sprints!C$1, "=",IF(TYPE(intermediate_sprints!C13)=2,CHAR(34),""),intermediate_sprints!C13,IF(TYPE(intermediate_sprints!C13)=2,CHAR(34),""))</f>
        <v>AT_KM=39.5</v>
      </c>
      <c r="D13" t="str">
        <f>CONCATENATE(intermediate_sprints!D$1, "=",IF(TYPE(intermediate_sprints!D13)=2,CHAR(34),""),intermediate_sprints!D13,IF(TYPE(intermediate_sprints!D13)=2,CHAR(34),""))</f>
        <v>CITY="Romanèche-Thorins"</v>
      </c>
      <c r="E13" t="str">
        <f>CONCATENATE(intermediate_sprints!E$1, "=",IF(TYPE(intermediate_sprints!E13)=2,CHAR(34),""),intermediate_sprints!E13,IF(TYPE(intermediate_sprints!E13)=2,CHAR(34),""))</f>
        <v>COUNTRY="FRA"</v>
      </c>
      <c r="F13" t="str">
        <f>CONCATENATE(intermediate_sprints!F$1, "=",IF(TYPE(intermediate_sprints!F13)=2,CHAR(34),""),intermediate_sprints!F13,IF(TYPE(intermediate_sprints!F13)=2,CHAR(34),""))</f>
        <v>LATITUDE=46.1906</v>
      </c>
      <c r="G13" t="str">
        <f>CONCATENATE(intermediate_sprints!G$1, "=",IF(TYPE(intermediate_sprints!G13)=2,CHAR(34),""),intermediate_sprints!G13,IF(TYPE(intermediate_sprints!G13)=2,CHAR(34),""))</f>
        <v>LONGITUDE=4.7369</v>
      </c>
    </row>
    <row r="14" spans="1:7" x14ac:dyDescent="0.25">
      <c r="A14" t="str">
        <f>CONCATENATE(intermediate_sprints!A$1, "=",IF(TYPE(intermediate_sprints!A14)=2,CHAR(34),""),intermediate_sprints!A14,IF(TYPE(intermediate_sprints!A14)=2,CHAR(34),""))</f>
        <v>INTERMEDIATE_SPRINT_ID=13</v>
      </c>
      <c r="B14" t="str">
        <f>CONCATENATE(intermediate_sprints!B$1, "=",IF(TYPE(intermediate_sprints!B14)=2,CHAR(34),""),intermediate_sprints!B14,IF(TYPE(intermediate_sprints!B14)=2,CHAR(34),""))</f>
        <v>STAGE_NUMBER=13</v>
      </c>
      <c r="C14" t="str">
        <f>CONCATENATE(intermediate_sprints!C$1, "=",IF(TYPE(intermediate_sprints!C14)=2,CHAR(34),""),intermediate_sprints!C14,IF(TYPE(intermediate_sprints!C14)=2,CHAR(34),""))</f>
        <v>AT_KM=169.5</v>
      </c>
      <c r="D14" t="str">
        <f>CONCATENATE(intermediate_sprints!D$1, "=",IF(TYPE(intermediate_sprints!D14)=2,CHAR(34),""),intermediate_sprints!D14,IF(TYPE(intermediate_sprints!D14)=2,CHAR(34),""))</f>
        <v>CITY="Saint-Martin-D'hères"</v>
      </c>
      <c r="E14" t="str">
        <f>CONCATENATE(intermediate_sprints!E$1, "=",IF(TYPE(intermediate_sprints!E14)=2,CHAR(34),""),intermediate_sprints!E14,IF(TYPE(intermediate_sprints!E14)=2,CHAR(34),""))</f>
        <v>COUNTRY="FRA"</v>
      </c>
      <c r="F14" t="str">
        <f>CONCATENATE(intermediate_sprints!F$1, "=",IF(TYPE(intermediate_sprints!F14)=2,CHAR(34),""),intermediate_sprints!F14,IF(TYPE(intermediate_sprints!F14)=2,CHAR(34),""))</f>
        <v>LATITUDE=45.1672</v>
      </c>
      <c r="G14" t="str">
        <f>CONCATENATE(intermediate_sprints!G$1, "=",IF(TYPE(intermediate_sprints!G14)=2,CHAR(34),""),intermediate_sprints!G14,IF(TYPE(intermediate_sprints!G14)=2,CHAR(34),""))</f>
        <v>LONGITUDE=5.7653</v>
      </c>
    </row>
    <row r="15" spans="1:7" x14ac:dyDescent="0.25">
      <c r="A15" t="str">
        <f>CONCATENATE(intermediate_sprints!A$1, "=",IF(TYPE(intermediate_sprints!A15)=2,CHAR(34),""),intermediate_sprints!A15,IF(TYPE(intermediate_sprints!A15)=2,CHAR(34),""))</f>
        <v>INTERMEDIATE_SPRINT_ID=14</v>
      </c>
      <c r="B15" t="str">
        <f>CONCATENATE(intermediate_sprints!B$1, "=",IF(TYPE(intermediate_sprints!B15)=2,CHAR(34),""),intermediate_sprints!B15,IF(TYPE(intermediate_sprints!B15)=2,CHAR(34),""))</f>
        <v>STAGE_NUMBER=14</v>
      </c>
      <c r="C15" t="str">
        <f>CONCATENATE(intermediate_sprints!C$1, "=",IF(TYPE(intermediate_sprints!C15)=2,CHAR(34),""),intermediate_sprints!C15,IF(TYPE(intermediate_sprints!C15)=2,CHAR(34),""))</f>
        <v>AT_KM=40</v>
      </c>
      <c r="D15" t="str">
        <f>CONCATENATE(intermediate_sprints!D$1, "=",IF(TYPE(intermediate_sprints!D15)=2,CHAR(34),""),intermediate_sprints!D15,IF(TYPE(intermediate_sprints!D15)=2,CHAR(34),""))</f>
        <v>CITY="La Paute (Bourg-D'oisans)"</v>
      </c>
      <c r="E15" t="str">
        <f>CONCATENATE(intermediate_sprints!E$1, "=",IF(TYPE(intermediate_sprints!E15)=2,CHAR(34),""),intermediate_sprints!E15,IF(TYPE(intermediate_sprints!E15)=2,CHAR(34),""))</f>
        <v>COUNTRY="FRA"</v>
      </c>
      <c r="F15" t="str">
        <f>CONCATENATE(intermediate_sprints!F$1, "=",IF(TYPE(intermediate_sprints!F15)=2,CHAR(34),""),intermediate_sprints!F15,IF(TYPE(intermediate_sprints!F15)=2,CHAR(34),""))</f>
        <v>LATITUDE=45.0558</v>
      </c>
      <c r="G15" t="str">
        <f>CONCATENATE(intermediate_sprints!G$1, "=",IF(TYPE(intermediate_sprints!G15)=2,CHAR(34),""),intermediate_sprints!G15,IF(TYPE(intermediate_sprints!G15)=2,CHAR(34),""))</f>
        <v>LONGITUDE=6.0303</v>
      </c>
    </row>
    <row r="16" spans="1:7" x14ac:dyDescent="0.25">
      <c r="A16" t="str">
        <f>CONCATENATE(intermediate_sprints!A$1, "=",IF(TYPE(intermediate_sprints!A16)=2,CHAR(34),""),intermediate_sprints!A16,IF(TYPE(intermediate_sprints!A16)=2,CHAR(34),""))</f>
        <v>INTERMEDIATE_SPRINT_ID=15</v>
      </c>
      <c r="B16" t="str">
        <f>CONCATENATE(intermediate_sprints!B$1, "=",IF(TYPE(intermediate_sprints!B16)=2,CHAR(34),""),intermediate_sprints!B16,IF(TYPE(intermediate_sprints!B16)=2,CHAR(34),""))</f>
        <v>STAGE_NUMBER=15</v>
      </c>
      <c r="C16" t="str">
        <f>CONCATENATE(intermediate_sprints!C$1, "=",IF(TYPE(intermediate_sprints!C16)=2,CHAR(34),""),intermediate_sprints!C16,IF(TYPE(intermediate_sprints!C16)=2,CHAR(34),""))</f>
        <v>AT_KM=175.5</v>
      </c>
      <c r="D16" t="str">
        <f>CONCATENATE(intermediate_sprints!D$1, "=",IF(TYPE(intermediate_sprints!D16)=2,CHAR(34),""),intermediate_sprints!D16,IF(TYPE(intermediate_sprints!D16)=2,CHAR(34),""))</f>
        <v>CITY="La Galine (Saint-Rémy-De-Provence)"</v>
      </c>
      <c r="E16" t="str">
        <f>CONCATENATE(intermediate_sprints!E$1, "=",IF(TYPE(intermediate_sprints!E16)=2,CHAR(34),""),intermediate_sprints!E16,IF(TYPE(intermediate_sprints!E16)=2,CHAR(34),""))</f>
        <v>COUNTRY="FRA"</v>
      </c>
      <c r="F16" t="str">
        <f>CONCATENATE(intermediate_sprints!F$1, "=",IF(TYPE(intermediate_sprints!F16)=2,CHAR(34),""),intermediate_sprints!F16,IF(TYPE(intermediate_sprints!F16)=2,CHAR(34),""))</f>
        <v>LATITUDE=43.79</v>
      </c>
      <c r="G16" t="str">
        <f>CONCATENATE(intermediate_sprints!G$1, "=",IF(TYPE(intermediate_sprints!G16)=2,CHAR(34),""),intermediate_sprints!G16,IF(TYPE(intermediate_sprints!G16)=2,CHAR(34),""))</f>
        <v>LONGITUDE=4.8325</v>
      </c>
    </row>
    <row r="17" spans="1:7" x14ac:dyDescent="0.25">
      <c r="A17" t="str">
        <f>CONCATENATE(intermediate_sprints!A$1, "=",IF(TYPE(intermediate_sprints!A17)=2,CHAR(34),""),intermediate_sprints!A17,IF(TYPE(intermediate_sprints!A17)=2,CHAR(34),""))</f>
        <v>INTERMEDIATE_SPRINT_ID=16</v>
      </c>
      <c r="B17" t="str">
        <f>CONCATENATE(intermediate_sprints!B$1, "=",IF(TYPE(intermediate_sprints!B17)=2,CHAR(34),""),intermediate_sprints!B17,IF(TYPE(intermediate_sprints!B17)=2,CHAR(34),""))</f>
        <v>STAGE_NUMBER=16</v>
      </c>
      <c r="C17" t="str">
        <f>CONCATENATE(intermediate_sprints!C$1, "=",IF(TYPE(intermediate_sprints!C17)=2,CHAR(34),""),intermediate_sprints!C17,IF(TYPE(intermediate_sprints!C17)=2,CHAR(34),""))</f>
        <v>AT_KM=123.5</v>
      </c>
      <c r="D17" t="str">
        <f>CONCATENATE(intermediate_sprints!D$1, "=",IF(TYPE(intermediate_sprints!D17)=2,CHAR(34),""),intermediate_sprints!D17,IF(TYPE(intermediate_sprints!D17)=2,CHAR(34),""))</f>
        <v>CITY="Saint-Girons"</v>
      </c>
      <c r="E17" t="str">
        <f>CONCATENATE(intermediate_sprints!E$1, "=",IF(TYPE(intermediate_sprints!E17)=2,CHAR(34),""),intermediate_sprints!E17,IF(TYPE(intermediate_sprints!E17)=2,CHAR(34),""))</f>
        <v>COUNTRY="FRA"</v>
      </c>
      <c r="F17" t="str">
        <f>CONCATENATE(intermediate_sprints!F$1, "=",IF(TYPE(intermediate_sprints!F17)=2,CHAR(34),""),intermediate_sprints!F17,IF(TYPE(intermediate_sprints!F17)=2,CHAR(34),""))</f>
        <v>LATITUDE=42.9858</v>
      </c>
      <c r="G17" t="str">
        <f>CONCATENATE(intermediate_sprints!G$1, "=",IF(TYPE(intermediate_sprints!G17)=2,CHAR(34),""),intermediate_sprints!G17,IF(TYPE(intermediate_sprints!G17)=2,CHAR(34),""))</f>
        <v>LONGITUDE=1.1467</v>
      </c>
    </row>
    <row r="18" spans="1:7" x14ac:dyDescent="0.25">
      <c r="A18" t="str">
        <f>CONCATENATE(intermediate_sprints!A$1, "=",IF(TYPE(intermediate_sprints!A18)=2,CHAR(34),""),intermediate_sprints!A18,IF(TYPE(intermediate_sprints!A18)=2,CHAR(34),""))</f>
        <v>INTERMEDIATE_SPRINT_ID=17</v>
      </c>
      <c r="B18" t="str">
        <f>CONCATENATE(intermediate_sprints!B$1, "=",IF(TYPE(intermediate_sprints!B18)=2,CHAR(34),""),intermediate_sprints!B18,IF(TYPE(intermediate_sprints!B18)=2,CHAR(34),""))</f>
        <v>STAGE_NUMBER=17</v>
      </c>
      <c r="C18" t="str">
        <f>CONCATENATE(intermediate_sprints!C$1, "=",IF(TYPE(intermediate_sprints!C18)=2,CHAR(34),""),intermediate_sprints!C18,IF(TYPE(intermediate_sprints!C18)=2,CHAR(34),""))</f>
        <v>AT_KM=31</v>
      </c>
      <c r="D18" t="str">
        <f>CONCATENATE(intermediate_sprints!D$1, "=",IF(TYPE(intermediate_sprints!D18)=2,CHAR(34),""),intermediate_sprints!D18,IF(TYPE(intermediate_sprints!D18)=2,CHAR(34),""))</f>
        <v>CITY="Saint-Béat"</v>
      </c>
      <c r="E18" t="str">
        <f>CONCATENATE(intermediate_sprints!E$1, "=",IF(TYPE(intermediate_sprints!E18)=2,CHAR(34),""),intermediate_sprints!E18,IF(TYPE(intermediate_sprints!E18)=2,CHAR(34),""))</f>
        <v>COUNTRY="FRA"</v>
      </c>
      <c r="F18" t="str">
        <f>CONCATENATE(intermediate_sprints!F$1, "=",IF(TYPE(intermediate_sprints!F18)=2,CHAR(34),""),intermediate_sprints!F18,IF(TYPE(intermediate_sprints!F18)=2,CHAR(34),""))</f>
        <v>LATITUDE=42.915</v>
      </c>
      <c r="G18" t="str">
        <f>CONCATENATE(intermediate_sprints!G$1, "=",IF(TYPE(intermediate_sprints!G18)=2,CHAR(34),""),intermediate_sprints!G18,IF(TYPE(intermediate_sprints!G18)=2,CHAR(34),""))</f>
        <v>LONGITUDE=0.6933</v>
      </c>
    </row>
    <row r="19" spans="1:7" x14ac:dyDescent="0.25">
      <c r="A19" t="str">
        <f>CONCATENATE(intermediate_sprints!A$1, "=",IF(TYPE(intermediate_sprints!A19)=2,CHAR(34),""),intermediate_sprints!A19,IF(TYPE(intermediate_sprints!A19)=2,CHAR(34),""))</f>
        <v>INTERMEDIATE_SPRINT_ID=18</v>
      </c>
      <c r="B19" t="str">
        <f>CONCATENATE(intermediate_sprints!B$1, "=",IF(TYPE(intermediate_sprints!B19)=2,CHAR(34),""),intermediate_sprints!B19,IF(TYPE(intermediate_sprints!B19)=2,CHAR(34),""))</f>
        <v>STAGE_NUMBER=18</v>
      </c>
      <c r="C19" t="str">
        <f>CONCATENATE(intermediate_sprints!C$1, "=",IF(TYPE(intermediate_sprints!C19)=2,CHAR(34),""),intermediate_sprints!C19,IF(TYPE(intermediate_sprints!C19)=2,CHAR(34),""))</f>
        <v>AT_KM=61.5</v>
      </c>
      <c r="D19" t="str">
        <f>CONCATENATE(intermediate_sprints!D$1, "=",IF(TYPE(intermediate_sprints!D19)=2,CHAR(34),""),intermediate_sprints!D19,IF(TYPE(intermediate_sprints!D19)=2,CHAR(34),""))</f>
        <v>CITY="Trébons"</v>
      </c>
      <c r="E19" t="str">
        <f>CONCATENATE(intermediate_sprints!E$1, "=",IF(TYPE(intermediate_sprints!E19)=2,CHAR(34),""),intermediate_sprints!E19,IF(TYPE(intermediate_sprints!E19)=2,CHAR(34),""))</f>
        <v>COUNTRY="FRA"</v>
      </c>
      <c r="F19" t="str">
        <f>CONCATENATE(intermediate_sprints!F$1, "=",IF(TYPE(intermediate_sprints!F19)=2,CHAR(34),""),intermediate_sprints!F19,IF(TYPE(intermediate_sprints!F19)=2,CHAR(34),""))</f>
        <v>LATITUDE=43.1022</v>
      </c>
      <c r="G19" t="str">
        <f>CONCATENATE(intermediate_sprints!G$1, "=",IF(TYPE(intermediate_sprints!G19)=2,CHAR(34),""),intermediate_sprints!G19,IF(TYPE(intermediate_sprints!G19)=2,CHAR(34),""))</f>
        <v>LONGITUDE=0.1219</v>
      </c>
    </row>
    <row r="20" spans="1:7" x14ac:dyDescent="0.25">
      <c r="A20" t="str">
        <f>CONCATENATE(intermediate_sprints!A$1, "=",IF(TYPE(intermediate_sprints!A20)=2,CHAR(34),""),intermediate_sprints!A20,IF(TYPE(intermediate_sprints!A20)=2,CHAR(34),""))</f>
        <v>INTERMEDIATE_SPRINT_ID=19</v>
      </c>
      <c r="B20" t="str">
        <f>CONCATENATE(intermediate_sprints!B$1, "=",IF(TYPE(intermediate_sprints!B20)=2,CHAR(34),""),intermediate_sprints!B20,IF(TYPE(intermediate_sprints!B20)=2,CHAR(34),""))</f>
        <v>STAGE_NUMBER=19</v>
      </c>
      <c r="C20" t="str">
        <f>CONCATENATE(intermediate_sprints!C$1, "=",IF(TYPE(intermediate_sprints!C20)=2,CHAR(34),""),intermediate_sprints!C20,IF(TYPE(intermediate_sprints!C20)=2,CHAR(34),""))</f>
        <v>AT_KM=130.5</v>
      </c>
      <c r="D20" t="str">
        <f>CONCATENATE(intermediate_sprints!D$1, "=",IF(TYPE(intermediate_sprints!D20)=2,CHAR(34),""),intermediate_sprints!D20,IF(TYPE(intermediate_sprints!D20)=2,CHAR(34),""))</f>
        <v>CITY="Tonneins"</v>
      </c>
      <c r="E20" t="str">
        <f>CONCATENATE(intermediate_sprints!E$1, "=",IF(TYPE(intermediate_sprints!E20)=2,CHAR(34),""),intermediate_sprints!E20,IF(TYPE(intermediate_sprints!E20)=2,CHAR(34),""))</f>
        <v>COUNTRY="FRA"</v>
      </c>
      <c r="F20" t="str">
        <f>CONCATENATE(intermediate_sprints!F$1, "=",IF(TYPE(intermediate_sprints!F20)=2,CHAR(34),""),intermediate_sprints!F20,IF(TYPE(intermediate_sprints!F20)=2,CHAR(34),""))</f>
        <v>LATITUDE=44.3906</v>
      </c>
      <c r="G20" t="str">
        <f>CONCATENATE(intermediate_sprints!G$1, "=",IF(TYPE(intermediate_sprints!G20)=2,CHAR(34),""),intermediate_sprints!G20,IF(TYPE(intermediate_sprints!G20)=2,CHAR(34),""))</f>
        <v>LONGITUDE=0.3092</v>
      </c>
    </row>
    <row r="21" spans="1:7" x14ac:dyDescent="0.25">
      <c r="A21" t="str">
        <f>CONCATENATE(intermediate_sprints!A$1, "=",IF(TYPE(intermediate_sprints!A21)=2,CHAR(34),""),intermediate_sprints!A21,IF(TYPE(intermediate_sprints!A21)=2,CHAR(34),""))</f>
        <v>INTERMEDIATE_SPRINT_ID=20</v>
      </c>
      <c r="B21" t="str">
        <f>CONCATENATE(intermediate_sprints!B$1, "=",IF(TYPE(intermediate_sprints!B21)=2,CHAR(34),""),intermediate_sprints!B21,IF(TYPE(intermediate_sprints!B21)=2,CHAR(34),""))</f>
        <v>STAGE_NUMBER=21</v>
      </c>
      <c r="C21" t="str">
        <f>CONCATENATE(intermediate_sprints!C$1, "=",IF(TYPE(intermediate_sprints!C21)=2,CHAR(34),""),intermediate_sprints!C21,IF(TYPE(intermediate_sprints!C21)=2,CHAR(34),""))</f>
        <v>AT_KM=91</v>
      </c>
      <c r="D21" t="str">
        <f>CONCATENATE(intermediate_sprints!D$1, "=",IF(TYPE(intermediate_sprints!D21)=2,CHAR(34),""),intermediate_sprints!D21,IF(TYPE(intermediate_sprints!D21)=2,CHAR(34),""))</f>
        <v>CITY="Paris Champs-Élysées"</v>
      </c>
      <c r="E21" t="str">
        <f>CONCATENATE(intermediate_sprints!E$1, "=",IF(TYPE(intermediate_sprints!E21)=2,CHAR(34),""),intermediate_sprints!E21,IF(TYPE(intermediate_sprints!E21)=2,CHAR(34),""))</f>
        <v>COUNTRY="FRA"</v>
      </c>
      <c r="F21" t="str">
        <f>CONCATENATE(intermediate_sprints!F$1, "=",IF(TYPE(intermediate_sprints!F21)=2,CHAR(34),""),intermediate_sprints!F21,IF(TYPE(intermediate_sprints!F21)=2,CHAR(34),""))</f>
        <v>LATITUDE=48.8567</v>
      </c>
      <c r="G21" t="str">
        <f>CONCATENATE(intermediate_sprints!G$1, "=",IF(TYPE(intermediate_sprints!G21)=2,CHAR(34),""),intermediate_sprints!G21,IF(TYPE(intermediate_sprints!G21)=2,CHAR(34),""))</f>
        <v>LONGITUDE=2.3508</v>
      </c>
    </row>
    <row r="22" spans="1:7" x14ac:dyDescent="0.25">
      <c r="A22" t="str">
        <f>CONCATENATE(intermediate_sprints!A$1, "=",IF(TYPE(intermediate_sprints!A22)=2,CHAR(34),""),intermediate_sprints!A22,IF(TYPE(intermediate_sprints!A22)=2,CHAR(34),""))</f>
        <v>INTERMEDIATE_SPRINT_ID=21</v>
      </c>
      <c r="B22" t="str">
        <f>CONCATENATE(intermediate_sprints!B$1, "=",IF(TYPE(intermediate_sprints!B22)=2,CHAR(34),""),intermediate_sprints!B22,IF(TYPE(intermediate_sprints!B22)=2,CHAR(34),""))</f>
        <v>STAGE_NUMBER=22</v>
      </c>
      <c r="C22" t="str">
        <f>CONCATENATE(intermediate_sprints!C$1, "=",IF(TYPE(intermediate_sprints!C22)=2,CHAR(34),""),intermediate_sprints!C22,IF(TYPE(intermediate_sprints!C22)=2,CHAR(34),""))</f>
        <v>AT_KM=77</v>
      </c>
      <c r="D22" t="str">
        <f>CONCATENATE(intermediate_sprints!D$1, "=",IF(TYPE(intermediate_sprints!D22)=2,CHAR(34),""),intermediate_sprints!D22,IF(TYPE(intermediate_sprints!D22)=2,CHAR(34),""))</f>
        <v>CITY="Newbiggin"</v>
      </c>
      <c r="E22" t="str">
        <f>CONCATENATE(intermediate_sprints!E$1, "=",IF(TYPE(intermediate_sprints!E22)=2,CHAR(34),""),intermediate_sprints!E22,IF(TYPE(intermediate_sprints!E22)=2,CHAR(34),""))</f>
        <v>COUNTRY="ENG"</v>
      </c>
      <c r="F22" t="str">
        <f>CONCATENATE(intermediate_sprints!F$1, "=",IF(TYPE(intermediate_sprints!F22)=2,CHAR(34),""),intermediate_sprints!F22,IF(TYPE(intermediate_sprints!F22)=2,CHAR(34),""))</f>
        <v>LATITUDE=54.26929</v>
      </c>
      <c r="G22" t="str">
        <f>CONCATENATE(intermediate_sprints!G$1, "=",IF(TYPE(intermediate_sprints!G22)=2,CHAR(34),""),intermediate_sprints!G22,IF(TYPE(intermediate_sprints!G22)=2,CHAR(34),""))</f>
        <v>LONGITUDE=-2.00449</v>
      </c>
    </row>
    <row r="23" spans="1:7" x14ac:dyDescent="0.25">
      <c r="A23" t="str">
        <f>CONCATENATE(intermediate_sprints!A$1, "=",IF(TYPE(intermediate_sprints!A23)=2,CHAR(34),""),intermediate_sprints!A23,IF(TYPE(intermediate_sprints!A23)=2,CHAR(34),""))</f>
        <v>INTERMEDIATE_SPRINT_ID=22</v>
      </c>
      <c r="B23" t="str">
        <f>CONCATENATE(intermediate_sprints!B$1, "=",IF(TYPE(intermediate_sprints!B23)=2,CHAR(34),""),intermediate_sprints!B23,IF(TYPE(intermediate_sprints!B23)=2,CHAR(34),""))</f>
        <v>STAGE_NUMBER=23</v>
      </c>
      <c r="C23" t="str">
        <f>CONCATENATE(intermediate_sprints!C$1, "=",IF(TYPE(intermediate_sprints!C23)=2,CHAR(34),""),intermediate_sprints!C23,IF(TYPE(intermediate_sprints!C23)=2,CHAR(34),""))</f>
        <v>AT_KM=68.5</v>
      </c>
      <c r="D23" t="str">
        <f>CONCATENATE(intermediate_sprints!D$1, "=",IF(TYPE(intermediate_sprints!D23)=2,CHAR(34),""),intermediate_sprints!D23,IF(TYPE(intermediate_sprints!D23)=2,CHAR(34),""))</f>
        <v>CITY="Keighley"</v>
      </c>
      <c r="E23" t="str">
        <f>CONCATENATE(intermediate_sprints!E$1, "=",IF(TYPE(intermediate_sprints!E23)=2,CHAR(34),""),intermediate_sprints!E23,IF(TYPE(intermediate_sprints!E23)=2,CHAR(34),""))</f>
        <v>COUNTRY="ENG"</v>
      </c>
      <c r="F23" t="str">
        <f>CONCATENATE(intermediate_sprints!F$1, "=",IF(TYPE(intermediate_sprints!F23)=2,CHAR(34),""),intermediate_sprints!F23,IF(TYPE(intermediate_sprints!F23)=2,CHAR(34),""))</f>
        <v>LATITUDE=53.867</v>
      </c>
      <c r="G23" t="str">
        <f>CONCATENATE(intermediate_sprints!G$1, "=",IF(TYPE(intermediate_sprints!G23)=2,CHAR(34),""),intermediate_sprints!G23,IF(TYPE(intermediate_sprints!G23)=2,CHAR(34),""))</f>
        <v>LONGITUDE=-1.911</v>
      </c>
    </row>
    <row r="24" spans="1:7" x14ac:dyDescent="0.25">
      <c r="A24" t="str">
        <f>CONCATENATE(intermediate_sprints!A$1, "=",IF(TYPE(intermediate_sprints!A24)=2,CHAR(34),""),intermediate_sprints!A24,IF(TYPE(intermediate_sprints!A24)=2,CHAR(34),""))</f>
        <v>INTERMEDIATE_SPRINT_ID=23</v>
      </c>
      <c r="B24" t="str">
        <f>CONCATENATE(intermediate_sprints!B$1, "=",IF(TYPE(intermediate_sprints!B24)=2,CHAR(34),""),intermediate_sprints!B24,IF(TYPE(intermediate_sprints!B24)=2,CHAR(34),""))</f>
        <v>STAGE_NUMBER=24</v>
      </c>
      <c r="C24" t="str">
        <f>CONCATENATE(intermediate_sprints!C$1, "=",IF(TYPE(intermediate_sprints!C24)=2,CHAR(34),""),intermediate_sprints!C24,IF(TYPE(intermediate_sprints!C24)=2,CHAR(34),""))</f>
        <v>AT_KM=108</v>
      </c>
      <c r="D24" t="str">
        <f>CONCATENATE(intermediate_sprints!D$1, "=",IF(TYPE(intermediate_sprints!D24)=2,CHAR(34),""),intermediate_sprints!D24,IF(TYPE(intermediate_sprints!D24)=2,CHAR(34),""))</f>
        <v>CITY="Epping Forest"</v>
      </c>
      <c r="E24" t="str">
        <f>CONCATENATE(intermediate_sprints!E$1, "=",IF(TYPE(intermediate_sprints!E24)=2,CHAR(34),""),intermediate_sprints!E24,IF(TYPE(intermediate_sprints!E24)=2,CHAR(34),""))</f>
        <v>COUNTRY="ENG"</v>
      </c>
      <c r="F24" t="str">
        <f>CONCATENATE(intermediate_sprints!F$1, "=",IF(TYPE(intermediate_sprints!F24)=2,CHAR(34),""),intermediate_sprints!F24,IF(TYPE(intermediate_sprints!F24)=2,CHAR(34),""))</f>
        <v>LATITUDE=51.66</v>
      </c>
      <c r="G24" t="str">
        <f>CONCATENATE(intermediate_sprints!G$1, "=",IF(TYPE(intermediate_sprints!G24)=2,CHAR(34),""),intermediate_sprints!G24,IF(TYPE(intermediate_sprints!G24)=2,CHAR(34),""))</f>
        <v>LONGITUDE=0.05</v>
      </c>
    </row>
    <row r="25" spans="1:7" x14ac:dyDescent="0.25">
      <c r="A25" t="str">
        <f>CONCATENATE(intermediate_sprints!A$1, "=",IF(TYPE(intermediate_sprints!A25)=2,CHAR(34),""),intermediate_sprints!A25,IF(TYPE(intermediate_sprints!A25)=2,CHAR(34),""))</f>
        <v>INTERMEDIATE_SPRINT_ID=24</v>
      </c>
      <c r="B25" t="str">
        <f>CONCATENATE(intermediate_sprints!B$1, "=",IF(TYPE(intermediate_sprints!B25)=2,CHAR(34),""),intermediate_sprints!B25,IF(TYPE(intermediate_sprints!B25)=2,CHAR(34),""))</f>
        <v>STAGE_NUMBER=25</v>
      </c>
      <c r="C25" t="str">
        <f>CONCATENATE(intermediate_sprints!C$1, "=",IF(TYPE(intermediate_sprints!C25)=2,CHAR(34),""),intermediate_sprints!C25,IF(TYPE(intermediate_sprints!C25)=2,CHAR(34),""))</f>
        <v>AT_KM=92</v>
      </c>
      <c r="D25" t="str">
        <f>CONCATENATE(intermediate_sprints!D$1, "=",IF(TYPE(intermediate_sprints!D25)=2,CHAR(34),""),intermediate_sprints!D25,IF(TYPE(intermediate_sprints!D25)=2,CHAR(34),""))</f>
        <v>CITY="Cassel"</v>
      </c>
      <c r="E25" t="str">
        <f>CONCATENATE(intermediate_sprints!E$1, "=",IF(TYPE(intermediate_sprints!E25)=2,CHAR(34),""),intermediate_sprints!E25,IF(TYPE(intermediate_sprints!E25)=2,CHAR(34),""))</f>
        <v>COUNTRY="FRA"</v>
      </c>
      <c r="F25" t="str">
        <f>CONCATENATE(intermediate_sprints!F$1, "=",IF(TYPE(intermediate_sprints!F25)=2,CHAR(34),""),intermediate_sprints!F25,IF(TYPE(intermediate_sprints!F25)=2,CHAR(34),""))</f>
        <v>LATITUDE=50.8006</v>
      </c>
      <c r="G25" t="str">
        <f>CONCATENATE(intermediate_sprints!G$1, "=",IF(TYPE(intermediate_sprints!G25)=2,CHAR(34),""),intermediate_sprints!G25,IF(TYPE(intermediate_sprints!G25)=2,CHAR(34),""))</f>
        <v>LONGITUDE=2.4883</v>
      </c>
    </row>
    <row r="26" spans="1:7" x14ac:dyDescent="0.25">
      <c r="A26" t="str">
        <f>CONCATENATE(intermediate_sprints!A$1, "=",IF(TYPE(intermediate_sprints!A26)=2,CHAR(34),""),intermediate_sprints!A26,IF(TYPE(intermediate_sprints!A26)=2,CHAR(34),""))</f>
        <v>INTERMEDIATE_SPRINT_ID=25</v>
      </c>
      <c r="B26" t="str">
        <f>CONCATENATE(intermediate_sprints!B$1, "=",IF(TYPE(intermediate_sprints!B26)=2,CHAR(34),""),intermediate_sprints!B26,IF(TYPE(intermediate_sprints!B26)=2,CHAR(34),""))</f>
        <v>STAGE_NUMBER=26</v>
      </c>
      <c r="C26" t="str">
        <f>CONCATENATE(intermediate_sprints!C$1, "=",IF(TYPE(intermediate_sprints!C26)=2,CHAR(34),""),intermediate_sprints!C26,IF(TYPE(intermediate_sprints!C26)=2,CHAR(34),""))</f>
        <v>AT_KM=97</v>
      </c>
      <c r="D26" t="str">
        <f>CONCATENATE(intermediate_sprints!D$1, "=",IF(TYPE(intermediate_sprints!D26)=2,CHAR(34),""),intermediate_sprints!D26,IF(TYPE(intermediate_sprints!D26)=2,CHAR(34),""))</f>
        <v>CITY="Templeuve"</v>
      </c>
      <c r="E26" t="str">
        <f>CONCATENATE(intermediate_sprints!E$1, "=",IF(TYPE(intermediate_sprints!E26)=2,CHAR(34),""),intermediate_sprints!E26,IF(TYPE(intermediate_sprints!E26)=2,CHAR(34),""))</f>
        <v>COUNTRY="FRA"</v>
      </c>
      <c r="F26" t="str">
        <f>CONCATENATE(intermediate_sprints!F$1, "=",IF(TYPE(intermediate_sprints!F26)=2,CHAR(34),""),intermediate_sprints!F26,IF(TYPE(intermediate_sprints!F26)=2,CHAR(34),""))</f>
        <v>LATITUDE=50.5272</v>
      </c>
      <c r="G26" t="str">
        <f>CONCATENATE(intermediate_sprints!G$1, "=",IF(TYPE(intermediate_sprints!G26)=2,CHAR(34),""),intermediate_sprints!G26,IF(TYPE(intermediate_sprints!G26)=2,CHAR(34),""))</f>
        <v>LONGITUDE=3.1758</v>
      </c>
    </row>
    <row r="27" spans="1:7" x14ac:dyDescent="0.25">
      <c r="A27" t="str">
        <f>CONCATENATE(intermediate_sprints!A$1, "=",IF(TYPE(intermediate_sprints!A27)=2,CHAR(34),""),intermediate_sprints!A27,IF(TYPE(intermediate_sprints!A27)=2,CHAR(34),""))</f>
        <v>INTERMEDIATE_SPRINT_ID=26</v>
      </c>
      <c r="B27" t="str">
        <f>CONCATENATE(intermediate_sprints!B$1, "=",IF(TYPE(intermediate_sprints!B27)=2,CHAR(34),""),intermediate_sprints!B27,IF(TYPE(intermediate_sprints!B27)=2,CHAR(34),""))</f>
        <v>STAGE_NUMBER=27</v>
      </c>
      <c r="C27" t="str">
        <f>CONCATENATE(intermediate_sprints!C$1, "=",IF(TYPE(intermediate_sprints!C27)=2,CHAR(34),""),intermediate_sprints!C27,IF(TYPE(intermediate_sprints!C27)=2,CHAR(34),""))</f>
        <v>AT_KM=119</v>
      </c>
      <c r="D27" t="str">
        <f>CONCATENATE(intermediate_sprints!D$1, "=",IF(TYPE(intermediate_sprints!D27)=2,CHAR(34),""),intermediate_sprints!D27,IF(TYPE(intermediate_sprints!D27)=2,CHAR(34),""))</f>
        <v>CITY="Pinon"</v>
      </c>
      <c r="E27" t="str">
        <f>CONCATENATE(intermediate_sprints!E$1, "=",IF(TYPE(intermediate_sprints!E27)=2,CHAR(34),""),intermediate_sprints!E27,IF(TYPE(intermediate_sprints!E27)=2,CHAR(34),""))</f>
        <v>COUNTRY="FRA"</v>
      </c>
      <c r="F27" t="str">
        <f>CONCATENATE(intermediate_sprints!F$1, "=",IF(TYPE(intermediate_sprints!F27)=2,CHAR(34),""),intermediate_sprints!F27,IF(TYPE(intermediate_sprints!F27)=2,CHAR(34),""))</f>
        <v>LATITUDE=49.4883</v>
      </c>
      <c r="G27" t="str">
        <f>CONCATENATE(intermediate_sprints!G$1, "=",IF(TYPE(intermediate_sprints!G27)=2,CHAR(34),""),intermediate_sprints!G27,IF(TYPE(intermediate_sprints!G27)=2,CHAR(34),""))</f>
        <v>LONGITUDE=3.4464</v>
      </c>
    </row>
    <row r="28" spans="1:7" x14ac:dyDescent="0.25">
      <c r="A28" t="str">
        <f>CONCATENATE(intermediate_sprints!A$1, "=",IF(TYPE(intermediate_sprints!A28)=2,CHAR(34),""),intermediate_sprints!A28,IF(TYPE(intermediate_sprints!A28)=2,CHAR(34),""))</f>
        <v>INTERMEDIATE_SPRINT_ID=27</v>
      </c>
      <c r="B28" t="str">
        <f>CONCATENATE(intermediate_sprints!B$1, "=",IF(TYPE(intermediate_sprints!B28)=2,CHAR(34),""),intermediate_sprints!B28,IF(TYPE(intermediate_sprints!B28)=2,CHAR(34),""))</f>
        <v>STAGE_NUMBER=28</v>
      </c>
      <c r="C28" t="str">
        <f>CONCATENATE(intermediate_sprints!C$1, "=",IF(TYPE(intermediate_sprints!C28)=2,CHAR(34),""),intermediate_sprints!C28,IF(TYPE(intermediate_sprints!C28)=2,CHAR(34),""))</f>
        <v>AT_KM=148</v>
      </c>
      <c r="D28" t="str">
        <f>CONCATENATE(intermediate_sprints!D$1, "=",IF(TYPE(intermediate_sprints!D28)=2,CHAR(34),""),intermediate_sprints!D28,IF(TYPE(intermediate_sprints!D28)=2,CHAR(34),""))</f>
        <v>CITY="Hannonville-Sous-Les-Côtes"</v>
      </c>
      <c r="E28" t="str">
        <f>CONCATENATE(intermediate_sprints!E$1, "=",IF(TYPE(intermediate_sprints!E28)=2,CHAR(34),""),intermediate_sprints!E28,IF(TYPE(intermediate_sprints!E28)=2,CHAR(34),""))</f>
        <v>COUNTRY="FRA"</v>
      </c>
      <c r="F28" t="str">
        <f>CONCATENATE(intermediate_sprints!F$1, "=",IF(TYPE(intermediate_sprints!F28)=2,CHAR(34),""),intermediate_sprints!F28,IF(TYPE(intermediate_sprints!F28)=2,CHAR(34),""))</f>
        <v>LATITUDE=49.0408</v>
      </c>
      <c r="G28" t="str">
        <f>CONCATENATE(intermediate_sprints!G$1, "=",IF(TYPE(intermediate_sprints!G28)=2,CHAR(34),""),intermediate_sprints!G28,IF(TYPE(intermediate_sprints!G28)=2,CHAR(34),""))</f>
        <v>LONGITUDE=5.6592</v>
      </c>
    </row>
    <row r="29" spans="1:7" x14ac:dyDescent="0.25">
      <c r="A29" t="str">
        <f>CONCATENATE(intermediate_sprints!A$1, "=",IF(TYPE(intermediate_sprints!A29)=2,CHAR(34),""),intermediate_sprints!A29,IF(TYPE(intermediate_sprints!A29)=2,CHAR(34),""))</f>
        <v>INTERMEDIATE_SPRINT_ID=28</v>
      </c>
      <c r="B29" t="str">
        <f>CONCATENATE(intermediate_sprints!B$1, "=",IF(TYPE(intermediate_sprints!B29)=2,CHAR(34),""),intermediate_sprints!B29,IF(TYPE(intermediate_sprints!B29)=2,CHAR(34),""))</f>
        <v>STAGE_NUMBER=29</v>
      </c>
      <c r="C29" t="str">
        <f>CONCATENATE(intermediate_sprints!C$1, "=",IF(TYPE(intermediate_sprints!C29)=2,CHAR(34),""),intermediate_sprints!C29,IF(TYPE(intermediate_sprints!C29)=2,CHAR(34),""))</f>
        <v>AT_KM=100</v>
      </c>
      <c r="D29" t="str">
        <f>CONCATENATE(intermediate_sprints!D$1, "=",IF(TYPE(intermediate_sprints!D29)=2,CHAR(34),""),intermediate_sprints!D29,IF(TYPE(intermediate_sprints!D29)=2,CHAR(34),""))</f>
        <v>CITY="Dinozé"</v>
      </c>
      <c r="E29" t="str">
        <f>CONCATENATE(intermediate_sprints!E$1, "=",IF(TYPE(intermediate_sprints!E29)=2,CHAR(34),""),intermediate_sprints!E29,IF(TYPE(intermediate_sprints!E29)=2,CHAR(34),""))</f>
        <v>COUNTRY="FRA"</v>
      </c>
      <c r="F29" t="str">
        <f>CONCATENATE(intermediate_sprints!F$1, "=",IF(TYPE(intermediate_sprints!F29)=2,CHAR(34),""),intermediate_sprints!F29,IF(TYPE(intermediate_sprints!F29)=2,CHAR(34),""))</f>
        <v>LATITUDE=48.1411</v>
      </c>
      <c r="G29" t="str">
        <f>CONCATENATE(intermediate_sprints!G$1, "=",IF(TYPE(intermediate_sprints!G29)=2,CHAR(34),""),intermediate_sprints!G29,IF(TYPE(intermediate_sprints!G29)=2,CHAR(34),""))</f>
        <v>LONGITUDE=6.4772</v>
      </c>
    </row>
    <row r="30" spans="1:7" x14ac:dyDescent="0.25">
      <c r="A30" t="str">
        <f>CONCATENATE(intermediate_sprints!A$1, "=",IF(TYPE(intermediate_sprints!A30)=2,CHAR(34),""),intermediate_sprints!A30,IF(TYPE(intermediate_sprints!A30)=2,CHAR(34),""))</f>
        <v>INTERMEDIATE_SPRINT_ID=29</v>
      </c>
      <c r="B30" t="str">
        <f>CONCATENATE(intermediate_sprints!B$1, "=",IF(TYPE(intermediate_sprints!B30)=2,CHAR(34),""),intermediate_sprints!B30,IF(TYPE(intermediate_sprints!B30)=2,CHAR(34),""))</f>
        <v>STAGE_NUMBER=30</v>
      </c>
      <c r="C30" t="str">
        <f>CONCATENATE(intermediate_sprints!C$1, "=",IF(TYPE(intermediate_sprints!C30)=2,CHAR(34),""),intermediate_sprints!C30,IF(TYPE(intermediate_sprints!C30)=2,CHAR(34),""))</f>
        <v>AT_KM=105</v>
      </c>
      <c r="D30" t="str">
        <f>CONCATENATE(intermediate_sprints!D$1, "=",IF(TYPE(intermediate_sprints!D30)=2,CHAR(34),""),intermediate_sprints!D30,IF(TYPE(intermediate_sprints!D30)=2,CHAR(34),""))</f>
        <v>CITY="Linthal"</v>
      </c>
      <c r="E30" t="str">
        <f>CONCATENATE(intermediate_sprints!E$1, "=",IF(TYPE(intermediate_sprints!E30)=2,CHAR(34),""),intermediate_sprints!E30,IF(TYPE(intermediate_sprints!E30)=2,CHAR(34),""))</f>
        <v>COUNTRY="FRA"</v>
      </c>
      <c r="F30" t="str">
        <f>CONCATENATE(intermediate_sprints!F$1, "=",IF(TYPE(intermediate_sprints!F30)=2,CHAR(34),""),intermediate_sprints!F30,IF(TYPE(intermediate_sprints!F30)=2,CHAR(34),""))</f>
        <v>LATITUDE=47.9475</v>
      </c>
      <c r="G30" t="str">
        <f>CONCATENATE(intermediate_sprints!G$1, "=",IF(TYPE(intermediate_sprints!G30)=2,CHAR(34),""),intermediate_sprints!G30,IF(TYPE(intermediate_sprints!G30)=2,CHAR(34),""))</f>
        <v>LONGITUDE=7.1311</v>
      </c>
    </row>
    <row r="31" spans="1:7" x14ac:dyDescent="0.25">
      <c r="A31" t="str">
        <f>CONCATENATE(intermediate_sprints!A$1, "=",IF(TYPE(intermediate_sprints!A31)=2,CHAR(34),""),intermediate_sprints!A31,IF(TYPE(intermediate_sprints!A31)=2,CHAR(34),""))</f>
        <v>INTERMEDIATE_SPRINT_ID=30</v>
      </c>
      <c r="B31" t="str">
        <f>CONCATENATE(intermediate_sprints!B$1, "=",IF(TYPE(intermediate_sprints!B31)=2,CHAR(34),""),intermediate_sprints!B31,IF(TYPE(intermediate_sprints!B31)=2,CHAR(34),""))</f>
        <v>STAGE_NUMBER=31</v>
      </c>
      <c r="C31" t="str">
        <f>CONCATENATE(intermediate_sprints!C$1, "=",IF(TYPE(intermediate_sprints!C31)=2,CHAR(34),""),intermediate_sprints!C31,IF(TYPE(intermediate_sprints!C31)=2,CHAR(34),""))</f>
        <v>AT_KM=39.5</v>
      </c>
      <c r="D31" t="str">
        <f>CONCATENATE(intermediate_sprints!D$1, "=",IF(TYPE(intermediate_sprints!D31)=2,CHAR(34),""),intermediate_sprints!D31,IF(TYPE(intermediate_sprints!D31)=2,CHAR(34),""))</f>
        <v>CITY="Muhlele (Gunsbach)"</v>
      </c>
      <c r="E31" t="str">
        <f>CONCATENATE(intermediate_sprints!E$1, "=",IF(TYPE(intermediate_sprints!E31)=2,CHAR(34),""),intermediate_sprints!E31,IF(TYPE(intermediate_sprints!E31)=2,CHAR(34),""))</f>
        <v>COUNTRY="FRA"</v>
      </c>
      <c r="F31" t="str">
        <f>CONCATENATE(intermediate_sprints!F$1, "=",IF(TYPE(intermediate_sprints!F31)=2,CHAR(34),""),intermediate_sprints!F31,IF(TYPE(intermediate_sprints!F31)=2,CHAR(34),""))</f>
        <v>LATITUDE=48.0483</v>
      </c>
      <c r="G31" t="str">
        <f>CONCATENATE(intermediate_sprints!G$1, "=",IF(TYPE(intermediate_sprints!G31)=2,CHAR(34),""),intermediate_sprints!G31,IF(TYPE(intermediate_sprints!G31)=2,CHAR(34),""))</f>
        <v>LONGITUDE=7.1767</v>
      </c>
    </row>
    <row r="32" spans="1:7" x14ac:dyDescent="0.25">
      <c r="A32" t="str">
        <f>CONCATENATE(intermediate_sprints!A$1, "=",IF(TYPE(intermediate_sprints!A32)=2,CHAR(34),""),intermediate_sprints!A32,IF(TYPE(intermediate_sprints!A32)=2,CHAR(34),""))</f>
        <v>INTERMEDIATE_SPRINT_ID=31</v>
      </c>
      <c r="B32" t="str">
        <f>CONCATENATE(intermediate_sprints!B$1, "=",IF(TYPE(intermediate_sprints!B32)=2,CHAR(34),""),intermediate_sprints!B32,IF(TYPE(intermediate_sprints!B32)=2,CHAR(34),""))</f>
        <v>STAGE_NUMBER=32</v>
      </c>
      <c r="C32" t="str">
        <f>CONCATENATE(intermediate_sprints!C$1, "=",IF(TYPE(intermediate_sprints!C32)=2,CHAR(34),""),intermediate_sprints!C32,IF(TYPE(intermediate_sprints!C32)=2,CHAR(34),""))</f>
        <v>AT_KM=89</v>
      </c>
      <c r="D32" t="str">
        <f>CONCATENATE(intermediate_sprints!D$1, "=",IF(TYPE(intermediate_sprints!D32)=2,CHAR(34),""),intermediate_sprints!D32,IF(TYPE(intermediate_sprints!D32)=2,CHAR(34),""))</f>
        <v>CITY="Charcier"</v>
      </c>
      <c r="E32" t="str">
        <f>CONCATENATE(intermediate_sprints!E$1, "=",IF(TYPE(intermediate_sprints!E32)=2,CHAR(34),""),intermediate_sprints!E32,IF(TYPE(intermediate_sprints!E32)=2,CHAR(34),""))</f>
        <v>COUNTRY="FRA"</v>
      </c>
      <c r="F32" t="str">
        <f>CONCATENATE(intermediate_sprints!F$1, "=",IF(TYPE(intermediate_sprints!F32)=2,CHAR(34),""),intermediate_sprints!F32,IF(TYPE(intermediate_sprints!F32)=2,CHAR(34),""))</f>
        <v>LATITUDE=46.6281</v>
      </c>
      <c r="G32" t="str">
        <f>CONCATENATE(intermediate_sprints!G$1, "=",IF(TYPE(intermediate_sprints!G32)=2,CHAR(34),""),intermediate_sprints!G32,IF(TYPE(intermediate_sprints!G32)=2,CHAR(34),""))</f>
        <v>LONGITUDE=5.7514</v>
      </c>
    </row>
    <row r="33" spans="1:7" x14ac:dyDescent="0.25">
      <c r="A33" t="str">
        <f>CONCATENATE(intermediate_sprints!A$1, "=",IF(TYPE(intermediate_sprints!A33)=2,CHAR(34),""),intermediate_sprints!A33,IF(TYPE(intermediate_sprints!A33)=2,CHAR(34),""))</f>
        <v>INTERMEDIATE_SPRINT_ID=32</v>
      </c>
      <c r="B33" t="str">
        <f>CONCATENATE(intermediate_sprints!B$1, "=",IF(TYPE(intermediate_sprints!B33)=2,CHAR(34),""),intermediate_sprints!B33,IF(TYPE(intermediate_sprints!B33)=2,CHAR(34),""))</f>
        <v>STAGE_NUMBER=33</v>
      </c>
      <c r="C33" t="str">
        <f>CONCATENATE(intermediate_sprints!C$1, "=",IF(TYPE(intermediate_sprints!C33)=2,CHAR(34),""),intermediate_sprints!C33,IF(TYPE(intermediate_sprints!C33)=2,CHAR(34),""))</f>
        <v>AT_KM=39.5</v>
      </c>
      <c r="D33" t="str">
        <f>CONCATENATE(intermediate_sprints!D$1, "=",IF(TYPE(intermediate_sprints!D33)=2,CHAR(34),""),intermediate_sprints!D33,IF(TYPE(intermediate_sprints!D33)=2,CHAR(34),""))</f>
        <v>CITY="Romanèche-Thorins"</v>
      </c>
      <c r="E33" t="str">
        <f>CONCATENATE(intermediate_sprints!E$1, "=",IF(TYPE(intermediate_sprints!E33)=2,CHAR(34),""),intermediate_sprints!E33,IF(TYPE(intermediate_sprints!E33)=2,CHAR(34),""))</f>
        <v>COUNTRY="FRA"</v>
      </c>
      <c r="F33" t="str">
        <f>CONCATENATE(intermediate_sprints!F$1, "=",IF(TYPE(intermediate_sprints!F33)=2,CHAR(34),""),intermediate_sprints!F33,IF(TYPE(intermediate_sprints!F33)=2,CHAR(34),""))</f>
        <v>LATITUDE=46.1906</v>
      </c>
      <c r="G33" t="str">
        <f>CONCATENATE(intermediate_sprints!G$1, "=",IF(TYPE(intermediate_sprints!G33)=2,CHAR(34),""),intermediate_sprints!G33,IF(TYPE(intermediate_sprints!G33)=2,CHAR(34),""))</f>
        <v>LONGITUDE=4.7369</v>
      </c>
    </row>
    <row r="34" spans="1:7" x14ac:dyDescent="0.25">
      <c r="A34" t="str">
        <f>CONCATENATE(intermediate_sprints!A$1, "=",IF(TYPE(intermediate_sprints!A34)=2,CHAR(34),""),intermediate_sprints!A34,IF(TYPE(intermediate_sprints!A34)=2,CHAR(34),""))</f>
        <v>INTERMEDIATE_SPRINT_ID=33</v>
      </c>
      <c r="B34" t="str">
        <f>CONCATENATE(intermediate_sprints!B$1, "=",IF(TYPE(intermediate_sprints!B34)=2,CHAR(34),""),intermediate_sprints!B34,IF(TYPE(intermediate_sprints!B34)=2,CHAR(34),""))</f>
        <v>STAGE_NUMBER=34</v>
      </c>
      <c r="C34" t="str">
        <f>CONCATENATE(intermediate_sprints!C$1, "=",IF(TYPE(intermediate_sprints!C34)=2,CHAR(34),""),intermediate_sprints!C34,IF(TYPE(intermediate_sprints!C34)=2,CHAR(34),""))</f>
        <v>AT_KM=169.5</v>
      </c>
      <c r="D34" t="str">
        <f>CONCATENATE(intermediate_sprints!D$1, "=",IF(TYPE(intermediate_sprints!D34)=2,CHAR(34),""),intermediate_sprints!D34,IF(TYPE(intermediate_sprints!D34)=2,CHAR(34),""))</f>
        <v>CITY="Saint-Martin-D'hères"</v>
      </c>
      <c r="E34" t="str">
        <f>CONCATENATE(intermediate_sprints!E$1, "=",IF(TYPE(intermediate_sprints!E34)=2,CHAR(34),""),intermediate_sprints!E34,IF(TYPE(intermediate_sprints!E34)=2,CHAR(34),""))</f>
        <v>COUNTRY="FRA"</v>
      </c>
      <c r="F34" t="str">
        <f>CONCATENATE(intermediate_sprints!F$1, "=",IF(TYPE(intermediate_sprints!F34)=2,CHAR(34),""),intermediate_sprints!F34,IF(TYPE(intermediate_sprints!F34)=2,CHAR(34),""))</f>
        <v>LATITUDE=45.1672</v>
      </c>
      <c r="G34" t="str">
        <f>CONCATENATE(intermediate_sprints!G$1, "=",IF(TYPE(intermediate_sprints!G34)=2,CHAR(34),""),intermediate_sprints!G34,IF(TYPE(intermediate_sprints!G34)=2,CHAR(34),""))</f>
        <v>LONGITUDE=5.7653</v>
      </c>
    </row>
    <row r="35" spans="1:7" x14ac:dyDescent="0.25">
      <c r="A35" t="str">
        <f>CONCATENATE(intermediate_sprints!A$1, "=",IF(TYPE(intermediate_sprints!A35)=2,CHAR(34),""),intermediate_sprints!A35,IF(TYPE(intermediate_sprints!A35)=2,CHAR(34),""))</f>
        <v>INTERMEDIATE_SPRINT_ID=34</v>
      </c>
      <c r="B35" t="str">
        <f>CONCATENATE(intermediate_sprints!B$1, "=",IF(TYPE(intermediate_sprints!B35)=2,CHAR(34),""),intermediate_sprints!B35,IF(TYPE(intermediate_sprints!B35)=2,CHAR(34),""))</f>
        <v>STAGE_NUMBER=35</v>
      </c>
      <c r="C35" t="str">
        <f>CONCATENATE(intermediate_sprints!C$1, "=",IF(TYPE(intermediate_sprints!C35)=2,CHAR(34),""),intermediate_sprints!C35,IF(TYPE(intermediate_sprints!C35)=2,CHAR(34),""))</f>
        <v>AT_KM=40</v>
      </c>
      <c r="D35" t="str">
        <f>CONCATENATE(intermediate_sprints!D$1, "=",IF(TYPE(intermediate_sprints!D35)=2,CHAR(34),""),intermediate_sprints!D35,IF(TYPE(intermediate_sprints!D35)=2,CHAR(34),""))</f>
        <v>CITY="La Paute (Bourg-D'oisans)"</v>
      </c>
      <c r="E35" t="str">
        <f>CONCATENATE(intermediate_sprints!E$1, "=",IF(TYPE(intermediate_sprints!E35)=2,CHAR(34),""),intermediate_sprints!E35,IF(TYPE(intermediate_sprints!E35)=2,CHAR(34),""))</f>
        <v>COUNTRY="FRA"</v>
      </c>
      <c r="F35" t="str">
        <f>CONCATENATE(intermediate_sprints!F$1, "=",IF(TYPE(intermediate_sprints!F35)=2,CHAR(34),""),intermediate_sprints!F35,IF(TYPE(intermediate_sprints!F35)=2,CHAR(34),""))</f>
        <v>LATITUDE=45.0558</v>
      </c>
      <c r="G35" t="str">
        <f>CONCATENATE(intermediate_sprints!G$1, "=",IF(TYPE(intermediate_sprints!G35)=2,CHAR(34),""),intermediate_sprints!G35,IF(TYPE(intermediate_sprints!G35)=2,CHAR(34),""))</f>
        <v>LONGITUDE=6.0303</v>
      </c>
    </row>
    <row r="36" spans="1:7" x14ac:dyDescent="0.25">
      <c r="A36" t="str">
        <f>CONCATENATE(intermediate_sprints!A$1, "=",IF(TYPE(intermediate_sprints!A36)=2,CHAR(34),""),intermediate_sprints!A36,IF(TYPE(intermediate_sprints!A36)=2,CHAR(34),""))</f>
        <v>INTERMEDIATE_SPRINT_ID=35</v>
      </c>
      <c r="B36" t="str">
        <f>CONCATENATE(intermediate_sprints!B$1, "=",IF(TYPE(intermediate_sprints!B36)=2,CHAR(34),""),intermediate_sprints!B36,IF(TYPE(intermediate_sprints!B36)=2,CHAR(34),""))</f>
        <v>STAGE_NUMBER=36</v>
      </c>
      <c r="C36" t="str">
        <f>CONCATENATE(intermediate_sprints!C$1, "=",IF(TYPE(intermediate_sprints!C36)=2,CHAR(34),""),intermediate_sprints!C36,IF(TYPE(intermediate_sprints!C36)=2,CHAR(34),""))</f>
        <v>AT_KM=175.5</v>
      </c>
      <c r="D36" t="str">
        <f>CONCATENATE(intermediate_sprints!D$1, "=",IF(TYPE(intermediate_sprints!D36)=2,CHAR(34),""),intermediate_sprints!D36,IF(TYPE(intermediate_sprints!D36)=2,CHAR(34),""))</f>
        <v>CITY="La Galine (Saint-Rémy-De-Provence)"</v>
      </c>
      <c r="E36" t="str">
        <f>CONCATENATE(intermediate_sprints!E$1, "=",IF(TYPE(intermediate_sprints!E36)=2,CHAR(34),""),intermediate_sprints!E36,IF(TYPE(intermediate_sprints!E36)=2,CHAR(34),""))</f>
        <v>COUNTRY="FRA"</v>
      </c>
      <c r="F36" t="str">
        <f>CONCATENATE(intermediate_sprints!F$1, "=",IF(TYPE(intermediate_sprints!F36)=2,CHAR(34),""),intermediate_sprints!F36,IF(TYPE(intermediate_sprints!F36)=2,CHAR(34),""))</f>
        <v>LATITUDE=43.79</v>
      </c>
      <c r="G36" t="str">
        <f>CONCATENATE(intermediate_sprints!G$1, "=",IF(TYPE(intermediate_sprints!G36)=2,CHAR(34),""),intermediate_sprints!G36,IF(TYPE(intermediate_sprints!G36)=2,CHAR(34),""))</f>
        <v>LONGITUDE=4.8325</v>
      </c>
    </row>
    <row r="37" spans="1:7" x14ac:dyDescent="0.25">
      <c r="A37" t="str">
        <f>CONCATENATE(intermediate_sprints!A$1, "=",IF(TYPE(intermediate_sprints!A37)=2,CHAR(34),""),intermediate_sprints!A37,IF(TYPE(intermediate_sprints!A37)=2,CHAR(34),""))</f>
        <v>INTERMEDIATE_SPRINT_ID=36</v>
      </c>
      <c r="B37" t="str">
        <f>CONCATENATE(intermediate_sprints!B$1, "=",IF(TYPE(intermediate_sprints!B37)=2,CHAR(34),""),intermediate_sprints!B37,IF(TYPE(intermediate_sprints!B37)=2,CHAR(34),""))</f>
        <v>STAGE_NUMBER=37</v>
      </c>
      <c r="C37" t="str">
        <f>CONCATENATE(intermediate_sprints!C$1, "=",IF(TYPE(intermediate_sprints!C37)=2,CHAR(34),""),intermediate_sprints!C37,IF(TYPE(intermediate_sprints!C37)=2,CHAR(34),""))</f>
        <v>AT_KM=123.5</v>
      </c>
      <c r="D37" t="str">
        <f>CONCATENATE(intermediate_sprints!D$1, "=",IF(TYPE(intermediate_sprints!D37)=2,CHAR(34),""),intermediate_sprints!D37,IF(TYPE(intermediate_sprints!D37)=2,CHAR(34),""))</f>
        <v>CITY="Saint-Girons"</v>
      </c>
      <c r="E37" t="str">
        <f>CONCATENATE(intermediate_sprints!E$1, "=",IF(TYPE(intermediate_sprints!E37)=2,CHAR(34),""),intermediate_sprints!E37,IF(TYPE(intermediate_sprints!E37)=2,CHAR(34),""))</f>
        <v>COUNTRY="FRA"</v>
      </c>
      <c r="F37" t="str">
        <f>CONCATENATE(intermediate_sprints!F$1, "=",IF(TYPE(intermediate_sprints!F37)=2,CHAR(34),""),intermediate_sprints!F37,IF(TYPE(intermediate_sprints!F37)=2,CHAR(34),""))</f>
        <v>LATITUDE=42.9858</v>
      </c>
      <c r="G37" t="str">
        <f>CONCATENATE(intermediate_sprints!G$1, "=",IF(TYPE(intermediate_sprints!G37)=2,CHAR(34),""),intermediate_sprints!G37,IF(TYPE(intermediate_sprints!G37)=2,CHAR(34),""))</f>
        <v>LONGITUDE=1.1467</v>
      </c>
    </row>
    <row r="38" spans="1:7" x14ac:dyDescent="0.25">
      <c r="A38" t="str">
        <f>CONCATENATE(intermediate_sprints!A$1, "=",IF(TYPE(intermediate_sprints!A38)=2,CHAR(34),""),intermediate_sprints!A38,IF(TYPE(intermediate_sprints!A38)=2,CHAR(34),""))</f>
        <v>INTERMEDIATE_SPRINT_ID=37</v>
      </c>
      <c r="B38" t="str">
        <f>CONCATENATE(intermediate_sprints!B$1, "=",IF(TYPE(intermediate_sprints!B38)=2,CHAR(34),""),intermediate_sprints!B38,IF(TYPE(intermediate_sprints!B38)=2,CHAR(34),""))</f>
        <v>STAGE_NUMBER=38</v>
      </c>
      <c r="C38" t="str">
        <f>CONCATENATE(intermediate_sprints!C$1, "=",IF(TYPE(intermediate_sprints!C38)=2,CHAR(34),""),intermediate_sprints!C38,IF(TYPE(intermediate_sprints!C38)=2,CHAR(34),""))</f>
        <v>AT_KM=31</v>
      </c>
      <c r="D38" t="str">
        <f>CONCATENATE(intermediate_sprints!D$1, "=",IF(TYPE(intermediate_sprints!D38)=2,CHAR(34),""),intermediate_sprints!D38,IF(TYPE(intermediate_sprints!D38)=2,CHAR(34),""))</f>
        <v>CITY="Saint-Béat"</v>
      </c>
      <c r="E38" t="str">
        <f>CONCATENATE(intermediate_sprints!E$1, "=",IF(TYPE(intermediate_sprints!E38)=2,CHAR(34),""),intermediate_sprints!E38,IF(TYPE(intermediate_sprints!E38)=2,CHAR(34),""))</f>
        <v>COUNTRY="FRA"</v>
      </c>
      <c r="F38" t="str">
        <f>CONCATENATE(intermediate_sprints!F$1, "=",IF(TYPE(intermediate_sprints!F38)=2,CHAR(34),""),intermediate_sprints!F38,IF(TYPE(intermediate_sprints!F38)=2,CHAR(34),""))</f>
        <v>LATITUDE=42.915</v>
      </c>
      <c r="G38" t="str">
        <f>CONCATENATE(intermediate_sprints!G$1, "=",IF(TYPE(intermediate_sprints!G38)=2,CHAR(34),""),intermediate_sprints!G38,IF(TYPE(intermediate_sprints!G38)=2,CHAR(34),""))</f>
        <v>LONGITUDE=0.6933</v>
      </c>
    </row>
    <row r="39" spans="1:7" x14ac:dyDescent="0.25">
      <c r="A39" t="str">
        <f>CONCATENATE(intermediate_sprints!A$1, "=",IF(TYPE(intermediate_sprints!A39)=2,CHAR(34),""),intermediate_sprints!A39,IF(TYPE(intermediate_sprints!A39)=2,CHAR(34),""))</f>
        <v>INTERMEDIATE_SPRINT_ID=38</v>
      </c>
      <c r="B39" t="str">
        <f>CONCATENATE(intermediate_sprints!B$1, "=",IF(TYPE(intermediate_sprints!B39)=2,CHAR(34),""),intermediate_sprints!B39,IF(TYPE(intermediate_sprints!B39)=2,CHAR(34),""))</f>
        <v>STAGE_NUMBER=39</v>
      </c>
      <c r="C39" t="str">
        <f>CONCATENATE(intermediate_sprints!C$1, "=",IF(TYPE(intermediate_sprints!C39)=2,CHAR(34),""),intermediate_sprints!C39,IF(TYPE(intermediate_sprints!C39)=2,CHAR(34),""))</f>
        <v>AT_KM=61.5</v>
      </c>
      <c r="D39" t="str">
        <f>CONCATENATE(intermediate_sprints!D$1, "=",IF(TYPE(intermediate_sprints!D39)=2,CHAR(34),""),intermediate_sprints!D39,IF(TYPE(intermediate_sprints!D39)=2,CHAR(34),""))</f>
        <v>CITY="Trébons"</v>
      </c>
      <c r="E39" t="str">
        <f>CONCATENATE(intermediate_sprints!E$1, "=",IF(TYPE(intermediate_sprints!E39)=2,CHAR(34),""),intermediate_sprints!E39,IF(TYPE(intermediate_sprints!E39)=2,CHAR(34),""))</f>
        <v>COUNTRY="FRA"</v>
      </c>
      <c r="F39" t="str">
        <f>CONCATENATE(intermediate_sprints!F$1, "=",IF(TYPE(intermediate_sprints!F39)=2,CHAR(34),""),intermediate_sprints!F39,IF(TYPE(intermediate_sprints!F39)=2,CHAR(34),""))</f>
        <v>LATITUDE=43.1022</v>
      </c>
      <c r="G39" t="str">
        <f>CONCATENATE(intermediate_sprints!G$1, "=",IF(TYPE(intermediate_sprints!G39)=2,CHAR(34),""),intermediate_sprints!G39,IF(TYPE(intermediate_sprints!G39)=2,CHAR(34),""))</f>
        <v>LONGITUDE=0.1219</v>
      </c>
    </row>
    <row r="40" spans="1:7" x14ac:dyDescent="0.25">
      <c r="A40" t="str">
        <f>CONCATENATE(intermediate_sprints!A$1, "=",IF(TYPE(intermediate_sprints!A40)=2,CHAR(34),""),intermediate_sprints!A40,IF(TYPE(intermediate_sprints!A40)=2,CHAR(34),""))</f>
        <v>INTERMEDIATE_SPRINT_ID=39</v>
      </c>
      <c r="B40" t="str">
        <f>CONCATENATE(intermediate_sprints!B$1, "=",IF(TYPE(intermediate_sprints!B40)=2,CHAR(34),""),intermediate_sprints!B40,IF(TYPE(intermediate_sprints!B40)=2,CHAR(34),""))</f>
        <v>STAGE_NUMBER=40</v>
      </c>
      <c r="C40" t="str">
        <f>CONCATENATE(intermediate_sprints!C$1, "=",IF(TYPE(intermediate_sprints!C40)=2,CHAR(34),""),intermediate_sprints!C40,IF(TYPE(intermediate_sprints!C40)=2,CHAR(34),""))</f>
        <v>AT_KM=130.5</v>
      </c>
      <c r="D40" t="str">
        <f>CONCATENATE(intermediate_sprints!D$1, "=",IF(TYPE(intermediate_sprints!D40)=2,CHAR(34),""),intermediate_sprints!D40,IF(TYPE(intermediate_sprints!D40)=2,CHAR(34),""))</f>
        <v>CITY="Tonneins"</v>
      </c>
      <c r="E40" t="str">
        <f>CONCATENATE(intermediate_sprints!E$1, "=",IF(TYPE(intermediate_sprints!E40)=2,CHAR(34),""),intermediate_sprints!E40,IF(TYPE(intermediate_sprints!E40)=2,CHAR(34),""))</f>
        <v>COUNTRY="FRA"</v>
      </c>
      <c r="F40" t="str">
        <f>CONCATENATE(intermediate_sprints!F$1, "=",IF(TYPE(intermediate_sprints!F40)=2,CHAR(34),""),intermediate_sprints!F40,IF(TYPE(intermediate_sprints!F40)=2,CHAR(34),""))</f>
        <v>LATITUDE=44.3906</v>
      </c>
      <c r="G40" t="str">
        <f>CONCATENATE(intermediate_sprints!G$1, "=",IF(TYPE(intermediate_sprints!G40)=2,CHAR(34),""),intermediate_sprints!G40,IF(TYPE(intermediate_sprints!G40)=2,CHAR(34),""))</f>
        <v>LONGITUDE=0.3092</v>
      </c>
    </row>
    <row r="41" spans="1:7" x14ac:dyDescent="0.25">
      <c r="A41" t="str">
        <f>CONCATENATE(intermediate_sprints!A$1, "=",IF(TYPE(intermediate_sprints!A41)=2,CHAR(34),""),intermediate_sprints!A41,IF(TYPE(intermediate_sprints!A41)=2,CHAR(34),""))</f>
        <v>INTERMEDIATE_SPRINT_ID=40</v>
      </c>
      <c r="B41" t="str">
        <f>CONCATENATE(intermediate_sprints!B$1, "=",IF(TYPE(intermediate_sprints!B41)=2,CHAR(34),""),intermediate_sprints!B41,IF(TYPE(intermediate_sprints!B41)=2,CHAR(34),""))</f>
        <v>STAGE_NUMBER=42</v>
      </c>
      <c r="C41" t="str">
        <f>CONCATENATE(intermediate_sprints!C$1, "=",IF(TYPE(intermediate_sprints!C41)=2,CHAR(34),""),intermediate_sprints!C41,IF(TYPE(intermediate_sprints!C41)=2,CHAR(34),""))</f>
        <v>AT_KM=91</v>
      </c>
      <c r="D41" t="str">
        <f>CONCATENATE(intermediate_sprints!D$1, "=",IF(TYPE(intermediate_sprints!D41)=2,CHAR(34),""),intermediate_sprints!D41,IF(TYPE(intermediate_sprints!D41)=2,CHAR(34),""))</f>
        <v>CITY="Paris Champs-Élysées"</v>
      </c>
      <c r="E41" t="str">
        <f>CONCATENATE(intermediate_sprints!E$1, "=",IF(TYPE(intermediate_sprints!E41)=2,CHAR(34),""),intermediate_sprints!E41,IF(TYPE(intermediate_sprints!E41)=2,CHAR(34),""))</f>
        <v>COUNTRY="FRA"</v>
      </c>
      <c r="F41" t="str">
        <f>CONCATENATE(intermediate_sprints!F$1, "=",IF(TYPE(intermediate_sprints!F41)=2,CHAR(34),""),intermediate_sprints!F41,IF(TYPE(intermediate_sprints!F41)=2,CHAR(34),""))</f>
        <v>LATITUDE=48.8567</v>
      </c>
      <c r="G41" t="str">
        <f>CONCATENATE(intermediate_sprints!G$1, "=",IF(TYPE(intermediate_sprints!G41)=2,CHAR(34),""),intermediate_sprints!G41,IF(TYPE(intermediate_sprints!G41)=2,CHAR(34),""))</f>
        <v>LONGITUDE=2.3508</v>
      </c>
    </row>
    <row r="42" spans="1:7" x14ac:dyDescent="0.25">
      <c r="A42" t="str">
        <f>CONCATENATE(intermediate_sprints!A$1, "=",IF(TYPE(intermediate_sprints!A42)=2,CHAR(34),""),intermediate_sprints!A42,IF(TYPE(intermediate_sprints!A42)=2,CHAR(34),""))</f>
        <v>INTERMEDIATE_SPRINT_ID=41</v>
      </c>
      <c r="B42" t="str">
        <f>CONCATENATE(intermediate_sprints!B$1, "=",IF(TYPE(intermediate_sprints!B42)=2,CHAR(34),""),intermediate_sprints!B42,IF(TYPE(intermediate_sprints!B42)=2,CHAR(34),""))</f>
        <v>STAGE_NUMBER=43</v>
      </c>
      <c r="C42" t="str">
        <f>CONCATENATE(intermediate_sprints!C$1, "=",IF(TYPE(intermediate_sprints!C42)=2,CHAR(34),""),intermediate_sprints!C42,IF(TYPE(intermediate_sprints!C42)=2,CHAR(34),""))</f>
        <v>AT_KM=77</v>
      </c>
      <c r="D42" t="str">
        <f>CONCATENATE(intermediate_sprints!D$1, "=",IF(TYPE(intermediate_sprints!D42)=2,CHAR(34),""),intermediate_sprints!D42,IF(TYPE(intermediate_sprints!D42)=2,CHAR(34),""))</f>
        <v>CITY="Newbiggin"</v>
      </c>
      <c r="E42" t="str">
        <f>CONCATENATE(intermediate_sprints!E$1, "=",IF(TYPE(intermediate_sprints!E42)=2,CHAR(34),""),intermediate_sprints!E42,IF(TYPE(intermediate_sprints!E42)=2,CHAR(34),""))</f>
        <v>COUNTRY="ENG"</v>
      </c>
      <c r="F42" t="str">
        <f>CONCATENATE(intermediate_sprints!F$1, "=",IF(TYPE(intermediate_sprints!F42)=2,CHAR(34),""),intermediate_sprints!F42,IF(TYPE(intermediate_sprints!F42)=2,CHAR(34),""))</f>
        <v>LATITUDE=54.26929</v>
      </c>
      <c r="G42" t="str">
        <f>CONCATENATE(intermediate_sprints!G$1, "=",IF(TYPE(intermediate_sprints!G42)=2,CHAR(34),""),intermediate_sprints!G42,IF(TYPE(intermediate_sprints!G42)=2,CHAR(34),""))</f>
        <v>LONGITUDE=-2.00449</v>
      </c>
    </row>
    <row r="43" spans="1:7" x14ac:dyDescent="0.25">
      <c r="A43" t="str">
        <f>CONCATENATE(intermediate_sprints!A$1, "=",IF(TYPE(intermediate_sprints!A43)=2,CHAR(34),""),intermediate_sprints!A43,IF(TYPE(intermediate_sprints!A43)=2,CHAR(34),""))</f>
        <v>INTERMEDIATE_SPRINT_ID=42</v>
      </c>
      <c r="B43" t="str">
        <f>CONCATENATE(intermediate_sprints!B$1, "=",IF(TYPE(intermediate_sprints!B43)=2,CHAR(34),""),intermediate_sprints!B43,IF(TYPE(intermediate_sprints!B43)=2,CHAR(34),""))</f>
        <v>STAGE_NUMBER=44</v>
      </c>
      <c r="C43" t="str">
        <f>CONCATENATE(intermediate_sprints!C$1, "=",IF(TYPE(intermediate_sprints!C43)=2,CHAR(34),""),intermediate_sprints!C43,IF(TYPE(intermediate_sprints!C43)=2,CHAR(34),""))</f>
        <v>AT_KM=68.5</v>
      </c>
      <c r="D43" t="str">
        <f>CONCATENATE(intermediate_sprints!D$1, "=",IF(TYPE(intermediate_sprints!D43)=2,CHAR(34),""),intermediate_sprints!D43,IF(TYPE(intermediate_sprints!D43)=2,CHAR(34),""))</f>
        <v>CITY="Keighley"</v>
      </c>
      <c r="E43" t="str">
        <f>CONCATENATE(intermediate_sprints!E$1, "=",IF(TYPE(intermediate_sprints!E43)=2,CHAR(34),""),intermediate_sprints!E43,IF(TYPE(intermediate_sprints!E43)=2,CHAR(34),""))</f>
        <v>COUNTRY="ENG"</v>
      </c>
      <c r="F43" t="str">
        <f>CONCATENATE(intermediate_sprints!F$1, "=",IF(TYPE(intermediate_sprints!F43)=2,CHAR(34),""),intermediate_sprints!F43,IF(TYPE(intermediate_sprints!F43)=2,CHAR(34),""))</f>
        <v>LATITUDE=53.867</v>
      </c>
      <c r="G43" t="str">
        <f>CONCATENATE(intermediate_sprints!G$1, "=",IF(TYPE(intermediate_sprints!G43)=2,CHAR(34),""),intermediate_sprints!G43,IF(TYPE(intermediate_sprints!G43)=2,CHAR(34),""))</f>
        <v>LONGITUDE=-1.911</v>
      </c>
    </row>
    <row r="44" spans="1:7" x14ac:dyDescent="0.25">
      <c r="A44" t="str">
        <f>CONCATENATE(intermediate_sprints!A$1, "=",IF(TYPE(intermediate_sprints!A44)=2,CHAR(34),""),intermediate_sprints!A44,IF(TYPE(intermediate_sprints!A44)=2,CHAR(34),""))</f>
        <v>INTERMEDIATE_SPRINT_ID=43</v>
      </c>
      <c r="B44" t="str">
        <f>CONCATENATE(intermediate_sprints!B$1, "=",IF(TYPE(intermediate_sprints!B44)=2,CHAR(34),""),intermediate_sprints!B44,IF(TYPE(intermediate_sprints!B44)=2,CHAR(34),""))</f>
        <v>STAGE_NUMBER=45</v>
      </c>
      <c r="C44" t="str">
        <f>CONCATENATE(intermediate_sprints!C$1, "=",IF(TYPE(intermediate_sprints!C44)=2,CHAR(34),""),intermediate_sprints!C44,IF(TYPE(intermediate_sprints!C44)=2,CHAR(34),""))</f>
        <v>AT_KM=108</v>
      </c>
      <c r="D44" t="str">
        <f>CONCATENATE(intermediate_sprints!D$1, "=",IF(TYPE(intermediate_sprints!D44)=2,CHAR(34),""),intermediate_sprints!D44,IF(TYPE(intermediate_sprints!D44)=2,CHAR(34),""))</f>
        <v>CITY="Epping Forest"</v>
      </c>
      <c r="E44" t="str">
        <f>CONCATENATE(intermediate_sprints!E$1, "=",IF(TYPE(intermediate_sprints!E44)=2,CHAR(34),""),intermediate_sprints!E44,IF(TYPE(intermediate_sprints!E44)=2,CHAR(34),""))</f>
        <v>COUNTRY="ENG"</v>
      </c>
      <c r="F44" t="str">
        <f>CONCATENATE(intermediate_sprints!F$1, "=",IF(TYPE(intermediate_sprints!F44)=2,CHAR(34),""),intermediate_sprints!F44,IF(TYPE(intermediate_sprints!F44)=2,CHAR(34),""))</f>
        <v>LATITUDE=51.66</v>
      </c>
      <c r="G44" t="str">
        <f>CONCATENATE(intermediate_sprints!G$1, "=",IF(TYPE(intermediate_sprints!G44)=2,CHAR(34),""),intermediate_sprints!G44,IF(TYPE(intermediate_sprints!G44)=2,CHAR(34),""))</f>
        <v>LONGITUDE=0.05</v>
      </c>
    </row>
    <row r="45" spans="1:7" x14ac:dyDescent="0.25">
      <c r="A45" t="str">
        <f>CONCATENATE(intermediate_sprints!A$1, "=",IF(TYPE(intermediate_sprints!A45)=2,CHAR(34),""),intermediate_sprints!A45,IF(TYPE(intermediate_sprints!A45)=2,CHAR(34),""))</f>
        <v>INTERMEDIATE_SPRINT_ID=44</v>
      </c>
      <c r="B45" t="str">
        <f>CONCATENATE(intermediate_sprints!B$1, "=",IF(TYPE(intermediate_sprints!B45)=2,CHAR(34),""),intermediate_sprints!B45,IF(TYPE(intermediate_sprints!B45)=2,CHAR(34),""))</f>
        <v>STAGE_NUMBER=46</v>
      </c>
      <c r="C45" t="str">
        <f>CONCATENATE(intermediate_sprints!C$1, "=",IF(TYPE(intermediate_sprints!C45)=2,CHAR(34),""),intermediate_sprints!C45,IF(TYPE(intermediate_sprints!C45)=2,CHAR(34),""))</f>
        <v>AT_KM=92</v>
      </c>
      <c r="D45" t="str">
        <f>CONCATENATE(intermediate_sprints!D$1, "=",IF(TYPE(intermediate_sprints!D45)=2,CHAR(34),""),intermediate_sprints!D45,IF(TYPE(intermediate_sprints!D45)=2,CHAR(34),""))</f>
        <v>CITY="Cassel"</v>
      </c>
      <c r="E45" t="str">
        <f>CONCATENATE(intermediate_sprints!E$1, "=",IF(TYPE(intermediate_sprints!E45)=2,CHAR(34),""),intermediate_sprints!E45,IF(TYPE(intermediate_sprints!E45)=2,CHAR(34),""))</f>
        <v>COUNTRY="FRA"</v>
      </c>
      <c r="F45" t="str">
        <f>CONCATENATE(intermediate_sprints!F$1, "=",IF(TYPE(intermediate_sprints!F45)=2,CHAR(34),""),intermediate_sprints!F45,IF(TYPE(intermediate_sprints!F45)=2,CHAR(34),""))</f>
        <v>LATITUDE=50.8006</v>
      </c>
      <c r="G45" t="str">
        <f>CONCATENATE(intermediate_sprints!G$1, "=",IF(TYPE(intermediate_sprints!G45)=2,CHAR(34),""),intermediate_sprints!G45,IF(TYPE(intermediate_sprints!G45)=2,CHAR(34),""))</f>
        <v>LONGITUDE=2.4883</v>
      </c>
    </row>
    <row r="46" spans="1:7" x14ac:dyDescent="0.25">
      <c r="A46" t="str">
        <f>CONCATENATE(intermediate_sprints!A$1, "=",IF(TYPE(intermediate_sprints!A46)=2,CHAR(34),""),intermediate_sprints!A46,IF(TYPE(intermediate_sprints!A46)=2,CHAR(34),""))</f>
        <v>INTERMEDIATE_SPRINT_ID=45</v>
      </c>
      <c r="B46" t="str">
        <f>CONCATENATE(intermediate_sprints!B$1, "=",IF(TYPE(intermediate_sprints!B46)=2,CHAR(34),""),intermediate_sprints!B46,IF(TYPE(intermediate_sprints!B46)=2,CHAR(34),""))</f>
        <v>STAGE_NUMBER=47</v>
      </c>
      <c r="C46" t="str">
        <f>CONCATENATE(intermediate_sprints!C$1, "=",IF(TYPE(intermediate_sprints!C46)=2,CHAR(34),""),intermediate_sprints!C46,IF(TYPE(intermediate_sprints!C46)=2,CHAR(34),""))</f>
        <v>AT_KM=97</v>
      </c>
      <c r="D46" t="str">
        <f>CONCATENATE(intermediate_sprints!D$1, "=",IF(TYPE(intermediate_sprints!D46)=2,CHAR(34),""),intermediate_sprints!D46,IF(TYPE(intermediate_sprints!D46)=2,CHAR(34),""))</f>
        <v>CITY="Templeuve"</v>
      </c>
      <c r="E46" t="str">
        <f>CONCATENATE(intermediate_sprints!E$1, "=",IF(TYPE(intermediate_sprints!E46)=2,CHAR(34),""),intermediate_sprints!E46,IF(TYPE(intermediate_sprints!E46)=2,CHAR(34),""))</f>
        <v>COUNTRY="FRA"</v>
      </c>
      <c r="F46" t="str">
        <f>CONCATENATE(intermediate_sprints!F$1, "=",IF(TYPE(intermediate_sprints!F46)=2,CHAR(34),""),intermediate_sprints!F46,IF(TYPE(intermediate_sprints!F46)=2,CHAR(34),""))</f>
        <v>LATITUDE=50.5272</v>
      </c>
      <c r="G46" t="str">
        <f>CONCATENATE(intermediate_sprints!G$1, "=",IF(TYPE(intermediate_sprints!G46)=2,CHAR(34),""),intermediate_sprints!G46,IF(TYPE(intermediate_sprints!G46)=2,CHAR(34),""))</f>
        <v>LONGITUDE=3.1758</v>
      </c>
    </row>
    <row r="47" spans="1:7" x14ac:dyDescent="0.25">
      <c r="A47" t="str">
        <f>CONCATENATE(intermediate_sprints!A$1, "=",IF(TYPE(intermediate_sprints!A47)=2,CHAR(34),""),intermediate_sprints!A47,IF(TYPE(intermediate_sprints!A47)=2,CHAR(34),""))</f>
        <v>INTERMEDIATE_SPRINT_ID=46</v>
      </c>
      <c r="B47" t="str">
        <f>CONCATENATE(intermediate_sprints!B$1, "=",IF(TYPE(intermediate_sprints!B47)=2,CHAR(34),""),intermediate_sprints!B47,IF(TYPE(intermediate_sprints!B47)=2,CHAR(34),""))</f>
        <v>STAGE_NUMBER=48</v>
      </c>
      <c r="C47" t="str">
        <f>CONCATENATE(intermediate_sprints!C$1, "=",IF(TYPE(intermediate_sprints!C47)=2,CHAR(34),""),intermediate_sprints!C47,IF(TYPE(intermediate_sprints!C47)=2,CHAR(34),""))</f>
        <v>AT_KM=119</v>
      </c>
      <c r="D47" t="str">
        <f>CONCATENATE(intermediate_sprints!D$1, "=",IF(TYPE(intermediate_sprints!D47)=2,CHAR(34),""),intermediate_sprints!D47,IF(TYPE(intermediate_sprints!D47)=2,CHAR(34),""))</f>
        <v>CITY="Pinon"</v>
      </c>
      <c r="E47" t="str">
        <f>CONCATENATE(intermediate_sprints!E$1, "=",IF(TYPE(intermediate_sprints!E47)=2,CHAR(34),""),intermediate_sprints!E47,IF(TYPE(intermediate_sprints!E47)=2,CHAR(34),""))</f>
        <v>COUNTRY="FRA"</v>
      </c>
      <c r="F47" t="str">
        <f>CONCATENATE(intermediate_sprints!F$1, "=",IF(TYPE(intermediate_sprints!F47)=2,CHAR(34),""),intermediate_sprints!F47,IF(TYPE(intermediate_sprints!F47)=2,CHAR(34),""))</f>
        <v>LATITUDE=49.4883</v>
      </c>
      <c r="G47" t="str">
        <f>CONCATENATE(intermediate_sprints!G$1, "=",IF(TYPE(intermediate_sprints!G47)=2,CHAR(34),""),intermediate_sprints!G47,IF(TYPE(intermediate_sprints!G47)=2,CHAR(34),""))</f>
        <v>LONGITUDE=3.4464</v>
      </c>
    </row>
    <row r="48" spans="1:7" x14ac:dyDescent="0.25">
      <c r="A48" t="str">
        <f>CONCATENATE(intermediate_sprints!A$1, "=",IF(TYPE(intermediate_sprints!A48)=2,CHAR(34),""),intermediate_sprints!A48,IF(TYPE(intermediate_sprints!A48)=2,CHAR(34),""))</f>
        <v>INTERMEDIATE_SPRINT_ID=47</v>
      </c>
      <c r="B48" t="str">
        <f>CONCATENATE(intermediate_sprints!B$1, "=",IF(TYPE(intermediate_sprints!B48)=2,CHAR(34),""),intermediate_sprints!B48,IF(TYPE(intermediate_sprints!B48)=2,CHAR(34),""))</f>
        <v>STAGE_NUMBER=49</v>
      </c>
      <c r="C48" t="str">
        <f>CONCATENATE(intermediate_sprints!C$1, "=",IF(TYPE(intermediate_sprints!C48)=2,CHAR(34),""),intermediate_sprints!C48,IF(TYPE(intermediate_sprints!C48)=2,CHAR(34),""))</f>
        <v>AT_KM=148</v>
      </c>
      <c r="D48" t="str">
        <f>CONCATENATE(intermediate_sprints!D$1, "=",IF(TYPE(intermediate_sprints!D48)=2,CHAR(34),""),intermediate_sprints!D48,IF(TYPE(intermediate_sprints!D48)=2,CHAR(34),""))</f>
        <v>CITY="Hannonville-Sous-Les-Côtes"</v>
      </c>
      <c r="E48" t="str">
        <f>CONCATENATE(intermediate_sprints!E$1, "=",IF(TYPE(intermediate_sprints!E48)=2,CHAR(34),""),intermediate_sprints!E48,IF(TYPE(intermediate_sprints!E48)=2,CHAR(34),""))</f>
        <v>COUNTRY="FRA"</v>
      </c>
      <c r="F48" t="str">
        <f>CONCATENATE(intermediate_sprints!F$1, "=",IF(TYPE(intermediate_sprints!F48)=2,CHAR(34),""),intermediate_sprints!F48,IF(TYPE(intermediate_sprints!F48)=2,CHAR(34),""))</f>
        <v>LATITUDE=49.0408</v>
      </c>
      <c r="G48" t="str">
        <f>CONCATENATE(intermediate_sprints!G$1, "=",IF(TYPE(intermediate_sprints!G48)=2,CHAR(34),""),intermediate_sprints!G48,IF(TYPE(intermediate_sprints!G48)=2,CHAR(34),""))</f>
        <v>LONGITUDE=5.6592</v>
      </c>
    </row>
    <row r="49" spans="1:7" x14ac:dyDescent="0.25">
      <c r="A49" t="str">
        <f>CONCATENATE(intermediate_sprints!A$1, "=",IF(TYPE(intermediate_sprints!A49)=2,CHAR(34),""),intermediate_sprints!A49,IF(TYPE(intermediate_sprints!A49)=2,CHAR(34),""))</f>
        <v>INTERMEDIATE_SPRINT_ID=48</v>
      </c>
      <c r="B49" t="str">
        <f>CONCATENATE(intermediate_sprints!B$1, "=",IF(TYPE(intermediate_sprints!B49)=2,CHAR(34),""),intermediate_sprints!B49,IF(TYPE(intermediate_sprints!B49)=2,CHAR(34),""))</f>
        <v>STAGE_NUMBER=50</v>
      </c>
      <c r="C49" t="str">
        <f>CONCATENATE(intermediate_sprints!C$1, "=",IF(TYPE(intermediate_sprints!C49)=2,CHAR(34),""),intermediate_sprints!C49,IF(TYPE(intermediate_sprints!C49)=2,CHAR(34),""))</f>
        <v>AT_KM=100</v>
      </c>
      <c r="D49" t="str">
        <f>CONCATENATE(intermediate_sprints!D$1, "=",IF(TYPE(intermediate_sprints!D49)=2,CHAR(34),""),intermediate_sprints!D49,IF(TYPE(intermediate_sprints!D49)=2,CHAR(34),""))</f>
        <v>CITY="Dinozé"</v>
      </c>
      <c r="E49" t="str">
        <f>CONCATENATE(intermediate_sprints!E$1, "=",IF(TYPE(intermediate_sprints!E49)=2,CHAR(34),""),intermediate_sprints!E49,IF(TYPE(intermediate_sprints!E49)=2,CHAR(34),""))</f>
        <v>COUNTRY="FRA"</v>
      </c>
      <c r="F49" t="str">
        <f>CONCATENATE(intermediate_sprints!F$1, "=",IF(TYPE(intermediate_sprints!F49)=2,CHAR(34),""),intermediate_sprints!F49,IF(TYPE(intermediate_sprints!F49)=2,CHAR(34),""))</f>
        <v>LATITUDE=48.1411</v>
      </c>
      <c r="G49" t="str">
        <f>CONCATENATE(intermediate_sprints!G$1, "=",IF(TYPE(intermediate_sprints!G49)=2,CHAR(34),""),intermediate_sprints!G49,IF(TYPE(intermediate_sprints!G49)=2,CHAR(34),""))</f>
        <v>LONGITUDE=6.4772</v>
      </c>
    </row>
    <row r="50" spans="1:7" x14ac:dyDescent="0.25">
      <c r="A50" t="str">
        <f>CONCATENATE(intermediate_sprints!A$1, "=",IF(TYPE(intermediate_sprints!A50)=2,CHAR(34),""),intermediate_sprints!A50,IF(TYPE(intermediate_sprints!A50)=2,CHAR(34),""))</f>
        <v>INTERMEDIATE_SPRINT_ID=49</v>
      </c>
      <c r="B50" t="str">
        <f>CONCATENATE(intermediate_sprints!B$1, "=",IF(TYPE(intermediate_sprints!B50)=2,CHAR(34),""),intermediate_sprints!B50,IF(TYPE(intermediate_sprints!B50)=2,CHAR(34),""))</f>
        <v>STAGE_NUMBER=51</v>
      </c>
      <c r="C50" t="str">
        <f>CONCATENATE(intermediate_sprints!C$1, "=",IF(TYPE(intermediate_sprints!C50)=2,CHAR(34),""),intermediate_sprints!C50,IF(TYPE(intermediate_sprints!C50)=2,CHAR(34),""))</f>
        <v>AT_KM=105</v>
      </c>
      <c r="D50" t="str">
        <f>CONCATENATE(intermediate_sprints!D$1, "=",IF(TYPE(intermediate_sprints!D50)=2,CHAR(34),""),intermediate_sprints!D50,IF(TYPE(intermediate_sprints!D50)=2,CHAR(34),""))</f>
        <v>CITY="Linthal"</v>
      </c>
      <c r="E50" t="str">
        <f>CONCATENATE(intermediate_sprints!E$1, "=",IF(TYPE(intermediate_sprints!E50)=2,CHAR(34),""),intermediate_sprints!E50,IF(TYPE(intermediate_sprints!E50)=2,CHAR(34),""))</f>
        <v>COUNTRY="FRA"</v>
      </c>
      <c r="F50" t="str">
        <f>CONCATENATE(intermediate_sprints!F$1, "=",IF(TYPE(intermediate_sprints!F50)=2,CHAR(34),""),intermediate_sprints!F50,IF(TYPE(intermediate_sprints!F50)=2,CHAR(34),""))</f>
        <v>LATITUDE=47.9475</v>
      </c>
      <c r="G50" t="str">
        <f>CONCATENATE(intermediate_sprints!G$1, "=",IF(TYPE(intermediate_sprints!G50)=2,CHAR(34),""),intermediate_sprints!G50,IF(TYPE(intermediate_sprints!G50)=2,CHAR(34),""))</f>
        <v>LONGITUDE=7.1311</v>
      </c>
    </row>
    <row r="51" spans="1:7" x14ac:dyDescent="0.25">
      <c r="A51" t="str">
        <f>CONCATENATE(intermediate_sprints!A$1, "=",IF(TYPE(intermediate_sprints!A51)=2,CHAR(34),""),intermediate_sprints!A51,IF(TYPE(intermediate_sprints!A51)=2,CHAR(34),""))</f>
        <v>INTERMEDIATE_SPRINT_ID=50</v>
      </c>
      <c r="B51" t="str">
        <f>CONCATENATE(intermediate_sprints!B$1, "=",IF(TYPE(intermediate_sprints!B51)=2,CHAR(34),""),intermediate_sprints!B51,IF(TYPE(intermediate_sprints!B51)=2,CHAR(34),""))</f>
        <v>STAGE_NUMBER=52</v>
      </c>
      <c r="C51" t="str">
        <f>CONCATENATE(intermediate_sprints!C$1, "=",IF(TYPE(intermediate_sprints!C51)=2,CHAR(34),""),intermediate_sprints!C51,IF(TYPE(intermediate_sprints!C51)=2,CHAR(34),""))</f>
        <v>AT_KM=39.5</v>
      </c>
      <c r="D51" t="str">
        <f>CONCATENATE(intermediate_sprints!D$1, "=",IF(TYPE(intermediate_sprints!D51)=2,CHAR(34),""),intermediate_sprints!D51,IF(TYPE(intermediate_sprints!D51)=2,CHAR(34),""))</f>
        <v>CITY="Muhlele (Gunsbach)"</v>
      </c>
      <c r="E51" t="str">
        <f>CONCATENATE(intermediate_sprints!E$1, "=",IF(TYPE(intermediate_sprints!E51)=2,CHAR(34),""),intermediate_sprints!E51,IF(TYPE(intermediate_sprints!E51)=2,CHAR(34),""))</f>
        <v>COUNTRY="FRA"</v>
      </c>
      <c r="F51" t="str">
        <f>CONCATENATE(intermediate_sprints!F$1, "=",IF(TYPE(intermediate_sprints!F51)=2,CHAR(34),""),intermediate_sprints!F51,IF(TYPE(intermediate_sprints!F51)=2,CHAR(34),""))</f>
        <v>LATITUDE=48.0483</v>
      </c>
      <c r="G51" t="str">
        <f>CONCATENATE(intermediate_sprints!G$1, "=",IF(TYPE(intermediate_sprints!G51)=2,CHAR(34),""),intermediate_sprints!G51,IF(TYPE(intermediate_sprints!G51)=2,CHAR(34),""))</f>
        <v>LONGITUDE=7.1767</v>
      </c>
    </row>
    <row r="52" spans="1:7" x14ac:dyDescent="0.25">
      <c r="A52" t="str">
        <f>CONCATENATE(intermediate_sprints!A$1, "=",IF(TYPE(intermediate_sprints!A52)=2,CHAR(34),""),intermediate_sprints!A52,IF(TYPE(intermediate_sprints!A52)=2,CHAR(34),""))</f>
        <v>INTERMEDIATE_SPRINT_ID=51</v>
      </c>
      <c r="B52" t="str">
        <f>CONCATENATE(intermediate_sprints!B$1, "=",IF(TYPE(intermediate_sprints!B52)=2,CHAR(34),""),intermediate_sprints!B52,IF(TYPE(intermediate_sprints!B52)=2,CHAR(34),""))</f>
        <v>STAGE_NUMBER=53</v>
      </c>
      <c r="C52" t="str">
        <f>CONCATENATE(intermediate_sprints!C$1, "=",IF(TYPE(intermediate_sprints!C52)=2,CHAR(34),""),intermediate_sprints!C52,IF(TYPE(intermediate_sprints!C52)=2,CHAR(34),""))</f>
        <v>AT_KM=89</v>
      </c>
      <c r="D52" t="str">
        <f>CONCATENATE(intermediate_sprints!D$1, "=",IF(TYPE(intermediate_sprints!D52)=2,CHAR(34),""),intermediate_sprints!D52,IF(TYPE(intermediate_sprints!D52)=2,CHAR(34),""))</f>
        <v>CITY="Charcier"</v>
      </c>
      <c r="E52" t="str">
        <f>CONCATENATE(intermediate_sprints!E$1, "=",IF(TYPE(intermediate_sprints!E52)=2,CHAR(34),""),intermediate_sprints!E52,IF(TYPE(intermediate_sprints!E52)=2,CHAR(34),""))</f>
        <v>COUNTRY="FRA"</v>
      </c>
      <c r="F52" t="str">
        <f>CONCATENATE(intermediate_sprints!F$1, "=",IF(TYPE(intermediate_sprints!F52)=2,CHAR(34),""),intermediate_sprints!F52,IF(TYPE(intermediate_sprints!F52)=2,CHAR(34),""))</f>
        <v>LATITUDE=46.6281</v>
      </c>
      <c r="G52" t="str">
        <f>CONCATENATE(intermediate_sprints!G$1, "=",IF(TYPE(intermediate_sprints!G52)=2,CHAR(34),""),intermediate_sprints!G52,IF(TYPE(intermediate_sprints!G52)=2,CHAR(34),""))</f>
        <v>LONGITUDE=5.7514</v>
      </c>
    </row>
    <row r="53" spans="1:7" x14ac:dyDescent="0.25">
      <c r="A53" t="str">
        <f>CONCATENATE(intermediate_sprints!A$1, "=",IF(TYPE(intermediate_sprints!A53)=2,CHAR(34),""),intermediate_sprints!A53,IF(TYPE(intermediate_sprints!A53)=2,CHAR(34),""))</f>
        <v>INTERMEDIATE_SPRINT_ID=52</v>
      </c>
      <c r="B53" t="str">
        <f>CONCATENATE(intermediate_sprints!B$1, "=",IF(TYPE(intermediate_sprints!B53)=2,CHAR(34),""),intermediate_sprints!B53,IF(TYPE(intermediate_sprints!B53)=2,CHAR(34),""))</f>
        <v>STAGE_NUMBER=54</v>
      </c>
      <c r="C53" t="str">
        <f>CONCATENATE(intermediate_sprints!C$1, "=",IF(TYPE(intermediate_sprints!C53)=2,CHAR(34),""),intermediate_sprints!C53,IF(TYPE(intermediate_sprints!C53)=2,CHAR(34),""))</f>
        <v>AT_KM=39.5</v>
      </c>
      <c r="D53" t="str">
        <f>CONCATENATE(intermediate_sprints!D$1, "=",IF(TYPE(intermediate_sprints!D53)=2,CHAR(34),""),intermediate_sprints!D53,IF(TYPE(intermediate_sprints!D53)=2,CHAR(34),""))</f>
        <v>CITY="Romanèche-Thorins"</v>
      </c>
      <c r="E53" t="str">
        <f>CONCATENATE(intermediate_sprints!E$1, "=",IF(TYPE(intermediate_sprints!E53)=2,CHAR(34),""),intermediate_sprints!E53,IF(TYPE(intermediate_sprints!E53)=2,CHAR(34),""))</f>
        <v>COUNTRY="FRA"</v>
      </c>
      <c r="F53" t="str">
        <f>CONCATENATE(intermediate_sprints!F$1, "=",IF(TYPE(intermediate_sprints!F53)=2,CHAR(34),""),intermediate_sprints!F53,IF(TYPE(intermediate_sprints!F53)=2,CHAR(34),""))</f>
        <v>LATITUDE=46.1906</v>
      </c>
      <c r="G53" t="str">
        <f>CONCATENATE(intermediate_sprints!G$1, "=",IF(TYPE(intermediate_sprints!G53)=2,CHAR(34),""),intermediate_sprints!G53,IF(TYPE(intermediate_sprints!G53)=2,CHAR(34),""))</f>
        <v>LONGITUDE=4.7369</v>
      </c>
    </row>
    <row r="54" spans="1:7" x14ac:dyDescent="0.25">
      <c r="A54" t="str">
        <f>CONCATENATE(intermediate_sprints!A$1, "=",IF(TYPE(intermediate_sprints!A54)=2,CHAR(34),""),intermediate_sprints!A54,IF(TYPE(intermediate_sprints!A54)=2,CHAR(34),""))</f>
        <v>INTERMEDIATE_SPRINT_ID=53</v>
      </c>
      <c r="B54" t="str">
        <f>CONCATENATE(intermediate_sprints!B$1, "=",IF(TYPE(intermediate_sprints!B54)=2,CHAR(34),""),intermediate_sprints!B54,IF(TYPE(intermediate_sprints!B54)=2,CHAR(34),""))</f>
        <v>STAGE_NUMBER=55</v>
      </c>
      <c r="C54" t="str">
        <f>CONCATENATE(intermediate_sprints!C$1, "=",IF(TYPE(intermediate_sprints!C54)=2,CHAR(34),""),intermediate_sprints!C54,IF(TYPE(intermediate_sprints!C54)=2,CHAR(34),""))</f>
        <v>AT_KM=169.5</v>
      </c>
      <c r="D54" t="str">
        <f>CONCATENATE(intermediate_sprints!D$1, "=",IF(TYPE(intermediate_sprints!D54)=2,CHAR(34),""),intermediate_sprints!D54,IF(TYPE(intermediate_sprints!D54)=2,CHAR(34),""))</f>
        <v>CITY="Saint-Martin-D'hères"</v>
      </c>
      <c r="E54" t="str">
        <f>CONCATENATE(intermediate_sprints!E$1, "=",IF(TYPE(intermediate_sprints!E54)=2,CHAR(34),""),intermediate_sprints!E54,IF(TYPE(intermediate_sprints!E54)=2,CHAR(34),""))</f>
        <v>COUNTRY="FRA"</v>
      </c>
      <c r="F54" t="str">
        <f>CONCATENATE(intermediate_sprints!F$1, "=",IF(TYPE(intermediate_sprints!F54)=2,CHAR(34),""),intermediate_sprints!F54,IF(TYPE(intermediate_sprints!F54)=2,CHAR(34),""))</f>
        <v>LATITUDE=45.1672</v>
      </c>
      <c r="G54" t="str">
        <f>CONCATENATE(intermediate_sprints!G$1, "=",IF(TYPE(intermediate_sprints!G54)=2,CHAR(34),""),intermediate_sprints!G54,IF(TYPE(intermediate_sprints!G54)=2,CHAR(34),""))</f>
        <v>LONGITUDE=5.7653</v>
      </c>
    </row>
    <row r="55" spans="1:7" x14ac:dyDescent="0.25">
      <c r="A55" t="str">
        <f>CONCATENATE(intermediate_sprints!A$1, "=",IF(TYPE(intermediate_sprints!A55)=2,CHAR(34),""),intermediate_sprints!A55,IF(TYPE(intermediate_sprints!A55)=2,CHAR(34),""))</f>
        <v>INTERMEDIATE_SPRINT_ID=54</v>
      </c>
      <c r="B55" t="str">
        <f>CONCATENATE(intermediate_sprints!B$1, "=",IF(TYPE(intermediate_sprints!B55)=2,CHAR(34),""),intermediate_sprints!B55,IF(TYPE(intermediate_sprints!B55)=2,CHAR(34),""))</f>
        <v>STAGE_NUMBER=56</v>
      </c>
      <c r="C55" t="str">
        <f>CONCATENATE(intermediate_sprints!C$1, "=",IF(TYPE(intermediate_sprints!C55)=2,CHAR(34),""),intermediate_sprints!C55,IF(TYPE(intermediate_sprints!C55)=2,CHAR(34),""))</f>
        <v>AT_KM=40</v>
      </c>
      <c r="D55" t="str">
        <f>CONCATENATE(intermediate_sprints!D$1, "=",IF(TYPE(intermediate_sprints!D55)=2,CHAR(34),""),intermediate_sprints!D55,IF(TYPE(intermediate_sprints!D55)=2,CHAR(34),""))</f>
        <v>CITY="La Paute (Bourg-D'oisans)"</v>
      </c>
      <c r="E55" t="str">
        <f>CONCATENATE(intermediate_sprints!E$1, "=",IF(TYPE(intermediate_sprints!E55)=2,CHAR(34),""),intermediate_sprints!E55,IF(TYPE(intermediate_sprints!E55)=2,CHAR(34),""))</f>
        <v>COUNTRY="FRA"</v>
      </c>
      <c r="F55" t="str">
        <f>CONCATENATE(intermediate_sprints!F$1, "=",IF(TYPE(intermediate_sprints!F55)=2,CHAR(34),""),intermediate_sprints!F55,IF(TYPE(intermediate_sprints!F55)=2,CHAR(34),""))</f>
        <v>LATITUDE=45.0558</v>
      </c>
      <c r="G55" t="str">
        <f>CONCATENATE(intermediate_sprints!G$1, "=",IF(TYPE(intermediate_sprints!G55)=2,CHAR(34),""),intermediate_sprints!G55,IF(TYPE(intermediate_sprints!G55)=2,CHAR(34),""))</f>
        <v>LONGITUDE=6.0303</v>
      </c>
    </row>
    <row r="56" spans="1:7" x14ac:dyDescent="0.25">
      <c r="A56" t="str">
        <f>CONCATENATE(intermediate_sprints!A$1, "=",IF(TYPE(intermediate_sprints!A56)=2,CHAR(34),""),intermediate_sprints!A56,IF(TYPE(intermediate_sprints!A56)=2,CHAR(34),""))</f>
        <v>INTERMEDIATE_SPRINT_ID=55</v>
      </c>
      <c r="B56" t="str">
        <f>CONCATENATE(intermediate_sprints!B$1, "=",IF(TYPE(intermediate_sprints!B56)=2,CHAR(34),""),intermediate_sprints!B56,IF(TYPE(intermediate_sprints!B56)=2,CHAR(34),""))</f>
        <v>STAGE_NUMBER=57</v>
      </c>
      <c r="C56" t="str">
        <f>CONCATENATE(intermediate_sprints!C$1, "=",IF(TYPE(intermediate_sprints!C56)=2,CHAR(34),""),intermediate_sprints!C56,IF(TYPE(intermediate_sprints!C56)=2,CHAR(34),""))</f>
        <v>AT_KM=175.5</v>
      </c>
      <c r="D56" t="str">
        <f>CONCATENATE(intermediate_sprints!D$1, "=",IF(TYPE(intermediate_sprints!D56)=2,CHAR(34),""),intermediate_sprints!D56,IF(TYPE(intermediate_sprints!D56)=2,CHAR(34),""))</f>
        <v>CITY="La Galine (Saint-Rémy-De-Provence)"</v>
      </c>
      <c r="E56" t="str">
        <f>CONCATENATE(intermediate_sprints!E$1, "=",IF(TYPE(intermediate_sprints!E56)=2,CHAR(34),""),intermediate_sprints!E56,IF(TYPE(intermediate_sprints!E56)=2,CHAR(34),""))</f>
        <v>COUNTRY="FRA"</v>
      </c>
      <c r="F56" t="str">
        <f>CONCATENATE(intermediate_sprints!F$1, "=",IF(TYPE(intermediate_sprints!F56)=2,CHAR(34),""),intermediate_sprints!F56,IF(TYPE(intermediate_sprints!F56)=2,CHAR(34),""))</f>
        <v>LATITUDE=43.79</v>
      </c>
      <c r="G56" t="str">
        <f>CONCATENATE(intermediate_sprints!G$1, "=",IF(TYPE(intermediate_sprints!G56)=2,CHAR(34),""),intermediate_sprints!G56,IF(TYPE(intermediate_sprints!G56)=2,CHAR(34),""))</f>
        <v>LONGITUDE=4.8325</v>
      </c>
    </row>
    <row r="57" spans="1:7" x14ac:dyDescent="0.25">
      <c r="A57" t="str">
        <f>CONCATENATE(intermediate_sprints!A$1, "=",IF(TYPE(intermediate_sprints!A57)=2,CHAR(34),""),intermediate_sprints!A57,IF(TYPE(intermediate_sprints!A57)=2,CHAR(34),""))</f>
        <v>INTERMEDIATE_SPRINT_ID=56</v>
      </c>
      <c r="B57" t="str">
        <f>CONCATENATE(intermediate_sprints!B$1, "=",IF(TYPE(intermediate_sprints!B57)=2,CHAR(34),""),intermediate_sprints!B57,IF(TYPE(intermediate_sprints!B57)=2,CHAR(34),""))</f>
        <v>STAGE_NUMBER=58</v>
      </c>
      <c r="C57" t="str">
        <f>CONCATENATE(intermediate_sprints!C$1, "=",IF(TYPE(intermediate_sprints!C57)=2,CHAR(34),""),intermediate_sprints!C57,IF(TYPE(intermediate_sprints!C57)=2,CHAR(34),""))</f>
        <v>AT_KM=123.5</v>
      </c>
      <c r="D57" t="str">
        <f>CONCATENATE(intermediate_sprints!D$1, "=",IF(TYPE(intermediate_sprints!D57)=2,CHAR(34),""),intermediate_sprints!D57,IF(TYPE(intermediate_sprints!D57)=2,CHAR(34),""))</f>
        <v>CITY="Saint-Girons"</v>
      </c>
      <c r="E57" t="str">
        <f>CONCATENATE(intermediate_sprints!E$1, "=",IF(TYPE(intermediate_sprints!E57)=2,CHAR(34),""),intermediate_sprints!E57,IF(TYPE(intermediate_sprints!E57)=2,CHAR(34),""))</f>
        <v>COUNTRY="FRA"</v>
      </c>
      <c r="F57" t="str">
        <f>CONCATENATE(intermediate_sprints!F$1, "=",IF(TYPE(intermediate_sprints!F57)=2,CHAR(34),""),intermediate_sprints!F57,IF(TYPE(intermediate_sprints!F57)=2,CHAR(34),""))</f>
        <v>LATITUDE=42.9858</v>
      </c>
      <c r="G57" t="str">
        <f>CONCATENATE(intermediate_sprints!G$1, "=",IF(TYPE(intermediate_sprints!G57)=2,CHAR(34),""),intermediate_sprints!G57,IF(TYPE(intermediate_sprints!G57)=2,CHAR(34),""))</f>
        <v>LONGITUDE=1.1467</v>
      </c>
    </row>
    <row r="58" spans="1:7" x14ac:dyDescent="0.25">
      <c r="A58" t="str">
        <f>CONCATENATE(intermediate_sprints!A$1, "=",IF(TYPE(intermediate_sprints!A58)=2,CHAR(34),""),intermediate_sprints!A58,IF(TYPE(intermediate_sprints!A58)=2,CHAR(34),""))</f>
        <v>INTERMEDIATE_SPRINT_ID=57</v>
      </c>
      <c r="B58" t="str">
        <f>CONCATENATE(intermediate_sprints!B$1, "=",IF(TYPE(intermediate_sprints!B58)=2,CHAR(34),""),intermediate_sprints!B58,IF(TYPE(intermediate_sprints!B58)=2,CHAR(34),""))</f>
        <v>STAGE_NUMBER=59</v>
      </c>
      <c r="C58" t="str">
        <f>CONCATENATE(intermediate_sprints!C$1, "=",IF(TYPE(intermediate_sprints!C58)=2,CHAR(34),""),intermediate_sprints!C58,IF(TYPE(intermediate_sprints!C58)=2,CHAR(34),""))</f>
        <v>AT_KM=31</v>
      </c>
      <c r="D58" t="str">
        <f>CONCATENATE(intermediate_sprints!D$1, "=",IF(TYPE(intermediate_sprints!D58)=2,CHAR(34),""),intermediate_sprints!D58,IF(TYPE(intermediate_sprints!D58)=2,CHAR(34),""))</f>
        <v>CITY="Saint-Béat"</v>
      </c>
      <c r="E58" t="str">
        <f>CONCATENATE(intermediate_sprints!E$1, "=",IF(TYPE(intermediate_sprints!E58)=2,CHAR(34),""),intermediate_sprints!E58,IF(TYPE(intermediate_sprints!E58)=2,CHAR(34),""))</f>
        <v>COUNTRY="FRA"</v>
      </c>
      <c r="F58" t="str">
        <f>CONCATENATE(intermediate_sprints!F$1, "=",IF(TYPE(intermediate_sprints!F58)=2,CHAR(34),""),intermediate_sprints!F58,IF(TYPE(intermediate_sprints!F58)=2,CHAR(34),""))</f>
        <v>LATITUDE=42.915</v>
      </c>
      <c r="G58" t="str">
        <f>CONCATENATE(intermediate_sprints!G$1, "=",IF(TYPE(intermediate_sprints!G58)=2,CHAR(34),""),intermediate_sprints!G58,IF(TYPE(intermediate_sprints!G58)=2,CHAR(34),""))</f>
        <v>LONGITUDE=0.6933</v>
      </c>
    </row>
    <row r="59" spans="1:7" x14ac:dyDescent="0.25">
      <c r="A59" t="str">
        <f>CONCATENATE(intermediate_sprints!A$1, "=",IF(TYPE(intermediate_sprints!A59)=2,CHAR(34),""),intermediate_sprints!A59,IF(TYPE(intermediate_sprints!A59)=2,CHAR(34),""))</f>
        <v>INTERMEDIATE_SPRINT_ID=58</v>
      </c>
      <c r="B59" t="str">
        <f>CONCATENATE(intermediate_sprints!B$1, "=",IF(TYPE(intermediate_sprints!B59)=2,CHAR(34),""),intermediate_sprints!B59,IF(TYPE(intermediate_sprints!B59)=2,CHAR(34),""))</f>
        <v>STAGE_NUMBER=60</v>
      </c>
      <c r="C59" t="str">
        <f>CONCATENATE(intermediate_sprints!C$1, "=",IF(TYPE(intermediate_sprints!C59)=2,CHAR(34),""),intermediate_sprints!C59,IF(TYPE(intermediate_sprints!C59)=2,CHAR(34),""))</f>
        <v>AT_KM=61.5</v>
      </c>
      <c r="D59" t="str">
        <f>CONCATENATE(intermediate_sprints!D$1, "=",IF(TYPE(intermediate_sprints!D59)=2,CHAR(34),""),intermediate_sprints!D59,IF(TYPE(intermediate_sprints!D59)=2,CHAR(34),""))</f>
        <v>CITY="Trébons"</v>
      </c>
      <c r="E59" t="str">
        <f>CONCATENATE(intermediate_sprints!E$1, "=",IF(TYPE(intermediate_sprints!E59)=2,CHAR(34),""),intermediate_sprints!E59,IF(TYPE(intermediate_sprints!E59)=2,CHAR(34),""))</f>
        <v>COUNTRY="FRA"</v>
      </c>
      <c r="F59" t="str">
        <f>CONCATENATE(intermediate_sprints!F$1, "=",IF(TYPE(intermediate_sprints!F59)=2,CHAR(34),""),intermediate_sprints!F59,IF(TYPE(intermediate_sprints!F59)=2,CHAR(34),""))</f>
        <v>LATITUDE=43.1022</v>
      </c>
      <c r="G59" t="str">
        <f>CONCATENATE(intermediate_sprints!G$1, "=",IF(TYPE(intermediate_sprints!G59)=2,CHAR(34),""),intermediate_sprints!G59,IF(TYPE(intermediate_sprints!G59)=2,CHAR(34),""))</f>
        <v>LONGITUDE=0.1219</v>
      </c>
    </row>
    <row r="60" spans="1:7" x14ac:dyDescent="0.25">
      <c r="A60" t="str">
        <f>CONCATENATE(intermediate_sprints!A$1, "=",IF(TYPE(intermediate_sprints!A60)=2,CHAR(34),""),intermediate_sprints!A60,IF(TYPE(intermediate_sprints!A60)=2,CHAR(34),""))</f>
        <v>INTERMEDIATE_SPRINT_ID=59</v>
      </c>
      <c r="B60" t="str">
        <f>CONCATENATE(intermediate_sprints!B$1, "=",IF(TYPE(intermediate_sprints!B60)=2,CHAR(34),""),intermediate_sprints!B60,IF(TYPE(intermediate_sprints!B60)=2,CHAR(34),""))</f>
        <v>STAGE_NUMBER=61</v>
      </c>
      <c r="C60" t="str">
        <f>CONCATENATE(intermediate_sprints!C$1, "=",IF(TYPE(intermediate_sprints!C60)=2,CHAR(34),""),intermediate_sprints!C60,IF(TYPE(intermediate_sprints!C60)=2,CHAR(34),""))</f>
        <v>AT_KM=130.5</v>
      </c>
      <c r="D60" t="str">
        <f>CONCATENATE(intermediate_sprints!D$1, "=",IF(TYPE(intermediate_sprints!D60)=2,CHAR(34),""),intermediate_sprints!D60,IF(TYPE(intermediate_sprints!D60)=2,CHAR(34),""))</f>
        <v>CITY="Tonneins"</v>
      </c>
      <c r="E60" t="str">
        <f>CONCATENATE(intermediate_sprints!E$1, "=",IF(TYPE(intermediate_sprints!E60)=2,CHAR(34),""),intermediate_sprints!E60,IF(TYPE(intermediate_sprints!E60)=2,CHAR(34),""))</f>
        <v>COUNTRY="FRA"</v>
      </c>
      <c r="F60" t="str">
        <f>CONCATENATE(intermediate_sprints!F$1, "=",IF(TYPE(intermediate_sprints!F60)=2,CHAR(34),""),intermediate_sprints!F60,IF(TYPE(intermediate_sprints!F60)=2,CHAR(34),""))</f>
        <v>LATITUDE=44.3906</v>
      </c>
      <c r="G60" t="str">
        <f>CONCATENATE(intermediate_sprints!G$1, "=",IF(TYPE(intermediate_sprints!G60)=2,CHAR(34),""),intermediate_sprints!G60,IF(TYPE(intermediate_sprints!G60)=2,CHAR(34),""))</f>
        <v>LONGITUDE=0.3092</v>
      </c>
    </row>
    <row r="61" spans="1:7" x14ac:dyDescent="0.25">
      <c r="A61" t="str">
        <f>CONCATENATE(intermediate_sprints!A$1, "=",IF(TYPE(intermediate_sprints!A61)=2,CHAR(34),""),intermediate_sprints!A61,IF(TYPE(intermediate_sprints!A61)=2,CHAR(34),""))</f>
        <v>INTERMEDIATE_SPRINT_ID=60</v>
      </c>
      <c r="B61" t="str">
        <f>CONCATENATE(intermediate_sprints!B$1, "=",IF(TYPE(intermediate_sprints!B61)=2,CHAR(34),""),intermediate_sprints!B61,IF(TYPE(intermediate_sprints!B61)=2,CHAR(34),""))</f>
        <v>STAGE_NUMBER=63</v>
      </c>
      <c r="C61" t="str">
        <f>CONCATENATE(intermediate_sprints!C$1, "=",IF(TYPE(intermediate_sprints!C61)=2,CHAR(34),""),intermediate_sprints!C61,IF(TYPE(intermediate_sprints!C61)=2,CHAR(34),""))</f>
        <v>AT_KM=91</v>
      </c>
      <c r="D61" t="str">
        <f>CONCATENATE(intermediate_sprints!D$1, "=",IF(TYPE(intermediate_sprints!D61)=2,CHAR(34),""),intermediate_sprints!D61,IF(TYPE(intermediate_sprints!D61)=2,CHAR(34),""))</f>
        <v>CITY="Paris Champs-Élysées"</v>
      </c>
      <c r="E61" t="str">
        <f>CONCATENATE(intermediate_sprints!E$1, "=",IF(TYPE(intermediate_sprints!E61)=2,CHAR(34),""),intermediate_sprints!E61,IF(TYPE(intermediate_sprints!E61)=2,CHAR(34),""))</f>
        <v>COUNTRY="FRA"</v>
      </c>
      <c r="F61" t="str">
        <f>CONCATENATE(intermediate_sprints!F$1, "=",IF(TYPE(intermediate_sprints!F61)=2,CHAR(34),""),intermediate_sprints!F61,IF(TYPE(intermediate_sprints!F61)=2,CHAR(34),""))</f>
        <v>LATITUDE=48.8567</v>
      </c>
      <c r="G61" t="str">
        <f>CONCATENATE(intermediate_sprints!G$1, "=",IF(TYPE(intermediate_sprints!G61)=2,CHAR(34),""),intermediate_sprints!G61,IF(TYPE(intermediate_sprints!G61)=2,CHAR(34),""))</f>
        <v>LONGITUDE=2.3508</v>
      </c>
    </row>
    <row r="62" spans="1:7" x14ac:dyDescent="0.25">
      <c r="A62" t="str">
        <f>CONCATENATE(intermediate_sprints!A$1, "=",IF(TYPE(intermediate_sprints!A62)=2,CHAR(34),""),intermediate_sprints!A62,IF(TYPE(intermediate_sprints!A62)=2,CHAR(34),""))</f>
        <v>INTERMEDIATE_SPRINT_ID=61</v>
      </c>
      <c r="B62" t="str">
        <f>CONCATENATE(intermediate_sprints!B$1, "=",IF(TYPE(intermediate_sprints!B62)=2,CHAR(34),""),intermediate_sprints!B62,IF(TYPE(intermediate_sprints!B62)=2,CHAR(34),""))</f>
        <v>STAGE_NUMBER=64</v>
      </c>
      <c r="C62" t="str">
        <f>CONCATENATE(intermediate_sprints!C$1, "=",IF(TYPE(intermediate_sprints!C62)=2,CHAR(34),""),intermediate_sprints!C62,IF(TYPE(intermediate_sprints!C62)=2,CHAR(34),""))</f>
        <v>AT_KM=77</v>
      </c>
      <c r="D62" t="str">
        <f>CONCATENATE(intermediate_sprints!D$1, "=",IF(TYPE(intermediate_sprints!D62)=2,CHAR(34),""),intermediate_sprints!D62,IF(TYPE(intermediate_sprints!D62)=2,CHAR(34),""))</f>
        <v>CITY="Newbiggin"</v>
      </c>
      <c r="E62" t="str">
        <f>CONCATENATE(intermediate_sprints!E$1, "=",IF(TYPE(intermediate_sprints!E62)=2,CHAR(34),""),intermediate_sprints!E62,IF(TYPE(intermediate_sprints!E62)=2,CHAR(34),""))</f>
        <v>COUNTRY="ENG"</v>
      </c>
      <c r="F62" t="str">
        <f>CONCATENATE(intermediate_sprints!F$1, "=",IF(TYPE(intermediate_sprints!F62)=2,CHAR(34),""),intermediate_sprints!F62,IF(TYPE(intermediate_sprints!F62)=2,CHAR(34),""))</f>
        <v>LATITUDE=54.26929</v>
      </c>
      <c r="G62" t="str">
        <f>CONCATENATE(intermediate_sprints!G$1, "=",IF(TYPE(intermediate_sprints!G62)=2,CHAR(34),""),intermediate_sprints!G62,IF(TYPE(intermediate_sprints!G62)=2,CHAR(34),""))</f>
        <v>LONGITUDE=-2.00449</v>
      </c>
    </row>
    <row r="63" spans="1:7" x14ac:dyDescent="0.25">
      <c r="A63" t="str">
        <f>CONCATENATE(intermediate_sprints!A$1, "=",IF(TYPE(intermediate_sprints!A63)=2,CHAR(34),""),intermediate_sprints!A63,IF(TYPE(intermediate_sprints!A63)=2,CHAR(34),""))</f>
        <v>INTERMEDIATE_SPRINT_ID=62</v>
      </c>
      <c r="B63" t="str">
        <f>CONCATENATE(intermediate_sprints!B$1, "=",IF(TYPE(intermediate_sprints!B63)=2,CHAR(34),""),intermediate_sprints!B63,IF(TYPE(intermediate_sprints!B63)=2,CHAR(34),""))</f>
        <v>STAGE_NUMBER=65</v>
      </c>
      <c r="C63" t="str">
        <f>CONCATENATE(intermediate_sprints!C$1, "=",IF(TYPE(intermediate_sprints!C63)=2,CHAR(34),""),intermediate_sprints!C63,IF(TYPE(intermediate_sprints!C63)=2,CHAR(34),""))</f>
        <v>AT_KM=68.5</v>
      </c>
      <c r="D63" t="str">
        <f>CONCATENATE(intermediate_sprints!D$1, "=",IF(TYPE(intermediate_sprints!D63)=2,CHAR(34),""),intermediate_sprints!D63,IF(TYPE(intermediate_sprints!D63)=2,CHAR(34),""))</f>
        <v>CITY="Keighley"</v>
      </c>
      <c r="E63" t="str">
        <f>CONCATENATE(intermediate_sprints!E$1, "=",IF(TYPE(intermediate_sprints!E63)=2,CHAR(34),""),intermediate_sprints!E63,IF(TYPE(intermediate_sprints!E63)=2,CHAR(34),""))</f>
        <v>COUNTRY="ENG"</v>
      </c>
      <c r="F63" t="str">
        <f>CONCATENATE(intermediate_sprints!F$1, "=",IF(TYPE(intermediate_sprints!F63)=2,CHAR(34),""),intermediate_sprints!F63,IF(TYPE(intermediate_sprints!F63)=2,CHAR(34),""))</f>
        <v>LATITUDE=53.867</v>
      </c>
      <c r="G63" t="str">
        <f>CONCATENATE(intermediate_sprints!G$1, "=",IF(TYPE(intermediate_sprints!G63)=2,CHAR(34),""),intermediate_sprints!G63,IF(TYPE(intermediate_sprints!G63)=2,CHAR(34),""))</f>
        <v>LONGITUDE=-1.911</v>
      </c>
    </row>
    <row r="64" spans="1:7" x14ac:dyDescent="0.25">
      <c r="A64" t="str">
        <f>CONCATENATE(intermediate_sprints!A$1, "=",IF(TYPE(intermediate_sprints!A64)=2,CHAR(34),""),intermediate_sprints!A64,IF(TYPE(intermediate_sprints!A64)=2,CHAR(34),""))</f>
        <v>INTERMEDIATE_SPRINT_ID=63</v>
      </c>
      <c r="B64" t="str">
        <f>CONCATENATE(intermediate_sprints!B$1, "=",IF(TYPE(intermediate_sprints!B64)=2,CHAR(34),""),intermediate_sprints!B64,IF(TYPE(intermediate_sprints!B64)=2,CHAR(34),""))</f>
        <v>STAGE_NUMBER=66</v>
      </c>
      <c r="C64" t="str">
        <f>CONCATENATE(intermediate_sprints!C$1, "=",IF(TYPE(intermediate_sprints!C64)=2,CHAR(34),""),intermediate_sprints!C64,IF(TYPE(intermediate_sprints!C64)=2,CHAR(34),""))</f>
        <v>AT_KM=108</v>
      </c>
      <c r="D64" t="str">
        <f>CONCATENATE(intermediate_sprints!D$1, "=",IF(TYPE(intermediate_sprints!D64)=2,CHAR(34),""),intermediate_sprints!D64,IF(TYPE(intermediate_sprints!D64)=2,CHAR(34),""))</f>
        <v>CITY="Epping Forest"</v>
      </c>
      <c r="E64" t="str">
        <f>CONCATENATE(intermediate_sprints!E$1, "=",IF(TYPE(intermediate_sprints!E64)=2,CHAR(34),""),intermediate_sprints!E64,IF(TYPE(intermediate_sprints!E64)=2,CHAR(34),""))</f>
        <v>COUNTRY="ENG"</v>
      </c>
      <c r="F64" t="str">
        <f>CONCATENATE(intermediate_sprints!F$1, "=",IF(TYPE(intermediate_sprints!F64)=2,CHAR(34),""),intermediate_sprints!F64,IF(TYPE(intermediate_sprints!F64)=2,CHAR(34),""))</f>
        <v>LATITUDE=51.66</v>
      </c>
      <c r="G64" t="str">
        <f>CONCATENATE(intermediate_sprints!G$1, "=",IF(TYPE(intermediate_sprints!G64)=2,CHAR(34),""),intermediate_sprints!G64,IF(TYPE(intermediate_sprints!G64)=2,CHAR(34),""))</f>
        <v>LONGITUDE=0.05</v>
      </c>
    </row>
    <row r="65" spans="1:7" x14ac:dyDescent="0.25">
      <c r="A65" t="str">
        <f>CONCATENATE(intermediate_sprints!A$1, "=",IF(TYPE(intermediate_sprints!A65)=2,CHAR(34),""),intermediate_sprints!A65,IF(TYPE(intermediate_sprints!A65)=2,CHAR(34),""))</f>
        <v>INTERMEDIATE_SPRINT_ID=64</v>
      </c>
      <c r="B65" t="str">
        <f>CONCATENATE(intermediate_sprints!B$1, "=",IF(TYPE(intermediate_sprints!B65)=2,CHAR(34),""),intermediate_sprints!B65,IF(TYPE(intermediate_sprints!B65)=2,CHAR(34),""))</f>
        <v>STAGE_NUMBER=67</v>
      </c>
      <c r="C65" t="str">
        <f>CONCATENATE(intermediate_sprints!C$1, "=",IF(TYPE(intermediate_sprints!C65)=2,CHAR(34),""),intermediate_sprints!C65,IF(TYPE(intermediate_sprints!C65)=2,CHAR(34),""))</f>
        <v>AT_KM=92</v>
      </c>
      <c r="D65" t="str">
        <f>CONCATENATE(intermediate_sprints!D$1, "=",IF(TYPE(intermediate_sprints!D65)=2,CHAR(34),""),intermediate_sprints!D65,IF(TYPE(intermediate_sprints!D65)=2,CHAR(34),""))</f>
        <v>CITY="Cassel"</v>
      </c>
      <c r="E65" t="str">
        <f>CONCATENATE(intermediate_sprints!E$1, "=",IF(TYPE(intermediate_sprints!E65)=2,CHAR(34),""),intermediate_sprints!E65,IF(TYPE(intermediate_sprints!E65)=2,CHAR(34),""))</f>
        <v>COUNTRY="FRA"</v>
      </c>
      <c r="F65" t="str">
        <f>CONCATENATE(intermediate_sprints!F$1, "=",IF(TYPE(intermediate_sprints!F65)=2,CHAR(34),""),intermediate_sprints!F65,IF(TYPE(intermediate_sprints!F65)=2,CHAR(34),""))</f>
        <v>LATITUDE=50.8006</v>
      </c>
      <c r="G65" t="str">
        <f>CONCATENATE(intermediate_sprints!G$1, "=",IF(TYPE(intermediate_sprints!G65)=2,CHAR(34),""),intermediate_sprints!G65,IF(TYPE(intermediate_sprints!G65)=2,CHAR(34),""))</f>
        <v>LONGITUDE=2.4883</v>
      </c>
    </row>
    <row r="66" spans="1:7" x14ac:dyDescent="0.25">
      <c r="A66" t="str">
        <f>CONCATENATE(intermediate_sprints!A$1, "=",IF(TYPE(intermediate_sprints!A66)=2,CHAR(34),""),intermediate_sprints!A66,IF(TYPE(intermediate_sprints!A66)=2,CHAR(34),""))</f>
        <v>INTERMEDIATE_SPRINT_ID=65</v>
      </c>
      <c r="B66" t="str">
        <f>CONCATENATE(intermediate_sprints!B$1, "=",IF(TYPE(intermediate_sprints!B66)=2,CHAR(34),""),intermediate_sprints!B66,IF(TYPE(intermediate_sprints!B66)=2,CHAR(34),""))</f>
        <v>STAGE_NUMBER=68</v>
      </c>
      <c r="C66" t="str">
        <f>CONCATENATE(intermediate_sprints!C$1, "=",IF(TYPE(intermediate_sprints!C66)=2,CHAR(34),""),intermediate_sprints!C66,IF(TYPE(intermediate_sprints!C66)=2,CHAR(34),""))</f>
        <v>AT_KM=97</v>
      </c>
      <c r="D66" t="str">
        <f>CONCATENATE(intermediate_sprints!D$1, "=",IF(TYPE(intermediate_sprints!D66)=2,CHAR(34),""),intermediate_sprints!D66,IF(TYPE(intermediate_sprints!D66)=2,CHAR(34),""))</f>
        <v>CITY="Templeuve"</v>
      </c>
      <c r="E66" t="str">
        <f>CONCATENATE(intermediate_sprints!E$1, "=",IF(TYPE(intermediate_sprints!E66)=2,CHAR(34),""),intermediate_sprints!E66,IF(TYPE(intermediate_sprints!E66)=2,CHAR(34),""))</f>
        <v>COUNTRY="FRA"</v>
      </c>
      <c r="F66" t="str">
        <f>CONCATENATE(intermediate_sprints!F$1, "=",IF(TYPE(intermediate_sprints!F66)=2,CHAR(34),""),intermediate_sprints!F66,IF(TYPE(intermediate_sprints!F66)=2,CHAR(34),""))</f>
        <v>LATITUDE=50.5272</v>
      </c>
      <c r="G66" t="str">
        <f>CONCATENATE(intermediate_sprints!G$1, "=",IF(TYPE(intermediate_sprints!G66)=2,CHAR(34),""),intermediate_sprints!G66,IF(TYPE(intermediate_sprints!G66)=2,CHAR(34),""))</f>
        <v>LONGITUDE=3.1758</v>
      </c>
    </row>
    <row r="67" spans="1:7" x14ac:dyDescent="0.25">
      <c r="A67" t="str">
        <f>CONCATENATE(intermediate_sprints!A$1, "=",IF(TYPE(intermediate_sprints!A67)=2,CHAR(34),""),intermediate_sprints!A67,IF(TYPE(intermediate_sprints!A67)=2,CHAR(34),""))</f>
        <v>INTERMEDIATE_SPRINT_ID=66</v>
      </c>
      <c r="B67" t="str">
        <f>CONCATENATE(intermediate_sprints!B$1, "=",IF(TYPE(intermediate_sprints!B67)=2,CHAR(34),""),intermediate_sprints!B67,IF(TYPE(intermediate_sprints!B67)=2,CHAR(34),""))</f>
        <v>STAGE_NUMBER=69</v>
      </c>
      <c r="C67" t="str">
        <f>CONCATENATE(intermediate_sprints!C$1, "=",IF(TYPE(intermediate_sprints!C67)=2,CHAR(34),""),intermediate_sprints!C67,IF(TYPE(intermediate_sprints!C67)=2,CHAR(34),""))</f>
        <v>AT_KM=119</v>
      </c>
      <c r="D67" t="str">
        <f>CONCATENATE(intermediate_sprints!D$1, "=",IF(TYPE(intermediate_sprints!D67)=2,CHAR(34),""),intermediate_sprints!D67,IF(TYPE(intermediate_sprints!D67)=2,CHAR(34),""))</f>
        <v>CITY="Pinon"</v>
      </c>
      <c r="E67" t="str">
        <f>CONCATENATE(intermediate_sprints!E$1, "=",IF(TYPE(intermediate_sprints!E67)=2,CHAR(34),""),intermediate_sprints!E67,IF(TYPE(intermediate_sprints!E67)=2,CHAR(34),""))</f>
        <v>COUNTRY="FRA"</v>
      </c>
      <c r="F67" t="str">
        <f>CONCATENATE(intermediate_sprints!F$1, "=",IF(TYPE(intermediate_sprints!F67)=2,CHAR(34),""),intermediate_sprints!F67,IF(TYPE(intermediate_sprints!F67)=2,CHAR(34),""))</f>
        <v>LATITUDE=49.4883</v>
      </c>
      <c r="G67" t="str">
        <f>CONCATENATE(intermediate_sprints!G$1, "=",IF(TYPE(intermediate_sprints!G67)=2,CHAR(34),""),intermediate_sprints!G67,IF(TYPE(intermediate_sprints!G67)=2,CHAR(34),""))</f>
        <v>LONGITUDE=3.4464</v>
      </c>
    </row>
    <row r="68" spans="1:7" x14ac:dyDescent="0.25">
      <c r="A68" t="str">
        <f>CONCATENATE(intermediate_sprints!A$1, "=",IF(TYPE(intermediate_sprints!A68)=2,CHAR(34),""),intermediate_sprints!A68,IF(TYPE(intermediate_sprints!A68)=2,CHAR(34),""))</f>
        <v>INTERMEDIATE_SPRINT_ID=67</v>
      </c>
      <c r="B68" t="str">
        <f>CONCATENATE(intermediate_sprints!B$1, "=",IF(TYPE(intermediate_sprints!B68)=2,CHAR(34),""),intermediate_sprints!B68,IF(TYPE(intermediate_sprints!B68)=2,CHAR(34),""))</f>
        <v>STAGE_NUMBER=70</v>
      </c>
      <c r="C68" t="str">
        <f>CONCATENATE(intermediate_sprints!C$1, "=",IF(TYPE(intermediate_sprints!C68)=2,CHAR(34),""),intermediate_sprints!C68,IF(TYPE(intermediate_sprints!C68)=2,CHAR(34),""))</f>
        <v>AT_KM=148</v>
      </c>
      <c r="D68" t="str">
        <f>CONCATENATE(intermediate_sprints!D$1, "=",IF(TYPE(intermediate_sprints!D68)=2,CHAR(34),""),intermediate_sprints!D68,IF(TYPE(intermediate_sprints!D68)=2,CHAR(34),""))</f>
        <v>CITY="Hannonville-Sous-Les-Côtes"</v>
      </c>
      <c r="E68" t="str">
        <f>CONCATENATE(intermediate_sprints!E$1, "=",IF(TYPE(intermediate_sprints!E68)=2,CHAR(34),""),intermediate_sprints!E68,IF(TYPE(intermediate_sprints!E68)=2,CHAR(34),""))</f>
        <v>COUNTRY="FRA"</v>
      </c>
      <c r="F68" t="str">
        <f>CONCATENATE(intermediate_sprints!F$1, "=",IF(TYPE(intermediate_sprints!F68)=2,CHAR(34),""),intermediate_sprints!F68,IF(TYPE(intermediate_sprints!F68)=2,CHAR(34),""))</f>
        <v>LATITUDE=49.0408</v>
      </c>
      <c r="G68" t="str">
        <f>CONCATENATE(intermediate_sprints!G$1, "=",IF(TYPE(intermediate_sprints!G68)=2,CHAR(34),""),intermediate_sprints!G68,IF(TYPE(intermediate_sprints!G68)=2,CHAR(34),""))</f>
        <v>LONGITUDE=5.6592</v>
      </c>
    </row>
    <row r="69" spans="1:7" x14ac:dyDescent="0.25">
      <c r="A69" t="str">
        <f>CONCATENATE(intermediate_sprints!A$1, "=",IF(TYPE(intermediate_sprints!A69)=2,CHAR(34),""),intermediate_sprints!A69,IF(TYPE(intermediate_sprints!A69)=2,CHAR(34),""))</f>
        <v>INTERMEDIATE_SPRINT_ID=68</v>
      </c>
      <c r="B69" t="str">
        <f>CONCATENATE(intermediate_sprints!B$1, "=",IF(TYPE(intermediate_sprints!B69)=2,CHAR(34),""),intermediate_sprints!B69,IF(TYPE(intermediate_sprints!B69)=2,CHAR(34),""))</f>
        <v>STAGE_NUMBER=71</v>
      </c>
      <c r="C69" t="str">
        <f>CONCATENATE(intermediate_sprints!C$1, "=",IF(TYPE(intermediate_sprints!C69)=2,CHAR(34),""),intermediate_sprints!C69,IF(TYPE(intermediate_sprints!C69)=2,CHAR(34),""))</f>
        <v>AT_KM=100</v>
      </c>
      <c r="D69" t="str">
        <f>CONCATENATE(intermediate_sprints!D$1, "=",IF(TYPE(intermediate_sprints!D69)=2,CHAR(34),""),intermediate_sprints!D69,IF(TYPE(intermediate_sprints!D69)=2,CHAR(34),""))</f>
        <v>CITY="Dinozé"</v>
      </c>
      <c r="E69" t="str">
        <f>CONCATENATE(intermediate_sprints!E$1, "=",IF(TYPE(intermediate_sprints!E69)=2,CHAR(34),""),intermediate_sprints!E69,IF(TYPE(intermediate_sprints!E69)=2,CHAR(34),""))</f>
        <v>COUNTRY="FRA"</v>
      </c>
      <c r="F69" t="str">
        <f>CONCATENATE(intermediate_sprints!F$1, "=",IF(TYPE(intermediate_sprints!F69)=2,CHAR(34),""),intermediate_sprints!F69,IF(TYPE(intermediate_sprints!F69)=2,CHAR(34),""))</f>
        <v>LATITUDE=48.1411</v>
      </c>
      <c r="G69" t="str">
        <f>CONCATENATE(intermediate_sprints!G$1, "=",IF(TYPE(intermediate_sprints!G69)=2,CHAR(34),""),intermediate_sprints!G69,IF(TYPE(intermediate_sprints!G69)=2,CHAR(34),""))</f>
        <v>LONGITUDE=6.4772</v>
      </c>
    </row>
    <row r="70" spans="1:7" x14ac:dyDescent="0.25">
      <c r="A70" t="str">
        <f>CONCATENATE(intermediate_sprints!A$1, "=",IF(TYPE(intermediate_sprints!A70)=2,CHAR(34),""),intermediate_sprints!A70,IF(TYPE(intermediate_sprints!A70)=2,CHAR(34),""))</f>
        <v>INTERMEDIATE_SPRINT_ID=69</v>
      </c>
      <c r="B70" t="str">
        <f>CONCATENATE(intermediate_sprints!B$1, "=",IF(TYPE(intermediate_sprints!B70)=2,CHAR(34),""),intermediate_sprints!B70,IF(TYPE(intermediate_sprints!B70)=2,CHAR(34),""))</f>
        <v>STAGE_NUMBER=72</v>
      </c>
      <c r="C70" t="str">
        <f>CONCATENATE(intermediate_sprints!C$1, "=",IF(TYPE(intermediate_sprints!C70)=2,CHAR(34),""),intermediate_sprints!C70,IF(TYPE(intermediate_sprints!C70)=2,CHAR(34),""))</f>
        <v>AT_KM=105</v>
      </c>
      <c r="D70" t="str">
        <f>CONCATENATE(intermediate_sprints!D$1, "=",IF(TYPE(intermediate_sprints!D70)=2,CHAR(34),""),intermediate_sprints!D70,IF(TYPE(intermediate_sprints!D70)=2,CHAR(34),""))</f>
        <v>CITY="Linthal"</v>
      </c>
      <c r="E70" t="str">
        <f>CONCATENATE(intermediate_sprints!E$1, "=",IF(TYPE(intermediate_sprints!E70)=2,CHAR(34),""),intermediate_sprints!E70,IF(TYPE(intermediate_sprints!E70)=2,CHAR(34),""))</f>
        <v>COUNTRY="FRA"</v>
      </c>
      <c r="F70" t="str">
        <f>CONCATENATE(intermediate_sprints!F$1, "=",IF(TYPE(intermediate_sprints!F70)=2,CHAR(34),""),intermediate_sprints!F70,IF(TYPE(intermediate_sprints!F70)=2,CHAR(34),""))</f>
        <v>LATITUDE=47.9475</v>
      </c>
      <c r="G70" t="str">
        <f>CONCATENATE(intermediate_sprints!G$1, "=",IF(TYPE(intermediate_sprints!G70)=2,CHAR(34),""),intermediate_sprints!G70,IF(TYPE(intermediate_sprints!G70)=2,CHAR(34),""))</f>
        <v>LONGITUDE=7.1311</v>
      </c>
    </row>
    <row r="71" spans="1:7" x14ac:dyDescent="0.25">
      <c r="A71" t="str">
        <f>CONCATENATE(intermediate_sprints!A$1, "=",IF(TYPE(intermediate_sprints!A71)=2,CHAR(34),""),intermediate_sprints!A71,IF(TYPE(intermediate_sprints!A71)=2,CHAR(34),""))</f>
        <v>INTERMEDIATE_SPRINT_ID=70</v>
      </c>
      <c r="B71" t="str">
        <f>CONCATENATE(intermediate_sprints!B$1, "=",IF(TYPE(intermediate_sprints!B71)=2,CHAR(34),""),intermediate_sprints!B71,IF(TYPE(intermediate_sprints!B71)=2,CHAR(34),""))</f>
        <v>STAGE_NUMBER=73</v>
      </c>
      <c r="C71" t="str">
        <f>CONCATENATE(intermediate_sprints!C$1, "=",IF(TYPE(intermediate_sprints!C71)=2,CHAR(34),""),intermediate_sprints!C71,IF(TYPE(intermediate_sprints!C71)=2,CHAR(34),""))</f>
        <v>AT_KM=39.5</v>
      </c>
      <c r="D71" t="str">
        <f>CONCATENATE(intermediate_sprints!D$1, "=",IF(TYPE(intermediate_sprints!D71)=2,CHAR(34),""),intermediate_sprints!D71,IF(TYPE(intermediate_sprints!D71)=2,CHAR(34),""))</f>
        <v>CITY="Muhlele (Gunsbach)"</v>
      </c>
      <c r="E71" t="str">
        <f>CONCATENATE(intermediate_sprints!E$1, "=",IF(TYPE(intermediate_sprints!E71)=2,CHAR(34),""),intermediate_sprints!E71,IF(TYPE(intermediate_sprints!E71)=2,CHAR(34),""))</f>
        <v>COUNTRY="FRA"</v>
      </c>
      <c r="F71" t="str">
        <f>CONCATENATE(intermediate_sprints!F$1, "=",IF(TYPE(intermediate_sprints!F71)=2,CHAR(34),""),intermediate_sprints!F71,IF(TYPE(intermediate_sprints!F71)=2,CHAR(34),""))</f>
        <v>LATITUDE=48.0483</v>
      </c>
      <c r="G71" t="str">
        <f>CONCATENATE(intermediate_sprints!G$1, "=",IF(TYPE(intermediate_sprints!G71)=2,CHAR(34),""),intermediate_sprints!G71,IF(TYPE(intermediate_sprints!G71)=2,CHAR(34),""))</f>
        <v>LONGITUDE=7.1767</v>
      </c>
    </row>
    <row r="72" spans="1:7" x14ac:dyDescent="0.25">
      <c r="A72" t="str">
        <f>CONCATENATE(intermediate_sprints!A$1, "=",IF(TYPE(intermediate_sprints!A72)=2,CHAR(34),""),intermediate_sprints!A72,IF(TYPE(intermediate_sprints!A72)=2,CHAR(34),""))</f>
        <v>INTERMEDIATE_SPRINT_ID=71</v>
      </c>
      <c r="B72" t="str">
        <f>CONCATENATE(intermediate_sprints!B$1, "=",IF(TYPE(intermediate_sprints!B72)=2,CHAR(34),""),intermediate_sprints!B72,IF(TYPE(intermediate_sprints!B72)=2,CHAR(34),""))</f>
        <v>STAGE_NUMBER=74</v>
      </c>
      <c r="C72" t="str">
        <f>CONCATENATE(intermediate_sprints!C$1, "=",IF(TYPE(intermediate_sprints!C72)=2,CHAR(34),""),intermediate_sprints!C72,IF(TYPE(intermediate_sprints!C72)=2,CHAR(34),""))</f>
        <v>AT_KM=89</v>
      </c>
      <c r="D72" t="str">
        <f>CONCATENATE(intermediate_sprints!D$1, "=",IF(TYPE(intermediate_sprints!D72)=2,CHAR(34),""),intermediate_sprints!D72,IF(TYPE(intermediate_sprints!D72)=2,CHAR(34),""))</f>
        <v>CITY="Charcier"</v>
      </c>
      <c r="E72" t="str">
        <f>CONCATENATE(intermediate_sprints!E$1, "=",IF(TYPE(intermediate_sprints!E72)=2,CHAR(34),""),intermediate_sprints!E72,IF(TYPE(intermediate_sprints!E72)=2,CHAR(34),""))</f>
        <v>COUNTRY="FRA"</v>
      </c>
      <c r="F72" t="str">
        <f>CONCATENATE(intermediate_sprints!F$1, "=",IF(TYPE(intermediate_sprints!F72)=2,CHAR(34),""),intermediate_sprints!F72,IF(TYPE(intermediate_sprints!F72)=2,CHAR(34),""))</f>
        <v>LATITUDE=46.6281</v>
      </c>
      <c r="G72" t="str">
        <f>CONCATENATE(intermediate_sprints!G$1, "=",IF(TYPE(intermediate_sprints!G72)=2,CHAR(34),""),intermediate_sprints!G72,IF(TYPE(intermediate_sprints!G72)=2,CHAR(34),""))</f>
        <v>LONGITUDE=5.7514</v>
      </c>
    </row>
    <row r="73" spans="1:7" x14ac:dyDescent="0.25">
      <c r="A73" t="str">
        <f>CONCATENATE(intermediate_sprints!A$1, "=",IF(TYPE(intermediate_sprints!A73)=2,CHAR(34),""),intermediate_sprints!A73,IF(TYPE(intermediate_sprints!A73)=2,CHAR(34),""))</f>
        <v>INTERMEDIATE_SPRINT_ID=72</v>
      </c>
      <c r="B73" t="str">
        <f>CONCATENATE(intermediate_sprints!B$1, "=",IF(TYPE(intermediate_sprints!B73)=2,CHAR(34),""),intermediate_sprints!B73,IF(TYPE(intermediate_sprints!B73)=2,CHAR(34),""))</f>
        <v>STAGE_NUMBER=75</v>
      </c>
      <c r="C73" t="str">
        <f>CONCATENATE(intermediate_sprints!C$1, "=",IF(TYPE(intermediate_sprints!C73)=2,CHAR(34),""),intermediate_sprints!C73,IF(TYPE(intermediate_sprints!C73)=2,CHAR(34),""))</f>
        <v>AT_KM=39.5</v>
      </c>
      <c r="D73" t="str">
        <f>CONCATENATE(intermediate_sprints!D$1, "=",IF(TYPE(intermediate_sprints!D73)=2,CHAR(34),""),intermediate_sprints!D73,IF(TYPE(intermediate_sprints!D73)=2,CHAR(34),""))</f>
        <v>CITY="Romanèche-Thorins"</v>
      </c>
      <c r="E73" t="str">
        <f>CONCATENATE(intermediate_sprints!E$1, "=",IF(TYPE(intermediate_sprints!E73)=2,CHAR(34),""),intermediate_sprints!E73,IF(TYPE(intermediate_sprints!E73)=2,CHAR(34),""))</f>
        <v>COUNTRY="FRA"</v>
      </c>
      <c r="F73" t="str">
        <f>CONCATENATE(intermediate_sprints!F$1, "=",IF(TYPE(intermediate_sprints!F73)=2,CHAR(34),""),intermediate_sprints!F73,IF(TYPE(intermediate_sprints!F73)=2,CHAR(34),""))</f>
        <v>LATITUDE=46.1906</v>
      </c>
      <c r="G73" t="str">
        <f>CONCATENATE(intermediate_sprints!G$1, "=",IF(TYPE(intermediate_sprints!G73)=2,CHAR(34),""),intermediate_sprints!G73,IF(TYPE(intermediate_sprints!G73)=2,CHAR(34),""))</f>
        <v>LONGITUDE=4.7369</v>
      </c>
    </row>
    <row r="74" spans="1:7" x14ac:dyDescent="0.25">
      <c r="A74" t="str">
        <f>CONCATENATE(intermediate_sprints!A$1, "=",IF(TYPE(intermediate_sprints!A74)=2,CHAR(34),""),intermediate_sprints!A74,IF(TYPE(intermediate_sprints!A74)=2,CHAR(34),""))</f>
        <v>INTERMEDIATE_SPRINT_ID=73</v>
      </c>
      <c r="B74" t="str">
        <f>CONCATENATE(intermediate_sprints!B$1, "=",IF(TYPE(intermediate_sprints!B74)=2,CHAR(34),""),intermediate_sprints!B74,IF(TYPE(intermediate_sprints!B74)=2,CHAR(34),""))</f>
        <v>STAGE_NUMBER=76</v>
      </c>
      <c r="C74" t="str">
        <f>CONCATENATE(intermediate_sprints!C$1, "=",IF(TYPE(intermediate_sprints!C74)=2,CHAR(34),""),intermediate_sprints!C74,IF(TYPE(intermediate_sprints!C74)=2,CHAR(34),""))</f>
        <v>AT_KM=169.5</v>
      </c>
      <c r="D74" t="str">
        <f>CONCATENATE(intermediate_sprints!D$1, "=",IF(TYPE(intermediate_sprints!D74)=2,CHAR(34),""),intermediate_sprints!D74,IF(TYPE(intermediate_sprints!D74)=2,CHAR(34),""))</f>
        <v>CITY="Saint-Martin-D'hères"</v>
      </c>
      <c r="E74" t="str">
        <f>CONCATENATE(intermediate_sprints!E$1, "=",IF(TYPE(intermediate_sprints!E74)=2,CHAR(34),""),intermediate_sprints!E74,IF(TYPE(intermediate_sprints!E74)=2,CHAR(34),""))</f>
        <v>COUNTRY="FRA"</v>
      </c>
      <c r="F74" t="str">
        <f>CONCATENATE(intermediate_sprints!F$1, "=",IF(TYPE(intermediate_sprints!F74)=2,CHAR(34),""),intermediate_sprints!F74,IF(TYPE(intermediate_sprints!F74)=2,CHAR(34),""))</f>
        <v>LATITUDE=45.1672</v>
      </c>
      <c r="G74" t="str">
        <f>CONCATENATE(intermediate_sprints!G$1, "=",IF(TYPE(intermediate_sprints!G74)=2,CHAR(34),""),intermediate_sprints!G74,IF(TYPE(intermediate_sprints!G74)=2,CHAR(34),""))</f>
        <v>LONGITUDE=5.7653</v>
      </c>
    </row>
    <row r="75" spans="1:7" x14ac:dyDescent="0.25">
      <c r="A75" t="str">
        <f>CONCATENATE(intermediate_sprints!A$1, "=",IF(TYPE(intermediate_sprints!A75)=2,CHAR(34),""),intermediate_sprints!A75,IF(TYPE(intermediate_sprints!A75)=2,CHAR(34),""))</f>
        <v>INTERMEDIATE_SPRINT_ID=74</v>
      </c>
      <c r="B75" t="str">
        <f>CONCATENATE(intermediate_sprints!B$1, "=",IF(TYPE(intermediate_sprints!B75)=2,CHAR(34),""),intermediate_sprints!B75,IF(TYPE(intermediate_sprints!B75)=2,CHAR(34),""))</f>
        <v>STAGE_NUMBER=77</v>
      </c>
      <c r="C75" t="str">
        <f>CONCATENATE(intermediate_sprints!C$1, "=",IF(TYPE(intermediate_sprints!C75)=2,CHAR(34),""),intermediate_sprints!C75,IF(TYPE(intermediate_sprints!C75)=2,CHAR(34),""))</f>
        <v>AT_KM=40</v>
      </c>
      <c r="D75" t="str">
        <f>CONCATENATE(intermediate_sprints!D$1, "=",IF(TYPE(intermediate_sprints!D75)=2,CHAR(34),""),intermediate_sprints!D75,IF(TYPE(intermediate_sprints!D75)=2,CHAR(34),""))</f>
        <v>CITY="La Paute (Bourg-D'oisans)"</v>
      </c>
      <c r="E75" t="str">
        <f>CONCATENATE(intermediate_sprints!E$1, "=",IF(TYPE(intermediate_sprints!E75)=2,CHAR(34),""),intermediate_sprints!E75,IF(TYPE(intermediate_sprints!E75)=2,CHAR(34),""))</f>
        <v>COUNTRY="FRA"</v>
      </c>
      <c r="F75" t="str">
        <f>CONCATENATE(intermediate_sprints!F$1, "=",IF(TYPE(intermediate_sprints!F75)=2,CHAR(34),""),intermediate_sprints!F75,IF(TYPE(intermediate_sprints!F75)=2,CHAR(34),""))</f>
        <v>LATITUDE=45.0558</v>
      </c>
      <c r="G75" t="str">
        <f>CONCATENATE(intermediate_sprints!G$1, "=",IF(TYPE(intermediate_sprints!G75)=2,CHAR(34),""),intermediate_sprints!G75,IF(TYPE(intermediate_sprints!G75)=2,CHAR(34),""))</f>
        <v>LONGITUDE=6.0303</v>
      </c>
    </row>
    <row r="76" spans="1:7" x14ac:dyDescent="0.25">
      <c r="A76" t="str">
        <f>CONCATENATE(intermediate_sprints!A$1, "=",IF(TYPE(intermediate_sprints!A76)=2,CHAR(34),""),intermediate_sprints!A76,IF(TYPE(intermediate_sprints!A76)=2,CHAR(34),""))</f>
        <v>INTERMEDIATE_SPRINT_ID=75</v>
      </c>
      <c r="B76" t="str">
        <f>CONCATENATE(intermediate_sprints!B$1, "=",IF(TYPE(intermediate_sprints!B76)=2,CHAR(34),""),intermediate_sprints!B76,IF(TYPE(intermediate_sprints!B76)=2,CHAR(34),""))</f>
        <v>STAGE_NUMBER=78</v>
      </c>
      <c r="C76" t="str">
        <f>CONCATENATE(intermediate_sprints!C$1, "=",IF(TYPE(intermediate_sprints!C76)=2,CHAR(34),""),intermediate_sprints!C76,IF(TYPE(intermediate_sprints!C76)=2,CHAR(34),""))</f>
        <v>AT_KM=175.5</v>
      </c>
      <c r="D76" t="str">
        <f>CONCATENATE(intermediate_sprints!D$1, "=",IF(TYPE(intermediate_sprints!D76)=2,CHAR(34),""),intermediate_sprints!D76,IF(TYPE(intermediate_sprints!D76)=2,CHAR(34),""))</f>
        <v>CITY="La Galine (Saint-Rémy-De-Provence)"</v>
      </c>
      <c r="E76" t="str">
        <f>CONCATENATE(intermediate_sprints!E$1, "=",IF(TYPE(intermediate_sprints!E76)=2,CHAR(34),""),intermediate_sprints!E76,IF(TYPE(intermediate_sprints!E76)=2,CHAR(34),""))</f>
        <v>COUNTRY="FRA"</v>
      </c>
      <c r="F76" t="str">
        <f>CONCATENATE(intermediate_sprints!F$1, "=",IF(TYPE(intermediate_sprints!F76)=2,CHAR(34),""),intermediate_sprints!F76,IF(TYPE(intermediate_sprints!F76)=2,CHAR(34),""))</f>
        <v>LATITUDE=43.79</v>
      </c>
      <c r="G76" t="str">
        <f>CONCATENATE(intermediate_sprints!G$1, "=",IF(TYPE(intermediate_sprints!G76)=2,CHAR(34),""),intermediate_sprints!G76,IF(TYPE(intermediate_sprints!G76)=2,CHAR(34),""))</f>
        <v>LONGITUDE=4.8325</v>
      </c>
    </row>
    <row r="77" spans="1:7" x14ac:dyDescent="0.25">
      <c r="A77" t="str">
        <f>CONCATENATE(intermediate_sprints!A$1, "=",IF(TYPE(intermediate_sprints!A77)=2,CHAR(34),""),intermediate_sprints!A77,IF(TYPE(intermediate_sprints!A77)=2,CHAR(34),""))</f>
        <v>INTERMEDIATE_SPRINT_ID=76</v>
      </c>
      <c r="B77" t="str">
        <f>CONCATENATE(intermediate_sprints!B$1, "=",IF(TYPE(intermediate_sprints!B77)=2,CHAR(34),""),intermediate_sprints!B77,IF(TYPE(intermediate_sprints!B77)=2,CHAR(34),""))</f>
        <v>STAGE_NUMBER=79</v>
      </c>
      <c r="C77" t="str">
        <f>CONCATENATE(intermediate_sprints!C$1, "=",IF(TYPE(intermediate_sprints!C77)=2,CHAR(34),""),intermediate_sprints!C77,IF(TYPE(intermediate_sprints!C77)=2,CHAR(34),""))</f>
        <v>AT_KM=123.5</v>
      </c>
      <c r="D77" t="str">
        <f>CONCATENATE(intermediate_sprints!D$1, "=",IF(TYPE(intermediate_sprints!D77)=2,CHAR(34),""),intermediate_sprints!D77,IF(TYPE(intermediate_sprints!D77)=2,CHAR(34),""))</f>
        <v>CITY="Saint-Girons"</v>
      </c>
      <c r="E77" t="str">
        <f>CONCATENATE(intermediate_sprints!E$1, "=",IF(TYPE(intermediate_sprints!E77)=2,CHAR(34),""),intermediate_sprints!E77,IF(TYPE(intermediate_sprints!E77)=2,CHAR(34),""))</f>
        <v>COUNTRY="FRA"</v>
      </c>
      <c r="F77" t="str">
        <f>CONCATENATE(intermediate_sprints!F$1, "=",IF(TYPE(intermediate_sprints!F77)=2,CHAR(34),""),intermediate_sprints!F77,IF(TYPE(intermediate_sprints!F77)=2,CHAR(34),""))</f>
        <v>LATITUDE=42.9858</v>
      </c>
      <c r="G77" t="str">
        <f>CONCATENATE(intermediate_sprints!G$1, "=",IF(TYPE(intermediate_sprints!G77)=2,CHAR(34),""),intermediate_sprints!G77,IF(TYPE(intermediate_sprints!G77)=2,CHAR(34),""))</f>
        <v>LONGITUDE=1.1467</v>
      </c>
    </row>
    <row r="78" spans="1:7" x14ac:dyDescent="0.25">
      <c r="A78" t="str">
        <f>CONCATENATE(intermediate_sprints!A$1, "=",IF(TYPE(intermediate_sprints!A78)=2,CHAR(34),""),intermediate_sprints!A78,IF(TYPE(intermediate_sprints!A78)=2,CHAR(34),""))</f>
        <v>INTERMEDIATE_SPRINT_ID=77</v>
      </c>
      <c r="B78" t="str">
        <f>CONCATENATE(intermediate_sprints!B$1, "=",IF(TYPE(intermediate_sprints!B78)=2,CHAR(34),""),intermediate_sprints!B78,IF(TYPE(intermediate_sprints!B78)=2,CHAR(34),""))</f>
        <v>STAGE_NUMBER=80</v>
      </c>
      <c r="C78" t="str">
        <f>CONCATENATE(intermediate_sprints!C$1, "=",IF(TYPE(intermediate_sprints!C78)=2,CHAR(34),""),intermediate_sprints!C78,IF(TYPE(intermediate_sprints!C78)=2,CHAR(34),""))</f>
        <v>AT_KM=31</v>
      </c>
      <c r="D78" t="str">
        <f>CONCATENATE(intermediate_sprints!D$1, "=",IF(TYPE(intermediate_sprints!D78)=2,CHAR(34),""),intermediate_sprints!D78,IF(TYPE(intermediate_sprints!D78)=2,CHAR(34),""))</f>
        <v>CITY="Saint-Béat"</v>
      </c>
      <c r="E78" t="str">
        <f>CONCATENATE(intermediate_sprints!E$1, "=",IF(TYPE(intermediate_sprints!E78)=2,CHAR(34),""),intermediate_sprints!E78,IF(TYPE(intermediate_sprints!E78)=2,CHAR(34),""))</f>
        <v>COUNTRY="FRA"</v>
      </c>
      <c r="F78" t="str">
        <f>CONCATENATE(intermediate_sprints!F$1, "=",IF(TYPE(intermediate_sprints!F78)=2,CHAR(34),""),intermediate_sprints!F78,IF(TYPE(intermediate_sprints!F78)=2,CHAR(34),""))</f>
        <v>LATITUDE=42.915</v>
      </c>
      <c r="G78" t="str">
        <f>CONCATENATE(intermediate_sprints!G$1, "=",IF(TYPE(intermediate_sprints!G78)=2,CHAR(34),""),intermediate_sprints!G78,IF(TYPE(intermediate_sprints!G78)=2,CHAR(34),""))</f>
        <v>LONGITUDE=0.6933</v>
      </c>
    </row>
    <row r="79" spans="1:7" x14ac:dyDescent="0.25">
      <c r="A79" t="str">
        <f>CONCATENATE(intermediate_sprints!A$1, "=",IF(TYPE(intermediate_sprints!A79)=2,CHAR(34),""),intermediate_sprints!A79,IF(TYPE(intermediate_sprints!A79)=2,CHAR(34),""))</f>
        <v>INTERMEDIATE_SPRINT_ID=78</v>
      </c>
      <c r="B79" t="str">
        <f>CONCATENATE(intermediate_sprints!B$1, "=",IF(TYPE(intermediate_sprints!B79)=2,CHAR(34),""),intermediate_sprints!B79,IF(TYPE(intermediate_sprints!B79)=2,CHAR(34),""))</f>
        <v>STAGE_NUMBER=81</v>
      </c>
      <c r="C79" t="str">
        <f>CONCATENATE(intermediate_sprints!C$1, "=",IF(TYPE(intermediate_sprints!C79)=2,CHAR(34),""),intermediate_sprints!C79,IF(TYPE(intermediate_sprints!C79)=2,CHAR(34),""))</f>
        <v>AT_KM=61.5</v>
      </c>
      <c r="D79" t="str">
        <f>CONCATENATE(intermediate_sprints!D$1, "=",IF(TYPE(intermediate_sprints!D79)=2,CHAR(34),""),intermediate_sprints!D79,IF(TYPE(intermediate_sprints!D79)=2,CHAR(34),""))</f>
        <v>CITY="Trébons"</v>
      </c>
      <c r="E79" t="str">
        <f>CONCATENATE(intermediate_sprints!E$1, "=",IF(TYPE(intermediate_sprints!E79)=2,CHAR(34),""),intermediate_sprints!E79,IF(TYPE(intermediate_sprints!E79)=2,CHAR(34),""))</f>
        <v>COUNTRY="FRA"</v>
      </c>
      <c r="F79" t="str">
        <f>CONCATENATE(intermediate_sprints!F$1, "=",IF(TYPE(intermediate_sprints!F79)=2,CHAR(34),""),intermediate_sprints!F79,IF(TYPE(intermediate_sprints!F79)=2,CHAR(34),""))</f>
        <v>LATITUDE=43.1022</v>
      </c>
      <c r="G79" t="str">
        <f>CONCATENATE(intermediate_sprints!G$1, "=",IF(TYPE(intermediate_sprints!G79)=2,CHAR(34),""),intermediate_sprints!G79,IF(TYPE(intermediate_sprints!G79)=2,CHAR(34),""))</f>
        <v>LONGITUDE=0.1219</v>
      </c>
    </row>
    <row r="80" spans="1:7" x14ac:dyDescent="0.25">
      <c r="A80" t="str">
        <f>CONCATENATE(intermediate_sprints!A$1, "=",IF(TYPE(intermediate_sprints!A80)=2,CHAR(34),""),intermediate_sprints!A80,IF(TYPE(intermediate_sprints!A80)=2,CHAR(34),""))</f>
        <v>INTERMEDIATE_SPRINT_ID=79</v>
      </c>
      <c r="B80" t="str">
        <f>CONCATENATE(intermediate_sprints!B$1, "=",IF(TYPE(intermediate_sprints!B80)=2,CHAR(34),""),intermediate_sprints!B80,IF(TYPE(intermediate_sprints!B80)=2,CHAR(34),""))</f>
        <v>STAGE_NUMBER=82</v>
      </c>
      <c r="C80" t="str">
        <f>CONCATENATE(intermediate_sprints!C$1, "=",IF(TYPE(intermediate_sprints!C80)=2,CHAR(34),""),intermediate_sprints!C80,IF(TYPE(intermediate_sprints!C80)=2,CHAR(34),""))</f>
        <v>AT_KM=130.5</v>
      </c>
      <c r="D80" t="str">
        <f>CONCATENATE(intermediate_sprints!D$1, "=",IF(TYPE(intermediate_sprints!D80)=2,CHAR(34),""),intermediate_sprints!D80,IF(TYPE(intermediate_sprints!D80)=2,CHAR(34),""))</f>
        <v>CITY="Tonneins"</v>
      </c>
      <c r="E80" t="str">
        <f>CONCATENATE(intermediate_sprints!E$1, "=",IF(TYPE(intermediate_sprints!E80)=2,CHAR(34),""),intermediate_sprints!E80,IF(TYPE(intermediate_sprints!E80)=2,CHAR(34),""))</f>
        <v>COUNTRY="FRA"</v>
      </c>
      <c r="F80" t="str">
        <f>CONCATENATE(intermediate_sprints!F$1, "=",IF(TYPE(intermediate_sprints!F80)=2,CHAR(34),""),intermediate_sprints!F80,IF(TYPE(intermediate_sprints!F80)=2,CHAR(34),""))</f>
        <v>LATITUDE=44.3906</v>
      </c>
      <c r="G80" t="str">
        <f>CONCATENATE(intermediate_sprints!G$1, "=",IF(TYPE(intermediate_sprints!G80)=2,CHAR(34),""),intermediate_sprints!G80,IF(TYPE(intermediate_sprints!G80)=2,CHAR(34),""))</f>
        <v>LONGITUDE=0.3092</v>
      </c>
    </row>
    <row r="81" spans="1:7" x14ac:dyDescent="0.25">
      <c r="A81" t="str">
        <f>CONCATENATE(intermediate_sprints!A$1, "=",IF(TYPE(intermediate_sprints!A81)=2,CHAR(34),""),intermediate_sprints!A81,IF(TYPE(intermediate_sprints!A81)=2,CHAR(34),""))</f>
        <v>INTERMEDIATE_SPRINT_ID=80</v>
      </c>
      <c r="B81" t="str">
        <f>CONCATENATE(intermediate_sprints!B$1, "=",IF(TYPE(intermediate_sprints!B81)=2,CHAR(34),""),intermediate_sprints!B81,IF(TYPE(intermediate_sprints!B81)=2,CHAR(34),""))</f>
        <v>STAGE_NUMBER=84</v>
      </c>
      <c r="C81" t="str">
        <f>CONCATENATE(intermediate_sprints!C$1, "=",IF(TYPE(intermediate_sprints!C81)=2,CHAR(34),""),intermediate_sprints!C81,IF(TYPE(intermediate_sprints!C81)=2,CHAR(34),""))</f>
        <v>AT_KM=91</v>
      </c>
      <c r="D81" t="str">
        <f>CONCATENATE(intermediate_sprints!D$1, "=",IF(TYPE(intermediate_sprints!D81)=2,CHAR(34),""),intermediate_sprints!D81,IF(TYPE(intermediate_sprints!D81)=2,CHAR(34),""))</f>
        <v>CITY="Paris Champs-Élysées"</v>
      </c>
      <c r="E81" t="str">
        <f>CONCATENATE(intermediate_sprints!E$1, "=",IF(TYPE(intermediate_sprints!E81)=2,CHAR(34),""),intermediate_sprints!E81,IF(TYPE(intermediate_sprints!E81)=2,CHAR(34),""))</f>
        <v>COUNTRY="FRA"</v>
      </c>
      <c r="F81" t="str">
        <f>CONCATENATE(intermediate_sprints!F$1, "=",IF(TYPE(intermediate_sprints!F81)=2,CHAR(34),""),intermediate_sprints!F81,IF(TYPE(intermediate_sprints!F81)=2,CHAR(34),""))</f>
        <v>LATITUDE=48.8567</v>
      </c>
      <c r="G81" t="str">
        <f>CONCATENATE(intermediate_sprints!G$1, "=",IF(TYPE(intermediate_sprints!G81)=2,CHAR(34),""),intermediate_sprints!G81,IF(TYPE(intermediate_sprints!G81)=2,CHAR(34),""))</f>
        <v>LONGITUDE=2.3508</v>
      </c>
    </row>
    <row r="82" spans="1:7" x14ac:dyDescent="0.25">
      <c r="A82" t="str">
        <f>CONCATENATE(intermediate_sprints!A$1, "=",IF(TYPE(intermediate_sprints!A82)=2,CHAR(34),""),intermediate_sprints!A82,IF(TYPE(intermediate_sprints!A82)=2,CHAR(34),""))</f>
        <v>INTERMEDIATE_SPRINT_ID=81</v>
      </c>
      <c r="B82" t="str">
        <f>CONCATENATE(intermediate_sprints!B$1, "=",IF(TYPE(intermediate_sprints!B82)=2,CHAR(34),""),intermediate_sprints!B82,IF(TYPE(intermediate_sprints!B82)=2,CHAR(34),""))</f>
        <v>STAGE_NUMBER=85</v>
      </c>
      <c r="C82" t="str">
        <f>CONCATENATE(intermediate_sprints!C$1, "=",IF(TYPE(intermediate_sprints!C82)=2,CHAR(34),""),intermediate_sprints!C82,IF(TYPE(intermediate_sprints!C82)=2,CHAR(34),""))</f>
        <v>AT_KM=77</v>
      </c>
      <c r="D82" t="str">
        <f>CONCATENATE(intermediate_sprints!D$1, "=",IF(TYPE(intermediate_sprints!D82)=2,CHAR(34),""),intermediate_sprints!D82,IF(TYPE(intermediate_sprints!D82)=2,CHAR(34),""))</f>
        <v>CITY="Newbiggin"</v>
      </c>
      <c r="E82" t="str">
        <f>CONCATENATE(intermediate_sprints!E$1, "=",IF(TYPE(intermediate_sprints!E82)=2,CHAR(34),""),intermediate_sprints!E82,IF(TYPE(intermediate_sprints!E82)=2,CHAR(34),""))</f>
        <v>COUNTRY="ENG"</v>
      </c>
      <c r="F82" t="str">
        <f>CONCATENATE(intermediate_sprints!F$1, "=",IF(TYPE(intermediate_sprints!F82)=2,CHAR(34),""),intermediate_sprints!F82,IF(TYPE(intermediate_sprints!F82)=2,CHAR(34),""))</f>
        <v>LATITUDE=54.26929</v>
      </c>
      <c r="G82" t="str">
        <f>CONCATENATE(intermediate_sprints!G$1, "=",IF(TYPE(intermediate_sprints!G82)=2,CHAR(34),""),intermediate_sprints!G82,IF(TYPE(intermediate_sprints!G82)=2,CHAR(34),""))</f>
        <v>LONGITUDE=-2.00449</v>
      </c>
    </row>
    <row r="83" spans="1:7" x14ac:dyDescent="0.25">
      <c r="A83" t="str">
        <f>CONCATENATE(intermediate_sprints!A$1, "=",IF(TYPE(intermediate_sprints!A83)=2,CHAR(34),""),intermediate_sprints!A83,IF(TYPE(intermediate_sprints!A83)=2,CHAR(34),""))</f>
        <v>INTERMEDIATE_SPRINT_ID=82</v>
      </c>
      <c r="B83" t="str">
        <f>CONCATENATE(intermediate_sprints!B$1, "=",IF(TYPE(intermediate_sprints!B83)=2,CHAR(34),""),intermediate_sprints!B83,IF(TYPE(intermediate_sprints!B83)=2,CHAR(34),""))</f>
        <v>STAGE_NUMBER=86</v>
      </c>
      <c r="C83" t="str">
        <f>CONCATENATE(intermediate_sprints!C$1, "=",IF(TYPE(intermediate_sprints!C83)=2,CHAR(34),""),intermediate_sprints!C83,IF(TYPE(intermediate_sprints!C83)=2,CHAR(34),""))</f>
        <v>AT_KM=68.5</v>
      </c>
      <c r="D83" t="str">
        <f>CONCATENATE(intermediate_sprints!D$1, "=",IF(TYPE(intermediate_sprints!D83)=2,CHAR(34),""),intermediate_sprints!D83,IF(TYPE(intermediate_sprints!D83)=2,CHAR(34),""))</f>
        <v>CITY="Keighley"</v>
      </c>
      <c r="E83" t="str">
        <f>CONCATENATE(intermediate_sprints!E$1, "=",IF(TYPE(intermediate_sprints!E83)=2,CHAR(34),""),intermediate_sprints!E83,IF(TYPE(intermediate_sprints!E83)=2,CHAR(34),""))</f>
        <v>COUNTRY="ENG"</v>
      </c>
      <c r="F83" t="str">
        <f>CONCATENATE(intermediate_sprints!F$1, "=",IF(TYPE(intermediate_sprints!F83)=2,CHAR(34),""),intermediate_sprints!F83,IF(TYPE(intermediate_sprints!F83)=2,CHAR(34),""))</f>
        <v>LATITUDE=53.867</v>
      </c>
      <c r="G83" t="str">
        <f>CONCATENATE(intermediate_sprints!G$1, "=",IF(TYPE(intermediate_sprints!G83)=2,CHAR(34),""),intermediate_sprints!G83,IF(TYPE(intermediate_sprints!G83)=2,CHAR(34),""))</f>
        <v>LONGITUDE=-1.911</v>
      </c>
    </row>
    <row r="84" spans="1:7" x14ac:dyDescent="0.25">
      <c r="A84" t="str">
        <f>CONCATENATE(intermediate_sprints!A$1, "=",IF(TYPE(intermediate_sprints!A84)=2,CHAR(34),""),intermediate_sprints!A84,IF(TYPE(intermediate_sprints!A84)=2,CHAR(34),""))</f>
        <v>INTERMEDIATE_SPRINT_ID=83</v>
      </c>
      <c r="B84" t="str">
        <f>CONCATENATE(intermediate_sprints!B$1, "=",IF(TYPE(intermediate_sprints!B84)=2,CHAR(34),""),intermediate_sprints!B84,IF(TYPE(intermediate_sprints!B84)=2,CHAR(34),""))</f>
        <v>STAGE_NUMBER=87</v>
      </c>
      <c r="C84" t="str">
        <f>CONCATENATE(intermediate_sprints!C$1, "=",IF(TYPE(intermediate_sprints!C84)=2,CHAR(34),""),intermediate_sprints!C84,IF(TYPE(intermediate_sprints!C84)=2,CHAR(34),""))</f>
        <v>AT_KM=108</v>
      </c>
      <c r="D84" t="str">
        <f>CONCATENATE(intermediate_sprints!D$1, "=",IF(TYPE(intermediate_sprints!D84)=2,CHAR(34),""),intermediate_sprints!D84,IF(TYPE(intermediate_sprints!D84)=2,CHAR(34),""))</f>
        <v>CITY="Epping Forest"</v>
      </c>
      <c r="E84" t="str">
        <f>CONCATENATE(intermediate_sprints!E$1, "=",IF(TYPE(intermediate_sprints!E84)=2,CHAR(34),""),intermediate_sprints!E84,IF(TYPE(intermediate_sprints!E84)=2,CHAR(34),""))</f>
        <v>COUNTRY="ENG"</v>
      </c>
      <c r="F84" t="str">
        <f>CONCATENATE(intermediate_sprints!F$1, "=",IF(TYPE(intermediate_sprints!F84)=2,CHAR(34),""),intermediate_sprints!F84,IF(TYPE(intermediate_sprints!F84)=2,CHAR(34),""))</f>
        <v>LATITUDE=51.66</v>
      </c>
      <c r="G84" t="str">
        <f>CONCATENATE(intermediate_sprints!G$1, "=",IF(TYPE(intermediate_sprints!G84)=2,CHAR(34),""),intermediate_sprints!G84,IF(TYPE(intermediate_sprints!G84)=2,CHAR(34),""))</f>
        <v>LONGITUDE=0.05</v>
      </c>
    </row>
    <row r="85" spans="1:7" x14ac:dyDescent="0.25">
      <c r="A85" t="str">
        <f>CONCATENATE(intermediate_sprints!A$1, "=",IF(TYPE(intermediate_sprints!A85)=2,CHAR(34),""),intermediate_sprints!A85,IF(TYPE(intermediate_sprints!A85)=2,CHAR(34),""))</f>
        <v>INTERMEDIATE_SPRINT_ID=84</v>
      </c>
      <c r="B85" t="str">
        <f>CONCATENATE(intermediate_sprints!B$1, "=",IF(TYPE(intermediate_sprints!B85)=2,CHAR(34),""),intermediate_sprints!B85,IF(TYPE(intermediate_sprints!B85)=2,CHAR(34),""))</f>
        <v>STAGE_NUMBER=88</v>
      </c>
      <c r="C85" t="str">
        <f>CONCATENATE(intermediate_sprints!C$1, "=",IF(TYPE(intermediate_sprints!C85)=2,CHAR(34),""),intermediate_sprints!C85,IF(TYPE(intermediate_sprints!C85)=2,CHAR(34),""))</f>
        <v>AT_KM=92</v>
      </c>
      <c r="D85" t="str">
        <f>CONCATENATE(intermediate_sprints!D$1, "=",IF(TYPE(intermediate_sprints!D85)=2,CHAR(34),""),intermediate_sprints!D85,IF(TYPE(intermediate_sprints!D85)=2,CHAR(34),""))</f>
        <v>CITY="Cassel"</v>
      </c>
      <c r="E85" t="str">
        <f>CONCATENATE(intermediate_sprints!E$1, "=",IF(TYPE(intermediate_sprints!E85)=2,CHAR(34),""),intermediate_sprints!E85,IF(TYPE(intermediate_sprints!E85)=2,CHAR(34),""))</f>
        <v>COUNTRY="FRA"</v>
      </c>
      <c r="F85" t="str">
        <f>CONCATENATE(intermediate_sprints!F$1, "=",IF(TYPE(intermediate_sprints!F85)=2,CHAR(34),""),intermediate_sprints!F85,IF(TYPE(intermediate_sprints!F85)=2,CHAR(34),""))</f>
        <v>LATITUDE=50.8006</v>
      </c>
      <c r="G85" t="str">
        <f>CONCATENATE(intermediate_sprints!G$1, "=",IF(TYPE(intermediate_sprints!G85)=2,CHAR(34),""),intermediate_sprints!G85,IF(TYPE(intermediate_sprints!G85)=2,CHAR(34),""))</f>
        <v>LONGITUDE=2.4883</v>
      </c>
    </row>
    <row r="86" spans="1:7" x14ac:dyDescent="0.25">
      <c r="A86" t="str">
        <f>CONCATENATE(intermediate_sprints!A$1, "=",IF(TYPE(intermediate_sprints!A86)=2,CHAR(34),""),intermediate_sprints!A86,IF(TYPE(intermediate_sprints!A86)=2,CHAR(34),""))</f>
        <v>INTERMEDIATE_SPRINT_ID=85</v>
      </c>
      <c r="B86" t="str">
        <f>CONCATENATE(intermediate_sprints!B$1, "=",IF(TYPE(intermediate_sprints!B86)=2,CHAR(34),""),intermediate_sprints!B86,IF(TYPE(intermediate_sprints!B86)=2,CHAR(34),""))</f>
        <v>STAGE_NUMBER=89</v>
      </c>
      <c r="C86" t="str">
        <f>CONCATENATE(intermediate_sprints!C$1, "=",IF(TYPE(intermediate_sprints!C86)=2,CHAR(34),""),intermediate_sprints!C86,IF(TYPE(intermediate_sprints!C86)=2,CHAR(34),""))</f>
        <v>AT_KM=97</v>
      </c>
      <c r="D86" t="str">
        <f>CONCATENATE(intermediate_sprints!D$1, "=",IF(TYPE(intermediate_sprints!D86)=2,CHAR(34),""),intermediate_sprints!D86,IF(TYPE(intermediate_sprints!D86)=2,CHAR(34),""))</f>
        <v>CITY="Templeuve"</v>
      </c>
      <c r="E86" t="str">
        <f>CONCATENATE(intermediate_sprints!E$1, "=",IF(TYPE(intermediate_sprints!E86)=2,CHAR(34),""),intermediate_sprints!E86,IF(TYPE(intermediate_sprints!E86)=2,CHAR(34),""))</f>
        <v>COUNTRY="FRA"</v>
      </c>
      <c r="F86" t="str">
        <f>CONCATENATE(intermediate_sprints!F$1, "=",IF(TYPE(intermediate_sprints!F86)=2,CHAR(34),""),intermediate_sprints!F86,IF(TYPE(intermediate_sprints!F86)=2,CHAR(34),""))</f>
        <v>LATITUDE=50.5272</v>
      </c>
      <c r="G86" t="str">
        <f>CONCATENATE(intermediate_sprints!G$1, "=",IF(TYPE(intermediate_sprints!G86)=2,CHAR(34),""),intermediate_sprints!G86,IF(TYPE(intermediate_sprints!G86)=2,CHAR(34),""))</f>
        <v>LONGITUDE=3.1758</v>
      </c>
    </row>
    <row r="87" spans="1:7" x14ac:dyDescent="0.25">
      <c r="A87" t="str">
        <f>CONCATENATE(intermediate_sprints!A$1, "=",IF(TYPE(intermediate_sprints!A87)=2,CHAR(34),""),intermediate_sprints!A87,IF(TYPE(intermediate_sprints!A87)=2,CHAR(34),""))</f>
        <v>INTERMEDIATE_SPRINT_ID=86</v>
      </c>
      <c r="B87" t="str">
        <f>CONCATENATE(intermediate_sprints!B$1, "=",IF(TYPE(intermediate_sprints!B87)=2,CHAR(34),""),intermediate_sprints!B87,IF(TYPE(intermediate_sprints!B87)=2,CHAR(34),""))</f>
        <v>STAGE_NUMBER=90</v>
      </c>
      <c r="C87" t="str">
        <f>CONCATENATE(intermediate_sprints!C$1, "=",IF(TYPE(intermediate_sprints!C87)=2,CHAR(34),""),intermediate_sprints!C87,IF(TYPE(intermediate_sprints!C87)=2,CHAR(34),""))</f>
        <v>AT_KM=119</v>
      </c>
      <c r="D87" t="str">
        <f>CONCATENATE(intermediate_sprints!D$1, "=",IF(TYPE(intermediate_sprints!D87)=2,CHAR(34),""),intermediate_sprints!D87,IF(TYPE(intermediate_sprints!D87)=2,CHAR(34),""))</f>
        <v>CITY="Pinon"</v>
      </c>
      <c r="E87" t="str">
        <f>CONCATENATE(intermediate_sprints!E$1, "=",IF(TYPE(intermediate_sprints!E87)=2,CHAR(34),""),intermediate_sprints!E87,IF(TYPE(intermediate_sprints!E87)=2,CHAR(34),""))</f>
        <v>COUNTRY="FRA"</v>
      </c>
      <c r="F87" t="str">
        <f>CONCATENATE(intermediate_sprints!F$1, "=",IF(TYPE(intermediate_sprints!F87)=2,CHAR(34),""),intermediate_sprints!F87,IF(TYPE(intermediate_sprints!F87)=2,CHAR(34),""))</f>
        <v>LATITUDE=49.4883</v>
      </c>
      <c r="G87" t="str">
        <f>CONCATENATE(intermediate_sprints!G$1, "=",IF(TYPE(intermediate_sprints!G87)=2,CHAR(34),""),intermediate_sprints!G87,IF(TYPE(intermediate_sprints!G87)=2,CHAR(34),""))</f>
        <v>LONGITUDE=3.4464</v>
      </c>
    </row>
    <row r="88" spans="1:7" x14ac:dyDescent="0.25">
      <c r="A88" t="str">
        <f>CONCATENATE(intermediate_sprints!A$1, "=",IF(TYPE(intermediate_sprints!A88)=2,CHAR(34),""),intermediate_sprints!A88,IF(TYPE(intermediate_sprints!A88)=2,CHAR(34),""))</f>
        <v>INTERMEDIATE_SPRINT_ID=87</v>
      </c>
      <c r="B88" t="str">
        <f>CONCATENATE(intermediate_sprints!B$1, "=",IF(TYPE(intermediate_sprints!B88)=2,CHAR(34),""),intermediate_sprints!B88,IF(TYPE(intermediate_sprints!B88)=2,CHAR(34),""))</f>
        <v>STAGE_NUMBER=91</v>
      </c>
      <c r="C88" t="str">
        <f>CONCATENATE(intermediate_sprints!C$1, "=",IF(TYPE(intermediate_sprints!C88)=2,CHAR(34),""),intermediate_sprints!C88,IF(TYPE(intermediate_sprints!C88)=2,CHAR(34),""))</f>
        <v>AT_KM=148</v>
      </c>
      <c r="D88" t="str">
        <f>CONCATENATE(intermediate_sprints!D$1, "=",IF(TYPE(intermediate_sprints!D88)=2,CHAR(34),""),intermediate_sprints!D88,IF(TYPE(intermediate_sprints!D88)=2,CHAR(34),""))</f>
        <v>CITY="Hannonville-Sous-Les-Côtes"</v>
      </c>
      <c r="E88" t="str">
        <f>CONCATENATE(intermediate_sprints!E$1, "=",IF(TYPE(intermediate_sprints!E88)=2,CHAR(34),""),intermediate_sprints!E88,IF(TYPE(intermediate_sprints!E88)=2,CHAR(34),""))</f>
        <v>COUNTRY="FRA"</v>
      </c>
      <c r="F88" t="str">
        <f>CONCATENATE(intermediate_sprints!F$1, "=",IF(TYPE(intermediate_sprints!F88)=2,CHAR(34),""),intermediate_sprints!F88,IF(TYPE(intermediate_sprints!F88)=2,CHAR(34),""))</f>
        <v>LATITUDE=49.0408</v>
      </c>
      <c r="G88" t="str">
        <f>CONCATENATE(intermediate_sprints!G$1, "=",IF(TYPE(intermediate_sprints!G88)=2,CHAR(34),""),intermediate_sprints!G88,IF(TYPE(intermediate_sprints!G88)=2,CHAR(34),""))</f>
        <v>LONGITUDE=5.6592</v>
      </c>
    </row>
    <row r="89" spans="1:7" x14ac:dyDescent="0.25">
      <c r="A89" t="str">
        <f>CONCATENATE(intermediate_sprints!A$1, "=",IF(TYPE(intermediate_sprints!A89)=2,CHAR(34),""),intermediate_sprints!A89,IF(TYPE(intermediate_sprints!A89)=2,CHAR(34),""))</f>
        <v>INTERMEDIATE_SPRINT_ID=88</v>
      </c>
      <c r="B89" t="str">
        <f>CONCATENATE(intermediate_sprints!B$1, "=",IF(TYPE(intermediate_sprints!B89)=2,CHAR(34),""),intermediate_sprints!B89,IF(TYPE(intermediate_sprints!B89)=2,CHAR(34),""))</f>
        <v>STAGE_NUMBER=92</v>
      </c>
      <c r="C89" t="str">
        <f>CONCATENATE(intermediate_sprints!C$1, "=",IF(TYPE(intermediate_sprints!C89)=2,CHAR(34),""),intermediate_sprints!C89,IF(TYPE(intermediate_sprints!C89)=2,CHAR(34),""))</f>
        <v>AT_KM=100</v>
      </c>
      <c r="D89" t="str">
        <f>CONCATENATE(intermediate_sprints!D$1, "=",IF(TYPE(intermediate_sprints!D89)=2,CHAR(34),""),intermediate_sprints!D89,IF(TYPE(intermediate_sprints!D89)=2,CHAR(34),""))</f>
        <v>CITY="Dinozé"</v>
      </c>
      <c r="E89" t="str">
        <f>CONCATENATE(intermediate_sprints!E$1, "=",IF(TYPE(intermediate_sprints!E89)=2,CHAR(34),""),intermediate_sprints!E89,IF(TYPE(intermediate_sprints!E89)=2,CHAR(34),""))</f>
        <v>COUNTRY="FRA"</v>
      </c>
      <c r="F89" t="str">
        <f>CONCATENATE(intermediate_sprints!F$1, "=",IF(TYPE(intermediate_sprints!F89)=2,CHAR(34),""),intermediate_sprints!F89,IF(TYPE(intermediate_sprints!F89)=2,CHAR(34),""))</f>
        <v>LATITUDE=48.1411</v>
      </c>
      <c r="G89" t="str">
        <f>CONCATENATE(intermediate_sprints!G$1, "=",IF(TYPE(intermediate_sprints!G89)=2,CHAR(34),""),intermediate_sprints!G89,IF(TYPE(intermediate_sprints!G89)=2,CHAR(34),""))</f>
        <v>LONGITUDE=6.4772</v>
      </c>
    </row>
    <row r="90" spans="1:7" x14ac:dyDescent="0.25">
      <c r="A90" t="str">
        <f>CONCATENATE(intermediate_sprints!A$1, "=",IF(TYPE(intermediate_sprints!A90)=2,CHAR(34),""),intermediate_sprints!A90,IF(TYPE(intermediate_sprints!A90)=2,CHAR(34),""))</f>
        <v>INTERMEDIATE_SPRINT_ID=89</v>
      </c>
      <c r="B90" t="str">
        <f>CONCATENATE(intermediate_sprints!B$1, "=",IF(TYPE(intermediate_sprints!B90)=2,CHAR(34),""),intermediate_sprints!B90,IF(TYPE(intermediate_sprints!B90)=2,CHAR(34),""))</f>
        <v>STAGE_NUMBER=93</v>
      </c>
      <c r="C90" t="str">
        <f>CONCATENATE(intermediate_sprints!C$1, "=",IF(TYPE(intermediate_sprints!C90)=2,CHAR(34),""),intermediate_sprints!C90,IF(TYPE(intermediate_sprints!C90)=2,CHAR(34),""))</f>
        <v>AT_KM=105</v>
      </c>
      <c r="D90" t="str">
        <f>CONCATENATE(intermediate_sprints!D$1, "=",IF(TYPE(intermediate_sprints!D90)=2,CHAR(34),""),intermediate_sprints!D90,IF(TYPE(intermediate_sprints!D90)=2,CHAR(34),""))</f>
        <v>CITY="Linthal"</v>
      </c>
      <c r="E90" t="str">
        <f>CONCATENATE(intermediate_sprints!E$1, "=",IF(TYPE(intermediate_sprints!E90)=2,CHAR(34),""),intermediate_sprints!E90,IF(TYPE(intermediate_sprints!E90)=2,CHAR(34),""))</f>
        <v>COUNTRY="FRA"</v>
      </c>
      <c r="F90" t="str">
        <f>CONCATENATE(intermediate_sprints!F$1, "=",IF(TYPE(intermediate_sprints!F90)=2,CHAR(34),""),intermediate_sprints!F90,IF(TYPE(intermediate_sprints!F90)=2,CHAR(34),""))</f>
        <v>LATITUDE=47.9475</v>
      </c>
      <c r="G90" t="str">
        <f>CONCATENATE(intermediate_sprints!G$1, "=",IF(TYPE(intermediate_sprints!G90)=2,CHAR(34),""),intermediate_sprints!G90,IF(TYPE(intermediate_sprints!G90)=2,CHAR(34),""))</f>
        <v>LONGITUDE=7.1311</v>
      </c>
    </row>
    <row r="91" spans="1:7" x14ac:dyDescent="0.25">
      <c r="A91" t="str">
        <f>CONCATENATE(intermediate_sprints!A$1, "=",IF(TYPE(intermediate_sprints!A91)=2,CHAR(34),""),intermediate_sprints!A91,IF(TYPE(intermediate_sprints!A91)=2,CHAR(34),""))</f>
        <v>INTERMEDIATE_SPRINT_ID=90</v>
      </c>
      <c r="B91" t="str">
        <f>CONCATENATE(intermediate_sprints!B$1, "=",IF(TYPE(intermediate_sprints!B91)=2,CHAR(34),""),intermediate_sprints!B91,IF(TYPE(intermediate_sprints!B91)=2,CHAR(34),""))</f>
        <v>STAGE_NUMBER=94</v>
      </c>
      <c r="C91" t="str">
        <f>CONCATENATE(intermediate_sprints!C$1, "=",IF(TYPE(intermediate_sprints!C91)=2,CHAR(34),""),intermediate_sprints!C91,IF(TYPE(intermediate_sprints!C91)=2,CHAR(34),""))</f>
        <v>AT_KM=39.5</v>
      </c>
      <c r="D91" t="str">
        <f>CONCATENATE(intermediate_sprints!D$1, "=",IF(TYPE(intermediate_sprints!D91)=2,CHAR(34),""),intermediate_sprints!D91,IF(TYPE(intermediate_sprints!D91)=2,CHAR(34),""))</f>
        <v>CITY="Muhlele (Gunsbach)"</v>
      </c>
      <c r="E91" t="str">
        <f>CONCATENATE(intermediate_sprints!E$1, "=",IF(TYPE(intermediate_sprints!E91)=2,CHAR(34),""),intermediate_sprints!E91,IF(TYPE(intermediate_sprints!E91)=2,CHAR(34),""))</f>
        <v>COUNTRY="FRA"</v>
      </c>
      <c r="F91" t="str">
        <f>CONCATENATE(intermediate_sprints!F$1, "=",IF(TYPE(intermediate_sprints!F91)=2,CHAR(34),""),intermediate_sprints!F91,IF(TYPE(intermediate_sprints!F91)=2,CHAR(34),""))</f>
        <v>LATITUDE=48.0483</v>
      </c>
      <c r="G91" t="str">
        <f>CONCATENATE(intermediate_sprints!G$1, "=",IF(TYPE(intermediate_sprints!G91)=2,CHAR(34),""),intermediate_sprints!G91,IF(TYPE(intermediate_sprints!G91)=2,CHAR(34),""))</f>
        <v>LONGITUDE=7.1767</v>
      </c>
    </row>
    <row r="92" spans="1:7" x14ac:dyDescent="0.25">
      <c r="A92" t="str">
        <f>CONCATENATE(intermediate_sprints!A$1, "=",IF(TYPE(intermediate_sprints!A92)=2,CHAR(34),""),intermediate_sprints!A92,IF(TYPE(intermediate_sprints!A92)=2,CHAR(34),""))</f>
        <v>INTERMEDIATE_SPRINT_ID=91</v>
      </c>
      <c r="B92" t="str">
        <f>CONCATENATE(intermediate_sprints!B$1, "=",IF(TYPE(intermediate_sprints!B92)=2,CHAR(34),""),intermediate_sprints!B92,IF(TYPE(intermediate_sprints!B92)=2,CHAR(34),""))</f>
        <v>STAGE_NUMBER=95</v>
      </c>
      <c r="C92" t="str">
        <f>CONCATENATE(intermediate_sprints!C$1, "=",IF(TYPE(intermediate_sprints!C92)=2,CHAR(34),""),intermediate_sprints!C92,IF(TYPE(intermediate_sprints!C92)=2,CHAR(34),""))</f>
        <v>AT_KM=89</v>
      </c>
      <c r="D92" t="str">
        <f>CONCATENATE(intermediate_sprints!D$1, "=",IF(TYPE(intermediate_sprints!D92)=2,CHAR(34),""),intermediate_sprints!D92,IF(TYPE(intermediate_sprints!D92)=2,CHAR(34),""))</f>
        <v>CITY="Charcier"</v>
      </c>
      <c r="E92" t="str">
        <f>CONCATENATE(intermediate_sprints!E$1, "=",IF(TYPE(intermediate_sprints!E92)=2,CHAR(34),""),intermediate_sprints!E92,IF(TYPE(intermediate_sprints!E92)=2,CHAR(34),""))</f>
        <v>COUNTRY="FRA"</v>
      </c>
      <c r="F92" t="str">
        <f>CONCATENATE(intermediate_sprints!F$1, "=",IF(TYPE(intermediate_sprints!F92)=2,CHAR(34),""),intermediate_sprints!F92,IF(TYPE(intermediate_sprints!F92)=2,CHAR(34),""))</f>
        <v>LATITUDE=46.6281</v>
      </c>
      <c r="G92" t="str">
        <f>CONCATENATE(intermediate_sprints!G$1, "=",IF(TYPE(intermediate_sprints!G92)=2,CHAR(34),""),intermediate_sprints!G92,IF(TYPE(intermediate_sprints!G92)=2,CHAR(34),""))</f>
        <v>LONGITUDE=5.7514</v>
      </c>
    </row>
    <row r="93" spans="1:7" x14ac:dyDescent="0.25">
      <c r="A93" t="str">
        <f>CONCATENATE(intermediate_sprints!A$1, "=",IF(TYPE(intermediate_sprints!A93)=2,CHAR(34),""),intermediate_sprints!A93,IF(TYPE(intermediate_sprints!A93)=2,CHAR(34),""))</f>
        <v>INTERMEDIATE_SPRINT_ID=92</v>
      </c>
      <c r="B93" t="str">
        <f>CONCATENATE(intermediate_sprints!B$1, "=",IF(TYPE(intermediate_sprints!B93)=2,CHAR(34),""),intermediate_sprints!B93,IF(TYPE(intermediate_sprints!B93)=2,CHAR(34),""))</f>
        <v>STAGE_NUMBER=96</v>
      </c>
      <c r="C93" t="str">
        <f>CONCATENATE(intermediate_sprints!C$1, "=",IF(TYPE(intermediate_sprints!C93)=2,CHAR(34),""),intermediate_sprints!C93,IF(TYPE(intermediate_sprints!C93)=2,CHAR(34),""))</f>
        <v>AT_KM=39.5</v>
      </c>
      <c r="D93" t="str">
        <f>CONCATENATE(intermediate_sprints!D$1, "=",IF(TYPE(intermediate_sprints!D93)=2,CHAR(34),""),intermediate_sprints!D93,IF(TYPE(intermediate_sprints!D93)=2,CHAR(34),""))</f>
        <v>CITY="Romanèche-Thorins"</v>
      </c>
      <c r="E93" t="str">
        <f>CONCATENATE(intermediate_sprints!E$1, "=",IF(TYPE(intermediate_sprints!E93)=2,CHAR(34),""),intermediate_sprints!E93,IF(TYPE(intermediate_sprints!E93)=2,CHAR(34),""))</f>
        <v>COUNTRY="FRA"</v>
      </c>
      <c r="F93" t="str">
        <f>CONCATENATE(intermediate_sprints!F$1, "=",IF(TYPE(intermediate_sprints!F93)=2,CHAR(34),""),intermediate_sprints!F93,IF(TYPE(intermediate_sprints!F93)=2,CHAR(34),""))</f>
        <v>LATITUDE=46.1906</v>
      </c>
      <c r="G93" t="str">
        <f>CONCATENATE(intermediate_sprints!G$1, "=",IF(TYPE(intermediate_sprints!G93)=2,CHAR(34),""),intermediate_sprints!G93,IF(TYPE(intermediate_sprints!G93)=2,CHAR(34),""))</f>
        <v>LONGITUDE=4.7369</v>
      </c>
    </row>
    <row r="94" spans="1:7" x14ac:dyDescent="0.25">
      <c r="A94" t="str">
        <f>CONCATENATE(intermediate_sprints!A$1, "=",IF(TYPE(intermediate_sprints!A94)=2,CHAR(34),""),intermediate_sprints!A94,IF(TYPE(intermediate_sprints!A94)=2,CHAR(34),""))</f>
        <v>INTERMEDIATE_SPRINT_ID=93</v>
      </c>
      <c r="B94" t="str">
        <f>CONCATENATE(intermediate_sprints!B$1, "=",IF(TYPE(intermediate_sprints!B94)=2,CHAR(34),""),intermediate_sprints!B94,IF(TYPE(intermediate_sprints!B94)=2,CHAR(34),""))</f>
        <v>STAGE_NUMBER=97</v>
      </c>
      <c r="C94" t="str">
        <f>CONCATENATE(intermediate_sprints!C$1, "=",IF(TYPE(intermediate_sprints!C94)=2,CHAR(34),""),intermediate_sprints!C94,IF(TYPE(intermediate_sprints!C94)=2,CHAR(34),""))</f>
        <v>AT_KM=169.5</v>
      </c>
      <c r="D94" t="str">
        <f>CONCATENATE(intermediate_sprints!D$1, "=",IF(TYPE(intermediate_sprints!D94)=2,CHAR(34),""),intermediate_sprints!D94,IF(TYPE(intermediate_sprints!D94)=2,CHAR(34),""))</f>
        <v>CITY="Saint-Martin-D'hères"</v>
      </c>
      <c r="E94" t="str">
        <f>CONCATENATE(intermediate_sprints!E$1, "=",IF(TYPE(intermediate_sprints!E94)=2,CHAR(34),""),intermediate_sprints!E94,IF(TYPE(intermediate_sprints!E94)=2,CHAR(34),""))</f>
        <v>COUNTRY="FRA"</v>
      </c>
      <c r="F94" t="str">
        <f>CONCATENATE(intermediate_sprints!F$1, "=",IF(TYPE(intermediate_sprints!F94)=2,CHAR(34),""),intermediate_sprints!F94,IF(TYPE(intermediate_sprints!F94)=2,CHAR(34),""))</f>
        <v>LATITUDE=45.1672</v>
      </c>
      <c r="G94" t="str">
        <f>CONCATENATE(intermediate_sprints!G$1, "=",IF(TYPE(intermediate_sprints!G94)=2,CHAR(34),""),intermediate_sprints!G94,IF(TYPE(intermediate_sprints!G94)=2,CHAR(34),""))</f>
        <v>LONGITUDE=5.7653</v>
      </c>
    </row>
    <row r="95" spans="1:7" x14ac:dyDescent="0.25">
      <c r="A95" t="str">
        <f>CONCATENATE(intermediate_sprints!A$1, "=",IF(TYPE(intermediate_sprints!A95)=2,CHAR(34),""),intermediate_sprints!A95,IF(TYPE(intermediate_sprints!A95)=2,CHAR(34),""))</f>
        <v>INTERMEDIATE_SPRINT_ID=94</v>
      </c>
      <c r="B95" t="str">
        <f>CONCATENATE(intermediate_sprints!B$1, "=",IF(TYPE(intermediate_sprints!B95)=2,CHAR(34),""),intermediate_sprints!B95,IF(TYPE(intermediate_sprints!B95)=2,CHAR(34),""))</f>
        <v>STAGE_NUMBER=98</v>
      </c>
      <c r="C95" t="str">
        <f>CONCATENATE(intermediate_sprints!C$1, "=",IF(TYPE(intermediate_sprints!C95)=2,CHAR(34),""),intermediate_sprints!C95,IF(TYPE(intermediate_sprints!C95)=2,CHAR(34),""))</f>
        <v>AT_KM=40</v>
      </c>
      <c r="D95" t="str">
        <f>CONCATENATE(intermediate_sprints!D$1, "=",IF(TYPE(intermediate_sprints!D95)=2,CHAR(34),""),intermediate_sprints!D95,IF(TYPE(intermediate_sprints!D95)=2,CHAR(34),""))</f>
        <v>CITY="La Paute (Bourg-D'oisans)"</v>
      </c>
      <c r="E95" t="str">
        <f>CONCATENATE(intermediate_sprints!E$1, "=",IF(TYPE(intermediate_sprints!E95)=2,CHAR(34),""),intermediate_sprints!E95,IF(TYPE(intermediate_sprints!E95)=2,CHAR(34),""))</f>
        <v>COUNTRY="FRA"</v>
      </c>
      <c r="F95" t="str">
        <f>CONCATENATE(intermediate_sprints!F$1, "=",IF(TYPE(intermediate_sprints!F95)=2,CHAR(34),""),intermediate_sprints!F95,IF(TYPE(intermediate_sprints!F95)=2,CHAR(34),""))</f>
        <v>LATITUDE=45.0558</v>
      </c>
      <c r="G95" t="str">
        <f>CONCATENATE(intermediate_sprints!G$1, "=",IF(TYPE(intermediate_sprints!G95)=2,CHAR(34),""),intermediate_sprints!G95,IF(TYPE(intermediate_sprints!G95)=2,CHAR(34),""))</f>
        <v>LONGITUDE=6.0303</v>
      </c>
    </row>
    <row r="96" spans="1:7" x14ac:dyDescent="0.25">
      <c r="A96" t="str">
        <f>CONCATENATE(intermediate_sprints!A$1, "=",IF(TYPE(intermediate_sprints!A96)=2,CHAR(34),""),intermediate_sprints!A96,IF(TYPE(intermediate_sprints!A96)=2,CHAR(34),""))</f>
        <v>INTERMEDIATE_SPRINT_ID=95</v>
      </c>
      <c r="B96" t="str">
        <f>CONCATENATE(intermediate_sprints!B$1, "=",IF(TYPE(intermediate_sprints!B96)=2,CHAR(34),""),intermediate_sprints!B96,IF(TYPE(intermediate_sprints!B96)=2,CHAR(34),""))</f>
        <v>STAGE_NUMBER=99</v>
      </c>
      <c r="C96" t="str">
        <f>CONCATENATE(intermediate_sprints!C$1, "=",IF(TYPE(intermediate_sprints!C96)=2,CHAR(34),""),intermediate_sprints!C96,IF(TYPE(intermediate_sprints!C96)=2,CHAR(34),""))</f>
        <v>AT_KM=175.5</v>
      </c>
      <c r="D96" t="str">
        <f>CONCATENATE(intermediate_sprints!D$1, "=",IF(TYPE(intermediate_sprints!D96)=2,CHAR(34),""),intermediate_sprints!D96,IF(TYPE(intermediate_sprints!D96)=2,CHAR(34),""))</f>
        <v>CITY="La Galine (Saint-Rémy-De-Provence)"</v>
      </c>
      <c r="E96" t="str">
        <f>CONCATENATE(intermediate_sprints!E$1, "=",IF(TYPE(intermediate_sprints!E96)=2,CHAR(34),""),intermediate_sprints!E96,IF(TYPE(intermediate_sprints!E96)=2,CHAR(34),""))</f>
        <v>COUNTRY="FRA"</v>
      </c>
      <c r="F96" t="str">
        <f>CONCATENATE(intermediate_sprints!F$1, "=",IF(TYPE(intermediate_sprints!F96)=2,CHAR(34),""),intermediate_sprints!F96,IF(TYPE(intermediate_sprints!F96)=2,CHAR(34),""))</f>
        <v>LATITUDE=43.79</v>
      </c>
      <c r="G96" t="str">
        <f>CONCATENATE(intermediate_sprints!G$1, "=",IF(TYPE(intermediate_sprints!G96)=2,CHAR(34),""),intermediate_sprints!G96,IF(TYPE(intermediate_sprints!G96)=2,CHAR(34),""))</f>
        <v>LONGITUDE=4.8325</v>
      </c>
    </row>
    <row r="97" spans="1:7" x14ac:dyDescent="0.25">
      <c r="A97" t="str">
        <f>CONCATENATE(intermediate_sprints!A$1, "=",IF(TYPE(intermediate_sprints!A97)=2,CHAR(34),""),intermediate_sprints!A97,IF(TYPE(intermediate_sprints!A97)=2,CHAR(34),""))</f>
        <v>INTERMEDIATE_SPRINT_ID=96</v>
      </c>
      <c r="B97" t="str">
        <f>CONCATENATE(intermediate_sprints!B$1, "=",IF(TYPE(intermediate_sprints!B97)=2,CHAR(34),""),intermediate_sprints!B97,IF(TYPE(intermediate_sprints!B97)=2,CHAR(34),""))</f>
        <v>STAGE_NUMBER=100</v>
      </c>
      <c r="C97" t="str">
        <f>CONCATENATE(intermediate_sprints!C$1, "=",IF(TYPE(intermediate_sprints!C97)=2,CHAR(34),""),intermediate_sprints!C97,IF(TYPE(intermediate_sprints!C97)=2,CHAR(34),""))</f>
        <v>AT_KM=123.5</v>
      </c>
      <c r="D97" t="str">
        <f>CONCATENATE(intermediate_sprints!D$1, "=",IF(TYPE(intermediate_sprints!D97)=2,CHAR(34),""),intermediate_sprints!D97,IF(TYPE(intermediate_sprints!D97)=2,CHAR(34),""))</f>
        <v>CITY="Saint-Girons"</v>
      </c>
      <c r="E97" t="str">
        <f>CONCATENATE(intermediate_sprints!E$1, "=",IF(TYPE(intermediate_sprints!E97)=2,CHAR(34),""),intermediate_sprints!E97,IF(TYPE(intermediate_sprints!E97)=2,CHAR(34),""))</f>
        <v>COUNTRY="FRA"</v>
      </c>
      <c r="F97" t="str">
        <f>CONCATENATE(intermediate_sprints!F$1, "=",IF(TYPE(intermediate_sprints!F97)=2,CHAR(34),""),intermediate_sprints!F97,IF(TYPE(intermediate_sprints!F97)=2,CHAR(34),""))</f>
        <v>LATITUDE=42.9858</v>
      </c>
      <c r="G97" t="str">
        <f>CONCATENATE(intermediate_sprints!G$1, "=",IF(TYPE(intermediate_sprints!G97)=2,CHAR(34),""),intermediate_sprints!G97,IF(TYPE(intermediate_sprints!G97)=2,CHAR(34),""))</f>
        <v>LONGITUDE=1.1467</v>
      </c>
    </row>
    <row r="98" spans="1:7" x14ac:dyDescent="0.25">
      <c r="A98" t="str">
        <f>CONCATENATE(intermediate_sprints!A$1, "=",IF(TYPE(intermediate_sprints!A98)=2,CHAR(34),""),intermediate_sprints!A98,IF(TYPE(intermediate_sprints!A98)=2,CHAR(34),""))</f>
        <v>INTERMEDIATE_SPRINT_ID=97</v>
      </c>
      <c r="B98" t="str">
        <f>CONCATENATE(intermediate_sprints!B$1, "=",IF(TYPE(intermediate_sprints!B98)=2,CHAR(34),""),intermediate_sprints!B98,IF(TYPE(intermediate_sprints!B98)=2,CHAR(34),""))</f>
        <v>STAGE_NUMBER=101</v>
      </c>
      <c r="C98" t="str">
        <f>CONCATENATE(intermediate_sprints!C$1, "=",IF(TYPE(intermediate_sprints!C98)=2,CHAR(34),""),intermediate_sprints!C98,IF(TYPE(intermediate_sprints!C98)=2,CHAR(34),""))</f>
        <v>AT_KM=31</v>
      </c>
      <c r="D98" t="str">
        <f>CONCATENATE(intermediate_sprints!D$1, "=",IF(TYPE(intermediate_sprints!D98)=2,CHAR(34),""),intermediate_sprints!D98,IF(TYPE(intermediate_sprints!D98)=2,CHAR(34),""))</f>
        <v>CITY="Saint-Béat"</v>
      </c>
      <c r="E98" t="str">
        <f>CONCATENATE(intermediate_sprints!E$1, "=",IF(TYPE(intermediate_sprints!E98)=2,CHAR(34),""),intermediate_sprints!E98,IF(TYPE(intermediate_sprints!E98)=2,CHAR(34),""))</f>
        <v>COUNTRY="FRA"</v>
      </c>
      <c r="F98" t="str">
        <f>CONCATENATE(intermediate_sprints!F$1, "=",IF(TYPE(intermediate_sprints!F98)=2,CHAR(34),""),intermediate_sprints!F98,IF(TYPE(intermediate_sprints!F98)=2,CHAR(34),""))</f>
        <v>LATITUDE=42.915</v>
      </c>
      <c r="G98" t="str">
        <f>CONCATENATE(intermediate_sprints!G$1, "=",IF(TYPE(intermediate_sprints!G98)=2,CHAR(34),""),intermediate_sprints!G98,IF(TYPE(intermediate_sprints!G98)=2,CHAR(34),""))</f>
        <v>LONGITUDE=0.6933</v>
      </c>
    </row>
    <row r="99" spans="1:7" x14ac:dyDescent="0.25">
      <c r="A99" t="str">
        <f>CONCATENATE(intermediate_sprints!A$1, "=",IF(TYPE(intermediate_sprints!A99)=2,CHAR(34),""),intermediate_sprints!A99,IF(TYPE(intermediate_sprints!A99)=2,CHAR(34),""))</f>
        <v>INTERMEDIATE_SPRINT_ID=98</v>
      </c>
      <c r="B99" t="str">
        <f>CONCATENATE(intermediate_sprints!B$1, "=",IF(TYPE(intermediate_sprints!B99)=2,CHAR(34),""),intermediate_sprints!B99,IF(TYPE(intermediate_sprints!B99)=2,CHAR(34),""))</f>
        <v>STAGE_NUMBER=102</v>
      </c>
      <c r="C99" t="str">
        <f>CONCATENATE(intermediate_sprints!C$1, "=",IF(TYPE(intermediate_sprints!C99)=2,CHAR(34),""),intermediate_sprints!C99,IF(TYPE(intermediate_sprints!C99)=2,CHAR(34),""))</f>
        <v>AT_KM=61.5</v>
      </c>
      <c r="D99" t="str">
        <f>CONCATENATE(intermediate_sprints!D$1, "=",IF(TYPE(intermediate_sprints!D99)=2,CHAR(34),""),intermediate_sprints!D99,IF(TYPE(intermediate_sprints!D99)=2,CHAR(34),""))</f>
        <v>CITY="Trébons"</v>
      </c>
      <c r="E99" t="str">
        <f>CONCATENATE(intermediate_sprints!E$1, "=",IF(TYPE(intermediate_sprints!E99)=2,CHAR(34),""),intermediate_sprints!E99,IF(TYPE(intermediate_sprints!E99)=2,CHAR(34),""))</f>
        <v>COUNTRY="FRA"</v>
      </c>
      <c r="F99" t="str">
        <f>CONCATENATE(intermediate_sprints!F$1, "=",IF(TYPE(intermediate_sprints!F99)=2,CHAR(34),""),intermediate_sprints!F99,IF(TYPE(intermediate_sprints!F99)=2,CHAR(34),""))</f>
        <v>LATITUDE=43.1022</v>
      </c>
      <c r="G99" t="str">
        <f>CONCATENATE(intermediate_sprints!G$1, "=",IF(TYPE(intermediate_sprints!G99)=2,CHAR(34),""),intermediate_sprints!G99,IF(TYPE(intermediate_sprints!G99)=2,CHAR(34),""))</f>
        <v>LONGITUDE=0.1219</v>
      </c>
    </row>
    <row r="100" spans="1:7" x14ac:dyDescent="0.25">
      <c r="A100" t="str">
        <f>CONCATENATE(intermediate_sprints!A$1, "=",IF(TYPE(intermediate_sprints!A100)=2,CHAR(34),""),intermediate_sprints!A100,IF(TYPE(intermediate_sprints!A100)=2,CHAR(34),""))</f>
        <v>INTERMEDIATE_SPRINT_ID=99</v>
      </c>
      <c r="B100" t="str">
        <f>CONCATENATE(intermediate_sprints!B$1, "=",IF(TYPE(intermediate_sprints!B100)=2,CHAR(34),""),intermediate_sprints!B100,IF(TYPE(intermediate_sprints!B100)=2,CHAR(34),""))</f>
        <v>STAGE_NUMBER=103</v>
      </c>
      <c r="C100" t="str">
        <f>CONCATENATE(intermediate_sprints!C$1, "=",IF(TYPE(intermediate_sprints!C100)=2,CHAR(34),""),intermediate_sprints!C100,IF(TYPE(intermediate_sprints!C100)=2,CHAR(34),""))</f>
        <v>AT_KM=130.5</v>
      </c>
      <c r="D100" t="str">
        <f>CONCATENATE(intermediate_sprints!D$1, "=",IF(TYPE(intermediate_sprints!D100)=2,CHAR(34),""),intermediate_sprints!D100,IF(TYPE(intermediate_sprints!D100)=2,CHAR(34),""))</f>
        <v>CITY="Tonneins"</v>
      </c>
      <c r="E100" t="str">
        <f>CONCATENATE(intermediate_sprints!E$1, "=",IF(TYPE(intermediate_sprints!E100)=2,CHAR(34),""),intermediate_sprints!E100,IF(TYPE(intermediate_sprints!E100)=2,CHAR(34),""))</f>
        <v>COUNTRY="FRA"</v>
      </c>
      <c r="F100" t="str">
        <f>CONCATENATE(intermediate_sprints!F$1, "=",IF(TYPE(intermediate_sprints!F100)=2,CHAR(34),""),intermediate_sprints!F100,IF(TYPE(intermediate_sprints!F100)=2,CHAR(34),""))</f>
        <v>LATITUDE=44.3906</v>
      </c>
      <c r="G100" t="str">
        <f>CONCATENATE(intermediate_sprints!G$1, "=",IF(TYPE(intermediate_sprints!G100)=2,CHAR(34),""),intermediate_sprints!G100,IF(TYPE(intermediate_sprints!G100)=2,CHAR(34),""))</f>
        <v>LONGITUDE=0.3092</v>
      </c>
    </row>
    <row r="101" spans="1:7" x14ac:dyDescent="0.25">
      <c r="A101" t="str">
        <f>CONCATENATE(intermediate_sprints!A$1, "=",IF(TYPE(intermediate_sprints!A101)=2,CHAR(34),""),intermediate_sprints!A101,IF(TYPE(intermediate_sprints!A101)=2,CHAR(34),""))</f>
        <v>INTERMEDIATE_SPRINT_ID=100</v>
      </c>
      <c r="B101" t="str">
        <f>CONCATENATE(intermediate_sprints!B$1, "=",IF(TYPE(intermediate_sprints!B101)=2,CHAR(34),""),intermediate_sprints!B101,IF(TYPE(intermediate_sprints!B101)=2,CHAR(34),""))</f>
        <v>STAGE_NUMBER=105</v>
      </c>
      <c r="C101" t="str">
        <f>CONCATENATE(intermediate_sprints!C$1, "=",IF(TYPE(intermediate_sprints!C101)=2,CHAR(34),""),intermediate_sprints!C101,IF(TYPE(intermediate_sprints!C101)=2,CHAR(34),""))</f>
        <v>AT_KM=91</v>
      </c>
      <c r="D101" t="str">
        <f>CONCATENATE(intermediate_sprints!D$1, "=",IF(TYPE(intermediate_sprints!D101)=2,CHAR(34),""),intermediate_sprints!D101,IF(TYPE(intermediate_sprints!D101)=2,CHAR(34),""))</f>
        <v>CITY="Paris Champs-Élysées"</v>
      </c>
      <c r="E101" t="str">
        <f>CONCATENATE(intermediate_sprints!E$1, "=",IF(TYPE(intermediate_sprints!E101)=2,CHAR(34),""),intermediate_sprints!E101,IF(TYPE(intermediate_sprints!E101)=2,CHAR(34),""))</f>
        <v>COUNTRY="FRA"</v>
      </c>
      <c r="F101" t="str">
        <f>CONCATENATE(intermediate_sprints!F$1, "=",IF(TYPE(intermediate_sprints!F101)=2,CHAR(34),""),intermediate_sprints!F101,IF(TYPE(intermediate_sprints!F101)=2,CHAR(34),""))</f>
        <v>LATITUDE=48.8567</v>
      </c>
      <c r="G101" t="str">
        <f>CONCATENATE(intermediate_sprints!G$1, "=",IF(TYPE(intermediate_sprints!G101)=2,CHAR(34),""),intermediate_sprints!G101,IF(TYPE(intermediate_sprints!G101)=2,CHAR(34),""))</f>
        <v>LONGITUDE=2.3508</v>
      </c>
    </row>
    <row r="102" spans="1:7" x14ac:dyDescent="0.25">
      <c r="A102" t="str">
        <f>CONCATENATE(intermediate_sprints!A$1, "=",IF(TYPE(intermediate_sprints!A102)=2,CHAR(34),""),intermediate_sprints!A102,IF(TYPE(intermediate_sprints!A102)=2,CHAR(34),""))</f>
        <v>INTERMEDIATE_SPRINT_ID=101</v>
      </c>
      <c r="B102" t="str">
        <f>CONCATENATE(intermediate_sprints!B$1, "=",IF(TYPE(intermediate_sprints!B102)=2,CHAR(34),""),intermediate_sprints!B102,IF(TYPE(intermediate_sprints!B102)=2,CHAR(34),""))</f>
        <v>STAGE_NUMBER=106</v>
      </c>
      <c r="C102" t="str">
        <f>CONCATENATE(intermediate_sprints!C$1, "=",IF(TYPE(intermediate_sprints!C102)=2,CHAR(34),""),intermediate_sprints!C102,IF(TYPE(intermediate_sprints!C102)=2,CHAR(34),""))</f>
        <v>AT_KM=77</v>
      </c>
      <c r="D102" t="str">
        <f>CONCATENATE(intermediate_sprints!D$1, "=",IF(TYPE(intermediate_sprints!D102)=2,CHAR(34),""),intermediate_sprints!D102,IF(TYPE(intermediate_sprints!D102)=2,CHAR(34),""))</f>
        <v>CITY="Newbiggin"</v>
      </c>
      <c r="E102" t="str">
        <f>CONCATENATE(intermediate_sprints!E$1, "=",IF(TYPE(intermediate_sprints!E102)=2,CHAR(34),""),intermediate_sprints!E102,IF(TYPE(intermediate_sprints!E102)=2,CHAR(34),""))</f>
        <v>COUNTRY="ENG"</v>
      </c>
      <c r="F102" t="str">
        <f>CONCATENATE(intermediate_sprints!F$1, "=",IF(TYPE(intermediate_sprints!F102)=2,CHAR(34),""),intermediate_sprints!F102,IF(TYPE(intermediate_sprints!F102)=2,CHAR(34),""))</f>
        <v>LATITUDE=54.26929</v>
      </c>
      <c r="G102" t="str">
        <f>CONCATENATE(intermediate_sprints!G$1, "=",IF(TYPE(intermediate_sprints!G102)=2,CHAR(34),""),intermediate_sprints!G102,IF(TYPE(intermediate_sprints!G102)=2,CHAR(34),""))</f>
        <v>LONGITUDE=-2.00449</v>
      </c>
    </row>
    <row r="103" spans="1:7" x14ac:dyDescent="0.25">
      <c r="A103" t="str">
        <f>CONCATENATE(intermediate_sprints!A$1, "=",IF(TYPE(intermediate_sprints!A103)=2,CHAR(34),""),intermediate_sprints!A103,IF(TYPE(intermediate_sprints!A103)=2,CHAR(34),""))</f>
        <v>INTERMEDIATE_SPRINT_ID=102</v>
      </c>
      <c r="B103" t="str">
        <f>CONCATENATE(intermediate_sprints!B$1, "=",IF(TYPE(intermediate_sprints!B103)=2,CHAR(34),""),intermediate_sprints!B103,IF(TYPE(intermediate_sprints!B103)=2,CHAR(34),""))</f>
        <v>STAGE_NUMBER=107</v>
      </c>
      <c r="C103" t="str">
        <f>CONCATENATE(intermediate_sprints!C$1, "=",IF(TYPE(intermediate_sprints!C103)=2,CHAR(34),""),intermediate_sprints!C103,IF(TYPE(intermediate_sprints!C103)=2,CHAR(34),""))</f>
        <v>AT_KM=68.5</v>
      </c>
      <c r="D103" t="str">
        <f>CONCATENATE(intermediate_sprints!D$1, "=",IF(TYPE(intermediate_sprints!D103)=2,CHAR(34),""),intermediate_sprints!D103,IF(TYPE(intermediate_sprints!D103)=2,CHAR(34),""))</f>
        <v>CITY="Keighley"</v>
      </c>
      <c r="E103" t="str">
        <f>CONCATENATE(intermediate_sprints!E$1, "=",IF(TYPE(intermediate_sprints!E103)=2,CHAR(34),""),intermediate_sprints!E103,IF(TYPE(intermediate_sprints!E103)=2,CHAR(34),""))</f>
        <v>COUNTRY="ENG"</v>
      </c>
      <c r="F103" t="str">
        <f>CONCATENATE(intermediate_sprints!F$1, "=",IF(TYPE(intermediate_sprints!F103)=2,CHAR(34),""),intermediate_sprints!F103,IF(TYPE(intermediate_sprints!F103)=2,CHAR(34),""))</f>
        <v>LATITUDE=53.867</v>
      </c>
      <c r="G103" t="str">
        <f>CONCATENATE(intermediate_sprints!G$1, "=",IF(TYPE(intermediate_sprints!G103)=2,CHAR(34),""),intermediate_sprints!G103,IF(TYPE(intermediate_sprints!G103)=2,CHAR(34),""))</f>
        <v>LONGITUDE=-1.911</v>
      </c>
    </row>
    <row r="104" spans="1:7" x14ac:dyDescent="0.25">
      <c r="A104" t="str">
        <f>CONCATENATE(intermediate_sprints!A$1, "=",IF(TYPE(intermediate_sprints!A104)=2,CHAR(34),""),intermediate_sprints!A104,IF(TYPE(intermediate_sprints!A104)=2,CHAR(34),""))</f>
        <v>INTERMEDIATE_SPRINT_ID=103</v>
      </c>
      <c r="B104" t="str">
        <f>CONCATENATE(intermediate_sprints!B$1, "=",IF(TYPE(intermediate_sprints!B104)=2,CHAR(34),""),intermediate_sprints!B104,IF(TYPE(intermediate_sprints!B104)=2,CHAR(34),""))</f>
        <v>STAGE_NUMBER=108</v>
      </c>
      <c r="C104" t="str">
        <f>CONCATENATE(intermediate_sprints!C$1, "=",IF(TYPE(intermediate_sprints!C104)=2,CHAR(34),""),intermediate_sprints!C104,IF(TYPE(intermediate_sprints!C104)=2,CHAR(34),""))</f>
        <v>AT_KM=108</v>
      </c>
      <c r="D104" t="str">
        <f>CONCATENATE(intermediate_sprints!D$1, "=",IF(TYPE(intermediate_sprints!D104)=2,CHAR(34),""),intermediate_sprints!D104,IF(TYPE(intermediate_sprints!D104)=2,CHAR(34),""))</f>
        <v>CITY="Epping Forest"</v>
      </c>
      <c r="E104" t="str">
        <f>CONCATENATE(intermediate_sprints!E$1, "=",IF(TYPE(intermediate_sprints!E104)=2,CHAR(34),""),intermediate_sprints!E104,IF(TYPE(intermediate_sprints!E104)=2,CHAR(34),""))</f>
        <v>COUNTRY="ENG"</v>
      </c>
      <c r="F104" t="str">
        <f>CONCATENATE(intermediate_sprints!F$1, "=",IF(TYPE(intermediate_sprints!F104)=2,CHAR(34),""),intermediate_sprints!F104,IF(TYPE(intermediate_sprints!F104)=2,CHAR(34),""))</f>
        <v>LATITUDE=51.66</v>
      </c>
      <c r="G104" t="str">
        <f>CONCATENATE(intermediate_sprints!G$1, "=",IF(TYPE(intermediate_sprints!G104)=2,CHAR(34),""),intermediate_sprints!G104,IF(TYPE(intermediate_sprints!G104)=2,CHAR(34),""))</f>
        <v>LONGITUDE=0.05</v>
      </c>
    </row>
    <row r="105" spans="1:7" x14ac:dyDescent="0.25">
      <c r="A105" t="str">
        <f>CONCATENATE(intermediate_sprints!A$1, "=",IF(TYPE(intermediate_sprints!A105)=2,CHAR(34),""),intermediate_sprints!A105,IF(TYPE(intermediate_sprints!A105)=2,CHAR(34),""))</f>
        <v>INTERMEDIATE_SPRINT_ID=104</v>
      </c>
      <c r="B105" t="str">
        <f>CONCATENATE(intermediate_sprints!B$1, "=",IF(TYPE(intermediate_sprints!B105)=2,CHAR(34),""),intermediate_sprints!B105,IF(TYPE(intermediate_sprints!B105)=2,CHAR(34),""))</f>
        <v>STAGE_NUMBER=109</v>
      </c>
      <c r="C105" t="str">
        <f>CONCATENATE(intermediate_sprints!C$1, "=",IF(TYPE(intermediate_sprints!C105)=2,CHAR(34),""),intermediate_sprints!C105,IF(TYPE(intermediate_sprints!C105)=2,CHAR(34),""))</f>
        <v>AT_KM=92</v>
      </c>
      <c r="D105" t="str">
        <f>CONCATENATE(intermediate_sprints!D$1, "=",IF(TYPE(intermediate_sprints!D105)=2,CHAR(34),""),intermediate_sprints!D105,IF(TYPE(intermediate_sprints!D105)=2,CHAR(34),""))</f>
        <v>CITY="Cassel"</v>
      </c>
      <c r="E105" t="str">
        <f>CONCATENATE(intermediate_sprints!E$1, "=",IF(TYPE(intermediate_sprints!E105)=2,CHAR(34),""),intermediate_sprints!E105,IF(TYPE(intermediate_sprints!E105)=2,CHAR(34),""))</f>
        <v>COUNTRY="FRA"</v>
      </c>
      <c r="F105" t="str">
        <f>CONCATENATE(intermediate_sprints!F$1, "=",IF(TYPE(intermediate_sprints!F105)=2,CHAR(34),""),intermediate_sprints!F105,IF(TYPE(intermediate_sprints!F105)=2,CHAR(34),""))</f>
        <v>LATITUDE=50.8006</v>
      </c>
      <c r="G105" t="str">
        <f>CONCATENATE(intermediate_sprints!G$1, "=",IF(TYPE(intermediate_sprints!G105)=2,CHAR(34),""),intermediate_sprints!G105,IF(TYPE(intermediate_sprints!G105)=2,CHAR(34),""))</f>
        <v>LONGITUDE=2.4883</v>
      </c>
    </row>
    <row r="106" spans="1:7" x14ac:dyDescent="0.25">
      <c r="A106" t="str">
        <f>CONCATENATE(intermediate_sprints!A$1, "=",IF(TYPE(intermediate_sprints!A106)=2,CHAR(34),""),intermediate_sprints!A106,IF(TYPE(intermediate_sprints!A106)=2,CHAR(34),""))</f>
        <v>INTERMEDIATE_SPRINT_ID=105</v>
      </c>
      <c r="B106" t="str">
        <f>CONCATENATE(intermediate_sprints!B$1, "=",IF(TYPE(intermediate_sprints!B106)=2,CHAR(34),""),intermediate_sprints!B106,IF(TYPE(intermediate_sprints!B106)=2,CHAR(34),""))</f>
        <v>STAGE_NUMBER=110</v>
      </c>
      <c r="C106" t="str">
        <f>CONCATENATE(intermediate_sprints!C$1, "=",IF(TYPE(intermediate_sprints!C106)=2,CHAR(34),""),intermediate_sprints!C106,IF(TYPE(intermediate_sprints!C106)=2,CHAR(34),""))</f>
        <v>AT_KM=97</v>
      </c>
      <c r="D106" t="str">
        <f>CONCATENATE(intermediate_sprints!D$1, "=",IF(TYPE(intermediate_sprints!D106)=2,CHAR(34),""),intermediate_sprints!D106,IF(TYPE(intermediate_sprints!D106)=2,CHAR(34),""))</f>
        <v>CITY="Templeuve"</v>
      </c>
      <c r="E106" t="str">
        <f>CONCATENATE(intermediate_sprints!E$1, "=",IF(TYPE(intermediate_sprints!E106)=2,CHAR(34),""),intermediate_sprints!E106,IF(TYPE(intermediate_sprints!E106)=2,CHAR(34),""))</f>
        <v>COUNTRY="FRA"</v>
      </c>
      <c r="F106" t="str">
        <f>CONCATENATE(intermediate_sprints!F$1, "=",IF(TYPE(intermediate_sprints!F106)=2,CHAR(34),""),intermediate_sprints!F106,IF(TYPE(intermediate_sprints!F106)=2,CHAR(34),""))</f>
        <v>LATITUDE=50.5272</v>
      </c>
      <c r="G106" t="str">
        <f>CONCATENATE(intermediate_sprints!G$1, "=",IF(TYPE(intermediate_sprints!G106)=2,CHAR(34),""),intermediate_sprints!G106,IF(TYPE(intermediate_sprints!G106)=2,CHAR(34),""))</f>
        <v>LONGITUDE=3.1758</v>
      </c>
    </row>
    <row r="107" spans="1:7" x14ac:dyDescent="0.25">
      <c r="A107" t="str">
        <f>CONCATENATE(intermediate_sprints!A$1, "=",IF(TYPE(intermediate_sprints!A107)=2,CHAR(34),""),intermediate_sprints!A107,IF(TYPE(intermediate_sprints!A107)=2,CHAR(34),""))</f>
        <v>INTERMEDIATE_SPRINT_ID=106</v>
      </c>
      <c r="B107" t="str">
        <f>CONCATENATE(intermediate_sprints!B$1, "=",IF(TYPE(intermediate_sprints!B107)=2,CHAR(34),""),intermediate_sprints!B107,IF(TYPE(intermediate_sprints!B107)=2,CHAR(34),""))</f>
        <v>STAGE_NUMBER=111</v>
      </c>
      <c r="C107" t="str">
        <f>CONCATENATE(intermediate_sprints!C$1, "=",IF(TYPE(intermediate_sprints!C107)=2,CHAR(34),""),intermediate_sprints!C107,IF(TYPE(intermediate_sprints!C107)=2,CHAR(34),""))</f>
        <v>AT_KM=119</v>
      </c>
      <c r="D107" t="str">
        <f>CONCATENATE(intermediate_sprints!D$1, "=",IF(TYPE(intermediate_sprints!D107)=2,CHAR(34),""),intermediate_sprints!D107,IF(TYPE(intermediate_sprints!D107)=2,CHAR(34),""))</f>
        <v>CITY="Pinon"</v>
      </c>
      <c r="E107" t="str">
        <f>CONCATENATE(intermediate_sprints!E$1, "=",IF(TYPE(intermediate_sprints!E107)=2,CHAR(34),""),intermediate_sprints!E107,IF(TYPE(intermediate_sprints!E107)=2,CHAR(34),""))</f>
        <v>COUNTRY="FRA"</v>
      </c>
      <c r="F107" t="str">
        <f>CONCATENATE(intermediate_sprints!F$1, "=",IF(TYPE(intermediate_sprints!F107)=2,CHAR(34),""),intermediate_sprints!F107,IF(TYPE(intermediate_sprints!F107)=2,CHAR(34),""))</f>
        <v>LATITUDE=49.4883</v>
      </c>
      <c r="G107" t="str">
        <f>CONCATENATE(intermediate_sprints!G$1, "=",IF(TYPE(intermediate_sprints!G107)=2,CHAR(34),""),intermediate_sprints!G107,IF(TYPE(intermediate_sprints!G107)=2,CHAR(34),""))</f>
        <v>LONGITUDE=3.4464</v>
      </c>
    </row>
    <row r="108" spans="1:7" x14ac:dyDescent="0.25">
      <c r="A108" t="str">
        <f>CONCATENATE(intermediate_sprints!A$1, "=",IF(TYPE(intermediate_sprints!A108)=2,CHAR(34),""),intermediate_sprints!A108,IF(TYPE(intermediate_sprints!A108)=2,CHAR(34),""))</f>
        <v>INTERMEDIATE_SPRINT_ID=107</v>
      </c>
      <c r="B108" t="str">
        <f>CONCATENATE(intermediate_sprints!B$1, "=",IF(TYPE(intermediate_sprints!B108)=2,CHAR(34),""),intermediate_sprints!B108,IF(TYPE(intermediate_sprints!B108)=2,CHAR(34),""))</f>
        <v>STAGE_NUMBER=112</v>
      </c>
      <c r="C108" t="str">
        <f>CONCATENATE(intermediate_sprints!C$1, "=",IF(TYPE(intermediate_sprints!C108)=2,CHAR(34),""),intermediate_sprints!C108,IF(TYPE(intermediate_sprints!C108)=2,CHAR(34),""))</f>
        <v>AT_KM=148</v>
      </c>
      <c r="D108" t="str">
        <f>CONCATENATE(intermediate_sprints!D$1, "=",IF(TYPE(intermediate_sprints!D108)=2,CHAR(34),""),intermediate_sprints!D108,IF(TYPE(intermediate_sprints!D108)=2,CHAR(34),""))</f>
        <v>CITY="Hannonville-Sous-Les-Côtes"</v>
      </c>
      <c r="E108" t="str">
        <f>CONCATENATE(intermediate_sprints!E$1, "=",IF(TYPE(intermediate_sprints!E108)=2,CHAR(34),""),intermediate_sprints!E108,IF(TYPE(intermediate_sprints!E108)=2,CHAR(34),""))</f>
        <v>COUNTRY="FRA"</v>
      </c>
      <c r="F108" t="str">
        <f>CONCATENATE(intermediate_sprints!F$1, "=",IF(TYPE(intermediate_sprints!F108)=2,CHAR(34),""),intermediate_sprints!F108,IF(TYPE(intermediate_sprints!F108)=2,CHAR(34),""))</f>
        <v>LATITUDE=49.0408</v>
      </c>
      <c r="G108" t="str">
        <f>CONCATENATE(intermediate_sprints!G$1, "=",IF(TYPE(intermediate_sprints!G108)=2,CHAR(34),""),intermediate_sprints!G108,IF(TYPE(intermediate_sprints!G108)=2,CHAR(34),""))</f>
        <v>LONGITUDE=5.6592</v>
      </c>
    </row>
    <row r="109" spans="1:7" x14ac:dyDescent="0.25">
      <c r="A109" t="str">
        <f>CONCATENATE(intermediate_sprints!A$1, "=",IF(TYPE(intermediate_sprints!A109)=2,CHAR(34),""),intermediate_sprints!A109,IF(TYPE(intermediate_sprints!A109)=2,CHAR(34),""))</f>
        <v>INTERMEDIATE_SPRINT_ID=108</v>
      </c>
      <c r="B109" t="str">
        <f>CONCATENATE(intermediate_sprints!B$1, "=",IF(TYPE(intermediate_sprints!B109)=2,CHAR(34),""),intermediate_sprints!B109,IF(TYPE(intermediate_sprints!B109)=2,CHAR(34),""))</f>
        <v>STAGE_NUMBER=113</v>
      </c>
      <c r="C109" t="str">
        <f>CONCATENATE(intermediate_sprints!C$1, "=",IF(TYPE(intermediate_sprints!C109)=2,CHAR(34),""),intermediate_sprints!C109,IF(TYPE(intermediate_sprints!C109)=2,CHAR(34),""))</f>
        <v>AT_KM=100</v>
      </c>
      <c r="D109" t="str">
        <f>CONCATENATE(intermediate_sprints!D$1, "=",IF(TYPE(intermediate_sprints!D109)=2,CHAR(34),""),intermediate_sprints!D109,IF(TYPE(intermediate_sprints!D109)=2,CHAR(34),""))</f>
        <v>CITY="Dinozé"</v>
      </c>
      <c r="E109" t="str">
        <f>CONCATENATE(intermediate_sprints!E$1, "=",IF(TYPE(intermediate_sprints!E109)=2,CHAR(34),""),intermediate_sprints!E109,IF(TYPE(intermediate_sprints!E109)=2,CHAR(34),""))</f>
        <v>COUNTRY="FRA"</v>
      </c>
      <c r="F109" t="str">
        <f>CONCATENATE(intermediate_sprints!F$1, "=",IF(TYPE(intermediate_sprints!F109)=2,CHAR(34),""),intermediate_sprints!F109,IF(TYPE(intermediate_sprints!F109)=2,CHAR(34),""))</f>
        <v>LATITUDE=48.1411</v>
      </c>
      <c r="G109" t="str">
        <f>CONCATENATE(intermediate_sprints!G$1, "=",IF(TYPE(intermediate_sprints!G109)=2,CHAR(34),""),intermediate_sprints!G109,IF(TYPE(intermediate_sprints!G109)=2,CHAR(34),""))</f>
        <v>LONGITUDE=6.4772</v>
      </c>
    </row>
    <row r="110" spans="1:7" x14ac:dyDescent="0.25">
      <c r="A110" t="str">
        <f>CONCATENATE(intermediate_sprints!A$1, "=",IF(TYPE(intermediate_sprints!A110)=2,CHAR(34),""),intermediate_sprints!A110,IF(TYPE(intermediate_sprints!A110)=2,CHAR(34),""))</f>
        <v>INTERMEDIATE_SPRINT_ID=109</v>
      </c>
      <c r="B110" t="str">
        <f>CONCATENATE(intermediate_sprints!B$1, "=",IF(TYPE(intermediate_sprints!B110)=2,CHAR(34),""),intermediate_sprints!B110,IF(TYPE(intermediate_sprints!B110)=2,CHAR(34),""))</f>
        <v>STAGE_NUMBER=114</v>
      </c>
      <c r="C110" t="str">
        <f>CONCATENATE(intermediate_sprints!C$1, "=",IF(TYPE(intermediate_sprints!C110)=2,CHAR(34),""),intermediate_sprints!C110,IF(TYPE(intermediate_sprints!C110)=2,CHAR(34),""))</f>
        <v>AT_KM=105</v>
      </c>
      <c r="D110" t="str">
        <f>CONCATENATE(intermediate_sprints!D$1, "=",IF(TYPE(intermediate_sprints!D110)=2,CHAR(34),""),intermediate_sprints!D110,IF(TYPE(intermediate_sprints!D110)=2,CHAR(34),""))</f>
        <v>CITY="Linthal"</v>
      </c>
      <c r="E110" t="str">
        <f>CONCATENATE(intermediate_sprints!E$1, "=",IF(TYPE(intermediate_sprints!E110)=2,CHAR(34),""),intermediate_sprints!E110,IF(TYPE(intermediate_sprints!E110)=2,CHAR(34),""))</f>
        <v>COUNTRY="FRA"</v>
      </c>
      <c r="F110" t="str">
        <f>CONCATENATE(intermediate_sprints!F$1, "=",IF(TYPE(intermediate_sprints!F110)=2,CHAR(34),""),intermediate_sprints!F110,IF(TYPE(intermediate_sprints!F110)=2,CHAR(34),""))</f>
        <v>LATITUDE=47.9475</v>
      </c>
      <c r="G110" t="str">
        <f>CONCATENATE(intermediate_sprints!G$1, "=",IF(TYPE(intermediate_sprints!G110)=2,CHAR(34),""),intermediate_sprints!G110,IF(TYPE(intermediate_sprints!G110)=2,CHAR(34),""))</f>
        <v>LONGITUDE=7.1311</v>
      </c>
    </row>
    <row r="111" spans="1:7" x14ac:dyDescent="0.25">
      <c r="A111" t="str">
        <f>CONCATENATE(intermediate_sprints!A$1, "=",IF(TYPE(intermediate_sprints!A111)=2,CHAR(34),""),intermediate_sprints!A111,IF(TYPE(intermediate_sprints!A111)=2,CHAR(34),""))</f>
        <v>INTERMEDIATE_SPRINT_ID=110</v>
      </c>
      <c r="B111" t="str">
        <f>CONCATENATE(intermediate_sprints!B$1, "=",IF(TYPE(intermediate_sprints!B111)=2,CHAR(34),""),intermediate_sprints!B111,IF(TYPE(intermediate_sprints!B111)=2,CHAR(34),""))</f>
        <v>STAGE_NUMBER=115</v>
      </c>
      <c r="C111" t="str">
        <f>CONCATENATE(intermediate_sprints!C$1, "=",IF(TYPE(intermediate_sprints!C111)=2,CHAR(34),""),intermediate_sprints!C111,IF(TYPE(intermediate_sprints!C111)=2,CHAR(34),""))</f>
        <v>AT_KM=39.5</v>
      </c>
      <c r="D111" t="str">
        <f>CONCATENATE(intermediate_sprints!D$1, "=",IF(TYPE(intermediate_sprints!D111)=2,CHAR(34),""),intermediate_sprints!D111,IF(TYPE(intermediate_sprints!D111)=2,CHAR(34),""))</f>
        <v>CITY="Muhlele (Gunsbach)"</v>
      </c>
      <c r="E111" t="str">
        <f>CONCATENATE(intermediate_sprints!E$1, "=",IF(TYPE(intermediate_sprints!E111)=2,CHAR(34),""),intermediate_sprints!E111,IF(TYPE(intermediate_sprints!E111)=2,CHAR(34),""))</f>
        <v>COUNTRY="FRA"</v>
      </c>
      <c r="F111" t="str">
        <f>CONCATENATE(intermediate_sprints!F$1, "=",IF(TYPE(intermediate_sprints!F111)=2,CHAR(34),""),intermediate_sprints!F111,IF(TYPE(intermediate_sprints!F111)=2,CHAR(34),""))</f>
        <v>LATITUDE=48.0483</v>
      </c>
      <c r="G111" t="str">
        <f>CONCATENATE(intermediate_sprints!G$1, "=",IF(TYPE(intermediate_sprints!G111)=2,CHAR(34),""),intermediate_sprints!G111,IF(TYPE(intermediate_sprints!G111)=2,CHAR(34),""))</f>
        <v>LONGITUDE=7.1767</v>
      </c>
    </row>
    <row r="112" spans="1:7" x14ac:dyDescent="0.25">
      <c r="A112" t="str">
        <f>CONCATENATE(intermediate_sprints!A$1, "=",IF(TYPE(intermediate_sprints!A112)=2,CHAR(34),""),intermediate_sprints!A112,IF(TYPE(intermediate_sprints!A112)=2,CHAR(34),""))</f>
        <v>INTERMEDIATE_SPRINT_ID=111</v>
      </c>
      <c r="B112" t="str">
        <f>CONCATENATE(intermediate_sprints!B$1, "=",IF(TYPE(intermediate_sprints!B112)=2,CHAR(34),""),intermediate_sprints!B112,IF(TYPE(intermediate_sprints!B112)=2,CHAR(34),""))</f>
        <v>STAGE_NUMBER=116</v>
      </c>
      <c r="C112" t="str">
        <f>CONCATENATE(intermediate_sprints!C$1, "=",IF(TYPE(intermediate_sprints!C112)=2,CHAR(34),""),intermediate_sprints!C112,IF(TYPE(intermediate_sprints!C112)=2,CHAR(34),""))</f>
        <v>AT_KM=89</v>
      </c>
      <c r="D112" t="str">
        <f>CONCATENATE(intermediate_sprints!D$1, "=",IF(TYPE(intermediate_sprints!D112)=2,CHAR(34),""),intermediate_sprints!D112,IF(TYPE(intermediate_sprints!D112)=2,CHAR(34),""))</f>
        <v>CITY="Charcier"</v>
      </c>
      <c r="E112" t="str">
        <f>CONCATENATE(intermediate_sprints!E$1, "=",IF(TYPE(intermediate_sprints!E112)=2,CHAR(34),""),intermediate_sprints!E112,IF(TYPE(intermediate_sprints!E112)=2,CHAR(34),""))</f>
        <v>COUNTRY="FRA"</v>
      </c>
      <c r="F112" t="str">
        <f>CONCATENATE(intermediate_sprints!F$1, "=",IF(TYPE(intermediate_sprints!F112)=2,CHAR(34),""),intermediate_sprints!F112,IF(TYPE(intermediate_sprints!F112)=2,CHAR(34),""))</f>
        <v>LATITUDE=46.6281</v>
      </c>
      <c r="G112" t="str">
        <f>CONCATENATE(intermediate_sprints!G$1, "=",IF(TYPE(intermediate_sprints!G112)=2,CHAR(34),""),intermediate_sprints!G112,IF(TYPE(intermediate_sprints!G112)=2,CHAR(34),""))</f>
        <v>LONGITUDE=5.7514</v>
      </c>
    </row>
    <row r="113" spans="1:7" x14ac:dyDescent="0.25">
      <c r="A113" t="str">
        <f>CONCATENATE(intermediate_sprints!A$1, "=",IF(TYPE(intermediate_sprints!A113)=2,CHAR(34),""),intermediate_sprints!A113,IF(TYPE(intermediate_sprints!A113)=2,CHAR(34),""))</f>
        <v>INTERMEDIATE_SPRINT_ID=112</v>
      </c>
      <c r="B113" t="str">
        <f>CONCATENATE(intermediate_sprints!B$1, "=",IF(TYPE(intermediate_sprints!B113)=2,CHAR(34),""),intermediate_sprints!B113,IF(TYPE(intermediate_sprints!B113)=2,CHAR(34),""))</f>
        <v>STAGE_NUMBER=117</v>
      </c>
      <c r="C113" t="str">
        <f>CONCATENATE(intermediate_sprints!C$1, "=",IF(TYPE(intermediate_sprints!C113)=2,CHAR(34),""),intermediate_sprints!C113,IF(TYPE(intermediate_sprints!C113)=2,CHAR(34),""))</f>
        <v>AT_KM=39.5</v>
      </c>
      <c r="D113" t="str">
        <f>CONCATENATE(intermediate_sprints!D$1, "=",IF(TYPE(intermediate_sprints!D113)=2,CHAR(34),""),intermediate_sprints!D113,IF(TYPE(intermediate_sprints!D113)=2,CHAR(34),""))</f>
        <v>CITY="Romanèche-Thorins"</v>
      </c>
      <c r="E113" t="str">
        <f>CONCATENATE(intermediate_sprints!E$1, "=",IF(TYPE(intermediate_sprints!E113)=2,CHAR(34),""),intermediate_sprints!E113,IF(TYPE(intermediate_sprints!E113)=2,CHAR(34),""))</f>
        <v>COUNTRY="FRA"</v>
      </c>
      <c r="F113" t="str">
        <f>CONCATENATE(intermediate_sprints!F$1, "=",IF(TYPE(intermediate_sprints!F113)=2,CHAR(34),""),intermediate_sprints!F113,IF(TYPE(intermediate_sprints!F113)=2,CHAR(34),""))</f>
        <v>LATITUDE=46.1906</v>
      </c>
      <c r="G113" t="str">
        <f>CONCATENATE(intermediate_sprints!G$1, "=",IF(TYPE(intermediate_sprints!G113)=2,CHAR(34),""),intermediate_sprints!G113,IF(TYPE(intermediate_sprints!G113)=2,CHAR(34),""))</f>
        <v>LONGITUDE=4.7369</v>
      </c>
    </row>
    <row r="114" spans="1:7" x14ac:dyDescent="0.25">
      <c r="A114" t="str">
        <f>CONCATENATE(intermediate_sprints!A$1, "=",IF(TYPE(intermediate_sprints!A114)=2,CHAR(34),""),intermediate_sprints!A114,IF(TYPE(intermediate_sprints!A114)=2,CHAR(34),""))</f>
        <v>INTERMEDIATE_SPRINT_ID=113</v>
      </c>
      <c r="B114" t="str">
        <f>CONCATENATE(intermediate_sprints!B$1, "=",IF(TYPE(intermediate_sprints!B114)=2,CHAR(34),""),intermediate_sprints!B114,IF(TYPE(intermediate_sprints!B114)=2,CHAR(34),""))</f>
        <v>STAGE_NUMBER=118</v>
      </c>
      <c r="C114" t="str">
        <f>CONCATENATE(intermediate_sprints!C$1, "=",IF(TYPE(intermediate_sprints!C114)=2,CHAR(34),""),intermediate_sprints!C114,IF(TYPE(intermediate_sprints!C114)=2,CHAR(34),""))</f>
        <v>AT_KM=169.5</v>
      </c>
      <c r="D114" t="str">
        <f>CONCATENATE(intermediate_sprints!D$1, "=",IF(TYPE(intermediate_sprints!D114)=2,CHAR(34),""),intermediate_sprints!D114,IF(TYPE(intermediate_sprints!D114)=2,CHAR(34),""))</f>
        <v>CITY="Saint-Martin-D'hères"</v>
      </c>
      <c r="E114" t="str">
        <f>CONCATENATE(intermediate_sprints!E$1, "=",IF(TYPE(intermediate_sprints!E114)=2,CHAR(34),""),intermediate_sprints!E114,IF(TYPE(intermediate_sprints!E114)=2,CHAR(34),""))</f>
        <v>COUNTRY="FRA"</v>
      </c>
      <c r="F114" t="str">
        <f>CONCATENATE(intermediate_sprints!F$1, "=",IF(TYPE(intermediate_sprints!F114)=2,CHAR(34),""),intermediate_sprints!F114,IF(TYPE(intermediate_sprints!F114)=2,CHAR(34),""))</f>
        <v>LATITUDE=45.1672</v>
      </c>
      <c r="G114" t="str">
        <f>CONCATENATE(intermediate_sprints!G$1, "=",IF(TYPE(intermediate_sprints!G114)=2,CHAR(34),""),intermediate_sprints!G114,IF(TYPE(intermediate_sprints!G114)=2,CHAR(34),""))</f>
        <v>LONGITUDE=5.7653</v>
      </c>
    </row>
    <row r="115" spans="1:7" x14ac:dyDescent="0.25">
      <c r="A115" t="str">
        <f>CONCATENATE(intermediate_sprints!A$1, "=",IF(TYPE(intermediate_sprints!A115)=2,CHAR(34),""),intermediate_sprints!A115,IF(TYPE(intermediate_sprints!A115)=2,CHAR(34),""))</f>
        <v>INTERMEDIATE_SPRINT_ID=114</v>
      </c>
      <c r="B115" t="str">
        <f>CONCATENATE(intermediate_sprints!B$1, "=",IF(TYPE(intermediate_sprints!B115)=2,CHAR(34),""),intermediate_sprints!B115,IF(TYPE(intermediate_sprints!B115)=2,CHAR(34),""))</f>
        <v>STAGE_NUMBER=119</v>
      </c>
      <c r="C115" t="str">
        <f>CONCATENATE(intermediate_sprints!C$1, "=",IF(TYPE(intermediate_sprints!C115)=2,CHAR(34),""),intermediate_sprints!C115,IF(TYPE(intermediate_sprints!C115)=2,CHAR(34),""))</f>
        <v>AT_KM=40</v>
      </c>
      <c r="D115" t="str">
        <f>CONCATENATE(intermediate_sprints!D$1, "=",IF(TYPE(intermediate_sprints!D115)=2,CHAR(34),""),intermediate_sprints!D115,IF(TYPE(intermediate_sprints!D115)=2,CHAR(34),""))</f>
        <v>CITY="La Paute (Bourg-D'oisans)"</v>
      </c>
      <c r="E115" t="str">
        <f>CONCATENATE(intermediate_sprints!E$1, "=",IF(TYPE(intermediate_sprints!E115)=2,CHAR(34),""),intermediate_sprints!E115,IF(TYPE(intermediate_sprints!E115)=2,CHAR(34),""))</f>
        <v>COUNTRY="FRA"</v>
      </c>
      <c r="F115" t="str">
        <f>CONCATENATE(intermediate_sprints!F$1, "=",IF(TYPE(intermediate_sprints!F115)=2,CHAR(34),""),intermediate_sprints!F115,IF(TYPE(intermediate_sprints!F115)=2,CHAR(34),""))</f>
        <v>LATITUDE=45.0558</v>
      </c>
      <c r="G115" t="str">
        <f>CONCATENATE(intermediate_sprints!G$1, "=",IF(TYPE(intermediate_sprints!G115)=2,CHAR(34),""),intermediate_sprints!G115,IF(TYPE(intermediate_sprints!G115)=2,CHAR(34),""))</f>
        <v>LONGITUDE=6.0303</v>
      </c>
    </row>
    <row r="116" spans="1:7" x14ac:dyDescent="0.25">
      <c r="A116" t="str">
        <f>CONCATENATE(intermediate_sprints!A$1, "=",IF(TYPE(intermediate_sprints!A116)=2,CHAR(34),""),intermediate_sprints!A116,IF(TYPE(intermediate_sprints!A116)=2,CHAR(34),""))</f>
        <v>INTERMEDIATE_SPRINT_ID=115</v>
      </c>
      <c r="B116" t="str">
        <f>CONCATENATE(intermediate_sprints!B$1, "=",IF(TYPE(intermediate_sprints!B116)=2,CHAR(34),""),intermediate_sprints!B116,IF(TYPE(intermediate_sprints!B116)=2,CHAR(34),""))</f>
        <v>STAGE_NUMBER=120</v>
      </c>
      <c r="C116" t="str">
        <f>CONCATENATE(intermediate_sprints!C$1, "=",IF(TYPE(intermediate_sprints!C116)=2,CHAR(34),""),intermediate_sprints!C116,IF(TYPE(intermediate_sprints!C116)=2,CHAR(34),""))</f>
        <v>AT_KM=175.5</v>
      </c>
      <c r="D116" t="str">
        <f>CONCATENATE(intermediate_sprints!D$1, "=",IF(TYPE(intermediate_sprints!D116)=2,CHAR(34),""),intermediate_sprints!D116,IF(TYPE(intermediate_sprints!D116)=2,CHAR(34),""))</f>
        <v>CITY="La Galine (Saint-Rémy-De-Provence)"</v>
      </c>
      <c r="E116" t="str">
        <f>CONCATENATE(intermediate_sprints!E$1, "=",IF(TYPE(intermediate_sprints!E116)=2,CHAR(34),""),intermediate_sprints!E116,IF(TYPE(intermediate_sprints!E116)=2,CHAR(34),""))</f>
        <v>COUNTRY="FRA"</v>
      </c>
      <c r="F116" t="str">
        <f>CONCATENATE(intermediate_sprints!F$1, "=",IF(TYPE(intermediate_sprints!F116)=2,CHAR(34),""),intermediate_sprints!F116,IF(TYPE(intermediate_sprints!F116)=2,CHAR(34),""))</f>
        <v>LATITUDE=43.79</v>
      </c>
      <c r="G116" t="str">
        <f>CONCATENATE(intermediate_sprints!G$1, "=",IF(TYPE(intermediate_sprints!G116)=2,CHAR(34),""),intermediate_sprints!G116,IF(TYPE(intermediate_sprints!G116)=2,CHAR(34),""))</f>
        <v>LONGITUDE=4.8325</v>
      </c>
    </row>
    <row r="117" spans="1:7" x14ac:dyDescent="0.25">
      <c r="A117" t="str">
        <f>CONCATENATE(intermediate_sprints!A$1, "=",IF(TYPE(intermediate_sprints!A117)=2,CHAR(34),""),intermediate_sprints!A117,IF(TYPE(intermediate_sprints!A117)=2,CHAR(34),""))</f>
        <v>INTERMEDIATE_SPRINT_ID=116</v>
      </c>
      <c r="B117" t="str">
        <f>CONCATENATE(intermediate_sprints!B$1, "=",IF(TYPE(intermediate_sprints!B117)=2,CHAR(34),""),intermediate_sprints!B117,IF(TYPE(intermediate_sprints!B117)=2,CHAR(34),""))</f>
        <v>STAGE_NUMBER=121</v>
      </c>
      <c r="C117" t="str">
        <f>CONCATENATE(intermediate_sprints!C$1, "=",IF(TYPE(intermediate_sprints!C117)=2,CHAR(34),""),intermediate_sprints!C117,IF(TYPE(intermediate_sprints!C117)=2,CHAR(34),""))</f>
        <v>AT_KM=123.5</v>
      </c>
      <c r="D117" t="str">
        <f>CONCATENATE(intermediate_sprints!D$1, "=",IF(TYPE(intermediate_sprints!D117)=2,CHAR(34),""),intermediate_sprints!D117,IF(TYPE(intermediate_sprints!D117)=2,CHAR(34),""))</f>
        <v>CITY="Saint-Girons"</v>
      </c>
      <c r="E117" t="str">
        <f>CONCATENATE(intermediate_sprints!E$1, "=",IF(TYPE(intermediate_sprints!E117)=2,CHAR(34),""),intermediate_sprints!E117,IF(TYPE(intermediate_sprints!E117)=2,CHAR(34),""))</f>
        <v>COUNTRY="FRA"</v>
      </c>
      <c r="F117" t="str">
        <f>CONCATENATE(intermediate_sprints!F$1, "=",IF(TYPE(intermediate_sprints!F117)=2,CHAR(34),""),intermediate_sprints!F117,IF(TYPE(intermediate_sprints!F117)=2,CHAR(34),""))</f>
        <v>LATITUDE=42.9858</v>
      </c>
      <c r="G117" t="str">
        <f>CONCATENATE(intermediate_sprints!G$1, "=",IF(TYPE(intermediate_sprints!G117)=2,CHAR(34),""),intermediate_sprints!G117,IF(TYPE(intermediate_sprints!G117)=2,CHAR(34),""))</f>
        <v>LONGITUDE=1.1467</v>
      </c>
    </row>
    <row r="118" spans="1:7" x14ac:dyDescent="0.25">
      <c r="A118" t="str">
        <f>CONCATENATE(intermediate_sprints!A$1, "=",IF(TYPE(intermediate_sprints!A118)=2,CHAR(34),""),intermediate_sprints!A118,IF(TYPE(intermediate_sprints!A118)=2,CHAR(34),""))</f>
        <v>INTERMEDIATE_SPRINT_ID=117</v>
      </c>
      <c r="B118" t="str">
        <f>CONCATENATE(intermediate_sprints!B$1, "=",IF(TYPE(intermediate_sprints!B118)=2,CHAR(34),""),intermediate_sprints!B118,IF(TYPE(intermediate_sprints!B118)=2,CHAR(34),""))</f>
        <v>STAGE_NUMBER=122</v>
      </c>
      <c r="C118" t="str">
        <f>CONCATENATE(intermediate_sprints!C$1, "=",IF(TYPE(intermediate_sprints!C118)=2,CHAR(34),""),intermediate_sprints!C118,IF(TYPE(intermediate_sprints!C118)=2,CHAR(34),""))</f>
        <v>AT_KM=31</v>
      </c>
      <c r="D118" t="str">
        <f>CONCATENATE(intermediate_sprints!D$1, "=",IF(TYPE(intermediate_sprints!D118)=2,CHAR(34),""),intermediate_sprints!D118,IF(TYPE(intermediate_sprints!D118)=2,CHAR(34),""))</f>
        <v>CITY="Saint-Béat"</v>
      </c>
      <c r="E118" t="str">
        <f>CONCATENATE(intermediate_sprints!E$1, "=",IF(TYPE(intermediate_sprints!E118)=2,CHAR(34),""),intermediate_sprints!E118,IF(TYPE(intermediate_sprints!E118)=2,CHAR(34),""))</f>
        <v>COUNTRY="FRA"</v>
      </c>
      <c r="F118" t="str">
        <f>CONCATENATE(intermediate_sprints!F$1, "=",IF(TYPE(intermediate_sprints!F118)=2,CHAR(34),""),intermediate_sprints!F118,IF(TYPE(intermediate_sprints!F118)=2,CHAR(34),""))</f>
        <v>LATITUDE=42.915</v>
      </c>
      <c r="G118" t="str">
        <f>CONCATENATE(intermediate_sprints!G$1, "=",IF(TYPE(intermediate_sprints!G118)=2,CHAR(34),""),intermediate_sprints!G118,IF(TYPE(intermediate_sprints!G118)=2,CHAR(34),""))</f>
        <v>LONGITUDE=0.6933</v>
      </c>
    </row>
    <row r="119" spans="1:7" x14ac:dyDescent="0.25">
      <c r="A119" t="str">
        <f>CONCATENATE(intermediate_sprints!A$1, "=",IF(TYPE(intermediate_sprints!A119)=2,CHAR(34),""),intermediate_sprints!A119,IF(TYPE(intermediate_sprints!A119)=2,CHAR(34),""))</f>
        <v>INTERMEDIATE_SPRINT_ID=118</v>
      </c>
      <c r="B119" t="str">
        <f>CONCATENATE(intermediate_sprints!B$1, "=",IF(TYPE(intermediate_sprints!B119)=2,CHAR(34),""),intermediate_sprints!B119,IF(TYPE(intermediate_sprints!B119)=2,CHAR(34),""))</f>
        <v>STAGE_NUMBER=123</v>
      </c>
      <c r="C119" t="str">
        <f>CONCATENATE(intermediate_sprints!C$1, "=",IF(TYPE(intermediate_sprints!C119)=2,CHAR(34),""),intermediate_sprints!C119,IF(TYPE(intermediate_sprints!C119)=2,CHAR(34),""))</f>
        <v>AT_KM=61.5</v>
      </c>
      <c r="D119" t="str">
        <f>CONCATENATE(intermediate_sprints!D$1, "=",IF(TYPE(intermediate_sprints!D119)=2,CHAR(34),""),intermediate_sprints!D119,IF(TYPE(intermediate_sprints!D119)=2,CHAR(34),""))</f>
        <v>CITY="Trébons"</v>
      </c>
      <c r="E119" t="str">
        <f>CONCATENATE(intermediate_sprints!E$1, "=",IF(TYPE(intermediate_sprints!E119)=2,CHAR(34),""),intermediate_sprints!E119,IF(TYPE(intermediate_sprints!E119)=2,CHAR(34),""))</f>
        <v>COUNTRY="FRA"</v>
      </c>
      <c r="F119" t="str">
        <f>CONCATENATE(intermediate_sprints!F$1, "=",IF(TYPE(intermediate_sprints!F119)=2,CHAR(34),""),intermediate_sprints!F119,IF(TYPE(intermediate_sprints!F119)=2,CHAR(34),""))</f>
        <v>LATITUDE=43.1022</v>
      </c>
      <c r="G119" t="str">
        <f>CONCATENATE(intermediate_sprints!G$1, "=",IF(TYPE(intermediate_sprints!G119)=2,CHAR(34),""),intermediate_sprints!G119,IF(TYPE(intermediate_sprints!G119)=2,CHAR(34),""))</f>
        <v>LONGITUDE=0.1219</v>
      </c>
    </row>
    <row r="120" spans="1:7" x14ac:dyDescent="0.25">
      <c r="A120" t="str">
        <f>CONCATENATE(intermediate_sprints!A$1, "=",IF(TYPE(intermediate_sprints!A120)=2,CHAR(34),""),intermediate_sprints!A120,IF(TYPE(intermediate_sprints!A120)=2,CHAR(34),""))</f>
        <v>INTERMEDIATE_SPRINT_ID=119</v>
      </c>
      <c r="B120" t="str">
        <f>CONCATENATE(intermediate_sprints!B$1, "=",IF(TYPE(intermediate_sprints!B120)=2,CHAR(34),""),intermediate_sprints!B120,IF(TYPE(intermediate_sprints!B120)=2,CHAR(34),""))</f>
        <v>STAGE_NUMBER=124</v>
      </c>
      <c r="C120" t="str">
        <f>CONCATENATE(intermediate_sprints!C$1, "=",IF(TYPE(intermediate_sprints!C120)=2,CHAR(34),""),intermediate_sprints!C120,IF(TYPE(intermediate_sprints!C120)=2,CHAR(34),""))</f>
        <v>AT_KM=130.5</v>
      </c>
      <c r="D120" t="str">
        <f>CONCATENATE(intermediate_sprints!D$1, "=",IF(TYPE(intermediate_sprints!D120)=2,CHAR(34),""),intermediate_sprints!D120,IF(TYPE(intermediate_sprints!D120)=2,CHAR(34),""))</f>
        <v>CITY="Tonneins"</v>
      </c>
      <c r="E120" t="str">
        <f>CONCATENATE(intermediate_sprints!E$1, "=",IF(TYPE(intermediate_sprints!E120)=2,CHAR(34),""),intermediate_sprints!E120,IF(TYPE(intermediate_sprints!E120)=2,CHAR(34),""))</f>
        <v>COUNTRY="FRA"</v>
      </c>
      <c r="F120" t="str">
        <f>CONCATENATE(intermediate_sprints!F$1, "=",IF(TYPE(intermediate_sprints!F120)=2,CHAR(34),""),intermediate_sprints!F120,IF(TYPE(intermediate_sprints!F120)=2,CHAR(34),""))</f>
        <v>LATITUDE=44.3906</v>
      </c>
      <c r="G120" t="str">
        <f>CONCATENATE(intermediate_sprints!G$1, "=",IF(TYPE(intermediate_sprints!G120)=2,CHAR(34),""),intermediate_sprints!G120,IF(TYPE(intermediate_sprints!G120)=2,CHAR(34),""))</f>
        <v>LONGITUDE=0.3092</v>
      </c>
    </row>
    <row r="121" spans="1:7" x14ac:dyDescent="0.25">
      <c r="A121" t="str">
        <f>CONCATENATE(intermediate_sprints!A$1, "=",IF(TYPE(intermediate_sprints!A121)=2,CHAR(34),""),intermediate_sprints!A121,IF(TYPE(intermediate_sprints!A121)=2,CHAR(34),""))</f>
        <v>INTERMEDIATE_SPRINT_ID=120</v>
      </c>
      <c r="B121" t="str">
        <f>CONCATENATE(intermediate_sprints!B$1, "=",IF(TYPE(intermediate_sprints!B121)=2,CHAR(34),""),intermediate_sprints!B121,IF(TYPE(intermediate_sprints!B121)=2,CHAR(34),""))</f>
        <v>STAGE_NUMBER=126</v>
      </c>
      <c r="C121" t="str">
        <f>CONCATENATE(intermediate_sprints!C$1, "=",IF(TYPE(intermediate_sprints!C121)=2,CHAR(34),""),intermediate_sprints!C121,IF(TYPE(intermediate_sprints!C121)=2,CHAR(34),""))</f>
        <v>AT_KM=91</v>
      </c>
      <c r="D121" t="str">
        <f>CONCATENATE(intermediate_sprints!D$1, "=",IF(TYPE(intermediate_sprints!D121)=2,CHAR(34),""),intermediate_sprints!D121,IF(TYPE(intermediate_sprints!D121)=2,CHAR(34),""))</f>
        <v>CITY="Paris Champs-Élysées"</v>
      </c>
      <c r="E121" t="str">
        <f>CONCATENATE(intermediate_sprints!E$1, "=",IF(TYPE(intermediate_sprints!E121)=2,CHAR(34),""),intermediate_sprints!E121,IF(TYPE(intermediate_sprints!E121)=2,CHAR(34),""))</f>
        <v>COUNTRY="FRA"</v>
      </c>
      <c r="F121" t="str">
        <f>CONCATENATE(intermediate_sprints!F$1, "=",IF(TYPE(intermediate_sprints!F121)=2,CHAR(34),""),intermediate_sprints!F121,IF(TYPE(intermediate_sprints!F121)=2,CHAR(34),""))</f>
        <v>LATITUDE=48.8567</v>
      </c>
      <c r="G121" t="str">
        <f>CONCATENATE(intermediate_sprints!G$1, "=",IF(TYPE(intermediate_sprints!G121)=2,CHAR(34),""),intermediate_sprints!G121,IF(TYPE(intermediate_sprints!G121)=2,CHAR(34),""))</f>
        <v>LONGITUDE=2.3508</v>
      </c>
    </row>
    <row r="122" spans="1:7" x14ac:dyDescent="0.25">
      <c r="A122" t="str">
        <f>CONCATENATE(intermediate_sprints!A$1, "=",IF(TYPE(intermediate_sprints!A122)=2,CHAR(34),""),intermediate_sprints!A122,IF(TYPE(intermediate_sprints!A122)=2,CHAR(34),""))</f>
        <v>INTERMEDIATE_SPRINT_ID=121</v>
      </c>
      <c r="B122" t="str">
        <f>CONCATENATE(intermediate_sprints!B$1, "=",IF(TYPE(intermediate_sprints!B122)=2,CHAR(34),""),intermediate_sprints!B122,IF(TYPE(intermediate_sprints!B122)=2,CHAR(34),""))</f>
        <v>STAGE_NUMBER=127</v>
      </c>
      <c r="C122" t="str">
        <f>CONCATENATE(intermediate_sprints!C$1, "=",IF(TYPE(intermediate_sprints!C122)=2,CHAR(34),""),intermediate_sprints!C122,IF(TYPE(intermediate_sprints!C122)=2,CHAR(34),""))</f>
        <v>AT_KM=77</v>
      </c>
      <c r="D122" t="str">
        <f>CONCATENATE(intermediate_sprints!D$1, "=",IF(TYPE(intermediate_sprints!D122)=2,CHAR(34),""),intermediate_sprints!D122,IF(TYPE(intermediate_sprints!D122)=2,CHAR(34),""))</f>
        <v>CITY="Newbiggin"</v>
      </c>
      <c r="E122" t="str">
        <f>CONCATENATE(intermediate_sprints!E$1, "=",IF(TYPE(intermediate_sprints!E122)=2,CHAR(34),""),intermediate_sprints!E122,IF(TYPE(intermediate_sprints!E122)=2,CHAR(34),""))</f>
        <v>COUNTRY="ENG"</v>
      </c>
      <c r="F122" t="str">
        <f>CONCATENATE(intermediate_sprints!F$1, "=",IF(TYPE(intermediate_sprints!F122)=2,CHAR(34),""),intermediate_sprints!F122,IF(TYPE(intermediate_sprints!F122)=2,CHAR(34),""))</f>
        <v>LATITUDE=54.26929</v>
      </c>
      <c r="G122" t="str">
        <f>CONCATENATE(intermediate_sprints!G$1, "=",IF(TYPE(intermediate_sprints!G122)=2,CHAR(34),""),intermediate_sprints!G122,IF(TYPE(intermediate_sprints!G122)=2,CHAR(34),""))</f>
        <v>LONGITUDE=-2.00449</v>
      </c>
    </row>
    <row r="123" spans="1:7" x14ac:dyDescent="0.25">
      <c r="A123" t="str">
        <f>CONCATENATE(intermediate_sprints!A$1, "=",IF(TYPE(intermediate_sprints!A123)=2,CHAR(34),""),intermediate_sprints!A123,IF(TYPE(intermediate_sprints!A123)=2,CHAR(34),""))</f>
        <v>INTERMEDIATE_SPRINT_ID=122</v>
      </c>
      <c r="B123" t="str">
        <f>CONCATENATE(intermediate_sprints!B$1, "=",IF(TYPE(intermediate_sprints!B123)=2,CHAR(34),""),intermediate_sprints!B123,IF(TYPE(intermediate_sprints!B123)=2,CHAR(34),""))</f>
        <v>STAGE_NUMBER=128</v>
      </c>
      <c r="C123" t="str">
        <f>CONCATENATE(intermediate_sprints!C$1, "=",IF(TYPE(intermediate_sprints!C123)=2,CHAR(34),""),intermediate_sprints!C123,IF(TYPE(intermediate_sprints!C123)=2,CHAR(34),""))</f>
        <v>AT_KM=68.5</v>
      </c>
      <c r="D123" t="str">
        <f>CONCATENATE(intermediate_sprints!D$1, "=",IF(TYPE(intermediate_sprints!D123)=2,CHAR(34),""),intermediate_sprints!D123,IF(TYPE(intermediate_sprints!D123)=2,CHAR(34),""))</f>
        <v>CITY="Keighley"</v>
      </c>
      <c r="E123" t="str">
        <f>CONCATENATE(intermediate_sprints!E$1, "=",IF(TYPE(intermediate_sprints!E123)=2,CHAR(34),""),intermediate_sprints!E123,IF(TYPE(intermediate_sprints!E123)=2,CHAR(34),""))</f>
        <v>COUNTRY="ENG"</v>
      </c>
      <c r="F123" t="str">
        <f>CONCATENATE(intermediate_sprints!F$1, "=",IF(TYPE(intermediate_sprints!F123)=2,CHAR(34),""),intermediate_sprints!F123,IF(TYPE(intermediate_sprints!F123)=2,CHAR(34),""))</f>
        <v>LATITUDE=53.867</v>
      </c>
      <c r="G123" t="str">
        <f>CONCATENATE(intermediate_sprints!G$1, "=",IF(TYPE(intermediate_sprints!G123)=2,CHAR(34),""),intermediate_sprints!G123,IF(TYPE(intermediate_sprints!G123)=2,CHAR(34),""))</f>
        <v>LONGITUDE=-1.911</v>
      </c>
    </row>
    <row r="124" spans="1:7" x14ac:dyDescent="0.25">
      <c r="A124" t="str">
        <f>CONCATENATE(intermediate_sprints!A$1, "=",IF(TYPE(intermediate_sprints!A124)=2,CHAR(34),""),intermediate_sprints!A124,IF(TYPE(intermediate_sprints!A124)=2,CHAR(34),""))</f>
        <v>INTERMEDIATE_SPRINT_ID=123</v>
      </c>
      <c r="B124" t="str">
        <f>CONCATENATE(intermediate_sprints!B$1, "=",IF(TYPE(intermediate_sprints!B124)=2,CHAR(34),""),intermediate_sprints!B124,IF(TYPE(intermediate_sprints!B124)=2,CHAR(34),""))</f>
        <v>STAGE_NUMBER=129</v>
      </c>
      <c r="C124" t="str">
        <f>CONCATENATE(intermediate_sprints!C$1, "=",IF(TYPE(intermediate_sprints!C124)=2,CHAR(34),""),intermediate_sprints!C124,IF(TYPE(intermediate_sprints!C124)=2,CHAR(34),""))</f>
        <v>AT_KM=108</v>
      </c>
      <c r="D124" t="str">
        <f>CONCATENATE(intermediate_sprints!D$1, "=",IF(TYPE(intermediate_sprints!D124)=2,CHAR(34),""),intermediate_sprints!D124,IF(TYPE(intermediate_sprints!D124)=2,CHAR(34),""))</f>
        <v>CITY="Epping Forest"</v>
      </c>
      <c r="E124" t="str">
        <f>CONCATENATE(intermediate_sprints!E$1, "=",IF(TYPE(intermediate_sprints!E124)=2,CHAR(34),""),intermediate_sprints!E124,IF(TYPE(intermediate_sprints!E124)=2,CHAR(34),""))</f>
        <v>COUNTRY="ENG"</v>
      </c>
      <c r="F124" t="str">
        <f>CONCATENATE(intermediate_sprints!F$1, "=",IF(TYPE(intermediate_sprints!F124)=2,CHAR(34),""),intermediate_sprints!F124,IF(TYPE(intermediate_sprints!F124)=2,CHAR(34),""))</f>
        <v>LATITUDE=51.66</v>
      </c>
      <c r="G124" t="str">
        <f>CONCATENATE(intermediate_sprints!G$1, "=",IF(TYPE(intermediate_sprints!G124)=2,CHAR(34),""),intermediate_sprints!G124,IF(TYPE(intermediate_sprints!G124)=2,CHAR(34),""))</f>
        <v>LONGITUDE=0.05</v>
      </c>
    </row>
    <row r="125" spans="1:7" x14ac:dyDescent="0.25">
      <c r="A125" t="str">
        <f>CONCATENATE(intermediate_sprints!A$1, "=",IF(TYPE(intermediate_sprints!A125)=2,CHAR(34),""),intermediate_sprints!A125,IF(TYPE(intermediate_sprints!A125)=2,CHAR(34),""))</f>
        <v>INTERMEDIATE_SPRINT_ID=124</v>
      </c>
      <c r="B125" t="str">
        <f>CONCATENATE(intermediate_sprints!B$1, "=",IF(TYPE(intermediate_sprints!B125)=2,CHAR(34),""),intermediate_sprints!B125,IF(TYPE(intermediate_sprints!B125)=2,CHAR(34),""))</f>
        <v>STAGE_NUMBER=130</v>
      </c>
      <c r="C125" t="str">
        <f>CONCATENATE(intermediate_sprints!C$1, "=",IF(TYPE(intermediate_sprints!C125)=2,CHAR(34),""),intermediate_sprints!C125,IF(TYPE(intermediate_sprints!C125)=2,CHAR(34),""))</f>
        <v>AT_KM=92</v>
      </c>
      <c r="D125" t="str">
        <f>CONCATENATE(intermediate_sprints!D$1, "=",IF(TYPE(intermediate_sprints!D125)=2,CHAR(34),""),intermediate_sprints!D125,IF(TYPE(intermediate_sprints!D125)=2,CHAR(34),""))</f>
        <v>CITY="Cassel"</v>
      </c>
      <c r="E125" t="str">
        <f>CONCATENATE(intermediate_sprints!E$1, "=",IF(TYPE(intermediate_sprints!E125)=2,CHAR(34),""),intermediate_sprints!E125,IF(TYPE(intermediate_sprints!E125)=2,CHAR(34),""))</f>
        <v>COUNTRY="FRA"</v>
      </c>
      <c r="F125" t="str">
        <f>CONCATENATE(intermediate_sprints!F$1, "=",IF(TYPE(intermediate_sprints!F125)=2,CHAR(34),""),intermediate_sprints!F125,IF(TYPE(intermediate_sprints!F125)=2,CHAR(34),""))</f>
        <v>LATITUDE=50.8006</v>
      </c>
      <c r="G125" t="str">
        <f>CONCATENATE(intermediate_sprints!G$1, "=",IF(TYPE(intermediate_sprints!G125)=2,CHAR(34),""),intermediate_sprints!G125,IF(TYPE(intermediate_sprints!G125)=2,CHAR(34),""))</f>
        <v>LONGITUDE=2.4883</v>
      </c>
    </row>
    <row r="126" spans="1:7" x14ac:dyDescent="0.25">
      <c r="A126" t="str">
        <f>CONCATENATE(intermediate_sprints!A$1, "=",IF(TYPE(intermediate_sprints!A126)=2,CHAR(34),""),intermediate_sprints!A126,IF(TYPE(intermediate_sprints!A126)=2,CHAR(34),""))</f>
        <v>INTERMEDIATE_SPRINT_ID=125</v>
      </c>
      <c r="B126" t="str">
        <f>CONCATENATE(intermediate_sprints!B$1, "=",IF(TYPE(intermediate_sprints!B126)=2,CHAR(34),""),intermediate_sprints!B126,IF(TYPE(intermediate_sprints!B126)=2,CHAR(34),""))</f>
        <v>STAGE_NUMBER=131</v>
      </c>
      <c r="C126" t="str">
        <f>CONCATENATE(intermediate_sprints!C$1, "=",IF(TYPE(intermediate_sprints!C126)=2,CHAR(34),""),intermediate_sprints!C126,IF(TYPE(intermediate_sprints!C126)=2,CHAR(34),""))</f>
        <v>AT_KM=97</v>
      </c>
      <c r="D126" t="str">
        <f>CONCATENATE(intermediate_sprints!D$1, "=",IF(TYPE(intermediate_sprints!D126)=2,CHAR(34),""),intermediate_sprints!D126,IF(TYPE(intermediate_sprints!D126)=2,CHAR(34),""))</f>
        <v>CITY="Templeuve"</v>
      </c>
      <c r="E126" t="str">
        <f>CONCATENATE(intermediate_sprints!E$1, "=",IF(TYPE(intermediate_sprints!E126)=2,CHAR(34),""),intermediate_sprints!E126,IF(TYPE(intermediate_sprints!E126)=2,CHAR(34),""))</f>
        <v>COUNTRY="FRA"</v>
      </c>
      <c r="F126" t="str">
        <f>CONCATENATE(intermediate_sprints!F$1, "=",IF(TYPE(intermediate_sprints!F126)=2,CHAR(34),""),intermediate_sprints!F126,IF(TYPE(intermediate_sprints!F126)=2,CHAR(34),""))</f>
        <v>LATITUDE=50.5272</v>
      </c>
      <c r="G126" t="str">
        <f>CONCATENATE(intermediate_sprints!G$1, "=",IF(TYPE(intermediate_sprints!G126)=2,CHAR(34),""),intermediate_sprints!G126,IF(TYPE(intermediate_sprints!G126)=2,CHAR(34),""))</f>
        <v>LONGITUDE=3.1758</v>
      </c>
    </row>
    <row r="127" spans="1:7" x14ac:dyDescent="0.25">
      <c r="A127" t="str">
        <f>CONCATENATE(intermediate_sprints!A$1, "=",IF(TYPE(intermediate_sprints!A127)=2,CHAR(34),""),intermediate_sprints!A127,IF(TYPE(intermediate_sprints!A127)=2,CHAR(34),""))</f>
        <v>INTERMEDIATE_SPRINT_ID=126</v>
      </c>
      <c r="B127" t="str">
        <f>CONCATENATE(intermediate_sprints!B$1, "=",IF(TYPE(intermediate_sprints!B127)=2,CHAR(34),""),intermediate_sprints!B127,IF(TYPE(intermediate_sprints!B127)=2,CHAR(34),""))</f>
        <v>STAGE_NUMBER=132</v>
      </c>
      <c r="C127" t="str">
        <f>CONCATENATE(intermediate_sprints!C$1, "=",IF(TYPE(intermediate_sprints!C127)=2,CHAR(34),""),intermediate_sprints!C127,IF(TYPE(intermediate_sprints!C127)=2,CHAR(34),""))</f>
        <v>AT_KM=119</v>
      </c>
      <c r="D127" t="str">
        <f>CONCATENATE(intermediate_sprints!D$1, "=",IF(TYPE(intermediate_sprints!D127)=2,CHAR(34),""),intermediate_sprints!D127,IF(TYPE(intermediate_sprints!D127)=2,CHAR(34),""))</f>
        <v>CITY="Pinon"</v>
      </c>
      <c r="E127" t="str">
        <f>CONCATENATE(intermediate_sprints!E$1, "=",IF(TYPE(intermediate_sprints!E127)=2,CHAR(34),""),intermediate_sprints!E127,IF(TYPE(intermediate_sprints!E127)=2,CHAR(34),""))</f>
        <v>COUNTRY="FRA"</v>
      </c>
      <c r="F127" t="str">
        <f>CONCATENATE(intermediate_sprints!F$1, "=",IF(TYPE(intermediate_sprints!F127)=2,CHAR(34),""),intermediate_sprints!F127,IF(TYPE(intermediate_sprints!F127)=2,CHAR(34),""))</f>
        <v>LATITUDE=49.4883</v>
      </c>
      <c r="G127" t="str">
        <f>CONCATENATE(intermediate_sprints!G$1, "=",IF(TYPE(intermediate_sprints!G127)=2,CHAR(34),""),intermediate_sprints!G127,IF(TYPE(intermediate_sprints!G127)=2,CHAR(34),""))</f>
        <v>LONGITUDE=3.4464</v>
      </c>
    </row>
    <row r="128" spans="1:7" x14ac:dyDescent="0.25">
      <c r="A128" t="str">
        <f>CONCATENATE(intermediate_sprints!A$1, "=",IF(TYPE(intermediate_sprints!A128)=2,CHAR(34),""),intermediate_sprints!A128,IF(TYPE(intermediate_sprints!A128)=2,CHAR(34),""))</f>
        <v>INTERMEDIATE_SPRINT_ID=127</v>
      </c>
      <c r="B128" t="str">
        <f>CONCATENATE(intermediate_sprints!B$1, "=",IF(TYPE(intermediate_sprints!B128)=2,CHAR(34),""),intermediate_sprints!B128,IF(TYPE(intermediate_sprints!B128)=2,CHAR(34),""))</f>
        <v>STAGE_NUMBER=133</v>
      </c>
      <c r="C128" t="str">
        <f>CONCATENATE(intermediate_sprints!C$1, "=",IF(TYPE(intermediate_sprints!C128)=2,CHAR(34),""),intermediate_sprints!C128,IF(TYPE(intermediate_sprints!C128)=2,CHAR(34),""))</f>
        <v>AT_KM=148</v>
      </c>
      <c r="D128" t="str">
        <f>CONCATENATE(intermediate_sprints!D$1, "=",IF(TYPE(intermediate_sprints!D128)=2,CHAR(34),""),intermediate_sprints!D128,IF(TYPE(intermediate_sprints!D128)=2,CHAR(34),""))</f>
        <v>CITY="Hannonville-Sous-Les-Côtes"</v>
      </c>
      <c r="E128" t="str">
        <f>CONCATENATE(intermediate_sprints!E$1, "=",IF(TYPE(intermediate_sprints!E128)=2,CHAR(34),""),intermediate_sprints!E128,IF(TYPE(intermediate_sprints!E128)=2,CHAR(34),""))</f>
        <v>COUNTRY="FRA"</v>
      </c>
      <c r="F128" t="str">
        <f>CONCATENATE(intermediate_sprints!F$1, "=",IF(TYPE(intermediate_sprints!F128)=2,CHAR(34),""),intermediate_sprints!F128,IF(TYPE(intermediate_sprints!F128)=2,CHAR(34),""))</f>
        <v>LATITUDE=49.0408</v>
      </c>
      <c r="G128" t="str">
        <f>CONCATENATE(intermediate_sprints!G$1, "=",IF(TYPE(intermediate_sprints!G128)=2,CHAR(34),""),intermediate_sprints!G128,IF(TYPE(intermediate_sprints!G128)=2,CHAR(34),""))</f>
        <v>LONGITUDE=5.6592</v>
      </c>
    </row>
    <row r="129" spans="1:7" x14ac:dyDescent="0.25">
      <c r="A129" t="str">
        <f>CONCATENATE(intermediate_sprints!A$1, "=",IF(TYPE(intermediate_sprints!A129)=2,CHAR(34),""),intermediate_sprints!A129,IF(TYPE(intermediate_sprints!A129)=2,CHAR(34),""))</f>
        <v>INTERMEDIATE_SPRINT_ID=128</v>
      </c>
      <c r="B129" t="str">
        <f>CONCATENATE(intermediate_sprints!B$1, "=",IF(TYPE(intermediate_sprints!B129)=2,CHAR(34),""),intermediate_sprints!B129,IF(TYPE(intermediate_sprints!B129)=2,CHAR(34),""))</f>
        <v>STAGE_NUMBER=134</v>
      </c>
      <c r="C129" t="str">
        <f>CONCATENATE(intermediate_sprints!C$1, "=",IF(TYPE(intermediate_sprints!C129)=2,CHAR(34),""),intermediate_sprints!C129,IF(TYPE(intermediate_sprints!C129)=2,CHAR(34),""))</f>
        <v>AT_KM=100</v>
      </c>
      <c r="D129" t="str">
        <f>CONCATENATE(intermediate_sprints!D$1, "=",IF(TYPE(intermediate_sprints!D129)=2,CHAR(34),""),intermediate_sprints!D129,IF(TYPE(intermediate_sprints!D129)=2,CHAR(34),""))</f>
        <v>CITY="Dinozé"</v>
      </c>
      <c r="E129" t="str">
        <f>CONCATENATE(intermediate_sprints!E$1, "=",IF(TYPE(intermediate_sprints!E129)=2,CHAR(34),""),intermediate_sprints!E129,IF(TYPE(intermediate_sprints!E129)=2,CHAR(34),""))</f>
        <v>COUNTRY="FRA"</v>
      </c>
      <c r="F129" t="str">
        <f>CONCATENATE(intermediate_sprints!F$1, "=",IF(TYPE(intermediate_sprints!F129)=2,CHAR(34),""),intermediate_sprints!F129,IF(TYPE(intermediate_sprints!F129)=2,CHAR(34),""))</f>
        <v>LATITUDE=48.1411</v>
      </c>
      <c r="G129" t="str">
        <f>CONCATENATE(intermediate_sprints!G$1, "=",IF(TYPE(intermediate_sprints!G129)=2,CHAR(34),""),intermediate_sprints!G129,IF(TYPE(intermediate_sprints!G129)=2,CHAR(34),""))</f>
        <v>LONGITUDE=6.4772</v>
      </c>
    </row>
    <row r="130" spans="1:7" x14ac:dyDescent="0.25">
      <c r="A130" t="str">
        <f>CONCATENATE(intermediate_sprints!A$1, "=",IF(TYPE(intermediate_sprints!A130)=2,CHAR(34),""),intermediate_sprints!A130,IF(TYPE(intermediate_sprints!A130)=2,CHAR(34),""))</f>
        <v>INTERMEDIATE_SPRINT_ID=129</v>
      </c>
      <c r="B130" t="str">
        <f>CONCATENATE(intermediate_sprints!B$1, "=",IF(TYPE(intermediate_sprints!B130)=2,CHAR(34),""),intermediate_sprints!B130,IF(TYPE(intermediate_sprints!B130)=2,CHAR(34),""))</f>
        <v>STAGE_NUMBER=135</v>
      </c>
      <c r="C130" t="str">
        <f>CONCATENATE(intermediate_sprints!C$1, "=",IF(TYPE(intermediate_sprints!C130)=2,CHAR(34),""),intermediate_sprints!C130,IF(TYPE(intermediate_sprints!C130)=2,CHAR(34),""))</f>
        <v>AT_KM=105</v>
      </c>
      <c r="D130" t="str">
        <f>CONCATENATE(intermediate_sprints!D$1, "=",IF(TYPE(intermediate_sprints!D130)=2,CHAR(34),""),intermediate_sprints!D130,IF(TYPE(intermediate_sprints!D130)=2,CHAR(34),""))</f>
        <v>CITY="Linthal"</v>
      </c>
      <c r="E130" t="str">
        <f>CONCATENATE(intermediate_sprints!E$1, "=",IF(TYPE(intermediate_sprints!E130)=2,CHAR(34),""),intermediate_sprints!E130,IF(TYPE(intermediate_sprints!E130)=2,CHAR(34),""))</f>
        <v>COUNTRY="FRA"</v>
      </c>
      <c r="F130" t="str">
        <f>CONCATENATE(intermediate_sprints!F$1, "=",IF(TYPE(intermediate_sprints!F130)=2,CHAR(34),""),intermediate_sprints!F130,IF(TYPE(intermediate_sprints!F130)=2,CHAR(34),""))</f>
        <v>LATITUDE=47.9475</v>
      </c>
      <c r="G130" t="str">
        <f>CONCATENATE(intermediate_sprints!G$1, "=",IF(TYPE(intermediate_sprints!G130)=2,CHAR(34),""),intermediate_sprints!G130,IF(TYPE(intermediate_sprints!G130)=2,CHAR(34),""))</f>
        <v>LONGITUDE=7.1311</v>
      </c>
    </row>
    <row r="131" spans="1:7" x14ac:dyDescent="0.25">
      <c r="A131" t="str">
        <f>CONCATENATE(intermediate_sprints!A$1, "=",IF(TYPE(intermediate_sprints!A131)=2,CHAR(34),""),intermediate_sprints!A131,IF(TYPE(intermediate_sprints!A131)=2,CHAR(34),""))</f>
        <v>INTERMEDIATE_SPRINT_ID=130</v>
      </c>
      <c r="B131" t="str">
        <f>CONCATENATE(intermediate_sprints!B$1, "=",IF(TYPE(intermediate_sprints!B131)=2,CHAR(34),""),intermediate_sprints!B131,IF(TYPE(intermediate_sprints!B131)=2,CHAR(34),""))</f>
        <v>STAGE_NUMBER=136</v>
      </c>
      <c r="C131" t="str">
        <f>CONCATENATE(intermediate_sprints!C$1, "=",IF(TYPE(intermediate_sprints!C131)=2,CHAR(34),""),intermediate_sprints!C131,IF(TYPE(intermediate_sprints!C131)=2,CHAR(34),""))</f>
        <v>AT_KM=39.5</v>
      </c>
      <c r="D131" t="str">
        <f>CONCATENATE(intermediate_sprints!D$1, "=",IF(TYPE(intermediate_sprints!D131)=2,CHAR(34),""),intermediate_sprints!D131,IF(TYPE(intermediate_sprints!D131)=2,CHAR(34),""))</f>
        <v>CITY="Muhlele (Gunsbach)"</v>
      </c>
      <c r="E131" t="str">
        <f>CONCATENATE(intermediate_sprints!E$1, "=",IF(TYPE(intermediate_sprints!E131)=2,CHAR(34),""),intermediate_sprints!E131,IF(TYPE(intermediate_sprints!E131)=2,CHAR(34),""))</f>
        <v>COUNTRY="FRA"</v>
      </c>
      <c r="F131" t="str">
        <f>CONCATENATE(intermediate_sprints!F$1, "=",IF(TYPE(intermediate_sprints!F131)=2,CHAR(34),""),intermediate_sprints!F131,IF(TYPE(intermediate_sprints!F131)=2,CHAR(34),""))</f>
        <v>LATITUDE=48.0483</v>
      </c>
      <c r="G131" t="str">
        <f>CONCATENATE(intermediate_sprints!G$1, "=",IF(TYPE(intermediate_sprints!G131)=2,CHAR(34),""),intermediate_sprints!G131,IF(TYPE(intermediate_sprints!G131)=2,CHAR(34),""))</f>
        <v>LONGITUDE=7.1767</v>
      </c>
    </row>
    <row r="132" spans="1:7" x14ac:dyDescent="0.25">
      <c r="A132" t="str">
        <f>CONCATENATE(intermediate_sprints!A$1, "=",IF(TYPE(intermediate_sprints!A132)=2,CHAR(34),""),intermediate_sprints!A132,IF(TYPE(intermediate_sprints!A132)=2,CHAR(34),""))</f>
        <v>INTERMEDIATE_SPRINT_ID=131</v>
      </c>
      <c r="B132" t="str">
        <f>CONCATENATE(intermediate_sprints!B$1, "=",IF(TYPE(intermediate_sprints!B132)=2,CHAR(34),""),intermediate_sprints!B132,IF(TYPE(intermediate_sprints!B132)=2,CHAR(34),""))</f>
        <v>STAGE_NUMBER=137</v>
      </c>
      <c r="C132" t="str">
        <f>CONCATENATE(intermediate_sprints!C$1, "=",IF(TYPE(intermediate_sprints!C132)=2,CHAR(34),""),intermediate_sprints!C132,IF(TYPE(intermediate_sprints!C132)=2,CHAR(34),""))</f>
        <v>AT_KM=89</v>
      </c>
      <c r="D132" t="str">
        <f>CONCATENATE(intermediate_sprints!D$1, "=",IF(TYPE(intermediate_sprints!D132)=2,CHAR(34),""),intermediate_sprints!D132,IF(TYPE(intermediate_sprints!D132)=2,CHAR(34),""))</f>
        <v>CITY="Charcier"</v>
      </c>
      <c r="E132" t="str">
        <f>CONCATENATE(intermediate_sprints!E$1, "=",IF(TYPE(intermediate_sprints!E132)=2,CHAR(34),""),intermediate_sprints!E132,IF(TYPE(intermediate_sprints!E132)=2,CHAR(34),""))</f>
        <v>COUNTRY="FRA"</v>
      </c>
      <c r="F132" t="str">
        <f>CONCATENATE(intermediate_sprints!F$1, "=",IF(TYPE(intermediate_sprints!F132)=2,CHAR(34),""),intermediate_sprints!F132,IF(TYPE(intermediate_sprints!F132)=2,CHAR(34),""))</f>
        <v>LATITUDE=46.6281</v>
      </c>
      <c r="G132" t="str">
        <f>CONCATENATE(intermediate_sprints!G$1, "=",IF(TYPE(intermediate_sprints!G132)=2,CHAR(34),""),intermediate_sprints!G132,IF(TYPE(intermediate_sprints!G132)=2,CHAR(34),""))</f>
        <v>LONGITUDE=5.7514</v>
      </c>
    </row>
    <row r="133" spans="1:7" x14ac:dyDescent="0.25">
      <c r="A133" t="str">
        <f>CONCATENATE(intermediate_sprints!A$1, "=",IF(TYPE(intermediate_sprints!A133)=2,CHAR(34),""),intermediate_sprints!A133,IF(TYPE(intermediate_sprints!A133)=2,CHAR(34),""))</f>
        <v>INTERMEDIATE_SPRINT_ID=132</v>
      </c>
      <c r="B133" t="str">
        <f>CONCATENATE(intermediate_sprints!B$1, "=",IF(TYPE(intermediate_sprints!B133)=2,CHAR(34),""),intermediate_sprints!B133,IF(TYPE(intermediate_sprints!B133)=2,CHAR(34),""))</f>
        <v>STAGE_NUMBER=138</v>
      </c>
      <c r="C133" t="str">
        <f>CONCATENATE(intermediate_sprints!C$1, "=",IF(TYPE(intermediate_sprints!C133)=2,CHAR(34),""),intermediate_sprints!C133,IF(TYPE(intermediate_sprints!C133)=2,CHAR(34),""))</f>
        <v>AT_KM=39.5</v>
      </c>
      <c r="D133" t="str">
        <f>CONCATENATE(intermediate_sprints!D$1, "=",IF(TYPE(intermediate_sprints!D133)=2,CHAR(34),""),intermediate_sprints!D133,IF(TYPE(intermediate_sprints!D133)=2,CHAR(34),""))</f>
        <v>CITY="Romanèche-Thorins"</v>
      </c>
      <c r="E133" t="str">
        <f>CONCATENATE(intermediate_sprints!E$1, "=",IF(TYPE(intermediate_sprints!E133)=2,CHAR(34),""),intermediate_sprints!E133,IF(TYPE(intermediate_sprints!E133)=2,CHAR(34),""))</f>
        <v>COUNTRY="FRA"</v>
      </c>
      <c r="F133" t="str">
        <f>CONCATENATE(intermediate_sprints!F$1, "=",IF(TYPE(intermediate_sprints!F133)=2,CHAR(34),""),intermediate_sprints!F133,IF(TYPE(intermediate_sprints!F133)=2,CHAR(34),""))</f>
        <v>LATITUDE=46.1906</v>
      </c>
      <c r="G133" t="str">
        <f>CONCATENATE(intermediate_sprints!G$1, "=",IF(TYPE(intermediate_sprints!G133)=2,CHAR(34),""),intermediate_sprints!G133,IF(TYPE(intermediate_sprints!G133)=2,CHAR(34),""))</f>
        <v>LONGITUDE=4.7369</v>
      </c>
    </row>
    <row r="134" spans="1:7" x14ac:dyDescent="0.25">
      <c r="A134" t="str">
        <f>CONCATENATE(intermediate_sprints!A$1, "=",IF(TYPE(intermediate_sprints!A134)=2,CHAR(34),""),intermediate_sprints!A134,IF(TYPE(intermediate_sprints!A134)=2,CHAR(34),""))</f>
        <v>INTERMEDIATE_SPRINT_ID=133</v>
      </c>
      <c r="B134" t="str">
        <f>CONCATENATE(intermediate_sprints!B$1, "=",IF(TYPE(intermediate_sprints!B134)=2,CHAR(34),""),intermediate_sprints!B134,IF(TYPE(intermediate_sprints!B134)=2,CHAR(34),""))</f>
        <v>STAGE_NUMBER=139</v>
      </c>
      <c r="C134" t="str">
        <f>CONCATENATE(intermediate_sprints!C$1, "=",IF(TYPE(intermediate_sprints!C134)=2,CHAR(34),""),intermediate_sprints!C134,IF(TYPE(intermediate_sprints!C134)=2,CHAR(34),""))</f>
        <v>AT_KM=169.5</v>
      </c>
      <c r="D134" t="str">
        <f>CONCATENATE(intermediate_sprints!D$1, "=",IF(TYPE(intermediate_sprints!D134)=2,CHAR(34),""),intermediate_sprints!D134,IF(TYPE(intermediate_sprints!D134)=2,CHAR(34),""))</f>
        <v>CITY="Saint-Martin-D'hères"</v>
      </c>
      <c r="E134" t="str">
        <f>CONCATENATE(intermediate_sprints!E$1, "=",IF(TYPE(intermediate_sprints!E134)=2,CHAR(34),""),intermediate_sprints!E134,IF(TYPE(intermediate_sprints!E134)=2,CHAR(34),""))</f>
        <v>COUNTRY="FRA"</v>
      </c>
      <c r="F134" t="str">
        <f>CONCATENATE(intermediate_sprints!F$1, "=",IF(TYPE(intermediate_sprints!F134)=2,CHAR(34),""),intermediate_sprints!F134,IF(TYPE(intermediate_sprints!F134)=2,CHAR(34),""))</f>
        <v>LATITUDE=45.1672</v>
      </c>
      <c r="G134" t="str">
        <f>CONCATENATE(intermediate_sprints!G$1, "=",IF(TYPE(intermediate_sprints!G134)=2,CHAR(34),""),intermediate_sprints!G134,IF(TYPE(intermediate_sprints!G134)=2,CHAR(34),""))</f>
        <v>LONGITUDE=5.7653</v>
      </c>
    </row>
    <row r="135" spans="1:7" x14ac:dyDescent="0.25">
      <c r="A135" t="str">
        <f>CONCATENATE(intermediate_sprints!A$1, "=",IF(TYPE(intermediate_sprints!A135)=2,CHAR(34),""),intermediate_sprints!A135,IF(TYPE(intermediate_sprints!A135)=2,CHAR(34),""))</f>
        <v>INTERMEDIATE_SPRINT_ID=134</v>
      </c>
      <c r="B135" t="str">
        <f>CONCATENATE(intermediate_sprints!B$1, "=",IF(TYPE(intermediate_sprints!B135)=2,CHAR(34),""),intermediate_sprints!B135,IF(TYPE(intermediate_sprints!B135)=2,CHAR(34),""))</f>
        <v>STAGE_NUMBER=140</v>
      </c>
      <c r="C135" t="str">
        <f>CONCATENATE(intermediate_sprints!C$1, "=",IF(TYPE(intermediate_sprints!C135)=2,CHAR(34),""),intermediate_sprints!C135,IF(TYPE(intermediate_sprints!C135)=2,CHAR(34),""))</f>
        <v>AT_KM=40</v>
      </c>
      <c r="D135" t="str">
        <f>CONCATENATE(intermediate_sprints!D$1, "=",IF(TYPE(intermediate_sprints!D135)=2,CHAR(34),""),intermediate_sprints!D135,IF(TYPE(intermediate_sprints!D135)=2,CHAR(34),""))</f>
        <v>CITY="La Paute (Bourg-D'oisans)"</v>
      </c>
      <c r="E135" t="str">
        <f>CONCATENATE(intermediate_sprints!E$1, "=",IF(TYPE(intermediate_sprints!E135)=2,CHAR(34),""),intermediate_sprints!E135,IF(TYPE(intermediate_sprints!E135)=2,CHAR(34),""))</f>
        <v>COUNTRY="FRA"</v>
      </c>
      <c r="F135" t="str">
        <f>CONCATENATE(intermediate_sprints!F$1, "=",IF(TYPE(intermediate_sprints!F135)=2,CHAR(34),""),intermediate_sprints!F135,IF(TYPE(intermediate_sprints!F135)=2,CHAR(34),""))</f>
        <v>LATITUDE=45.0558</v>
      </c>
      <c r="G135" t="str">
        <f>CONCATENATE(intermediate_sprints!G$1, "=",IF(TYPE(intermediate_sprints!G135)=2,CHAR(34),""),intermediate_sprints!G135,IF(TYPE(intermediate_sprints!G135)=2,CHAR(34),""))</f>
        <v>LONGITUDE=6.0303</v>
      </c>
    </row>
    <row r="136" spans="1:7" x14ac:dyDescent="0.25">
      <c r="A136" t="str">
        <f>CONCATENATE(intermediate_sprints!A$1, "=",IF(TYPE(intermediate_sprints!A136)=2,CHAR(34),""),intermediate_sprints!A136,IF(TYPE(intermediate_sprints!A136)=2,CHAR(34),""))</f>
        <v>INTERMEDIATE_SPRINT_ID=135</v>
      </c>
      <c r="B136" t="str">
        <f>CONCATENATE(intermediate_sprints!B$1, "=",IF(TYPE(intermediate_sprints!B136)=2,CHAR(34),""),intermediate_sprints!B136,IF(TYPE(intermediate_sprints!B136)=2,CHAR(34),""))</f>
        <v>STAGE_NUMBER=141</v>
      </c>
      <c r="C136" t="str">
        <f>CONCATENATE(intermediate_sprints!C$1, "=",IF(TYPE(intermediate_sprints!C136)=2,CHAR(34),""),intermediate_sprints!C136,IF(TYPE(intermediate_sprints!C136)=2,CHAR(34),""))</f>
        <v>AT_KM=175.5</v>
      </c>
      <c r="D136" t="str">
        <f>CONCATENATE(intermediate_sprints!D$1, "=",IF(TYPE(intermediate_sprints!D136)=2,CHAR(34),""),intermediate_sprints!D136,IF(TYPE(intermediate_sprints!D136)=2,CHAR(34),""))</f>
        <v>CITY="La Galine (Saint-Rémy-De-Provence)"</v>
      </c>
      <c r="E136" t="str">
        <f>CONCATENATE(intermediate_sprints!E$1, "=",IF(TYPE(intermediate_sprints!E136)=2,CHAR(34),""),intermediate_sprints!E136,IF(TYPE(intermediate_sprints!E136)=2,CHAR(34),""))</f>
        <v>COUNTRY="FRA"</v>
      </c>
      <c r="F136" t="str">
        <f>CONCATENATE(intermediate_sprints!F$1, "=",IF(TYPE(intermediate_sprints!F136)=2,CHAR(34),""),intermediate_sprints!F136,IF(TYPE(intermediate_sprints!F136)=2,CHAR(34),""))</f>
        <v>LATITUDE=43.79</v>
      </c>
      <c r="G136" t="str">
        <f>CONCATENATE(intermediate_sprints!G$1, "=",IF(TYPE(intermediate_sprints!G136)=2,CHAR(34),""),intermediate_sprints!G136,IF(TYPE(intermediate_sprints!G136)=2,CHAR(34),""))</f>
        <v>LONGITUDE=4.8325</v>
      </c>
    </row>
    <row r="137" spans="1:7" x14ac:dyDescent="0.25">
      <c r="A137" t="str">
        <f>CONCATENATE(intermediate_sprints!A$1, "=",IF(TYPE(intermediate_sprints!A137)=2,CHAR(34),""),intermediate_sprints!A137,IF(TYPE(intermediate_sprints!A137)=2,CHAR(34),""))</f>
        <v>INTERMEDIATE_SPRINT_ID=136</v>
      </c>
      <c r="B137" t="str">
        <f>CONCATENATE(intermediate_sprints!B$1, "=",IF(TYPE(intermediate_sprints!B137)=2,CHAR(34),""),intermediate_sprints!B137,IF(TYPE(intermediate_sprints!B137)=2,CHAR(34),""))</f>
        <v>STAGE_NUMBER=142</v>
      </c>
      <c r="C137" t="str">
        <f>CONCATENATE(intermediate_sprints!C$1, "=",IF(TYPE(intermediate_sprints!C137)=2,CHAR(34),""),intermediate_sprints!C137,IF(TYPE(intermediate_sprints!C137)=2,CHAR(34),""))</f>
        <v>AT_KM=123.5</v>
      </c>
      <c r="D137" t="str">
        <f>CONCATENATE(intermediate_sprints!D$1, "=",IF(TYPE(intermediate_sprints!D137)=2,CHAR(34),""),intermediate_sprints!D137,IF(TYPE(intermediate_sprints!D137)=2,CHAR(34),""))</f>
        <v>CITY="Saint-Girons"</v>
      </c>
      <c r="E137" t="str">
        <f>CONCATENATE(intermediate_sprints!E$1, "=",IF(TYPE(intermediate_sprints!E137)=2,CHAR(34),""),intermediate_sprints!E137,IF(TYPE(intermediate_sprints!E137)=2,CHAR(34),""))</f>
        <v>COUNTRY="FRA"</v>
      </c>
      <c r="F137" t="str">
        <f>CONCATENATE(intermediate_sprints!F$1, "=",IF(TYPE(intermediate_sprints!F137)=2,CHAR(34),""),intermediate_sprints!F137,IF(TYPE(intermediate_sprints!F137)=2,CHAR(34),""))</f>
        <v>LATITUDE=42.9858</v>
      </c>
      <c r="G137" t="str">
        <f>CONCATENATE(intermediate_sprints!G$1, "=",IF(TYPE(intermediate_sprints!G137)=2,CHAR(34),""),intermediate_sprints!G137,IF(TYPE(intermediate_sprints!G137)=2,CHAR(34),""))</f>
        <v>LONGITUDE=1.1467</v>
      </c>
    </row>
    <row r="138" spans="1:7" x14ac:dyDescent="0.25">
      <c r="A138" t="str">
        <f>CONCATENATE(intermediate_sprints!A$1, "=",IF(TYPE(intermediate_sprints!A138)=2,CHAR(34),""),intermediate_sprints!A138,IF(TYPE(intermediate_sprints!A138)=2,CHAR(34),""))</f>
        <v>INTERMEDIATE_SPRINT_ID=137</v>
      </c>
      <c r="B138" t="str">
        <f>CONCATENATE(intermediate_sprints!B$1, "=",IF(TYPE(intermediate_sprints!B138)=2,CHAR(34),""),intermediate_sprints!B138,IF(TYPE(intermediate_sprints!B138)=2,CHAR(34),""))</f>
        <v>STAGE_NUMBER=143</v>
      </c>
      <c r="C138" t="str">
        <f>CONCATENATE(intermediate_sprints!C$1, "=",IF(TYPE(intermediate_sprints!C138)=2,CHAR(34),""),intermediate_sprints!C138,IF(TYPE(intermediate_sprints!C138)=2,CHAR(34),""))</f>
        <v>AT_KM=31</v>
      </c>
      <c r="D138" t="str">
        <f>CONCATENATE(intermediate_sprints!D$1, "=",IF(TYPE(intermediate_sprints!D138)=2,CHAR(34),""),intermediate_sprints!D138,IF(TYPE(intermediate_sprints!D138)=2,CHAR(34),""))</f>
        <v>CITY="Saint-Béat"</v>
      </c>
      <c r="E138" t="str">
        <f>CONCATENATE(intermediate_sprints!E$1, "=",IF(TYPE(intermediate_sprints!E138)=2,CHAR(34),""),intermediate_sprints!E138,IF(TYPE(intermediate_sprints!E138)=2,CHAR(34),""))</f>
        <v>COUNTRY="FRA"</v>
      </c>
      <c r="F138" t="str">
        <f>CONCATENATE(intermediate_sprints!F$1, "=",IF(TYPE(intermediate_sprints!F138)=2,CHAR(34),""),intermediate_sprints!F138,IF(TYPE(intermediate_sprints!F138)=2,CHAR(34),""))</f>
        <v>LATITUDE=42.915</v>
      </c>
      <c r="G138" t="str">
        <f>CONCATENATE(intermediate_sprints!G$1, "=",IF(TYPE(intermediate_sprints!G138)=2,CHAR(34),""),intermediate_sprints!G138,IF(TYPE(intermediate_sprints!G138)=2,CHAR(34),""))</f>
        <v>LONGITUDE=0.6933</v>
      </c>
    </row>
    <row r="139" spans="1:7" x14ac:dyDescent="0.25">
      <c r="A139" t="str">
        <f>CONCATENATE(intermediate_sprints!A$1, "=",IF(TYPE(intermediate_sprints!A139)=2,CHAR(34),""),intermediate_sprints!A139,IF(TYPE(intermediate_sprints!A139)=2,CHAR(34),""))</f>
        <v>INTERMEDIATE_SPRINT_ID=138</v>
      </c>
      <c r="B139" t="str">
        <f>CONCATENATE(intermediate_sprints!B$1, "=",IF(TYPE(intermediate_sprints!B139)=2,CHAR(34),""),intermediate_sprints!B139,IF(TYPE(intermediate_sprints!B139)=2,CHAR(34),""))</f>
        <v>STAGE_NUMBER=144</v>
      </c>
      <c r="C139" t="str">
        <f>CONCATENATE(intermediate_sprints!C$1, "=",IF(TYPE(intermediate_sprints!C139)=2,CHAR(34),""),intermediate_sprints!C139,IF(TYPE(intermediate_sprints!C139)=2,CHAR(34),""))</f>
        <v>AT_KM=61.5</v>
      </c>
      <c r="D139" t="str">
        <f>CONCATENATE(intermediate_sprints!D$1, "=",IF(TYPE(intermediate_sprints!D139)=2,CHAR(34),""),intermediate_sprints!D139,IF(TYPE(intermediate_sprints!D139)=2,CHAR(34),""))</f>
        <v>CITY="Trébons"</v>
      </c>
      <c r="E139" t="str">
        <f>CONCATENATE(intermediate_sprints!E$1, "=",IF(TYPE(intermediate_sprints!E139)=2,CHAR(34),""),intermediate_sprints!E139,IF(TYPE(intermediate_sprints!E139)=2,CHAR(34),""))</f>
        <v>COUNTRY="FRA"</v>
      </c>
      <c r="F139" t="str">
        <f>CONCATENATE(intermediate_sprints!F$1, "=",IF(TYPE(intermediate_sprints!F139)=2,CHAR(34),""),intermediate_sprints!F139,IF(TYPE(intermediate_sprints!F139)=2,CHAR(34),""))</f>
        <v>LATITUDE=43.1022</v>
      </c>
      <c r="G139" t="str">
        <f>CONCATENATE(intermediate_sprints!G$1, "=",IF(TYPE(intermediate_sprints!G139)=2,CHAR(34),""),intermediate_sprints!G139,IF(TYPE(intermediate_sprints!G139)=2,CHAR(34),""))</f>
        <v>LONGITUDE=0.1219</v>
      </c>
    </row>
    <row r="140" spans="1:7" x14ac:dyDescent="0.25">
      <c r="A140" t="str">
        <f>CONCATENATE(intermediate_sprints!A$1, "=",IF(TYPE(intermediate_sprints!A140)=2,CHAR(34),""),intermediate_sprints!A140,IF(TYPE(intermediate_sprints!A140)=2,CHAR(34),""))</f>
        <v>INTERMEDIATE_SPRINT_ID=139</v>
      </c>
      <c r="B140" t="str">
        <f>CONCATENATE(intermediate_sprints!B$1, "=",IF(TYPE(intermediate_sprints!B140)=2,CHAR(34),""),intermediate_sprints!B140,IF(TYPE(intermediate_sprints!B140)=2,CHAR(34),""))</f>
        <v>STAGE_NUMBER=145</v>
      </c>
      <c r="C140" t="str">
        <f>CONCATENATE(intermediate_sprints!C$1, "=",IF(TYPE(intermediate_sprints!C140)=2,CHAR(34),""),intermediate_sprints!C140,IF(TYPE(intermediate_sprints!C140)=2,CHAR(34),""))</f>
        <v>AT_KM=130.5</v>
      </c>
      <c r="D140" t="str">
        <f>CONCATENATE(intermediate_sprints!D$1, "=",IF(TYPE(intermediate_sprints!D140)=2,CHAR(34),""),intermediate_sprints!D140,IF(TYPE(intermediate_sprints!D140)=2,CHAR(34),""))</f>
        <v>CITY="Tonneins"</v>
      </c>
      <c r="E140" t="str">
        <f>CONCATENATE(intermediate_sprints!E$1, "=",IF(TYPE(intermediate_sprints!E140)=2,CHAR(34),""),intermediate_sprints!E140,IF(TYPE(intermediate_sprints!E140)=2,CHAR(34),""))</f>
        <v>COUNTRY="FRA"</v>
      </c>
      <c r="F140" t="str">
        <f>CONCATENATE(intermediate_sprints!F$1, "=",IF(TYPE(intermediate_sprints!F140)=2,CHAR(34),""),intermediate_sprints!F140,IF(TYPE(intermediate_sprints!F140)=2,CHAR(34),""))</f>
        <v>LATITUDE=44.3906</v>
      </c>
      <c r="G140" t="str">
        <f>CONCATENATE(intermediate_sprints!G$1, "=",IF(TYPE(intermediate_sprints!G140)=2,CHAR(34),""),intermediate_sprints!G140,IF(TYPE(intermediate_sprints!G140)=2,CHAR(34),""))</f>
        <v>LONGITUDE=0.3092</v>
      </c>
    </row>
    <row r="141" spans="1:7" x14ac:dyDescent="0.25">
      <c r="A141" t="str">
        <f>CONCATENATE(intermediate_sprints!A$1, "=",IF(TYPE(intermediate_sprints!A141)=2,CHAR(34),""),intermediate_sprints!A141,IF(TYPE(intermediate_sprints!A141)=2,CHAR(34),""))</f>
        <v>INTERMEDIATE_SPRINT_ID=140</v>
      </c>
      <c r="B141" t="str">
        <f>CONCATENATE(intermediate_sprints!B$1, "=",IF(TYPE(intermediate_sprints!B141)=2,CHAR(34),""),intermediate_sprints!B141,IF(TYPE(intermediate_sprints!B141)=2,CHAR(34),""))</f>
        <v>STAGE_NUMBER=147</v>
      </c>
      <c r="C141" t="str">
        <f>CONCATENATE(intermediate_sprints!C$1, "=",IF(TYPE(intermediate_sprints!C141)=2,CHAR(34),""),intermediate_sprints!C141,IF(TYPE(intermediate_sprints!C141)=2,CHAR(34),""))</f>
        <v>AT_KM=91</v>
      </c>
      <c r="D141" t="str">
        <f>CONCATENATE(intermediate_sprints!D$1, "=",IF(TYPE(intermediate_sprints!D141)=2,CHAR(34),""),intermediate_sprints!D141,IF(TYPE(intermediate_sprints!D141)=2,CHAR(34),""))</f>
        <v>CITY="Paris Champs-Élysées"</v>
      </c>
      <c r="E141" t="str">
        <f>CONCATENATE(intermediate_sprints!E$1, "=",IF(TYPE(intermediate_sprints!E141)=2,CHAR(34),""),intermediate_sprints!E141,IF(TYPE(intermediate_sprints!E141)=2,CHAR(34),""))</f>
        <v>COUNTRY="FRA"</v>
      </c>
      <c r="F141" t="str">
        <f>CONCATENATE(intermediate_sprints!F$1, "=",IF(TYPE(intermediate_sprints!F141)=2,CHAR(34),""),intermediate_sprints!F141,IF(TYPE(intermediate_sprints!F141)=2,CHAR(34),""))</f>
        <v>LATITUDE=48.8567</v>
      </c>
      <c r="G141" t="str">
        <f>CONCATENATE(intermediate_sprints!G$1, "=",IF(TYPE(intermediate_sprints!G141)=2,CHAR(34),""),intermediate_sprints!G141,IF(TYPE(intermediate_sprints!G141)=2,CHAR(34),""))</f>
        <v>LONGITUDE=2.3508</v>
      </c>
    </row>
    <row r="142" spans="1:7" x14ac:dyDescent="0.25">
      <c r="A142" t="str">
        <f>CONCATENATE(intermediate_sprints!A$1, "=",IF(TYPE(intermediate_sprints!A142)=2,CHAR(34),""),intermediate_sprints!A142,IF(TYPE(intermediate_sprints!A142)=2,CHAR(34),""))</f>
        <v>INTERMEDIATE_SPRINT_ID=141</v>
      </c>
      <c r="B142" t="str">
        <f>CONCATENATE(intermediate_sprints!B$1, "=",IF(TYPE(intermediate_sprints!B142)=2,CHAR(34),""),intermediate_sprints!B142,IF(TYPE(intermediate_sprints!B142)=2,CHAR(34),""))</f>
        <v>STAGE_NUMBER=148</v>
      </c>
      <c r="C142" t="str">
        <f>CONCATENATE(intermediate_sprints!C$1, "=",IF(TYPE(intermediate_sprints!C142)=2,CHAR(34),""),intermediate_sprints!C142,IF(TYPE(intermediate_sprints!C142)=2,CHAR(34),""))</f>
        <v>AT_KM=77</v>
      </c>
      <c r="D142" t="str">
        <f>CONCATENATE(intermediate_sprints!D$1, "=",IF(TYPE(intermediate_sprints!D142)=2,CHAR(34),""),intermediate_sprints!D142,IF(TYPE(intermediate_sprints!D142)=2,CHAR(34),""))</f>
        <v>CITY="Newbiggin"</v>
      </c>
      <c r="E142" t="str">
        <f>CONCATENATE(intermediate_sprints!E$1, "=",IF(TYPE(intermediate_sprints!E142)=2,CHAR(34),""),intermediate_sprints!E142,IF(TYPE(intermediate_sprints!E142)=2,CHAR(34),""))</f>
        <v>COUNTRY="ENG"</v>
      </c>
      <c r="F142" t="str">
        <f>CONCATENATE(intermediate_sprints!F$1, "=",IF(TYPE(intermediate_sprints!F142)=2,CHAR(34),""),intermediate_sprints!F142,IF(TYPE(intermediate_sprints!F142)=2,CHAR(34),""))</f>
        <v>LATITUDE=54.26929</v>
      </c>
      <c r="G142" t="str">
        <f>CONCATENATE(intermediate_sprints!G$1, "=",IF(TYPE(intermediate_sprints!G142)=2,CHAR(34),""),intermediate_sprints!G142,IF(TYPE(intermediate_sprints!G142)=2,CHAR(34),""))</f>
        <v>LONGITUDE=-2.00449</v>
      </c>
    </row>
    <row r="143" spans="1:7" x14ac:dyDescent="0.25">
      <c r="A143" t="str">
        <f>CONCATENATE(intermediate_sprints!A$1, "=",IF(TYPE(intermediate_sprints!A143)=2,CHAR(34),""),intermediate_sprints!A143,IF(TYPE(intermediate_sprints!A143)=2,CHAR(34),""))</f>
        <v>INTERMEDIATE_SPRINT_ID=142</v>
      </c>
      <c r="B143" t="str">
        <f>CONCATENATE(intermediate_sprints!B$1, "=",IF(TYPE(intermediate_sprints!B143)=2,CHAR(34),""),intermediate_sprints!B143,IF(TYPE(intermediate_sprints!B143)=2,CHAR(34),""))</f>
        <v>STAGE_NUMBER=149</v>
      </c>
      <c r="C143" t="str">
        <f>CONCATENATE(intermediate_sprints!C$1, "=",IF(TYPE(intermediate_sprints!C143)=2,CHAR(34),""),intermediate_sprints!C143,IF(TYPE(intermediate_sprints!C143)=2,CHAR(34),""))</f>
        <v>AT_KM=68.5</v>
      </c>
      <c r="D143" t="str">
        <f>CONCATENATE(intermediate_sprints!D$1, "=",IF(TYPE(intermediate_sprints!D143)=2,CHAR(34),""),intermediate_sprints!D143,IF(TYPE(intermediate_sprints!D143)=2,CHAR(34),""))</f>
        <v>CITY="Keighley"</v>
      </c>
      <c r="E143" t="str">
        <f>CONCATENATE(intermediate_sprints!E$1, "=",IF(TYPE(intermediate_sprints!E143)=2,CHAR(34),""),intermediate_sprints!E143,IF(TYPE(intermediate_sprints!E143)=2,CHAR(34),""))</f>
        <v>COUNTRY="ENG"</v>
      </c>
      <c r="F143" t="str">
        <f>CONCATENATE(intermediate_sprints!F$1, "=",IF(TYPE(intermediate_sprints!F143)=2,CHAR(34),""),intermediate_sprints!F143,IF(TYPE(intermediate_sprints!F143)=2,CHAR(34),""))</f>
        <v>LATITUDE=53.867</v>
      </c>
      <c r="G143" t="str">
        <f>CONCATENATE(intermediate_sprints!G$1, "=",IF(TYPE(intermediate_sprints!G143)=2,CHAR(34),""),intermediate_sprints!G143,IF(TYPE(intermediate_sprints!G143)=2,CHAR(34),""))</f>
        <v>LONGITUDE=-1.911</v>
      </c>
    </row>
    <row r="144" spans="1:7" x14ac:dyDescent="0.25">
      <c r="A144" t="str">
        <f>CONCATENATE(intermediate_sprints!A$1, "=",IF(TYPE(intermediate_sprints!A144)=2,CHAR(34),""),intermediate_sprints!A144,IF(TYPE(intermediate_sprints!A144)=2,CHAR(34),""))</f>
        <v>INTERMEDIATE_SPRINT_ID=143</v>
      </c>
      <c r="B144" t="str">
        <f>CONCATENATE(intermediate_sprints!B$1, "=",IF(TYPE(intermediate_sprints!B144)=2,CHAR(34),""),intermediate_sprints!B144,IF(TYPE(intermediate_sprints!B144)=2,CHAR(34),""))</f>
        <v>STAGE_NUMBER=150</v>
      </c>
      <c r="C144" t="str">
        <f>CONCATENATE(intermediate_sprints!C$1, "=",IF(TYPE(intermediate_sprints!C144)=2,CHAR(34),""),intermediate_sprints!C144,IF(TYPE(intermediate_sprints!C144)=2,CHAR(34),""))</f>
        <v>AT_KM=108</v>
      </c>
      <c r="D144" t="str">
        <f>CONCATENATE(intermediate_sprints!D$1, "=",IF(TYPE(intermediate_sprints!D144)=2,CHAR(34),""),intermediate_sprints!D144,IF(TYPE(intermediate_sprints!D144)=2,CHAR(34),""))</f>
        <v>CITY="Epping Forest"</v>
      </c>
      <c r="E144" t="str">
        <f>CONCATENATE(intermediate_sprints!E$1, "=",IF(TYPE(intermediate_sprints!E144)=2,CHAR(34),""),intermediate_sprints!E144,IF(TYPE(intermediate_sprints!E144)=2,CHAR(34),""))</f>
        <v>COUNTRY="ENG"</v>
      </c>
      <c r="F144" t="str">
        <f>CONCATENATE(intermediate_sprints!F$1, "=",IF(TYPE(intermediate_sprints!F144)=2,CHAR(34),""),intermediate_sprints!F144,IF(TYPE(intermediate_sprints!F144)=2,CHAR(34),""))</f>
        <v>LATITUDE=51.66</v>
      </c>
      <c r="G144" t="str">
        <f>CONCATENATE(intermediate_sprints!G$1, "=",IF(TYPE(intermediate_sprints!G144)=2,CHAR(34),""),intermediate_sprints!G144,IF(TYPE(intermediate_sprints!G144)=2,CHAR(34),""))</f>
        <v>LONGITUDE=0.05</v>
      </c>
    </row>
    <row r="145" spans="1:7" x14ac:dyDescent="0.25">
      <c r="A145" t="str">
        <f>CONCATENATE(intermediate_sprints!A$1, "=",IF(TYPE(intermediate_sprints!A145)=2,CHAR(34),""),intermediate_sprints!A145,IF(TYPE(intermediate_sprints!A145)=2,CHAR(34),""))</f>
        <v>INTERMEDIATE_SPRINT_ID=144</v>
      </c>
      <c r="B145" t="str">
        <f>CONCATENATE(intermediate_sprints!B$1, "=",IF(TYPE(intermediate_sprints!B145)=2,CHAR(34),""),intermediate_sprints!B145,IF(TYPE(intermediate_sprints!B145)=2,CHAR(34),""))</f>
        <v>STAGE_NUMBER=151</v>
      </c>
      <c r="C145" t="str">
        <f>CONCATENATE(intermediate_sprints!C$1, "=",IF(TYPE(intermediate_sprints!C145)=2,CHAR(34),""),intermediate_sprints!C145,IF(TYPE(intermediate_sprints!C145)=2,CHAR(34),""))</f>
        <v>AT_KM=92</v>
      </c>
      <c r="D145" t="str">
        <f>CONCATENATE(intermediate_sprints!D$1, "=",IF(TYPE(intermediate_sprints!D145)=2,CHAR(34),""),intermediate_sprints!D145,IF(TYPE(intermediate_sprints!D145)=2,CHAR(34),""))</f>
        <v>CITY="Cassel"</v>
      </c>
      <c r="E145" t="str">
        <f>CONCATENATE(intermediate_sprints!E$1, "=",IF(TYPE(intermediate_sprints!E145)=2,CHAR(34),""),intermediate_sprints!E145,IF(TYPE(intermediate_sprints!E145)=2,CHAR(34),""))</f>
        <v>COUNTRY="FRA"</v>
      </c>
      <c r="F145" t="str">
        <f>CONCATENATE(intermediate_sprints!F$1, "=",IF(TYPE(intermediate_sprints!F145)=2,CHAR(34),""),intermediate_sprints!F145,IF(TYPE(intermediate_sprints!F145)=2,CHAR(34),""))</f>
        <v>LATITUDE=50.8006</v>
      </c>
      <c r="G145" t="str">
        <f>CONCATENATE(intermediate_sprints!G$1, "=",IF(TYPE(intermediate_sprints!G145)=2,CHAR(34),""),intermediate_sprints!G145,IF(TYPE(intermediate_sprints!G145)=2,CHAR(34),""))</f>
        <v>LONGITUDE=2.4883</v>
      </c>
    </row>
    <row r="146" spans="1:7" x14ac:dyDescent="0.25">
      <c r="A146" t="str">
        <f>CONCATENATE(intermediate_sprints!A$1, "=",IF(TYPE(intermediate_sprints!A146)=2,CHAR(34),""),intermediate_sprints!A146,IF(TYPE(intermediate_sprints!A146)=2,CHAR(34),""))</f>
        <v>INTERMEDIATE_SPRINT_ID=145</v>
      </c>
      <c r="B146" t="str">
        <f>CONCATENATE(intermediate_sprints!B$1, "=",IF(TYPE(intermediate_sprints!B146)=2,CHAR(34),""),intermediate_sprints!B146,IF(TYPE(intermediate_sprints!B146)=2,CHAR(34),""))</f>
        <v>STAGE_NUMBER=152</v>
      </c>
      <c r="C146" t="str">
        <f>CONCATENATE(intermediate_sprints!C$1, "=",IF(TYPE(intermediate_sprints!C146)=2,CHAR(34),""),intermediate_sprints!C146,IF(TYPE(intermediate_sprints!C146)=2,CHAR(34),""))</f>
        <v>AT_KM=97</v>
      </c>
      <c r="D146" t="str">
        <f>CONCATENATE(intermediate_sprints!D$1, "=",IF(TYPE(intermediate_sprints!D146)=2,CHAR(34),""),intermediate_sprints!D146,IF(TYPE(intermediate_sprints!D146)=2,CHAR(34),""))</f>
        <v>CITY="Templeuve"</v>
      </c>
      <c r="E146" t="str">
        <f>CONCATENATE(intermediate_sprints!E$1, "=",IF(TYPE(intermediate_sprints!E146)=2,CHAR(34),""),intermediate_sprints!E146,IF(TYPE(intermediate_sprints!E146)=2,CHAR(34),""))</f>
        <v>COUNTRY="FRA"</v>
      </c>
      <c r="F146" t="str">
        <f>CONCATENATE(intermediate_sprints!F$1, "=",IF(TYPE(intermediate_sprints!F146)=2,CHAR(34),""),intermediate_sprints!F146,IF(TYPE(intermediate_sprints!F146)=2,CHAR(34),""))</f>
        <v>LATITUDE=50.5272</v>
      </c>
      <c r="G146" t="str">
        <f>CONCATENATE(intermediate_sprints!G$1, "=",IF(TYPE(intermediate_sprints!G146)=2,CHAR(34),""),intermediate_sprints!G146,IF(TYPE(intermediate_sprints!G146)=2,CHAR(34),""))</f>
        <v>LONGITUDE=3.1758</v>
      </c>
    </row>
    <row r="147" spans="1:7" x14ac:dyDescent="0.25">
      <c r="A147" t="str">
        <f>CONCATENATE(intermediate_sprints!A$1, "=",IF(TYPE(intermediate_sprints!A147)=2,CHAR(34),""),intermediate_sprints!A147,IF(TYPE(intermediate_sprints!A147)=2,CHAR(34),""))</f>
        <v>INTERMEDIATE_SPRINT_ID=146</v>
      </c>
      <c r="B147" t="str">
        <f>CONCATENATE(intermediate_sprints!B$1, "=",IF(TYPE(intermediate_sprints!B147)=2,CHAR(34),""),intermediate_sprints!B147,IF(TYPE(intermediate_sprints!B147)=2,CHAR(34),""))</f>
        <v>STAGE_NUMBER=153</v>
      </c>
      <c r="C147" t="str">
        <f>CONCATENATE(intermediate_sprints!C$1, "=",IF(TYPE(intermediate_sprints!C147)=2,CHAR(34),""),intermediate_sprints!C147,IF(TYPE(intermediate_sprints!C147)=2,CHAR(34),""))</f>
        <v>AT_KM=119</v>
      </c>
      <c r="D147" t="str">
        <f>CONCATENATE(intermediate_sprints!D$1, "=",IF(TYPE(intermediate_sprints!D147)=2,CHAR(34),""),intermediate_sprints!D147,IF(TYPE(intermediate_sprints!D147)=2,CHAR(34),""))</f>
        <v>CITY="Pinon"</v>
      </c>
      <c r="E147" t="str">
        <f>CONCATENATE(intermediate_sprints!E$1, "=",IF(TYPE(intermediate_sprints!E147)=2,CHAR(34),""),intermediate_sprints!E147,IF(TYPE(intermediate_sprints!E147)=2,CHAR(34),""))</f>
        <v>COUNTRY="FRA"</v>
      </c>
      <c r="F147" t="str">
        <f>CONCATENATE(intermediate_sprints!F$1, "=",IF(TYPE(intermediate_sprints!F147)=2,CHAR(34),""),intermediate_sprints!F147,IF(TYPE(intermediate_sprints!F147)=2,CHAR(34),""))</f>
        <v>LATITUDE=49.4883</v>
      </c>
      <c r="G147" t="str">
        <f>CONCATENATE(intermediate_sprints!G$1, "=",IF(TYPE(intermediate_sprints!G147)=2,CHAR(34),""),intermediate_sprints!G147,IF(TYPE(intermediate_sprints!G147)=2,CHAR(34),""))</f>
        <v>LONGITUDE=3.4464</v>
      </c>
    </row>
    <row r="148" spans="1:7" x14ac:dyDescent="0.25">
      <c r="A148" t="str">
        <f>CONCATENATE(intermediate_sprints!A$1, "=",IF(TYPE(intermediate_sprints!A148)=2,CHAR(34),""),intermediate_sprints!A148,IF(TYPE(intermediate_sprints!A148)=2,CHAR(34),""))</f>
        <v>INTERMEDIATE_SPRINT_ID=147</v>
      </c>
      <c r="B148" t="str">
        <f>CONCATENATE(intermediate_sprints!B$1, "=",IF(TYPE(intermediate_sprints!B148)=2,CHAR(34),""),intermediate_sprints!B148,IF(TYPE(intermediate_sprints!B148)=2,CHAR(34),""))</f>
        <v>STAGE_NUMBER=154</v>
      </c>
      <c r="C148" t="str">
        <f>CONCATENATE(intermediate_sprints!C$1, "=",IF(TYPE(intermediate_sprints!C148)=2,CHAR(34),""),intermediate_sprints!C148,IF(TYPE(intermediate_sprints!C148)=2,CHAR(34),""))</f>
        <v>AT_KM=148</v>
      </c>
      <c r="D148" t="str">
        <f>CONCATENATE(intermediate_sprints!D$1, "=",IF(TYPE(intermediate_sprints!D148)=2,CHAR(34),""),intermediate_sprints!D148,IF(TYPE(intermediate_sprints!D148)=2,CHAR(34),""))</f>
        <v>CITY="Hannonville-Sous-Les-Côtes"</v>
      </c>
      <c r="E148" t="str">
        <f>CONCATENATE(intermediate_sprints!E$1, "=",IF(TYPE(intermediate_sprints!E148)=2,CHAR(34),""),intermediate_sprints!E148,IF(TYPE(intermediate_sprints!E148)=2,CHAR(34),""))</f>
        <v>COUNTRY="FRA"</v>
      </c>
      <c r="F148" t="str">
        <f>CONCATENATE(intermediate_sprints!F$1, "=",IF(TYPE(intermediate_sprints!F148)=2,CHAR(34),""),intermediate_sprints!F148,IF(TYPE(intermediate_sprints!F148)=2,CHAR(34),""))</f>
        <v>LATITUDE=49.0408</v>
      </c>
      <c r="G148" t="str">
        <f>CONCATENATE(intermediate_sprints!G$1, "=",IF(TYPE(intermediate_sprints!G148)=2,CHAR(34),""),intermediate_sprints!G148,IF(TYPE(intermediate_sprints!G148)=2,CHAR(34),""))</f>
        <v>LONGITUDE=5.6592</v>
      </c>
    </row>
    <row r="149" spans="1:7" x14ac:dyDescent="0.25">
      <c r="A149" t="str">
        <f>CONCATENATE(intermediate_sprints!A$1, "=",IF(TYPE(intermediate_sprints!A149)=2,CHAR(34),""),intermediate_sprints!A149,IF(TYPE(intermediate_sprints!A149)=2,CHAR(34),""))</f>
        <v>INTERMEDIATE_SPRINT_ID=148</v>
      </c>
      <c r="B149" t="str">
        <f>CONCATENATE(intermediate_sprints!B$1, "=",IF(TYPE(intermediate_sprints!B149)=2,CHAR(34),""),intermediate_sprints!B149,IF(TYPE(intermediate_sprints!B149)=2,CHAR(34),""))</f>
        <v>STAGE_NUMBER=155</v>
      </c>
      <c r="C149" t="str">
        <f>CONCATENATE(intermediate_sprints!C$1, "=",IF(TYPE(intermediate_sprints!C149)=2,CHAR(34),""),intermediate_sprints!C149,IF(TYPE(intermediate_sprints!C149)=2,CHAR(34),""))</f>
        <v>AT_KM=100</v>
      </c>
      <c r="D149" t="str">
        <f>CONCATENATE(intermediate_sprints!D$1, "=",IF(TYPE(intermediate_sprints!D149)=2,CHAR(34),""),intermediate_sprints!D149,IF(TYPE(intermediate_sprints!D149)=2,CHAR(34),""))</f>
        <v>CITY="Dinozé"</v>
      </c>
      <c r="E149" t="str">
        <f>CONCATENATE(intermediate_sprints!E$1, "=",IF(TYPE(intermediate_sprints!E149)=2,CHAR(34),""),intermediate_sprints!E149,IF(TYPE(intermediate_sprints!E149)=2,CHAR(34),""))</f>
        <v>COUNTRY="FRA"</v>
      </c>
      <c r="F149" t="str">
        <f>CONCATENATE(intermediate_sprints!F$1, "=",IF(TYPE(intermediate_sprints!F149)=2,CHAR(34),""),intermediate_sprints!F149,IF(TYPE(intermediate_sprints!F149)=2,CHAR(34),""))</f>
        <v>LATITUDE=48.1411</v>
      </c>
      <c r="G149" t="str">
        <f>CONCATENATE(intermediate_sprints!G$1, "=",IF(TYPE(intermediate_sprints!G149)=2,CHAR(34),""),intermediate_sprints!G149,IF(TYPE(intermediate_sprints!G149)=2,CHAR(34),""))</f>
        <v>LONGITUDE=6.4772</v>
      </c>
    </row>
    <row r="150" spans="1:7" x14ac:dyDescent="0.25">
      <c r="A150" t="str">
        <f>CONCATENATE(intermediate_sprints!A$1, "=",IF(TYPE(intermediate_sprints!A150)=2,CHAR(34),""),intermediate_sprints!A150,IF(TYPE(intermediate_sprints!A150)=2,CHAR(34),""))</f>
        <v>INTERMEDIATE_SPRINT_ID=149</v>
      </c>
      <c r="B150" t="str">
        <f>CONCATENATE(intermediate_sprints!B$1, "=",IF(TYPE(intermediate_sprints!B150)=2,CHAR(34),""),intermediate_sprints!B150,IF(TYPE(intermediate_sprints!B150)=2,CHAR(34),""))</f>
        <v>STAGE_NUMBER=156</v>
      </c>
      <c r="C150" t="str">
        <f>CONCATENATE(intermediate_sprints!C$1, "=",IF(TYPE(intermediate_sprints!C150)=2,CHAR(34),""),intermediate_sprints!C150,IF(TYPE(intermediate_sprints!C150)=2,CHAR(34),""))</f>
        <v>AT_KM=105</v>
      </c>
      <c r="D150" t="str">
        <f>CONCATENATE(intermediate_sprints!D$1, "=",IF(TYPE(intermediate_sprints!D150)=2,CHAR(34),""),intermediate_sprints!D150,IF(TYPE(intermediate_sprints!D150)=2,CHAR(34),""))</f>
        <v>CITY="Linthal"</v>
      </c>
      <c r="E150" t="str">
        <f>CONCATENATE(intermediate_sprints!E$1, "=",IF(TYPE(intermediate_sprints!E150)=2,CHAR(34),""),intermediate_sprints!E150,IF(TYPE(intermediate_sprints!E150)=2,CHAR(34),""))</f>
        <v>COUNTRY="FRA"</v>
      </c>
      <c r="F150" t="str">
        <f>CONCATENATE(intermediate_sprints!F$1, "=",IF(TYPE(intermediate_sprints!F150)=2,CHAR(34),""),intermediate_sprints!F150,IF(TYPE(intermediate_sprints!F150)=2,CHAR(34),""))</f>
        <v>LATITUDE=47.9475</v>
      </c>
      <c r="G150" t="str">
        <f>CONCATENATE(intermediate_sprints!G$1, "=",IF(TYPE(intermediate_sprints!G150)=2,CHAR(34),""),intermediate_sprints!G150,IF(TYPE(intermediate_sprints!G150)=2,CHAR(34),""))</f>
        <v>LONGITUDE=7.1311</v>
      </c>
    </row>
    <row r="151" spans="1:7" x14ac:dyDescent="0.25">
      <c r="A151" t="str">
        <f>CONCATENATE(intermediate_sprints!A$1, "=",IF(TYPE(intermediate_sprints!A151)=2,CHAR(34),""),intermediate_sprints!A151,IF(TYPE(intermediate_sprints!A151)=2,CHAR(34),""))</f>
        <v>INTERMEDIATE_SPRINT_ID=150</v>
      </c>
      <c r="B151" t="str">
        <f>CONCATENATE(intermediate_sprints!B$1, "=",IF(TYPE(intermediate_sprints!B151)=2,CHAR(34),""),intermediate_sprints!B151,IF(TYPE(intermediate_sprints!B151)=2,CHAR(34),""))</f>
        <v>STAGE_NUMBER=157</v>
      </c>
      <c r="C151" t="str">
        <f>CONCATENATE(intermediate_sprints!C$1, "=",IF(TYPE(intermediate_sprints!C151)=2,CHAR(34),""),intermediate_sprints!C151,IF(TYPE(intermediate_sprints!C151)=2,CHAR(34),""))</f>
        <v>AT_KM=39.5</v>
      </c>
      <c r="D151" t="str">
        <f>CONCATENATE(intermediate_sprints!D$1, "=",IF(TYPE(intermediate_sprints!D151)=2,CHAR(34),""),intermediate_sprints!D151,IF(TYPE(intermediate_sprints!D151)=2,CHAR(34),""))</f>
        <v>CITY="Muhlele (Gunsbach)"</v>
      </c>
      <c r="E151" t="str">
        <f>CONCATENATE(intermediate_sprints!E$1, "=",IF(TYPE(intermediate_sprints!E151)=2,CHAR(34),""),intermediate_sprints!E151,IF(TYPE(intermediate_sprints!E151)=2,CHAR(34),""))</f>
        <v>COUNTRY="FRA"</v>
      </c>
      <c r="F151" t="str">
        <f>CONCATENATE(intermediate_sprints!F$1, "=",IF(TYPE(intermediate_sprints!F151)=2,CHAR(34),""),intermediate_sprints!F151,IF(TYPE(intermediate_sprints!F151)=2,CHAR(34),""))</f>
        <v>LATITUDE=48.0483</v>
      </c>
      <c r="G151" t="str">
        <f>CONCATENATE(intermediate_sprints!G$1, "=",IF(TYPE(intermediate_sprints!G151)=2,CHAR(34),""),intermediate_sprints!G151,IF(TYPE(intermediate_sprints!G151)=2,CHAR(34),""))</f>
        <v>LONGITUDE=7.1767</v>
      </c>
    </row>
    <row r="152" spans="1:7" x14ac:dyDescent="0.25">
      <c r="A152" t="str">
        <f>CONCATENATE(intermediate_sprints!A$1, "=",IF(TYPE(intermediate_sprints!A152)=2,CHAR(34),""),intermediate_sprints!A152,IF(TYPE(intermediate_sprints!A152)=2,CHAR(34),""))</f>
        <v>INTERMEDIATE_SPRINT_ID=151</v>
      </c>
      <c r="B152" t="str">
        <f>CONCATENATE(intermediate_sprints!B$1, "=",IF(TYPE(intermediate_sprints!B152)=2,CHAR(34),""),intermediate_sprints!B152,IF(TYPE(intermediate_sprints!B152)=2,CHAR(34),""))</f>
        <v>STAGE_NUMBER=158</v>
      </c>
      <c r="C152" t="str">
        <f>CONCATENATE(intermediate_sprints!C$1, "=",IF(TYPE(intermediate_sprints!C152)=2,CHAR(34),""),intermediate_sprints!C152,IF(TYPE(intermediate_sprints!C152)=2,CHAR(34),""))</f>
        <v>AT_KM=89</v>
      </c>
      <c r="D152" t="str">
        <f>CONCATENATE(intermediate_sprints!D$1, "=",IF(TYPE(intermediate_sprints!D152)=2,CHAR(34),""),intermediate_sprints!D152,IF(TYPE(intermediate_sprints!D152)=2,CHAR(34),""))</f>
        <v>CITY="Charcier"</v>
      </c>
      <c r="E152" t="str">
        <f>CONCATENATE(intermediate_sprints!E$1, "=",IF(TYPE(intermediate_sprints!E152)=2,CHAR(34),""),intermediate_sprints!E152,IF(TYPE(intermediate_sprints!E152)=2,CHAR(34),""))</f>
        <v>COUNTRY="FRA"</v>
      </c>
      <c r="F152" t="str">
        <f>CONCATENATE(intermediate_sprints!F$1, "=",IF(TYPE(intermediate_sprints!F152)=2,CHAR(34),""),intermediate_sprints!F152,IF(TYPE(intermediate_sprints!F152)=2,CHAR(34),""))</f>
        <v>LATITUDE=46.6281</v>
      </c>
      <c r="G152" t="str">
        <f>CONCATENATE(intermediate_sprints!G$1, "=",IF(TYPE(intermediate_sprints!G152)=2,CHAR(34),""),intermediate_sprints!G152,IF(TYPE(intermediate_sprints!G152)=2,CHAR(34),""))</f>
        <v>LONGITUDE=5.7514</v>
      </c>
    </row>
    <row r="153" spans="1:7" x14ac:dyDescent="0.25">
      <c r="A153" t="str">
        <f>CONCATENATE(intermediate_sprints!A$1, "=",IF(TYPE(intermediate_sprints!A153)=2,CHAR(34),""),intermediate_sprints!A153,IF(TYPE(intermediate_sprints!A153)=2,CHAR(34),""))</f>
        <v>INTERMEDIATE_SPRINT_ID=152</v>
      </c>
      <c r="B153" t="str">
        <f>CONCATENATE(intermediate_sprints!B$1, "=",IF(TYPE(intermediate_sprints!B153)=2,CHAR(34),""),intermediate_sprints!B153,IF(TYPE(intermediate_sprints!B153)=2,CHAR(34),""))</f>
        <v>STAGE_NUMBER=159</v>
      </c>
      <c r="C153" t="str">
        <f>CONCATENATE(intermediate_sprints!C$1, "=",IF(TYPE(intermediate_sprints!C153)=2,CHAR(34),""),intermediate_sprints!C153,IF(TYPE(intermediate_sprints!C153)=2,CHAR(34),""))</f>
        <v>AT_KM=39.5</v>
      </c>
      <c r="D153" t="str">
        <f>CONCATENATE(intermediate_sprints!D$1, "=",IF(TYPE(intermediate_sprints!D153)=2,CHAR(34),""),intermediate_sprints!D153,IF(TYPE(intermediate_sprints!D153)=2,CHAR(34),""))</f>
        <v>CITY="Romanèche-Thorins"</v>
      </c>
      <c r="E153" t="str">
        <f>CONCATENATE(intermediate_sprints!E$1, "=",IF(TYPE(intermediate_sprints!E153)=2,CHAR(34),""),intermediate_sprints!E153,IF(TYPE(intermediate_sprints!E153)=2,CHAR(34),""))</f>
        <v>COUNTRY="FRA"</v>
      </c>
      <c r="F153" t="str">
        <f>CONCATENATE(intermediate_sprints!F$1, "=",IF(TYPE(intermediate_sprints!F153)=2,CHAR(34),""),intermediate_sprints!F153,IF(TYPE(intermediate_sprints!F153)=2,CHAR(34),""))</f>
        <v>LATITUDE=46.1906</v>
      </c>
      <c r="G153" t="str">
        <f>CONCATENATE(intermediate_sprints!G$1, "=",IF(TYPE(intermediate_sprints!G153)=2,CHAR(34),""),intermediate_sprints!G153,IF(TYPE(intermediate_sprints!G153)=2,CHAR(34),""))</f>
        <v>LONGITUDE=4.7369</v>
      </c>
    </row>
    <row r="154" spans="1:7" x14ac:dyDescent="0.25">
      <c r="A154" t="str">
        <f>CONCATENATE(intermediate_sprints!A$1, "=",IF(TYPE(intermediate_sprints!A154)=2,CHAR(34),""),intermediate_sprints!A154,IF(TYPE(intermediate_sprints!A154)=2,CHAR(34),""))</f>
        <v>INTERMEDIATE_SPRINT_ID=153</v>
      </c>
      <c r="B154" t="str">
        <f>CONCATENATE(intermediate_sprints!B$1, "=",IF(TYPE(intermediate_sprints!B154)=2,CHAR(34),""),intermediate_sprints!B154,IF(TYPE(intermediate_sprints!B154)=2,CHAR(34),""))</f>
        <v>STAGE_NUMBER=160</v>
      </c>
      <c r="C154" t="str">
        <f>CONCATENATE(intermediate_sprints!C$1, "=",IF(TYPE(intermediate_sprints!C154)=2,CHAR(34),""),intermediate_sprints!C154,IF(TYPE(intermediate_sprints!C154)=2,CHAR(34),""))</f>
        <v>AT_KM=169.5</v>
      </c>
      <c r="D154" t="str">
        <f>CONCATENATE(intermediate_sprints!D$1, "=",IF(TYPE(intermediate_sprints!D154)=2,CHAR(34),""),intermediate_sprints!D154,IF(TYPE(intermediate_sprints!D154)=2,CHAR(34),""))</f>
        <v>CITY="Saint-Martin-D'hères"</v>
      </c>
      <c r="E154" t="str">
        <f>CONCATENATE(intermediate_sprints!E$1, "=",IF(TYPE(intermediate_sprints!E154)=2,CHAR(34),""),intermediate_sprints!E154,IF(TYPE(intermediate_sprints!E154)=2,CHAR(34),""))</f>
        <v>COUNTRY="FRA"</v>
      </c>
      <c r="F154" t="str">
        <f>CONCATENATE(intermediate_sprints!F$1, "=",IF(TYPE(intermediate_sprints!F154)=2,CHAR(34),""),intermediate_sprints!F154,IF(TYPE(intermediate_sprints!F154)=2,CHAR(34),""))</f>
        <v>LATITUDE=45.1672</v>
      </c>
      <c r="G154" t="str">
        <f>CONCATENATE(intermediate_sprints!G$1, "=",IF(TYPE(intermediate_sprints!G154)=2,CHAR(34),""),intermediate_sprints!G154,IF(TYPE(intermediate_sprints!G154)=2,CHAR(34),""))</f>
        <v>LONGITUDE=5.7653</v>
      </c>
    </row>
    <row r="155" spans="1:7" x14ac:dyDescent="0.25">
      <c r="A155" t="str">
        <f>CONCATENATE(intermediate_sprints!A$1, "=",IF(TYPE(intermediate_sprints!A155)=2,CHAR(34),""),intermediate_sprints!A155,IF(TYPE(intermediate_sprints!A155)=2,CHAR(34),""))</f>
        <v>INTERMEDIATE_SPRINT_ID=154</v>
      </c>
      <c r="B155" t="str">
        <f>CONCATENATE(intermediate_sprints!B$1, "=",IF(TYPE(intermediate_sprints!B155)=2,CHAR(34),""),intermediate_sprints!B155,IF(TYPE(intermediate_sprints!B155)=2,CHAR(34),""))</f>
        <v>STAGE_NUMBER=161</v>
      </c>
      <c r="C155" t="str">
        <f>CONCATENATE(intermediate_sprints!C$1, "=",IF(TYPE(intermediate_sprints!C155)=2,CHAR(34),""),intermediate_sprints!C155,IF(TYPE(intermediate_sprints!C155)=2,CHAR(34),""))</f>
        <v>AT_KM=40</v>
      </c>
      <c r="D155" t="str">
        <f>CONCATENATE(intermediate_sprints!D$1, "=",IF(TYPE(intermediate_sprints!D155)=2,CHAR(34),""),intermediate_sprints!D155,IF(TYPE(intermediate_sprints!D155)=2,CHAR(34),""))</f>
        <v>CITY="La Paute (Bourg-D'oisans)"</v>
      </c>
      <c r="E155" t="str">
        <f>CONCATENATE(intermediate_sprints!E$1, "=",IF(TYPE(intermediate_sprints!E155)=2,CHAR(34),""),intermediate_sprints!E155,IF(TYPE(intermediate_sprints!E155)=2,CHAR(34),""))</f>
        <v>COUNTRY="FRA"</v>
      </c>
      <c r="F155" t="str">
        <f>CONCATENATE(intermediate_sprints!F$1, "=",IF(TYPE(intermediate_sprints!F155)=2,CHAR(34),""),intermediate_sprints!F155,IF(TYPE(intermediate_sprints!F155)=2,CHAR(34),""))</f>
        <v>LATITUDE=45.0558</v>
      </c>
      <c r="G155" t="str">
        <f>CONCATENATE(intermediate_sprints!G$1, "=",IF(TYPE(intermediate_sprints!G155)=2,CHAR(34),""),intermediate_sprints!G155,IF(TYPE(intermediate_sprints!G155)=2,CHAR(34),""))</f>
        <v>LONGITUDE=6.0303</v>
      </c>
    </row>
    <row r="156" spans="1:7" x14ac:dyDescent="0.25">
      <c r="A156" t="str">
        <f>CONCATENATE(intermediate_sprints!A$1, "=",IF(TYPE(intermediate_sprints!A156)=2,CHAR(34),""),intermediate_sprints!A156,IF(TYPE(intermediate_sprints!A156)=2,CHAR(34),""))</f>
        <v>INTERMEDIATE_SPRINT_ID=155</v>
      </c>
      <c r="B156" t="str">
        <f>CONCATENATE(intermediate_sprints!B$1, "=",IF(TYPE(intermediate_sprints!B156)=2,CHAR(34),""),intermediate_sprints!B156,IF(TYPE(intermediate_sprints!B156)=2,CHAR(34),""))</f>
        <v>STAGE_NUMBER=162</v>
      </c>
      <c r="C156" t="str">
        <f>CONCATENATE(intermediate_sprints!C$1, "=",IF(TYPE(intermediate_sprints!C156)=2,CHAR(34),""),intermediate_sprints!C156,IF(TYPE(intermediate_sprints!C156)=2,CHAR(34),""))</f>
        <v>AT_KM=175.5</v>
      </c>
      <c r="D156" t="str">
        <f>CONCATENATE(intermediate_sprints!D$1, "=",IF(TYPE(intermediate_sprints!D156)=2,CHAR(34),""),intermediate_sprints!D156,IF(TYPE(intermediate_sprints!D156)=2,CHAR(34),""))</f>
        <v>CITY="La Galine (Saint-Rémy-De-Provence)"</v>
      </c>
      <c r="E156" t="str">
        <f>CONCATENATE(intermediate_sprints!E$1, "=",IF(TYPE(intermediate_sprints!E156)=2,CHAR(34),""),intermediate_sprints!E156,IF(TYPE(intermediate_sprints!E156)=2,CHAR(34),""))</f>
        <v>COUNTRY="FRA"</v>
      </c>
      <c r="F156" t="str">
        <f>CONCATENATE(intermediate_sprints!F$1, "=",IF(TYPE(intermediate_sprints!F156)=2,CHAR(34),""),intermediate_sprints!F156,IF(TYPE(intermediate_sprints!F156)=2,CHAR(34),""))</f>
        <v>LATITUDE=43.79</v>
      </c>
      <c r="G156" t="str">
        <f>CONCATENATE(intermediate_sprints!G$1, "=",IF(TYPE(intermediate_sprints!G156)=2,CHAR(34),""),intermediate_sprints!G156,IF(TYPE(intermediate_sprints!G156)=2,CHAR(34),""))</f>
        <v>LONGITUDE=4.8325</v>
      </c>
    </row>
    <row r="157" spans="1:7" x14ac:dyDescent="0.25">
      <c r="A157" t="str">
        <f>CONCATENATE(intermediate_sprints!A$1, "=",IF(TYPE(intermediate_sprints!A157)=2,CHAR(34),""),intermediate_sprints!A157,IF(TYPE(intermediate_sprints!A157)=2,CHAR(34),""))</f>
        <v>INTERMEDIATE_SPRINT_ID=156</v>
      </c>
      <c r="B157" t="str">
        <f>CONCATENATE(intermediate_sprints!B$1, "=",IF(TYPE(intermediate_sprints!B157)=2,CHAR(34),""),intermediate_sprints!B157,IF(TYPE(intermediate_sprints!B157)=2,CHAR(34),""))</f>
        <v>STAGE_NUMBER=163</v>
      </c>
      <c r="C157" t="str">
        <f>CONCATENATE(intermediate_sprints!C$1, "=",IF(TYPE(intermediate_sprints!C157)=2,CHAR(34),""),intermediate_sprints!C157,IF(TYPE(intermediate_sprints!C157)=2,CHAR(34),""))</f>
        <v>AT_KM=123.5</v>
      </c>
      <c r="D157" t="str">
        <f>CONCATENATE(intermediate_sprints!D$1, "=",IF(TYPE(intermediate_sprints!D157)=2,CHAR(34),""),intermediate_sprints!D157,IF(TYPE(intermediate_sprints!D157)=2,CHAR(34),""))</f>
        <v>CITY="Saint-Girons"</v>
      </c>
      <c r="E157" t="str">
        <f>CONCATENATE(intermediate_sprints!E$1, "=",IF(TYPE(intermediate_sprints!E157)=2,CHAR(34),""),intermediate_sprints!E157,IF(TYPE(intermediate_sprints!E157)=2,CHAR(34),""))</f>
        <v>COUNTRY="FRA"</v>
      </c>
      <c r="F157" t="str">
        <f>CONCATENATE(intermediate_sprints!F$1, "=",IF(TYPE(intermediate_sprints!F157)=2,CHAR(34),""),intermediate_sprints!F157,IF(TYPE(intermediate_sprints!F157)=2,CHAR(34),""))</f>
        <v>LATITUDE=42.9858</v>
      </c>
      <c r="G157" t="str">
        <f>CONCATENATE(intermediate_sprints!G$1, "=",IF(TYPE(intermediate_sprints!G157)=2,CHAR(34),""),intermediate_sprints!G157,IF(TYPE(intermediate_sprints!G157)=2,CHAR(34),""))</f>
        <v>LONGITUDE=1.1467</v>
      </c>
    </row>
    <row r="158" spans="1:7" x14ac:dyDescent="0.25">
      <c r="A158" t="str">
        <f>CONCATENATE(intermediate_sprints!A$1, "=",IF(TYPE(intermediate_sprints!A158)=2,CHAR(34),""),intermediate_sprints!A158,IF(TYPE(intermediate_sprints!A158)=2,CHAR(34),""))</f>
        <v>INTERMEDIATE_SPRINT_ID=157</v>
      </c>
      <c r="B158" t="str">
        <f>CONCATENATE(intermediate_sprints!B$1, "=",IF(TYPE(intermediate_sprints!B158)=2,CHAR(34),""),intermediate_sprints!B158,IF(TYPE(intermediate_sprints!B158)=2,CHAR(34),""))</f>
        <v>STAGE_NUMBER=164</v>
      </c>
      <c r="C158" t="str">
        <f>CONCATENATE(intermediate_sprints!C$1, "=",IF(TYPE(intermediate_sprints!C158)=2,CHAR(34),""),intermediate_sprints!C158,IF(TYPE(intermediate_sprints!C158)=2,CHAR(34),""))</f>
        <v>AT_KM=31</v>
      </c>
      <c r="D158" t="str">
        <f>CONCATENATE(intermediate_sprints!D$1, "=",IF(TYPE(intermediate_sprints!D158)=2,CHAR(34),""),intermediate_sprints!D158,IF(TYPE(intermediate_sprints!D158)=2,CHAR(34),""))</f>
        <v>CITY="Saint-Béat"</v>
      </c>
      <c r="E158" t="str">
        <f>CONCATENATE(intermediate_sprints!E$1, "=",IF(TYPE(intermediate_sprints!E158)=2,CHAR(34),""),intermediate_sprints!E158,IF(TYPE(intermediate_sprints!E158)=2,CHAR(34),""))</f>
        <v>COUNTRY="FRA"</v>
      </c>
      <c r="F158" t="str">
        <f>CONCATENATE(intermediate_sprints!F$1, "=",IF(TYPE(intermediate_sprints!F158)=2,CHAR(34),""),intermediate_sprints!F158,IF(TYPE(intermediate_sprints!F158)=2,CHAR(34),""))</f>
        <v>LATITUDE=42.915</v>
      </c>
      <c r="G158" t="str">
        <f>CONCATENATE(intermediate_sprints!G$1, "=",IF(TYPE(intermediate_sprints!G158)=2,CHAR(34),""),intermediate_sprints!G158,IF(TYPE(intermediate_sprints!G158)=2,CHAR(34),""))</f>
        <v>LONGITUDE=0.6933</v>
      </c>
    </row>
    <row r="159" spans="1:7" x14ac:dyDescent="0.25">
      <c r="A159" t="str">
        <f>CONCATENATE(intermediate_sprints!A$1, "=",IF(TYPE(intermediate_sprints!A159)=2,CHAR(34),""),intermediate_sprints!A159,IF(TYPE(intermediate_sprints!A159)=2,CHAR(34),""))</f>
        <v>INTERMEDIATE_SPRINT_ID=158</v>
      </c>
      <c r="B159" t="str">
        <f>CONCATENATE(intermediate_sprints!B$1, "=",IF(TYPE(intermediate_sprints!B159)=2,CHAR(34),""),intermediate_sprints!B159,IF(TYPE(intermediate_sprints!B159)=2,CHAR(34),""))</f>
        <v>STAGE_NUMBER=165</v>
      </c>
      <c r="C159" t="str">
        <f>CONCATENATE(intermediate_sprints!C$1, "=",IF(TYPE(intermediate_sprints!C159)=2,CHAR(34),""),intermediate_sprints!C159,IF(TYPE(intermediate_sprints!C159)=2,CHAR(34),""))</f>
        <v>AT_KM=61.5</v>
      </c>
      <c r="D159" t="str">
        <f>CONCATENATE(intermediate_sprints!D$1, "=",IF(TYPE(intermediate_sprints!D159)=2,CHAR(34),""),intermediate_sprints!D159,IF(TYPE(intermediate_sprints!D159)=2,CHAR(34),""))</f>
        <v>CITY="Trébons"</v>
      </c>
      <c r="E159" t="str">
        <f>CONCATENATE(intermediate_sprints!E$1, "=",IF(TYPE(intermediate_sprints!E159)=2,CHAR(34),""),intermediate_sprints!E159,IF(TYPE(intermediate_sprints!E159)=2,CHAR(34),""))</f>
        <v>COUNTRY="FRA"</v>
      </c>
      <c r="F159" t="str">
        <f>CONCATENATE(intermediate_sprints!F$1, "=",IF(TYPE(intermediate_sprints!F159)=2,CHAR(34),""),intermediate_sprints!F159,IF(TYPE(intermediate_sprints!F159)=2,CHAR(34),""))</f>
        <v>LATITUDE=43.1022</v>
      </c>
      <c r="G159" t="str">
        <f>CONCATENATE(intermediate_sprints!G$1, "=",IF(TYPE(intermediate_sprints!G159)=2,CHAR(34),""),intermediate_sprints!G159,IF(TYPE(intermediate_sprints!G159)=2,CHAR(34),""))</f>
        <v>LONGITUDE=0.1219</v>
      </c>
    </row>
    <row r="160" spans="1:7" x14ac:dyDescent="0.25">
      <c r="A160" t="str">
        <f>CONCATENATE(intermediate_sprints!A$1, "=",IF(TYPE(intermediate_sprints!A160)=2,CHAR(34),""),intermediate_sprints!A160,IF(TYPE(intermediate_sprints!A160)=2,CHAR(34),""))</f>
        <v>INTERMEDIATE_SPRINT_ID=159</v>
      </c>
      <c r="B160" t="str">
        <f>CONCATENATE(intermediate_sprints!B$1, "=",IF(TYPE(intermediate_sprints!B160)=2,CHAR(34),""),intermediate_sprints!B160,IF(TYPE(intermediate_sprints!B160)=2,CHAR(34),""))</f>
        <v>STAGE_NUMBER=166</v>
      </c>
      <c r="C160" t="str">
        <f>CONCATENATE(intermediate_sprints!C$1, "=",IF(TYPE(intermediate_sprints!C160)=2,CHAR(34),""),intermediate_sprints!C160,IF(TYPE(intermediate_sprints!C160)=2,CHAR(34),""))</f>
        <v>AT_KM=130.5</v>
      </c>
      <c r="D160" t="str">
        <f>CONCATENATE(intermediate_sprints!D$1, "=",IF(TYPE(intermediate_sprints!D160)=2,CHAR(34),""),intermediate_sprints!D160,IF(TYPE(intermediate_sprints!D160)=2,CHAR(34),""))</f>
        <v>CITY="Tonneins"</v>
      </c>
      <c r="E160" t="str">
        <f>CONCATENATE(intermediate_sprints!E$1, "=",IF(TYPE(intermediate_sprints!E160)=2,CHAR(34),""),intermediate_sprints!E160,IF(TYPE(intermediate_sprints!E160)=2,CHAR(34),""))</f>
        <v>COUNTRY="FRA"</v>
      </c>
      <c r="F160" t="str">
        <f>CONCATENATE(intermediate_sprints!F$1, "=",IF(TYPE(intermediate_sprints!F160)=2,CHAR(34),""),intermediate_sprints!F160,IF(TYPE(intermediate_sprints!F160)=2,CHAR(34),""))</f>
        <v>LATITUDE=44.3906</v>
      </c>
      <c r="G160" t="str">
        <f>CONCATENATE(intermediate_sprints!G$1, "=",IF(TYPE(intermediate_sprints!G160)=2,CHAR(34),""),intermediate_sprints!G160,IF(TYPE(intermediate_sprints!G160)=2,CHAR(34),""))</f>
        <v>LONGITUDE=0.3092</v>
      </c>
    </row>
    <row r="161" spans="1:7" x14ac:dyDescent="0.25">
      <c r="A161" t="str">
        <f>CONCATENATE(intermediate_sprints!A$1, "=",IF(TYPE(intermediate_sprints!A161)=2,CHAR(34),""),intermediate_sprints!A161,IF(TYPE(intermediate_sprints!A161)=2,CHAR(34),""))</f>
        <v>INTERMEDIATE_SPRINT_ID=160</v>
      </c>
      <c r="B161" t="str">
        <f>CONCATENATE(intermediate_sprints!B$1, "=",IF(TYPE(intermediate_sprints!B161)=2,CHAR(34),""),intermediate_sprints!B161,IF(TYPE(intermediate_sprints!B161)=2,CHAR(34),""))</f>
        <v>STAGE_NUMBER=168</v>
      </c>
      <c r="C161" t="str">
        <f>CONCATENATE(intermediate_sprints!C$1, "=",IF(TYPE(intermediate_sprints!C161)=2,CHAR(34),""),intermediate_sprints!C161,IF(TYPE(intermediate_sprints!C161)=2,CHAR(34),""))</f>
        <v>AT_KM=91</v>
      </c>
      <c r="D161" t="str">
        <f>CONCATENATE(intermediate_sprints!D$1, "=",IF(TYPE(intermediate_sprints!D161)=2,CHAR(34),""),intermediate_sprints!D161,IF(TYPE(intermediate_sprints!D161)=2,CHAR(34),""))</f>
        <v>CITY="Paris Champs-Élysées"</v>
      </c>
      <c r="E161" t="str">
        <f>CONCATENATE(intermediate_sprints!E$1, "=",IF(TYPE(intermediate_sprints!E161)=2,CHAR(34),""),intermediate_sprints!E161,IF(TYPE(intermediate_sprints!E161)=2,CHAR(34),""))</f>
        <v>COUNTRY="FRA"</v>
      </c>
      <c r="F161" t="str">
        <f>CONCATENATE(intermediate_sprints!F$1, "=",IF(TYPE(intermediate_sprints!F161)=2,CHAR(34),""),intermediate_sprints!F161,IF(TYPE(intermediate_sprints!F161)=2,CHAR(34),""))</f>
        <v>LATITUDE=48.8567</v>
      </c>
      <c r="G161" t="str">
        <f>CONCATENATE(intermediate_sprints!G$1, "=",IF(TYPE(intermediate_sprints!G161)=2,CHAR(34),""),intermediate_sprints!G161,IF(TYPE(intermediate_sprints!G161)=2,CHAR(34),""))</f>
        <v>LONGITUDE=2.3508</v>
      </c>
    </row>
    <row r="162" spans="1:7" x14ac:dyDescent="0.25">
      <c r="A162" t="str">
        <f>CONCATENATE(intermediate_sprints!A$1, "=",IF(TYPE(intermediate_sprints!A162)=2,CHAR(34),""),intermediate_sprints!A162,IF(TYPE(intermediate_sprints!A162)=2,CHAR(34),""))</f>
        <v>INTERMEDIATE_SPRINT_ID=161</v>
      </c>
      <c r="B162" t="str">
        <f>CONCATENATE(intermediate_sprints!B$1, "=",IF(TYPE(intermediate_sprints!B162)=2,CHAR(34),""),intermediate_sprints!B162,IF(TYPE(intermediate_sprints!B162)=2,CHAR(34),""))</f>
        <v>STAGE_NUMBER=169</v>
      </c>
      <c r="C162" t="str">
        <f>CONCATENATE(intermediate_sprints!C$1, "=",IF(TYPE(intermediate_sprints!C162)=2,CHAR(34),""),intermediate_sprints!C162,IF(TYPE(intermediate_sprints!C162)=2,CHAR(34),""))</f>
        <v>AT_KM=77</v>
      </c>
      <c r="D162" t="str">
        <f>CONCATENATE(intermediate_sprints!D$1, "=",IF(TYPE(intermediate_sprints!D162)=2,CHAR(34),""),intermediate_sprints!D162,IF(TYPE(intermediate_sprints!D162)=2,CHAR(34),""))</f>
        <v>CITY="Newbiggin"</v>
      </c>
      <c r="E162" t="str">
        <f>CONCATENATE(intermediate_sprints!E$1, "=",IF(TYPE(intermediate_sprints!E162)=2,CHAR(34),""),intermediate_sprints!E162,IF(TYPE(intermediate_sprints!E162)=2,CHAR(34),""))</f>
        <v>COUNTRY="ENG"</v>
      </c>
      <c r="F162" t="str">
        <f>CONCATENATE(intermediate_sprints!F$1, "=",IF(TYPE(intermediate_sprints!F162)=2,CHAR(34),""),intermediate_sprints!F162,IF(TYPE(intermediate_sprints!F162)=2,CHAR(34),""))</f>
        <v>LATITUDE=54.26929</v>
      </c>
      <c r="G162" t="str">
        <f>CONCATENATE(intermediate_sprints!G$1, "=",IF(TYPE(intermediate_sprints!G162)=2,CHAR(34),""),intermediate_sprints!G162,IF(TYPE(intermediate_sprints!G162)=2,CHAR(34),""))</f>
        <v>LONGITUDE=-2.00449</v>
      </c>
    </row>
    <row r="163" spans="1:7" x14ac:dyDescent="0.25">
      <c r="A163" t="str">
        <f>CONCATENATE(intermediate_sprints!A$1, "=",IF(TYPE(intermediate_sprints!A163)=2,CHAR(34),""),intermediate_sprints!A163,IF(TYPE(intermediate_sprints!A163)=2,CHAR(34),""))</f>
        <v>INTERMEDIATE_SPRINT_ID=162</v>
      </c>
      <c r="B163" t="str">
        <f>CONCATENATE(intermediate_sprints!B$1, "=",IF(TYPE(intermediate_sprints!B163)=2,CHAR(34),""),intermediate_sprints!B163,IF(TYPE(intermediate_sprints!B163)=2,CHAR(34),""))</f>
        <v>STAGE_NUMBER=170</v>
      </c>
      <c r="C163" t="str">
        <f>CONCATENATE(intermediate_sprints!C$1, "=",IF(TYPE(intermediate_sprints!C163)=2,CHAR(34),""),intermediate_sprints!C163,IF(TYPE(intermediate_sprints!C163)=2,CHAR(34),""))</f>
        <v>AT_KM=68.5</v>
      </c>
      <c r="D163" t="str">
        <f>CONCATENATE(intermediate_sprints!D$1, "=",IF(TYPE(intermediate_sprints!D163)=2,CHAR(34),""),intermediate_sprints!D163,IF(TYPE(intermediate_sprints!D163)=2,CHAR(34),""))</f>
        <v>CITY="Keighley"</v>
      </c>
      <c r="E163" t="str">
        <f>CONCATENATE(intermediate_sprints!E$1, "=",IF(TYPE(intermediate_sprints!E163)=2,CHAR(34),""),intermediate_sprints!E163,IF(TYPE(intermediate_sprints!E163)=2,CHAR(34),""))</f>
        <v>COUNTRY="ENG"</v>
      </c>
      <c r="F163" t="str">
        <f>CONCATENATE(intermediate_sprints!F$1, "=",IF(TYPE(intermediate_sprints!F163)=2,CHAR(34),""),intermediate_sprints!F163,IF(TYPE(intermediate_sprints!F163)=2,CHAR(34),""))</f>
        <v>LATITUDE=53.867</v>
      </c>
      <c r="G163" t="str">
        <f>CONCATENATE(intermediate_sprints!G$1, "=",IF(TYPE(intermediate_sprints!G163)=2,CHAR(34),""),intermediate_sprints!G163,IF(TYPE(intermediate_sprints!G163)=2,CHAR(34),""))</f>
        <v>LONGITUDE=-1.911</v>
      </c>
    </row>
    <row r="164" spans="1:7" x14ac:dyDescent="0.25">
      <c r="A164" t="str">
        <f>CONCATENATE(intermediate_sprints!A$1, "=",IF(TYPE(intermediate_sprints!A164)=2,CHAR(34),""),intermediate_sprints!A164,IF(TYPE(intermediate_sprints!A164)=2,CHAR(34),""))</f>
        <v>INTERMEDIATE_SPRINT_ID=163</v>
      </c>
      <c r="B164" t="str">
        <f>CONCATENATE(intermediate_sprints!B$1, "=",IF(TYPE(intermediate_sprints!B164)=2,CHAR(34),""),intermediate_sprints!B164,IF(TYPE(intermediate_sprints!B164)=2,CHAR(34),""))</f>
        <v>STAGE_NUMBER=171</v>
      </c>
      <c r="C164" t="str">
        <f>CONCATENATE(intermediate_sprints!C$1, "=",IF(TYPE(intermediate_sprints!C164)=2,CHAR(34),""),intermediate_sprints!C164,IF(TYPE(intermediate_sprints!C164)=2,CHAR(34),""))</f>
        <v>AT_KM=108</v>
      </c>
      <c r="D164" t="str">
        <f>CONCATENATE(intermediate_sprints!D$1, "=",IF(TYPE(intermediate_sprints!D164)=2,CHAR(34),""),intermediate_sprints!D164,IF(TYPE(intermediate_sprints!D164)=2,CHAR(34),""))</f>
        <v>CITY="Epping Forest"</v>
      </c>
      <c r="E164" t="str">
        <f>CONCATENATE(intermediate_sprints!E$1, "=",IF(TYPE(intermediate_sprints!E164)=2,CHAR(34),""),intermediate_sprints!E164,IF(TYPE(intermediate_sprints!E164)=2,CHAR(34),""))</f>
        <v>COUNTRY="ENG"</v>
      </c>
      <c r="F164" t="str">
        <f>CONCATENATE(intermediate_sprints!F$1, "=",IF(TYPE(intermediate_sprints!F164)=2,CHAR(34),""),intermediate_sprints!F164,IF(TYPE(intermediate_sprints!F164)=2,CHAR(34),""))</f>
        <v>LATITUDE=51.66</v>
      </c>
      <c r="G164" t="str">
        <f>CONCATENATE(intermediate_sprints!G$1, "=",IF(TYPE(intermediate_sprints!G164)=2,CHAR(34),""),intermediate_sprints!G164,IF(TYPE(intermediate_sprints!G164)=2,CHAR(34),""))</f>
        <v>LONGITUDE=0.05</v>
      </c>
    </row>
    <row r="165" spans="1:7" x14ac:dyDescent="0.25">
      <c r="A165" t="str">
        <f>CONCATENATE(intermediate_sprints!A$1, "=",IF(TYPE(intermediate_sprints!A165)=2,CHAR(34),""),intermediate_sprints!A165,IF(TYPE(intermediate_sprints!A165)=2,CHAR(34),""))</f>
        <v>INTERMEDIATE_SPRINT_ID=164</v>
      </c>
      <c r="B165" t="str">
        <f>CONCATENATE(intermediate_sprints!B$1, "=",IF(TYPE(intermediate_sprints!B165)=2,CHAR(34),""),intermediate_sprints!B165,IF(TYPE(intermediate_sprints!B165)=2,CHAR(34),""))</f>
        <v>STAGE_NUMBER=172</v>
      </c>
      <c r="C165" t="str">
        <f>CONCATENATE(intermediate_sprints!C$1, "=",IF(TYPE(intermediate_sprints!C165)=2,CHAR(34),""),intermediate_sprints!C165,IF(TYPE(intermediate_sprints!C165)=2,CHAR(34),""))</f>
        <v>AT_KM=92</v>
      </c>
      <c r="D165" t="str">
        <f>CONCATENATE(intermediate_sprints!D$1, "=",IF(TYPE(intermediate_sprints!D165)=2,CHAR(34),""),intermediate_sprints!D165,IF(TYPE(intermediate_sprints!D165)=2,CHAR(34),""))</f>
        <v>CITY="Cassel"</v>
      </c>
      <c r="E165" t="str">
        <f>CONCATENATE(intermediate_sprints!E$1, "=",IF(TYPE(intermediate_sprints!E165)=2,CHAR(34),""),intermediate_sprints!E165,IF(TYPE(intermediate_sprints!E165)=2,CHAR(34),""))</f>
        <v>COUNTRY="FRA"</v>
      </c>
      <c r="F165" t="str">
        <f>CONCATENATE(intermediate_sprints!F$1, "=",IF(TYPE(intermediate_sprints!F165)=2,CHAR(34),""),intermediate_sprints!F165,IF(TYPE(intermediate_sprints!F165)=2,CHAR(34),""))</f>
        <v>LATITUDE=50.8006</v>
      </c>
      <c r="G165" t="str">
        <f>CONCATENATE(intermediate_sprints!G$1, "=",IF(TYPE(intermediate_sprints!G165)=2,CHAR(34),""),intermediate_sprints!G165,IF(TYPE(intermediate_sprints!G165)=2,CHAR(34),""))</f>
        <v>LONGITUDE=2.4883</v>
      </c>
    </row>
    <row r="166" spans="1:7" x14ac:dyDescent="0.25">
      <c r="A166" t="str">
        <f>CONCATENATE(intermediate_sprints!A$1, "=",IF(TYPE(intermediate_sprints!A166)=2,CHAR(34),""),intermediate_sprints!A166,IF(TYPE(intermediate_sprints!A166)=2,CHAR(34),""))</f>
        <v>INTERMEDIATE_SPRINT_ID=165</v>
      </c>
      <c r="B166" t="str">
        <f>CONCATENATE(intermediate_sprints!B$1, "=",IF(TYPE(intermediate_sprints!B166)=2,CHAR(34),""),intermediate_sprints!B166,IF(TYPE(intermediate_sprints!B166)=2,CHAR(34),""))</f>
        <v>STAGE_NUMBER=173</v>
      </c>
      <c r="C166" t="str">
        <f>CONCATENATE(intermediate_sprints!C$1, "=",IF(TYPE(intermediate_sprints!C166)=2,CHAR(34),""),intermediate_sprints!C166,IF(TYPE(intermediate_sprints!C166)=2,CHAR(34),""))</f>
        <v>AT_KM=97</v>
      </c>
      <c r="D166" t="str">
        <f>CONCATENATE(intermediate_sprints!D$1, "=",IF(TYPE(intermediate_sprints!D166)=2,CHAR(34),""),intermediate_sprints!D166,IF(TYPE(intermediate_sprints!D166)=2,CHAR(34),""))</f>
        <v>CITY="Templeuve"</v>
      </c>
      <c r="E166" t="str">
        <f>CONCATENATE(intermediate_sprints!E$1, "=",IF(TYPE(intermediate_sprints!E166)=2,CHAR(34),""),intermediate_sprints!E166,IF(TYPE(intermediate_sprints!E166)=2,CHAR(34),""))</f>
        <v>COUNTRY="FRA"</v>
      </c>
      <c r="F166" t="str">
        <f>CONCATENATE(intermediate_sprints!F$1, "=",IF(TYPE(intermediate_sprints!F166)=2,CHAR(34),""),intermediate_sprints!F166,IF(TYPE(intermediate_sprints!F166)=2,CHAR(34),""))</f>
        <v>LATITUDE=50.5272</v>
      </c>
      <c r="G166" t="str">
        <f>CONCATENATE(intermediate_sprints!G$1, "=",IF(TYPE(intermediate_sprints!G166)=2,CHAR(34),""),intermediate_sprints!G166,IF(TYPE(intermediate_sprints!G166)=2,CHAR(34),""))</f>
        <v>LONGITUDE=3.1758</v>
      </c>
    </row>
    <row r="167" spans="1:7" x14ac:dyDescent="0.25">
      <c r="A167" t="str">
        <f>CONCATENATE(intermediate_sprints!A$1, "=",IF(TYPE(intermediate_sprints!A167)=2,CHAR(34),""),intermediate_sprints!A167,IF(TYPE(intermediate_sprints!A167)=2,CHAR(34),""))</f>
        <v>INTERMEDIATE_SPRINT_ID=166</v>
      </c>
      <c r="B167" t="str">
        <f>CONCATENATE(intermediate_sprints!B$1, "=",IF(TYPE(intermediate_sprints!B167)=2,CHAR(34),""),intermediate_sprints!B167,IF(TYPE(intermediate_sprints!B167)=2,CHAR(34),""))</f>
        <v>STAGE_NUMBER=174</v>
      </c>
      <c r="C167" t="str">
        <f>CONCATENATE(intermediate_sprints!C$1, "=",IF(TYPE(intermediate_sprints!C167)=2,CHAR(34),""),intermediate_sprints!C167,IF(TYPE(intermediate_sprints!C167)=2,CHAR(34),""))</f>
        <v>AT_KM=119</v>
      </c>
      <c r="D167" t="str">
        <f>CONCATENATE(intermediate_sprints!D$1, "=",IF(TYPE(intermediate_sprints!D167)=2,CHAR(34),""),intermediate_sprints!D167,IF(TYPE(intermediate_sprints!D167)=2,CHAR(34),""))</f>
        <v>CITY="Pinon"</v>
      </c>
      <c r="E167" t="str">
        <f>CONCATENATE(intermediate_sprints!E$1, "=",IF(TYPE(intermediate_sprints!E167)=2,CHAR(34),""),intermediate_sprints!E167,IF(TYPE(intermediate_sprints!E167)=2,CHAR(34),""))</f>
        <v>COUNTRY="FRA"</v>
      </c>
      <c r="F167" t="str">
        <f>CONCATENATE(intermediate_sprints!F$1, "=",IF(TYPE(intermediate_sprints!F167)=2,CHAR(34),""),intermediate_sprints!F167,IF(TYPE(intermediate_sprints!F167)=2,CHAR(34),""))</f>
        <v>LATITUDE=49.4883</v>
      </c>
      <c r="G167" t="str">
        <f>CONCATENATE(intermediate_sprints!G$1, "=",IF(TYPE(intermediate_sprints!G167)=2,CHAR(34),""),intermediate_sprints!G167,IF(TYPE(intermediate_sprints!G167)=2,CHAR(34),""))</f>
        <v>LONGITUDE=3.4464</v>
      </c>
    </row>
    <row r="168" spans="1:7" x14ac:dyDescent="0.25">
      <c r="A168" t="str">
        <f>CONCATENATE(intermediate_sprints!A$1, "=",IF(TYPE(intermediate_sprints!A168)=2,CHAR(34),""),intermediate_sprints!A168,IF(TYPE(intermediate_sprints!A168)=2,CHAR(34),""))</f>
        <v>INTERMEDIATE_SPRINT_ID=167</v>
      </c>
      <c r="B168" t="str">
        <f>CONCATENATE(intermediate_sprints!B$1, "=",IF(TYPE(intermediate_sprints!B168)=2,CHAR(34),""),intermediate_sprints!B168,IF(TYPE(intermediate_sprints!B168)=2,CHAR(34),""))</f>
        <v>STAGE_NUMBER=175</v>
      </c>
      <c r="C168" t="str">
        <f>CONCATENATE(intermediate_sprints!C$1, "=",IF(TYPE(intermediate_sprints!C168)=2,CHAR(34),""),intermediate_sprints!C168,IF(TYPE(intermediate_sprints!C168)=2,CHAR(34),""))</f>
        <v>AT_KM=148</v>
      </c>
      <c r="D168" t="str">
        <f>CONCATENATE(intermediate_sprints!D$1, "=",IF(TYPE(intermediate_sprints!D168)=2,CHAR(34),""),intermediate_sprints!D168,IF(TYPE(intermediate_sprints!D168)=2,CHAR(34),""))</f>
        <v>CITY="Hannonville-Sous-Les-Côtes"</v>
      </c>
      <c r="E168" t="str">
        <f>CONCATENATE(intermediate_sprints!E$1, "=",IF(TYPE(intermediate_sprints!E168)=2,CHAR(34),""),intermediate_sprints!E168,IF(TYPE(intermediate_sprints!E168)=2,CHAR(34),""))</f>
        <v>COUNTRY="FRA"</v>
      </c>
      <c r="F168" t="str">
        <f>CONCATENATE(intermediate_sprints!F$1, "=",IF(TYPE(intermediate_sprints!F168)=2,CHAR(34),""),intermediate_sprints!F168,IF(TYPE(intermediate_sprints!F168)=2,CHAR(34),""))</f>
        <v>LATITUDE=49.0408</v>
      </c>
      <c r="G168" t="str">
        <f>CONCATENATE(intermediate_sprints!G$1, "=",IF(TYPE(intermediate_sprints!G168)=2,CHAR(34),""),intermediate_sprints!G168,IF(TYPE(intermediate_sprints!G168)=2,CHAR(34),""))</f>
        <v>LONGITUDE=5.6592</v>
      </c>
    </row>
    <row r="169" spans="1:7" x14ac:dyDescent="0.25">
      <c r="A169" t="str">
        <f>CONCATENATE(intermediate_sprints!A$1, "=",IF(TYPE(intermediate_sprints!A169)=2,CHAR(34),""),intermediate_sprints!A169,IF(TYPE(intermediate_sprints!A169)=2,CHAR(34),""))</f>
        <v>INTERMEDIATE_SPRINT_ID=168</v>
      </c>
      <c r="B169" t="str">
        <f>CONCATENATE(intermediate_sprints!B$1, "=",IF(TYPE(intermediate_sprints!B169)=2,CHAR(34),""),intermediate_sprints!B169,IF(TYPE(intermediate_sprints!B169)=2,CHAR(34),""))</f>
        <v>STAGE_NUMBER=176</v>
      </c>
      <c r="C169" t="str">
        <f>CONCATENATE(intermediate_sprints!C$1, "=",IF(TYPE(intermediate_sprints!C169)=2,CHAR(34),""),intermediate_sprints!C169,IF(TYPE(intermediate_sprints!C169)=2,CHAR(34),""))</f>
        <v>AT_KM=100</v>
      </c>
      <c r="D169" t="str">
        <f>CONCATENATE(intermediate_sprints!D$1, "=",IF(TYPE(intermediate_sprints!D169)=2,CHAR(34),""),intermediate_sprints!D169,IF(TYPE(intermediate_sprints!D169)=2,CHAR(34),""))</f>
        <v>CITY="Dinozé"</v>
      </c>
      <c r="E169" t="str">
        <f>CONCATENATE(intermediate_sprints!E$1, "=",IF(TYPE(intermediate_sprints!E169)=2,CHAR(34),""),intermediate_sprints!E169,IF(TYPE(intermediate_sprints!E169)=2,CHAR(34),""))</f>
        <v>COUNTRY="FRA"</v>
      </c>
      <c r="F169" t="str">
        <f>CONCATENATE(intermediate_sprints!F$1, "=",IF(TYPE(intermediate_sprints!F169)=2,CHAR(34),""),intermediate_sprints!F169,IF(TYPE(intermediate_sprints!F169)=2,CHAR(34),""))</f>
        <v>LATITUDE=48.1411</v>
      </c>
      <c r="G169" t="str">
        <f>CONCATENATE(intermediate_sprints!G$1, "=",IF(TYPE(intermediate_sprints!G169)=2,CHAR(34),""),intermediate_sprints!G169,IF(TYPE(intermediate_sprints!G169)=2,CHAR(34),""))</f>
        <v>LONGITUDE=6.4772</v>
      </c>
    </row>
    <row r="170" spans="1:7" x14ac:dyDescent="0.25">
      <c r="A170" t="str">
        <f>CONCATENATE(intermediate_sprints!A$1, "=",IF(TYPE(intermediate_sprints!A170)=2,CHAR(34),""),intermediate_sprints!A170,IF(TYPE(intermediate_sprints!A170)=2,CHAR(34),""))</f>
        <v>INTERMEDIATE_SPRINT_ID=169</v>
      </c>
      <c r="B170" t="str">
        <f>CONCATENATE(intermediate_sprints!B$1, "=",IF(TYPE(intermediate_sprints!B170)=2,CHAR(34),""),intermediate_sprints!B170,IF(TYPE(intermediate_sprints!B170)=2,CHAR(34),""))</f>
        <v>STAGE_NUMBER=177</v>
      </c>
      <c r="C170" t="str">
        <f>CONCATENATE(intermediate_sprints!C$1, "=",IF(TYPE(intermediate_sprints!C170)=2,CHAR(34),""),intermediate_sprints!C170,IF(TYPE(intermediate_sprints!C170)=2,CHAR(34),""))</f>
        <v>AT_KM=105</v>
      </c>
      <c r="D170" t="str">
        <f>CONCATENATE(intermediate_sprints!D$1, "=",IF(TYPE(intermediate_sprints!D170)=2,CHAR(34),""),intermediate_sprints!D170,IF(TYPE(intermediate_sprints!D170)=2,CHAR(34),""))</f>
        <v>CITY="Linthal"</v>
      </c>
      <c r="E170" t="str">
        <f>CONCATENATE(intermediate_sprints!E$1, "=",IF(TYPE(intermediate_sprints!E170)=2,CHAR(34),""),intermediate_sprints!E170,IF(TYPE(intermediate_sprints!E170)=2,CHAR(34),""))</f>
        <v>COUNTRY="FRA"</v>
      </c>
      <c r="F170" t="str">
        <f>CONCATENATE(intermediate_sprints!F$1, "=",IF(TYPE(intermediate_sprints!F170)=2,CHAR(34),""),intermediate_sprints!F170,IF(TYPE(intermediate_sprints!F170)=2,CHAR(34),""))</f>
        <v>LATITUDE=47.9475</v>
      </c>
      <c r="G170" t="str">
        <f>CONCATENATE(intermediate_sprints!G$1, "=",IF(TYPE(intermediate_sprints!G170)=2,CHAR(34),""),intermediate_sprints!G170,IF(TYPE(intermediate_sprints!G170)=2,CHAR(34),""))</f>
        <v>LONGITUDE=7.1311</v>
      </c>
    </row>
    <row r="171" spans="1:7" x14ac:dyDescent="0.25">
      <c r="A171" t="str">
        <f>CONCATENATE(intermediate_sprints!A$1, "=",IF(TYPE(intermediate_sprints!A171)=2,CHAR(34),""),intermediate_sprints!A171,IF(TYPE(intermediate_sprints!A171)=2,CHAR(34),""))</f>
        <v>INTERMEDIATE_SPRINT_ID=170</v>
      </c>
      <c r="B171" t="str">
        <f>CONCATENATE(intermediate_sprints!B$1, "=",IF(TYPE(intermediate_sprints!B171)=2,CHAR(34),""),intermediate_sprints!B171,IF(TYPE(intermediate_sprints!B171)=2,CHAR(34),""))</f>
        <v>STAGE_NUMBER=178</v>
      </c>
      <c r="C171" t="str">
        <f>CONCATENATE(intermediate_sprints!C$1, "=",IF(TYPE(intermediate_sprints!C171)=2,CHAR(34),""),intermediate_sprints!C171,IF(TYPE(intermediate_sprints!C171)=2,CHAR(34),""))</f>
        <v>AT_KM=39.5</v>
      </c>
      <c r="D171" t="str">
        <f>CONCATENATE(intermediate_sprints!D$1, "=",IF(TYPE(intermediate_sprints!D171)=2,CHAR(34),""),intermediate_sprints!D171,IF(TYPE(intermediate_sprints!D171)=2,CHAR(34),""))</f>
        <v>CITY="Muhlele (Gunsbach)"</v>
      </c>
      <c r="E171" t="str">
        <f>CONCATENATE(intermediate_sprints!E$1, "=",IF(TYPE(intermediate_sprints!E171)=2,CHAR(34),""),intermediate_sprints!E171,IF(TYPE(intermediate_sprints!E171)=2,CHAR(34),""))</f>
        <v>COUNTRY="FRA"</v>
      </c>
      <c r="F171" t="str">
        <f>CONCATENATE(intermediate_sprints!F$1, "=",IF(TYPE(intermediate_sprints!F171)=2,CHAR(34),""),intermediate_sprints!F171,IF(TYPE(intermediate_sprints!F171)=2,CHAR(34),""))</f>
        <v>LATITUDE=48.0483</v>
      </c>
      <c r="G171" t="str">
        <f>CONCATENATE(intermediate_sprints!G$1, "=",IF(TYPE(intermediate_sprints!G171)=2,CHAR(34),""),intermediate_sprints!G171,IF(TYPE(intermediate_sprints!G171)=2,CHAR(34),""))</f>
        <v>LONGITUDE=7.1767</v>
      </c>
    </row>
    <row r="172" spans="1:7" x14ac:dyDescent="0.25">
      <c r="A172" t="str">
        <f>CONCATENATE(intermediate_sprints!A$1, "=",IF(TYPE(intermediate_sprints!A172)=2,CHAR(34),""),intermediate_sprints!A172,IF(TYPE(intermediate_sprints!A172)=2,CHAR(34),""))</f>
        <v>INTERMEDIATE_SPRINT_ID=171</v>
      </c>
      <c r="B172" t="str">
        <f>CONCATENATE(intermediate_sprints!B$1, "=",IF(TYPE(intermediate_sprints!B172)=2,CHAR(34),""),intermediate_sprints!B172,IF(TYPE(intermediate_sprints!B172)=2,CHAR(34),""))</f>
        <v>STAGE_NUMBER=179</v>
      </c>
      <c r="C172" t="str">
        <f>CONCATENATE(intermediate_sprints!C$1, "=",IF(TYPE(intermediate_sprints!C172)=2,CHAR(34),""),intermediate_sprints!C172,IF(TYPE(intermediate_sprints!C172)=2,CHAR(34),""))</f>
        <v>AT_KM=89</v>
      </c>
      <c r="D172" t="str">
        <f>CONCATENATE(intermediate_sprints!D$1, "=",IF(TYPE(intermediate_sprints!D172)=2,CHAR(34),""),intermediate_sprints!D172,IF(TYPE(intermediate_sprints!D172)=2,CHAR(34),""))</f>
        <v>CITY="Charcier"</v>
      </c>
      <c r="E172" t="str">
        <f>CONCATENATE(intermediate_sprints!E$1, "=",IF(TYPE(intermediate_sprints!E172)=2,CHAR(34),""),intermediate_sprints!E172,IF(TYPE(intermediate_sprints!E172)=2,CHAR(34),""))</f>
        <v>COUNTRY="FRA"</v>
      </c>
      <c r="F172" t="str">
        <f>CONCATENATE(intermediate_sprints!F$1, "=",IF(TYPE(intermediate_sprints!F172)=2,CHAR(34),""),intermediate_sprints!F172,IF(TYPE(intermediate_sprints!F172)=2,CHAR(34),""))</f>
        <v>LATITUDE=46.6281</v>
      </c>
      <c r="G172" t="str">
        <f>CONCATENATE(intermediate_sprints!G$1, "=",IF(TYPE(intermediate_sprints!G172)=2,CHAR(34),""),intermediate_sprints!G172,IF(TYPE(intermediate_sprints!G172)=2,CHAR(34),""))</f>
        <v>LONGITUDE=5.7514</v>
      </c>
    </row>
    <row r="173" spans="1:7" x14ac:dyDescent="0.25">
      <c r="A173" t="str">
        <f>CONCATENATE(intermediate_sprints!A$1, "=",IF(TYPE(intermediate_sprints!A173)=2,CHAR(34),""),intermediate_sprints!A173,IF(TYPE(intermediate_sprints!A173)=2,CHAR(34),""))</f>
        <v>INTERMEDIATE_SPRINT_ID=172</v>
      </c>
      <c r="B173" t="str">
        <f>CONCATENATE(intermediate_sprints!B$1, "=",IF(TYPE(intermediate_sprints!B173)=2,CHAR(34),""),intermediate_sprints!B173,IF(TYPE(intermediate_sprints!B173)=2,CHAR(34),""))</f>
        <v>STAGE_NUMBER=180</v>
      </c>
      <c r="C173" t="str">
        <f>CONCATENATE(intermediate_sprints!C$1, "=",IF(TYPE(intermediate_sprints!C173)=2,CHAR(34),""),intermediate_sprints!C173,IF(TYPE(intermediate_sprints!C173)=2,CHAR(34),""))</f>
        <v>AT_KM=39.5</v>
      </c>
      <c r="D173" t="str">
        <f>CONCATENATE(intermediate_sprints!D$1, "=",IF(TYPE(intermediate_sprints!D173)=2,CHAR(34),""),intermediate_sprints!D173,IF(TYPE(intermediate_sprints!D173)=2,CHAR(34),""))</f>
        <v>CITY="Romanèche-Thorins"</v>
      </c>
      <c r="E173" t="str">
        <f>CONCATENATE(intermediate_sprints!E$1, "=",IF(TYPE(intermediate_sprints!E173)=2,CHAR(34),""),intermediate_sprints!E173,IF(TYPE(intermediate_sprints!E173)=2,CHAR(34),""))</f>
        <v>COUNTRY="FRA"</v>
      </c>
      <c r="F173" t="str">
        <f>CONCATENATE(intermediate_sprints!F$1, "=",IF(TYPE(intermediate_sprints!F173)=2,CHAR(34),""),intermediate_sprints!F173,IF(TYPE(intermediate_sprints!F173)=2,CHAR(34),""))</f>
        <v>LATITUDE=46.1906</v>
      </c>
      <c r="G173" t="str">
        <f>CONCATENATE(intermediate_sprints!G$1, "=",IF(TYPE(intermediate_sprints!G173)=2,CHAR(34),""),intermediate_sprints!G173,IF(TYPE(intermediate_sprints!G173)=2,CHAR(34),""))</f>
        <v>LONGITUDE=4.7369</v>
      </c>
    </row>
    <row r="174" spans="1:7" x14ac:dyDescent="0.25">
      <c r="A174" t="str">
        <f>CONCATENATE(intermediate_sprints!A$1, "=",IF(TYPE(intermediate_sprints!A174)=2,CHAR(34),""),intermediate_sprints!A174,IF(TYPE(intermediate_sprints!A174)=2,CHAR(34),""))</f>
        <v>INTERMEDIATE_SPRINT_ID=173</v>
      </c>
      <c r="B174" t="str">
        <f>CONCATENATE(intermediate_sprints!B$1, "=",IF(TYPE(intermediate_sprints!B174)=2,CHAR(34),""),intermediate_sprints!B174,IF(TYPE(intermediate_sprints!B174)=2,CHAR(34),""))</f>
        <v>STAGE_NUMBER=181</v>
      </c>
      <c r="C174" t="str">
        <f>CONCATENATE(intermediate_sprints!C$1, "=",IF(TYPE(intermediate_sprints!C174)=2,CHAR(34),""),intermediate_sprints!C174,IF(TYPE(intermediate_sprints!C174)=2,CHAR(34),""))</f>
        <v>AT_KM=169.5</v>
      </c>
      <c r="D174" t="str">
        <f>CONCATENATE(intermediate_sprints!D$1, "=",IF(TYPE(intermediate_sprints!D174)=2,CHAR(34),""),intermediate_sprints!D174,IF(TYPE(intermediate_sprints!D174)=2,CHAR(34),""))</f>
        <v>CITY="Saint-Martin-D'hères"</v>
      </c>
      <c r="E174" t="str">
        <f>CONCATENATE(intermediate_sprints!E$1, "=",IF(TYPE(intermediate_sprints!E174)=2,CHAR(34),""),intermediate_sprints!E174,IF(TYPE(intermediate_sprints!E174)=2,CHAR(34),""))</f>
        <v>COUNTRY="FRA"</v>
      </c>
      <c r="F174" t="str">
        <f>CONCATENATE(intermediate_sprints!F$1, "=",IF(TYPE(intermediate_sprints!F174)=2,CHAR(34),""),intermediate_sprints!F174,IF(TYPE(intermediate_sprints!F174)=2,CHAR(34),""))</f>
        <v>LATITUDE=45.1672</v>
      </c>
      <c r="G174" t="str">
        <f>CONCATENATE(intermediate_sprints!G$1, "=",IF(TYPE(intermediate_sprints!G174)=2,CHAR(34),""),intermediate_sprints!G174,IF(TYPE(intermediate_sprints!G174)=2,CHAR(34),""))</f>
        <v>LONGITUDE=5.7653</v>
      </c>
    </row>
    <row r="175" spans="1:7" x14ac:dyDescent="0.25">
      <c r="A175" t="str">
        <f>CONCATENATE(intermediate_sprints!A$1, "=",IF(TYPE(intermediate_sprints!A175)=2,CHAR(34),""),intermediate_sprints!A175,IF(TYPE(intermediate_sprints!A175)=2,CHAR(34),""))</f>
        <v>INTERMEDIATE_SPRINT_ID=174</v>
      </c>
      <c r="B175" t="str">
        <f>CONCATENATE(intermediate_sprints!B$1, "=",IF(TYPE(intermediate_sprints!B175)=2,CHAR(34),""),intermediate_sprints!B175,IF(TYPE(intermediate_sprints!B175)=2,CHAR(34),""))</f>
        <v>STAGE_NUMBER=182</v>
      </c>
      <c r="C175" t="str">
        <f>CONCATENATE(intermediate_sprints!C$1, "=",IF(TYPE(intermediate_sprints!C175)=2,CHAR(34),""),intermediate_sprints!C175,IF(TYPE(intermediate_sprints!C175)=2,CHAR(34),""))</f>
        <v>AT_KM=40</v>
      </c>
      <c r="D175" t="str">
        <f>CONCATENATE(intermediate_sprints!D$1, "=",IF(TYPE(intermediate_sprints!D175)=2,CHAR(34),""),intermediate_sprints!D175,IF(TYPE(intermediate_sprints!D175)=2,CHAR(34),""))</f>
        <v>CITY="La Paute (Bourg-D'oisans)"</v>
      </c>
      <c r="E175" t="str">
        <f>CONCATENATE(intermediate_sprints!E$1, "=",IF(TYPE(intermediate_sprints!E175)=2,CHAR(34),""),intermediate_sprints!E175,IF(TYPE(intermediate_sprints!E175)=2,CHAR(34),""))</f>
        <v>COUNTRY="FRA"</v>
      </c>
      <c r="F175" t="str">
        <f>CONCATENATE(intermediate_sprints!F$1, "=",IF(TYPE(intermediate_sprints!F175)=2,CHAR(34),""),intermediate_sprints!F175,IF(TYPE(intermediate_sprints!F175)=2,CHAR(34),""))</f>
        <v>LATITUDE=45.0558</v>
      </c>
      <c r="G175" t="str">
        <f>CONCATENATE(intermediate_sprints!G$1, "=",IF(TYPE(intermediate_sprints!G175)=2,CHAR(34),""),intermediate_sprints!G175,IF(TYPE(intermediate_sprints!G175)=2,CHAR(34),""))</f>
        <v>LONGITUDE=6.0303</v>
      </c>
    </row>
    <row r="176" spans="1:7" x14ac:dyDescent="0.25">
      <c r="A176" t="str">
        <f>CONCATENATE(intermediate_sprints!A$1, "=",IF(TYPE(intermediate_sprints!A176)=2,CHAR(34),""),intermediate_sprints!A176,IF(TYPE(intermediate_sprints!A176)=2,CHAR(34),""))</f>
        <v>INTERMEDIATE_SPRINT_ID=175</v>
      </c>
      <c r="B176" t="str">
        <f>CONCATENATE(intermediate_sprints!B$1, "=",IF(TYPE(intermediate_sprints!B176)=2,CHAR(34),""),intermediate_sprints!B176,IF(TYPE(intermediate_sprints!B176)=2,CHAR(34),""))</f>
        <v>STAGE_NUMBER=183</v>
      </c>
      <c r="C176" t="str">
        <f>CONCATENATE(intermediate_sprints!C$1, "=",IF(TYPE(intermediate_sprints!C176)=2,CHAR(34),""),intermediate_sprints!C176,IF(TYPE(intermediate_sprints!C176)=2,CHAR(34),""))</f>
        <v>AT_KM=175.5</v>
      </c>
      <c r="D176" t="str">
        <f>CONCATENATE(intermediate_sprints!D$1, "=",IF(TYPE(intermediate_sprints!D176)=2,CHAR(34),""),intermediate_sprints!D176,IF(TYPE(intermediate_sprints!D176)=2,CHAR(34),""))</f>
        <v>CITY="La Galine (Saint-Rémy-De-Provence)"</v>
      </c>
      <c r="E176" t="str">
        <f>CONCATENATE(intermediate_sprints!E$1, "=",IF(TYPE(intermediate_sprints!E176)=2,CHAR(34),""),intermediate_sprints!E176,IF(TYPE(intermediate_sprints!E176)=2,CHAR(34),""))</f>
        <v>COUNTRY="FRA"</v>
      </c>
      <c r="F176" t="str">
        <f>CONCATENATE(intermediate_sprints!F$1, "=",IF(TYPE(intermediate_sprints!F176)=2,CHAR(34),""),intermediate_sprints!F176,IF(TYPE(intermediate_sprints!F176)=2,CHAR(34),""))</f>
        <v>LATITUDE=43.79</v>
      </c>
      <c r="G176" t="str">
        <f>CONCATENATE(intermediate_sprints!G$1, "=",IF(TYPE(intermediate_sprints!G176)=2,CHAR(34),""),intermediate_sprints!G176,IF(TYPE(intermediate_sprints!G176)=2,CHAR(34),""))</f>
        <v>LONGITUDE=4.8325</v>
      </c>
    </row>
    <row r="177" spans="1:7" x14ac:dyDescent="0.25">
      <c r="A177" t="str">
        <f>CONCATENATE(intermediate_sprints!A$1, "=",IF(TYPE(intermediate_sprints!A177)=2,CHAR(34),""),intermediate_sprints!A177,IF(TYPE(intermediate_sprints!A177)=2,CHAR(34),""))</f>
        <v>INTERMEDIATE_SPRINT_ID=176</v>
      </c>
      <c r="B177" t="str">
        <f>CONCATENATE(intermediate_sprints!B$1, "=",IF(TYPE(intermediate_sprints!B177)=2,CHAR(34),""),intermediate_sprints!B177,IF(TYPE(intermediate_sprints!B177)=2,CHAR(34),""))</f>
        <v>STAGE_NUMBER=184</v>
      </c>
      <c r="C177" t="str">
        <f>CONCATENATE(intermediate_sprints!C$1, "=",IF(TYPE(intermediate_sprints!C177)=2,CHAR(34),""),intermediate_sprints!C177,IF(TYPE(intermediate_sprints!C177)=2,CHAR(34),""))</f>
        <v>AT_KM=123.5</v>
      </c>
      <c r="D177" t="str">
        <f>CONCATENATE(intermediate_sprints!D$1, "=",IF(TYPE(intermediate_sprints!D177)=2,CHAR(34),""),intermediate_sprints!D177,IF(TYPE(intermediate_sprints!D177)=2,CHAR(34),""))</f>
        <v>CITY="Saint-Girons"</v>
      </c>
      <c r="E177" t="str">
        <f>CONCATENATE(intermediate_sprints!E$1, "=",IF(TYPE(intermediate_sprints!E177)=2,CHAR(34),""),intermediate_sprints!E177,IF(TYPE(intermediate_sprints!E177)=2,CHAR(34),""))</f>
        <v>COUNTRY="FRA"</v>
      </c>
      <c r="F177" t="str">
        <f>CONCATENATE(intermediate_sprints!F$1, "=",IF(TYPE(intermediate_sprints!F177)=2,CHAR(34),""),intermediate_sprints!F177,IF(TYPE(intermediate_sprints!F177)=2,CHAR(34),""))</f>
        <v>LATITUDE=42.9858</v>
      </c>
      <c r="G177" t="str">
        <f>CONCATENATE(intermediate_sprints!G$1, "=",IF(TYPE(intermediate_sprints!G177)=2,CHAR(34),""),intermediate_sprints!G177,IF(TYPE(intermediate_sprints!G177)=2,CHAR(34),""))</f>
        <v>LONGITUDE=1.1467</v>
      </c>
    </row>
    <row r="178" spans="1:7" x14ac:dyDescent="0.25">
      <c r="A178" t="str">
        <f>CONCATENATE(intermediate_sprints!A$1, "=",IF(TYPE(intermediate_sprints!A178)=2,CHAR(34),""),intermediate_sprints!A178,IF(TYPE(intermediate_sprints!A178)=2,CHAR(34),""))</f>
        <v>INTERMEDIATE_SPRINT_ID=177</v>
      </c>
      <c r="B178" t="str">
        <f>CONCATENATE(intermediate_sprints!B$1, "=",IF(TYPE(intermediate_sprints!B178)=2,CHAR(34),""),intermediate_sprints!B178,IF(TYPE(intermediate_sprints!B178)=2,CHAR(34),""))</f>
        <v>STAGE_NUMBER=185</v>
      </c>
      <c r="C178" t="str">
        <f>CONCATENATE(intermediate_sprints!C$1, "=",IF(TYPE(intermediate_sprints!C178)=2,CHAR(34),""),intermediate_sprints!C178,IF(TYPE(intermediate_sprints!C178)=2,CHAR(34),""))</f>
        <v>AT_KM=31</v>
      </c>
      <c r="D178" t="str">
        <f>CONCATENATE(intermediate_sprints!D$1, "=",IF(TYPE(intermediate_sprints!D178)=2,CHAR(34),""),intermediate_sprints!D178,IF(TYPE(intermediate_sprints!D178)=2,CHAR(34),""))</f>
        <v>CITY="Saint-Béat"</v>
      </c>
      <c r="E178" t="str">
        <f>CONCATENATE(intermediate_sprints!E$1, "=",IF(TYPE(intermediate_sprints!E178)=2,CHAR(34),""),intermediate_sprints!E178,IF(TYPE(intermediate_sprints!E178)=2,CHAR(34),""))</f>
        <v>COUNTRY="FRA"</v>
      </c>
      <c r="F178" t="str">
        <f>CONCATENATE(intermediate_sprints!F$1, "=",IF(TYPE(intermediate_sprints!F178)=2,CHAR(34),""),intermediate_sprints!F178,IF(TYPE(intermediate_sprints!F178)=2,CHAR(34),""))</f>
        <v>LATITUDE=42.915</v>
      </c>
      <c r="G178" t="str">
        <f>CONCATENATE(intermediate_sprints!G$1, "=",IF(TYPE(intermediate_sprints!G178)=2,CHAR(34),""),intermediate_sprints!G178,IF(TYPE(intermediate_sprints!G178)=2,CHAR(34),""))</f>
        <v>LONGITUDE=0.6933</v>
      </c>
    </row>
    <row r="179" spans="1:7" x14ac:dyDescent="0.25">
      <c r="A179" t="str">
        <f>CONCATENATE(intermediate_sprints!A$1, "=",IF(TYPE(intermediate_sprints!A179)=2,CHAR(34),""),intermediate_sprints!A179,IF(TYPE(intermediate_sprints!A179)=2,CHAR(34),""))</f>
        <v>INTERMEDIATE_SPRINT_ID=178</v>
      </c>
      <c r="B179" t="str">
        <f>CONCATENATE(intermediate_sprints!B$1, "=",IF(TYPE(intermediate_sprints!B179)=2,CHAR(34),""),intermediate_sprints!B179,IF(TYPE(intermediate_sprints!B179)=2,CHAR(34),""))</f>
        <v>STAGE_NUMBER=186</v>
      </c>
      <c r="C179" t="str">
        <f>CONCATENATE(intermediate_sprints!C$1, "=",IF(TYPE(intermediate_sprints!C179)=2,CHAR(34),""),intermediate_sprints!C179,IF(TYPE(intermediate_sprints!C179)=2,CHAR(34),""))</f>
        <v>AT_KM=61.5</v>
      </c>
      <c r="D179" t="str">
        <f>CONCATENATE(intermediate_sprints!D$1, "=",IF(TYPE(intermediate_sprints!D179)=2,CHAR(34),""),intermediate_sprints!D179,IF(TYPE(intermediate_sprints!D179)=2,CHAR(34),""))</f>
        <v>CITY="Trébons"</v>
      </c>
      <c r="E179" t="str">
        <f>CONCATENATE(intermediate_sprints!E$1, "=",IF(TYPE(intermediate_sprints!E179)=2,CHAR(34),""),intermediate_sprints!E179,IF(TYPE(intermediate_sprints!E179)=2,CHAR(34),""))</f>
        <v>COUNTRY="FRA"</v>
      </c>
      <c r="F179" t="str">
        <f>CONCATENATE(intermediate_sprints!F$1, "=",IF(TYPE(intermediate_sprints!F179)=2,CHAR(34),""),intermediate_sprints!F179,IF(TYPE(intermediate_sprints!F179)=2,CHAR(34),""))</f>
        <v>LATITUDE=43.1022</v>
      </c>
      <c r="G179" t="str">
        <f>CONCATENATE(intermediate_sprints!G$1, "=",IF(TYPE(intermediate_sprints!G179)=2,CHAR(34),""),intermediate_sprints!G179,IF(TYPE(intermediate_sprints!G179)=2,CHAR(34),""))</f>
        <v>LONGITUDE=0.1219</v>
      </c>
    </row>
    <row r="180" spans="1:7" x14ac:dyDescent="0.25">
      <c r="A180" t="str">
        <f>CONCATENATE(intermediate_sprints!A$1, "=",IF(TYPE(intermediate_sprints!A180)=2,CHAR(34),""),intermediate_sprints!A180,IF(TYPE(intermediate_sprints!A180)=2,CHAR(34),""))</f>
        <v>INTERMEDIATE_SPRINT_ID=179</v>
      </c>
      <c r="B180" t="str">
        <f>CONCATENATE(intermediate_sprints!B$1, "=",IF(TYPE(intermediate_sprints!B180)=2,CHAR(34),""),intermediate_sprints!B180,IF(TYPE(intermediate_sprints!B180)=2,CHAR(34),""))</f>
        <v>STAGE_NUMBER=187</v>
      </c>
      <c r="C180" t="str">
        <f>CONCATENATE(intermediate_sprints!C$1, "=",IF(TYPE(intermediate_sprints!C180)=2,CHAR(34),""),intermediate_sprints!C180,IF(TYPE(intermediate_sprints!C180)=2,CHAR(34),""))</f>
        <v>AT_KM=130.5</v>
      </c>
      <c r="D180" t="str">
        <f>CONCATENATE(intermediate_sprints!D$1, "=",IF(TYPE(intermediate_sprints!D180)=2,CHAR(34),""),intermediate_sprints!D180,IF(TYPE(intermediate_sprints!D180)=2,CHAR(34),""))</f>
        <v>CITY="Tonneins"</v>
      </c>
      <c r="E180" t="str">
        <f>CONCATENATE(intermediate_sprints!E$1, "=",IF(TYPE(intermediate_sprints!E180)=2,CHAR(34),""),intermediate_sprints!E180,IF(TYPE(intermediate_sprints!E180)=2,CHAR(34),""))</f>
        <v>COUNTRY="FRA"</v>
      </c>
      <c r="F180" t="str">
        <f>CONCATENATE(intermediate_sprints!F$1, "=",IF(TYPE(intermediate_sprints!F180)=2,CHAR(34),""),intermediate_sprints!F180,IF(TYPE(intermediate_sprints!F180)=2,CHAR(34),""))</f>
        <v>LATITUDE=44.3906</v>
      </c>
      <c r="G180" t="str">
        <f>CONCATENATE(intermediate_sprints!G$1, "=",IF(TYPE(intermediate_sprints!G180)=2,CHAR(34),""),intermediate_sprints!G180,IF(TYPE(intermediate_sprints!G180)=2,CHAR(34),""))</f>
        <v>LONGITUDE=0.3092</v>
      </c>
    </row>
    <row r="181" spans="1:7" x14ac:dyDescent="0.25">
      <c r="A181" t="str">
        <f>CONCATENATE(intermediate_sprints!A$1, "=",IF(TYPE(intermediate_sprints!A181)=2,CHAR(34),""),intermediate_sprints!A181,IF(TYPE(intermediate_sprints!A181)=2,CHAR(34),""))</f>
        <v>INTERMEDIATE_SPRINT_ID=180</v>
      </c>
      <c r="B181" t="str">
        <f>CONCATENATE(intermediate_sprints!B$1, "=",IF(TYPE(intermediate_sprints!B181)=2,CHAR(34),""),intermediate_sprints!B181,IF(TYPE(intermediate_sprints!B181)=2,CHAR(34),""))</f>
        <v>STAGE_NUMBER=189</v>
      </c>
      <c r="C181" t="str">
        <f>CONCATENATE(intermediate_sprints!C$1, "=",IF(TYPE(intermediate_sprints!C181)=2,CHAR(34),""),intermediate_sprints!C181,IF(TYPE(intermediate_sprints!C181)=2,CHAR(34),""))</f>
        <v>AT_KM=91</v>
      </c>
      <c r="D181" t="str">
        <f>CONCATENATE(intermediate_sprints!D$1, "=",IF(TYPE(intermediate_sprints!D181)=2,CHAR(34),""),intermediate_sprints!D181,IF(TYPE(intermediate_sprints!D181)=2,CHAR(34),""))</f>
        <v>CITY="Paris Champs-Élysées"</v>
      </c>
      <c r="E181" t="str">
        <f>CONCATENATE(intermediate_sprints!E$1, "=",IF(TYPE(intermediate_sprints!E181)=2,CHAR(34),""),intermediate_sprints!E181,IF(TYPE(intermediate_sprints!E181)=2,CHAR(34),""))</f>
        <v>COUNTRY="FRA"</v>
      </c>
      <c r="F181" t="str">
        <f>CONCATENATE(intermediate_sprints!F$1, "=",IF(TYPE(intermediate_sprints!F181)=2,CHAR(34),""),intermediate_sprints!F181,IF(TYPE(intermediate_sprints!F181)=2,CHAR(34),""))</f>
        <v>LATITUDE=48.8567</v>
      </c>
      <c r="G181" t="str">
        <f>CONCATENATE(intermediate_sprints!G$1, "=",IF(TYPE(intermediate_sprints!G181)=2,CHAR(34),""),intermediate_sprints!G181,IF(TYPE(intermediate_sprints!G181)=2,CHAR(34),""))</f>
        <v>LONGITUDE=2.3508</v>
      </c>
    </row>
    <row r="182" spans="1:7" x14ac:dyDescent="0.25">
      <c r="A182" t="str">
        <f>CONCATENATE(intermediate_sprints!A$1, "=",IF(TYPE(intermediate_sprints!A182)=2,CHAR(34),""),intermediate_sprints!A182,IF(TYPE(intermediate_sprints!A182)=2,CHAR(34),""))</f>
        <v>INTERMEDIATE_SPRINT_ID=181</v>
      </c>
      <c r="B182" t="str">
        <f>CONCATENATE(intermediate_sprints!B$1, "=",IF(TYPE(intermediate_sprints!B182)=2,CHAR(34),""),intermediate_sprints!B182,IF(TYPE(intermediate_sprints!B182)=2,CHAR(34),""))</f>
        <v>STAGE_NUMBER=190</v>
      </c>
      <c r="C182" t="str">
        <f>CONCATENATE(intermediate_sprints!C$1, "=",IF(TYPE(intermediate_sprints!C182)=2,CHAR(34),""),intermediate_sprints!C182,IF(TYPE(intermediate_sprints!C182)=2,CHAR(34),""))</f>
        <v>AT_KM=77</v>
      </c>
      <c r="D182" t="str">
        <f>CONCATENATE(intermediate_sprints!D$1, "=",IF(TYPE(intermediate_sprints!D182)=2,CHAR(34),""),intermediate_sprints!D182,IF(TYPE(intermediate_sprints!D182)=2,CHAR(34),""))</f>
        <v>CITY="Newbiggin"</v>
      </c>
      <c r="E182" t="str">
        <f>CONCATENATE(intermediate_sprints!E$1, "=",IF(TYPE(intermediate_sprints!E182)=2,CHAR(34),""),intermediate_sprints!E182,IF(TYPE(intermediate_sprints!E182)=2,CHAR(34),""))</f>
        <v>COUNTRY="ENG"</v>
      </c>
      <c r="F182" t="str">
        <f>CONCATENATE(intermediate_sprints!F$1, "=",IF(TYPE(intermediate_sprints!F182)=2,CHAR(34),""),intermediate_sprints!F182,IF(TYPE(intermediate_sprints!F182)=2,CHAR(34),""))</f>
        <v>LATITUDE=54.26929</v>
      </c>
      <c r="G182" t="str">
        <f>CONCATENATE(intermediate_sprints!G$1, "=",IF(TYPE(intermediate_sprints!G182)=2,CHAR(34),""),intermediate_sprints!G182,IF(TYPE(intermediate_sprints!G182)=2,CHAR(34),""))</f>
        <v>LONGITUDE=-2.00449</v>
      </c>
    </row>
    <row r="183" spans="1:7" x14ac:dyDescent="0.25">
      <c r="A183" t="str">
        <f>CONCATENATE(intermediate_sprints!A$1, "=",IF(TYPE(intermediate_sprints!A183)=2,CHAR(34),""),intermediate_sprints!A183,IF(TYPE(intermediate_sprints!A183)=2,CHAR(34),""))</f>
        <v>INTERMEDIATE_SPRINT_ID=182</v>
      </c>
      <c r="B183" t="str">
        <f>CONCATENATE(intermediate_sprints!B$1, "=",IF(TYPE(intermediate_sprints!B183)=2,CHAR(34),""),intermediate_sprints!B183,IF(TYPE(intermediate_sprints!B183)=2,CHAR(34),""))</f>
        <v>STAGE_NUMBER=191</v>
      </c>
      <c r="C183" t="str">
        <f>CONCATENATE(intermediate_sprints!C$1, "=",IF(TYPE(intermediate_sprints!C183)=2,CHAR(34),""),intermediate_sprints!C183,IF(TYPE(intermediate_sprints!C183)=2,CHAR(34),""))</f>
        <v>AT_KM=68.5</v>
      </c>
      <c r="D183" t="str">
        <f>CONCATENATE(intermediate_sprints!D$1, "=",IF(TYPE(intermediate_sprints!D183)=2,CHAR(34),""),intermediate_sprints!D183,IF(TYPE(intermediate_sprints!D183)=2,CHAR(34),""))</f>
        <v>CITY="Keighley"</v>
      </c>
      <c r="E183" t="str">
        <f>CONCATENATE(intermediate_sprints!E$1, "=",IF(TYPE(intermediate_sprints!E183)=2,CHAR(34),""),intermediate_sprints!E183,IF(TYPE(intermediate_sprints!E183)=2,CHAR(34),""))</f>
        <v>COUNTRY="ENG"</v>
      </c>
      <c r="F183" t="str">
        <f>CONCATENATE(intermediate_sprints!F$1, "=",IF(TYPE(intermediate_sprints!F183)=2,CHAR(34),""),intermediate_sprints!F183,IF(TYPE(intermediate_sprints!F183)=2,CHAR(34),""))</f>
        <v>LATITUDE=53.867</v>
      </c>
      <c r="G183" t="str">
        <f>CONCATENATE(intermediate_sprints!G$1, "=",IF(TYPE(intermediate_sprints!G183)=2,CHAR(34),""),intermediate_sprints!G183,IF(TYPE(intermediate_sprints!G183)=2,CHAR(34),""))</f>
        <v>LONGITUDE=-1.911</v>
      </c>
    </row>
    <row r="184" spans="1:7" x14ac:dyDescent="0.25">
      <c r="A184" t="str">
        <f>CONCATENATE(intermediate_sprints!A$1, "=",IF(TYPE(intermediate_sprints!A184)=2,CHAR(34),""),intermediate_sprints!A184,IF(TYPE(intermediate_sprints!A184)=2,CHAR(34),""))</f>
        <v>INTERMEDIATE_SPRINT_ID=183</v>
      </c>
      <c r="B184" t="str">
        <f>CONCATENATE(intermediate_sprints!B$1, "=",IF(TYPE(intermediate_sprints!B184)=2,CHAR(34),""),intermediate_sprints!B184,IF(TYPE(intermediate_sprints!B184)=2,CHAR(34),""))</f>
        <v>STAGE_NUMBER=192</v>
      </c>
      <c r="C184" t="str">
        <f>CONCATENATE(intermediate_sprints!C$1, "=",IF(TYPE(intermediate_sprints!C184)=2,CHAR(34),""),intermediate_sprints!C184,IF(TYPE(intermediate_sprints!C184)=2,CHAR(34),""))</f>
        <v>AT_KM=108</v>
      </c>
      <c r="D184" t="str">
        <f>CONCATENATE(intermediate_sprints!D$1, "=",IF(TYPE(intermediate_sprints!D184)=2,CHAR(34),""),intermediate_sprints!D184,IF(TYPE(intermediate_sprints!D184)=2,CHAR(34),""))</f>
        <v>CITY="Epping Forest"</v>
      </c>
      <c r="E184" t="str">
        <f>CONCATENATE(intermediate_sprints!E$1, "=",IF(TYPE(intermediate_sprints!E184)=2,CHAR(34),""),intermediate_sprints!E184,IF(TYPE(intermediate_sprints!E184)=2,CHAR(34),""))</f>
        <v>COUNTRY="ENG"</v>
      </c>
      <c r="F184" t="str">
        <f>CONCATENATE(intermediate_sprints!F$1, "=",IF(TYPE(intermediate_sprints!F184)=2,CHAR(34),""),intermediate_sprints!F184,IF(TYPE(intermediate_sprints!F184)=2,CHAR(34),""))</f>
        <v>LATITUDE=51.66</v>
      </c>
      <c r="G184" t="str">
        <f>CONCATENATE(intermediate_sprints!G$1, "=",IF(TYPE(intermediate_sprints!G184)=2,CHAR(34),""),intermediate_sprints!G184,IF(TYPE(intermediate_sprints!G184)=2,CHAR(34),""))</f>
        <v>LONGITUDE=0.05</v>
      </c>
    </row>
    <row r="185" spans="1:7" x14ac:dyDescent="0.25">
      <c r="A185" t="str">
        <f>CONCATENATE(intermediate_sprints!A$1, "=",IF(TYPE(intermediate_sprints!A185)=2,CHAR(34),""),intermediate_sprints!A185,IF(TYPE(intermediate_sprints!A185)=2,CHAR(34),""))</f>
        <v>INTERMEDIATE_SPRINT_ID=184</v>
      </c>
      <c r="B185" t="str">
        <f>CONCATENATE(intermediate_sprints!B$1, "=",IF(TYPE(intermediate_sprints!B185)=2,CHAR(34),""),intermediate_sprints!B185,IF(TYPE(intermediate_sprints!B185)=2,CHAR(34),""))</f>
        <v>STAGE_NUMBER=193</v>
      </c>
      <c r="C185" t="str">
        <f>CONCATENATE(intermediate_sprints!C$1, "=",IF(TYPE(intermediate_sprints!C185)=2,CHAR(34),""),intermediate_sprints!C185,IF(TYPE(intermediate_sprints!C185)=2,CHAR(34),""))</f>
        <v>AT_KM=92</v>
      </c>
      <c r="D185" t="str">
        <f>CONCATENATE(intermediate_sprints!D$1, "=",IF(TYPE(intermediate_sprints!D185)=2,CHAR(34),""),intermediate_sprints!D185,IF(TYPE(intermediate_sprints!D185)=2,CHAR(34),""))</f>
        <v>CITY="Cassel"</v>
      </c>
      <c r="E185" t="str">
        <f>CONCATENATE(intermediate_sprints!E$1, "=",IF(TYPE(intermediate_sprints!E185)=2,CHAR(34),""),intermediate_sprints!E185,IF(TYPE(intermediate_sprints!E185)=2,CHAR(34),""))</f>
        <v>COUNTRY="FRA"</v>
      </c>
      <c r="F185" t="str">
        <f>CONCATENATE(intermediate_sprints!F$1, "=",IF(TYPE(intermediate_sprints!F185)=2,CHAR(34),""),intermediate_sprints!F185,IF(TYPE(intermediate_sprints!F185)=2,CHAR(34),""))</f>
        <v>LATITUDE=50.8006</v>
      </c>
      <c r="G185" t="str">
        <f>CONCATENATE(intermediate_sprints!G$1, "=",IF(TYPE(intermediate_sprints!G185)=2,CHAR(34),""),intermediate_sprints!G185,IF(TYPE(intermediate_sprints!G185)=2,CHAR(34),""))</f>
        <v>LONGITUDE=2.4883</v>
      </c>
    </row>
    <row r="186" spans="1:7" x14ac:dyDescent="0.25">
      <c r="A186" t="str">
        <f>CONCATENATE(intermediate_sprints!A$1, "=",IF(TYPE(intermediate_sprints!A186)=2,CHAR(34),""),intermediate_sprints!A186,IF(TYPE(intermediate_sprints!A186)=2,CHAR(34),""))</f>
        <v>INTERMEDIATE_SPRINT_ID=185</v>
      </c>
      <c r="B186" t="str">
        <f>CONCATENATE(intermediate_sprints!B$1, "=",IF(TYPE(intermediate_sprints!B186)=2,CHAR(34),""),intermediate_sprints!B186,IF(TYPE(intermediate_sprints!B186)=2,CHAR(34),""))</f>
        <v>STAGE_NUMBER=194</v>
      </c>
      <c r="C186" t="str">
        <f>CONCATENATE(intermediate_sprints!C$1, "=",IF(TYPE(intermediate_sprints!C186)=2,CHAR(34),""),intermediate_sprints!C186,IF(TYPE(intermediate_sprints!C186)=2,CHAR(34),""))</f>
        <v>AT_KM=97</v>
      </c>
      <c r="D186" t="str">
        <f>CONCATENATE(intermediate_sprints!D$1, "=",IF(TYPE(intermediate_sprints!D186)=2,CHAR(34),""),intermediate_sprints!D186,IF(TYPE(intermediate_sprints!D186)=2,CHAR(34),""))</f>
        <v>CITY="Templeuve"</v>
      </c>
      <c r="E186" t="str">
        <f>CONCATENATE(intermediate_sprints!E$1, "=",IF(TYPE(intermediate_sprints!E186)=2,CHAR(34),""),intermediate_sprints!E186,IF(TYPE(intermediate_sprints!E186)=2,CHAR(34),""))</f>
        <v>COUNTRY="FRA"</v>
      </c>
      <c r="F186" t="str">
        <f>CONCATENATE(intermediate_sprints!F$1, "=",IF(TYPE(intermediate_sprints!F186)=2,CHAR(34),""),intermediate_sprints!F186,IF(TYPE(intermediate_sprints!F186)=2,CHAR(34),""))</f>
        <v>LATITUDE=50.5272</v>
      </c>
      <c r="G186" t="str">
        <f>CONCATENATE(intermediate_sprints!G$1, "=",IF(TYPE(intermediate_sprints!G186)=2,CHAR(34),""),intermediate_sprints!G186,IF(TYPE(intermediate_sprints!G186)=2,CHAR(34),""))</f>
        <v>LONGITUDE=3.1758</v>
      </c>
    </row>
    <row r="187" spans="1:7" x14ac:dyDescent="0.25">
      <c r="A187" t="str">
        <f>CONCATENATE(intermediate_sprints!A$1, "=",IF(TYPE(intermediate_sprints!A187)=2,CHAR(34),""),intermediate_sprints!A187,IF(TYPE(intermediate_sprints!A187)=2,CHAR(34),""))</f>
        <v>INTERMEDIATE_SPRINT_ID=186</v>
      </c>
      <c r="B187" t="str">
        <f>CONCATENATE(intermediate_sprints!B$1, "=",IF(TYPE(intermediate_sprints!B187)=2,CHAR(34),""),intermediate_sprints!B187,IF(TYPE(intermediate_sprints!B187)=2,CHAR(34),""))</f>
        <v>STAGE_NUMBER=195</v>
      </c>
      <c r="C187" t="str">
        <f>CONCATENATE(intermediate_sprints!C$1, "=",IF(TYPE(intermediate_sprints!C187)=2,CHAR(34),""),intermediate_sprints!C187,IF(TYPE(intermediate_sprints!C187)=2,CHAR(34),""))</f>
        <v>AT_KM=119</v>
      </c>
      <c r="D187" t="str">
        <f>CONCATENATE(intermediate_sprints!D$1, "=",IF(TYPE(intermediate_sprints!D187)=2,CHAR(34),""),intermediate_sprints!D187,IF(TYPE(intermediate_sprints!D187)=2,CHAR(34),""))</f>
        <v>CITY="Pinon"</v>
      </c>
      <c r="E187" t="str">
        <f>CONCATENATE(intermediate_sprints!E$1, "=",IF(TYPE(intermediate_sprints!E187)=2,CHAR(34),""),intermediate_sprints!E187,IF(TYPE(intermediate_sprints!E187)=2,CHAR(34),""))</f>
        <v>COUNTRY="FRA"</v>
      </c>
      <c r="F187" t="str">
        <f>CONCATENATE(intermediate_sprints!F$1, "=",IF(TYPE(intermediate_sprints!F187)=2,CHAR(34),""),intermediate_sprints!F187,IF(TYPE(intermediate_sprints!F187)=2,CHAR(34),""))</f>
        <v>LATITUDE=49.4883</v>
      </c>
      <c r="G187" t="str">
        <f>CONCATENATE(intermediate_sprints!G$1, "=",IF(TYPE(intermediate_sprints!G187)=2,CHAR(34),""),intermediate_sprints!G187,IF(TYPE(intermediate_sprints!G187)=2,CHAR(34),""))</f>
        <v>LONGITUDE=3.4464</v>
      </c>
    </row>
    <row r="188" spans="1:7" x14ac:dyDescent="0.25">
      <c r="A188" t="str">
        <f>CONCATENATE(intermediate_sprints!A$1, "=",IF(TYPE(intermediate_sprints!A188)=2,CHAR(34),""),intermediate_sprints!A188,IF(TYPE(intermediate_sprints!A188)=2,CHAR(34),""))</f>
        <v>INTERMEDIATE_SPRINT_ID=187</v>
      </c>
      <c r="B188" t="str">
        <f>CONCATENATE(intermediate_sprints!B$1, "=",IF(TYPE(intermediate_sprints!B188)=2,CHAR(34),""),intermediate_sprints!B188,IF(TYPE(intermediate_sprints!B188)=2,CHAR(34),""))</f>
        <v>STAGE_NUMBER=196</v>
      </c>
      <c r="C188" t="str">
        <f>CONCATENATE(intermediate_sprints!C$1, "=",IF(TYPE(intermediate_sprints!C188)=2,CHAR(34),""),intermediate_sprints!C188,IF(TYPE(intermediate_sprints!C188)=2,CHAR(34),""))</f>
        <v>AT_KM=148</v>
      </c>
      <c r="D188" t="str">
        <f>CONCATENATE(intermediate_sprints!D$1, "=",IF(TYPE(intermediate_sprints!D188)=2,CHAR(34),""),intermediate_sprints!D188,IF(TYPE(intermediate_sprints!D188)=2,CHAR(34),""))</f>
        <v>CITY="Hannonville-Sous-Les-Côtes"</v>
      </c>
      <c r="E188" t="str">
        <f>CONCATENATE(intermediate_sprints!E$1, "=",IF(TYPE(intermediate_sprints!E188)=2,CHAR(34),""),intermediate_sprints!E188,IF(TYPE(intermediate_sprints!E188)=2,CHAR(34),""))</f>
        <v>COUNTRY="FRA"</v>
      </c>
      <c r="F188" t="str">
        <f>CONCATENATE(intermediate_sprints!F$1, "=",IF(TYPE(intermediate_sprints!F188)=2,CHAR(34),""),intermediate_sprints!F188,IF(TYPE(intermediate_sprints!F188)=2,CHAR(34),""))</f>
        <v>LATITUDE=49.0408</v>
      </c>
      <c r="G188" t="str">
        <f>CONCATENATE(intermediate_sprints!G$1, "=",IF(TYPE(intermediate_sprints!G188)=2,CHAR(34),""),intermediate_sprints!G188,IF(TYPE(intermediate_sprints!G188)=2,CHAR(34),""))</f>
        <v>LONGITUDE=5.6592</v>
      </c>
    </row>
    <row r="189" spans="1:7" x14ac:dyDescent="0.25">
      <c r="A189" t="str">
        <f>CONCATENATE(intermediate_sprints!A$1, "=",IF(TYPE(intermediate_sprints!A189)=2,CHAR(34),""),intermediate_sprints!A189,IF(TYPE(intermediate_sprints!A189)=2,CHAR(34),""))</f>
        <v>INTERMEDIATE_SPRINT_ID=188</v>
      </c>
      <c r="B189" t="str">
        <f>CONCATENATE(intermediate_sprints!B$1, "=",IF(TYPE(intermediate_sprints!B189)=2,CHAR(34),""),intermediate_sprints!B189,IF(TYPE(intermediate_sprints!B189)=2,CHAR(34),""))</f>
        <v>STAGE_NUMBER=197</v>
      </c>
      <c r="C189" t="str">
        <f>CONCATENATE(intermediate_sprints!C$1, "=",IF(TYPE(intermediate_sprints!C189)=2,CHAR(34),""),intermediate_sprints!C189,IF(TYPE(intermediate_sprints!C189)=2,CHAR(34),""))</f>
        <v>AT_KM=100</v>
      </c>
      <c r="D189" t="str">
        <f>CONCATENATE(intermediate_sprints!D$1, "=",IF(TYPE(intermediate_sprints!D189)=2,CHAR(34),""),intermediate_sprints!D189,IF(TYPE(intermediate_sprints!D189)=2,CHAR(34),""))</f>
        <v>CITY="Dinozé"</v>
      </c>
      <c r="E189" t="str">
        <f>CONCATENATE(intermediate_sprints!E$1, "=",IF(TYPE(intermediate_sprints!E189)=2,CHAR(34),""),intermediate_sprints!E189,IF(TYPE(intermediate_sprints!E189)=2,CHAR(34),""))</f>
        <v>COUNTRY="FRA"</v>
      </c>
      <c r="F189" t="str">
        <f>CONCATENATE(intermediate_sprints!F$1, "=",IF(TYPE(intermediate_sprints!F189)=2,CHAR(34),""),intermediate_sprints!F189,IF(TYPE(intermediate_sprints!F189)=2,CHAR(34),""))</f>
        <v>LATITUDE=48.1411</v>
      </c>
      <c r="G189" t="str">
        <f>CONCATENATE(intermediate_sprints!G$1, "=",IF(TYPE(intermediate_sprints!G189)=2,CHAR(34),""),intermediate_sprints!G189,IF(TYPE(intermediate_sprints!G189)=2,CHAR(34),""))</f>
        <v>LONGITUDE=6.4772</v>
      </c>
    </row>
    <row r="190" spans="1:7" x14ac:dyDescent="0.25">
      <c r="A190" t="str">
        <f>CONCATENATE(intermediate_sprints!A$1, "=",IF(TYPE(intermediate_sprints!A190)=2,CHAR(34),""),intermediate_sprints!A190,IF(TYPE(intermediate_sprints!A190)=2,CHAR(34),""))</f>
        <v>INTERMEDIATE_SPRINT_ID=189</v>
      </c>
      <c r="B190" t="str">
        <f>CONCATENATE(intermediate_sprints!B$1, "=",IF(TYPE(intermediate_sprints!B190)=2,CHAR(34),""),intermediate_sprints!B190,IF(TYPE(intermediate_sprints!B190)=2,CHAR(34),""))</f>
        <v>STAGE_NUMBER=198</v>
      </c>
      <c r="C190" t="str">
        <f>CONCATENATE(intermediate_sprints!C$1, "=",IF(TYPE(intermediate_sprints!C190)=2,CHAR(34),""),intermediate_sprints!C190,IF(TYPE(intermediate_sprints!C190)=2,CHAR(34),""))</f>
        <v>AT_KM=105</v>
      </c>
      <c r="D190" t="str">
        <f>CONCATENATE(intermediate_sprints!D$1, "=",IF(TYPE(intermediate_sprints!D190)=2,CHAR(34),""),intermediate_sprints!D190,IF(TYPE(intermediate_sprints!D190)=2,CHAR(34),""))</f>
        <v>CITY="Linthal"</v>
      </c>
      <c r="E190" t="str">
        <f>CONCATENATE(intermediate_sprints!E$1, "=",IF(TYPE(intermediate_sprints!E190)=2,CHAR(34),""),intermediate_sprints!E190,IF(TYPE(intermediate_sprints!E190)=2,CHAR(34),""))</f>
        <v>COUNTRY="FRA"</v>
      </c>
      <c r="F190" t="str">
        <f>CONCATENATE(intermediate_sprints!F$1, "=",IF(TYPE(intermediate_sprints!F190)=2,CHAR(34),""),intermediate_sprints!F190,IF(TYPE(intermediate_sprints!F190)=2,CHAR(34),""))</f>
        <v>LATITUDE=47.9475</v>
      </c>
      <c r="G190" t="str">
        <f>CONCATENATE(intermediate_sprints!G$1, "=",IF(TYPE(intermediate_sprints!G190)=2,CHAR(34),""),intermediate_sprints!G190,IF(TYPE(intermediate_sprints!G190)=2,CHAR(34),""))</f>
        <v>LONGITUDE=7.1311</v>
      </c>
    </row>
    <row r="191" spans="1:7" x14ac:dyDescent="0.25">
      <c r="A191" t="str">
        <f>CONCATENATE(intermediate_sprints!A$1, "=",IF(TYPE(intermediate_sprints!A191)=2,CHAR(34),""),intermediate_sprints!A191,IF(TYPE(intermediate_sprints!A191)=2,CHAR(34),""))</f>
        <v>INTERMEDIATE_SPRINT_ID=190</v>
      </c>
      <c r="B191" t="str">
        <f>CONCATENATE(intermediate_sprints!B$1, "=",IF(TYPE(intermediate_sprints!B191)=2,CHAR(34),""),intermediate_sprints!B191,IF(TYPE(intermediate_sprints!B191)=2,CHAR(34),""))</f>
        <v>STAGE_NUMBER=199</v>
      </c>
      <c r="C191" t="str">
        <f>CONCATENATE(intermediate_sprints!C$1, "=",IF(TYPE(intermediate_sprints!C191)=2,CHAR(34),""),intermediate_sprints!C191,IF(TYPE(intermediate_sprints!C191)=2,CHAR(34),""))</f>
        <v>AT_KM=39.5</v>
      </c>
      <c r="D191" t="str">
        <f>CONCATENATE(intermediate_sprints!D$1, "=",IF(TYPE(intermediate_sprints!D191)=2,CHAR(34),""),intermediate_sprints!D191,IF(TYPE(intermediate_sprints!D191)=2,CHAR(34),""))</f>
        <v>CITY="Muhlele (Gunsbach)"</v>
      </c>
      <c r="E191" t="str">
        <f>CONCATENATE(intermediate_sprints!E$1, "=",IF(TYPE(intermediate_sprints!E191)=2,CHAR(34),""),intermediate_sprints!E191,IF(TYPE(intermediate_sprints!E191)=2,CHAR(34),""))</f>
        <v>COUNTRY="FRA"</v>
      </c>
      <c r="F191" t="str">
        <f>CONCATENATE(intermediate_sprints!F$1, "=",IF(TYPE(intermediate_sprints!F191)=2,CHAR(34),""),intermediate_sprints!F191,IF(TYPE(intermediate_sprints!F191)=2,CHAR(34),""))</f>
        <v>LATITUDE=48.0483</v>
      </c>
      <c r="G191" t="str">
        <f>CONCATENATE(intermediate_sprints!G$1, "=",IF(TYPE(intermediate_sprints!G191)=2,CHAR(34),""),intermediate_sprints!G191,IF(TYPE(intermediate_sprints!G191)=2,CHAR(34),""))</f>
        <v>LONGITUDE=7.1767</v>
      </c>
    </row>
    <row r="192" spans="1:7" x14ac:dyDescent="0.25">
      <c r="A192" t="str">
        <f>CONCATENATE(intermediate_sprints!A$1, "=",IF(TYPE(intermediate_sprints!A192)=2,CHAR(34),""),intermediate_sprints!A192,IF(TYPE(intermediate_sprints!A192)=2,CHAR(34),""))</f>
        <v>INTERMEDIATE_SPRINT_ID=191</v>
      </c>
      <c r="B192" t="str">
        <f>CONCATENATE(intermediate_sprints!B$1, "=",IF(TYPE(intermediate_sprints!B192)=2,CHAR(34),""),intermediate_sprints!B192,IF(TYPE(intermediate_sprints!B192)=2,CHAR(34),""))</f>
        <v>STAGE_NUMBER=200</v>
      </c>
      <c r="C192" t="str">
        <f>CONCATENATE(intermediate_sprints!C$1, "=",IF(TYPE(intermediate_sprints!C192)=2,CHAR(34),""),intermediate_sprints!C192,IF(TYPE(intermediate_sprints!C192)=2,CHAR(34),""))</f>
        <v>AT_KM=89</v>
      </c>
      <c r="D192" t="str">
        <f>CONCATENATE(intermediate_sprints!D$1, "=",IF(TYPE(intermediate_sprints!D192)=2,CHAR(34),""),intermediate_sprints!D192,IF(TYPE(intermediate_sprints!D192)=2,CHAR(34),""))</f>
        <v>CITY="Charcier"</v>
      </c>
      <c r="E192" t="str">
        <f>CONCATENATE(intermediate_sprints!E$1, "=",IF(TYPE(intermediate_sprints!E192)=2,CHAR(34),""),intermediate_sprints!E192,IF(TYPE(intermediate_sprints!E192)=2,CHAR(34),""))</f>
        <v>COUNTRY="FRA"</v>
      </c>
      <c r="F192" t="str">
        <f>CONCATENATE(intermediate_sprints!F$1, "=",IF(TYPE(intermediate_sprints!F192)=2,CHAR(34),""),intermediate_sprints!F192,IF(TYPE(intermediate_sprints!F192)=2,CHAR(34),""))</f>
        <v>LATITUDE=46.6281</v>
      </c>
      <c r="G192" t="str">
        <f>CONCATENATE(intermediate_sprints!G$1, "=",IF(TYPE(intermediate_sprints!G192)=2,CHAR(34),""),intermediate_sprints!G192,IF(TYPE(intermediate_sprints!G192)=2,CHAR(34),""))</f>
        <v>LONGITUDE=5.7514</v>
      </c>
    </row>
    <row r="193" spans="1:7" x14ac:dyDescent="0.25">
      <c r="A193" t="str">
        <f>CONCATENATE(intermediate_sprints!A$1, "=",IF(TYPE(intermediate_sprints!A193)=2,CHAR(34),""),intermediate_sprints!A193,IF(TYPE(intermediate_sprints!A193)=2,CHAR(34),""))</f>
        <v>INTERMEDIATE_SPRINT_ID=192</v>
      </c>
      <c r="B193" t="str">
        <f>CONCATENATE(intermediate_sprints!B$1, "=",IF(TYPE(intermediate_sprints!B193)=2,CHAR(34),""),intermediate_sprints!B193,IF(TYPE(intermediate_sprints!B193)=2,CHAR(34),""))</f>
        <v>STAGE_NUMBER=201</v>
      </c>
      <c r="C193" t="str">
        <f>CONCATENATE(intermediate_sprints!C$1, "=",IF(TYPE(intermediate_sprints!C193)=2,CHAR(34),""),intermediate_sprints!C193,IF(TYPE(intermediate_sprints!C193)=2,CHAR(34),""))</f>
        <v>AT_KM=39.5</v>
      </c>
      <c r="D193" t="str">
        <f>CONCATENATE(intermediate_sprints!D$1, "=",IF(TYPE(intermediate_sprints!D193)=2,CHAR(34),""),intermediate_sprints!D193,IF(TYPE(intermediate_sprints!D193)=2,CHAR(34),""))</f>
        <v>CITY="Romanèche-Thorins"</v>
      </c>
      <c r="E193" t="str">
        <f>CONCATENATE(intermediate_sprints!E$1, "=",IF(TYPE(intermediate_sprints!E193)=2,CHAR(34),""),intermediate_sprints!E193,IF(TYPE(intermediate_sprints!E193)=2,CHAR(34),""))</f>
        <v>COUNTRY="FRA"</v>
      </c>
      <c r="F193" t="str">
        <f>CONCATENATE(intermediate_sprints!F$1, "=",IF(TYPE(intermediate_sprints!F193)=2,CHAR(34),""),intermediate_sprints!F193,IF(TYPE(intermediate_sprints!F193)=2,CHAR(34),""))</f>
        <v>LATITUDE=46.1906</v>
      </c>
      <c r="G193" t="str">
        <f>CONCATENATE(intermediate_sprints!G$1, "=",IF(TYPE(intermediate_sprints!G193)=2,CHAR(34),""),intermediate_sprints!G193,IF(TYPE(intermediate_sprints!G193)=2,CHAR(34),""))</f>
        <v>LONGITUDE=4.7369</v>
      </c>
    </row>
    <row r="194" spans="1:7" x14ac:dyDescent="0.25">
      <c r="A194" t="str">
        <f>CONCATENATE(intermediate_sprints!A$1, "=",IF(TYPE(intermediate_sprints!A194)=2,CHAR(34),""),intermediate_sprints!A194,IF(TYPE(intermediate_sprints!A194)=2,CHAR(34),""))</f>
        <v>INTERMEDIATE_SPRINT_ID=193</v>
      </c>
      <c r="B194" t="str">
        <f>CONCATENATE(intermediate_sprints!B$1, "=",IF(TYPE(intermediate_sprints!B194)=2,CHAR(34),""),intermediate_sprints!B194,IF(TYPE(intermediate_sprints!B194)=2,CHAR(34),""))</f>
        <v>STAGE_NUMBER=202</v>
      </c>
      <c r="C194" t="str">
        <f>CONCATENATE(intermediate_sprints!C$1, "=",IF(TYPE(intermediate_sprints!C194)=2,CHAR(34),""),intermediate_sprints!C194,IF(TYPE(intermediate_sprints!C194)=2,CHAR(34),""))</f>
        <v>AT_KM=169.5</v>
      </c>
      <c r="D194" t="str">
        <f>CONCATENATE(intermediate_sprints!D$1, "=",IF(TYPE(intermediate_sprints!D194)=2,CHAR(34),""),intermediate_sprints!D194,IF(TYPE(intermediate_sprints!D194)=2,CHAR(34),""))</f>
        <v>CITY="Saint-Martin-D'hères"</v>
      </c>
      <c r="E194" t="str">
        <f>CONCATENATE(intermediate_sprints!E$1, "=",IF(TYPE(intermediate_sprints!E194)=2,CHAR(34),""),intermediate_sprints!E194,IF(TYPE(intermediate_sprints!E194)=2,CHAR(34),""))</f>
        <v>COUNTRY="FRA"</v>
      </c>
      <c r="F194" t="str">
        <f>CONCATENATE(intermediate_sprints!F$1, "=",IF(TYPE(intermediate_sprints!F194)=2,CHAR(34),""),intermediate_sprints!F194,IF(TYPE(intermediate_sprints!F194)=2,CHAR(34),""))</f>
        <v>LATITUDE=45.1672</v>
      </c>
      <c r="G194" t="str">
        <f>CONCATENATE(intermediate_sprints!G$1, "=",IF(TYPE(intermediate_sprints!G194)=2,CHAR(34),""),intermediate_sprints!G194,IF(TYPE(intermediate_sprints!G194)=2,CHAR(34),""))</f>
        <v>LONGITUDE=5.7653</v>
      </c>
    </row>
    <row r="195" spans="1:7" x14ac:dyDescent="0.25">
      <c r="A195" t="str">
        <f>CONCATENATE(intermediate_sprints!A$1, "=",IF(TYPE(intermediate_sprints!A195)=2,CHAR(34),""),intermediate_sprints!A195,IF(TYPE(intermediate_sprints!A195)=2,CHAR(34),""))</f>
        <v>INTERMEDIATE_SPRINT_ID=194</v>
      </c>
      <c r="B195" t="str">
        <f>CONCATENATE(intermediate_sprints!B$1, "=",IF(TYPE(intermediate_sprints!B195)=2,CHAR(34),""),intermediate_sprints!B195,IF(TYPE(intermediate_sprints!B195)=2,CHAR(34),""))</f>
        <v>STAGE_NUMBER=203</v>
      </c>
      <c r="C195" t="str">
        <f>CONCATENATE(intermediate_sprints!C$1, "=",IF(TYPE(intermediate_sprints!C195)=2,CHAR(34),""),intermediate_sprints!C195,IF(TYPE(intermediate_sprints!C195)=2,CHAR(34),""))</f>
        <v>AT_KM=40</v>
      </c>
      <c r="D195" t="str">
        <f>CONCATENATE(intermediate_sprints!D$1, "=",IF(TYPE(intermediate_sprints!D195)=2,CHAR(34),""),intermediate_sprints!D195,IF(TYPE(intermediate_sprints!D195)=2,CHAR(34),""))</f>
        <v>CITY="La Paute (Bourg-D'oisans)"</v>
      </c>
      <c r="E195" t="str">
        <f>CONCATENATE(intermediate_sprints!E$1, "=",IF(TYPE(intermediate_sprints!E195)=2,CHAR(34),""),intermediate_sprints!E195,IF(TYPE(intermediate_sprints!E195)=2,CHAR(34),""))</f>
        <v>COUNTRY="FRA"</v>
      </c>
      <c r="F195" t="str">
        <f>CONCATENATE(intermediate_sprints!F$1, "=",IF(TYPE(intermediate_sprints!F195)=2,CHAR(34),""),intermediate_sprints!F195,IF(TYPE(intermediate_sprints!F195)=2,CHAR(34),""))</f>
        <v>LATITUDE=45.0558</v>
      </c>
      <c r="G195" t="str">
        <f>CONCATENATE(intermediate_sprints!G$1, "=",IF(TYPE(intermediate_sprints!G195)=2,CHAR(34),""),intermediate_sprints!G195,IF(TYPE(intermediate_sprints!G195)=2,CHAR(34),""))</f>
        <v>LONGITUDE=6.0303</v>
      </c>
    </row>
    <row r="196" spans="1:7" x14ac:dyDescent="0.25">
      <c r="A196" t="str">
        <f>CONCATENATE(intermediate_sprints!A$1, "=",IF(TYPE(intermediate_sprints!A196)=2,CHAR(34),""),intermediate_sprints!A196,IF(TYPE(intermediate_sprints!A196)=2,CHAR(34),""))</f>
        <v>INTERMEDIATE_SPRINT_ID=195</v>
      </c>
      <c r="B196" t="str">
        <f>CONCATENATE(intermediate_sprints!B$1, "=",IF(TYPE(intermediate_sprints!B196)=2,CHAR(34),""),intermediate_sprints!B196,IF(TYPE(intermediate_sprints!B196)=2,CHAR(34),""))</f>
        <v>STAGE_NUMBER=204</v>
      </c>
      <c r="C196" t="str">
        <f>CONCATENATE(intermediate_sprints!C$1, "=",IF(TYPE(intermediate_sprints!C196)=2,CHAR(34),""),intermediate_sprints!C196,IF(TYPE(intermediate_sprints!C196)=2,CHAR(34),""))</f>
        <v>AT_KM=175.5</v>
      </c>
      <c r="D196" t="str">
        <f>CONCATENATE(intermediate_sprints!D$1, "=",IF(TYPE(intermediate_sprints!D196)=2,CHAR(34),""),intermediate_sprints!D196,IF(TYPE(intermediate_sprints!D196)=2,CHAR(34),""))</f>
        <v>CITY="La Galine (Saint-Rémy-De-Provence)"</v>
      </c>
      <c r="E196" t="str">
        <f>CONCATENATE(intermediate_sprints!E$1, "=",IF(TYPE(intermediate_sprints!E196)=2,CHAR(34),""),intermediate_sprints!E196,IF(TYPE(intermediate_sprints!E196)=2,CHAR(34),""))</f>
        <v>COUNTRY="FRA"</v>
      </c>
      <c r="F196" t="str">
        <f>CONCATENATE(intermediate_sprints!F$1, "=",IF(TYPE(intermediate_sprints!F196)=2,CHAR(34),""),intermediate_sprints!F196,IF(TYPE(intermediate_sprints!F196)=2,CHAR(34),""))</f>
        <v>LATITUDE=43.79</v>
      </c>
      <c r="G196" t="str">
        <f>CONCATENATE(intermediate_sprints!G$1, "=",IF(TYPE(intermediate_sprints!G196)=2,CHAR(34),""),intermediate_sprints!G196,IF(TYPE(intermediate_sprints!G196)=2,CHAR(34),""))</f>
        <v>LONGITUDE=4.8325</v>
      </c>
    </row>
    <row r="197" spans="1:7" x14ac:dyDescent="0.25">
      <c r="A197" t="str">
        <f>CONCATENATE(intermediate_sprints!A$1, "=",IF(TYPE(intermediate_sprints!A197)=2,CHAR(34),""),intermediate_sprints!A197,IF(TYPE(intermediate_sprints!A197)=2,CHAR(34),""))</f>
        <v>INTERMEDIATE_SPRINT_ID=196</v>
      </c>
      <c r="B197" t="str">
        <f>CONCATENATE(intermediate_sprints!B$1, "=",IF(TYPE(intermediate_sprints!B197)=2,CHAR(34),""),intermediate_sprints!B197,IF(TYPE(intermediate_sprints!B197)=2,CHAR(34),""))</f>
        <v>STAGE_NUMBER=205</v>
      </c>
      <c r="C197" t="str">
        <f>CONCATENATE(intermediate_sprints!C$1, "=",IF(TYPE(intermediate_sprints!C197)=2,CHAR(34),""),intermediate_sprints!C197,IF(TYPE(intermediate_sprints!C197)=2,CHAR(34),""))</f>
        <v>AT_KM=123.5</v>
      </c>
      <c r="D197" t="str">
        <f>CONCATENATE(intermediate_sprints!D$1, "=",IF(TYPE(intermediate_sprints!D197)=2,CHAR(34),""),intermediate_sprints!D197,IF(TYPE(intermediate_sprints!D197)=2,CHAR(34),""))</f>
        <v>CITY="Saint-Girons"</v>
      </c>
      <c r="E197" t="str">
        <f>CONCATENATE(intermediate_sprints!E$1, "=",IF(TYPE(intermediate_sprints!E197)=2,CHAR(34),""),intermediate_sprints!E197,IF(TYPE(intermediate_sprints!E197)=2,CHAR(34),""))</f>
        <v>COUNTRY="FRA"</v>
      </c>
      <c r="F197" t="str">
        <f>CONCATENATE(intermediate_sprints!F$1, "=",IF(TYPE(intermediate_sprints!F197)=2,CHAR(34),""),intermediate_sprints!F197,IF(TYPE(intermediate_sprints!F197)=2,CHAR(34),""))</f>
        <v>LATITUDE=42.9858</v>
      </c>
      <c r="G197" t="str">
        <f>CONCATENATE(intermediate_sprints!G$1, "=",IF(TYPE(intermediate_sprints!G197)=2,CHAR(34),""),intermediate_sprints!G197,IF(TYPE(intermediate_sprints!G197)=2,CHAR(34),""))</f>
        <v>LONGITUDE=1.1467</v>
      </c>
    </row>
    <row r="198" spans="1:7" x14ac:dyDescent="0.25">
      <c r="A198" t="str">
        <f>CONCATENATE(intermediate_sprints!A$1, "=",IF(TYPE(intermediate_sprints!A198)=2,CHAR(34),""),intermediate_sprints!A198,IF(TYPE(intermediate_sprints!A198)=2,CHAR(34),""))</f>
        <v>INTERMEDIATE_SPRINT_ID=197</v>
      </c>
      <c r="B198" t="str">
        <f>CONCATENATE(intermediate_sprints!B$1, "=",IF(TYPE(intermediate_sprints!B198)=2,CHAR(34),""),intermediate_sprints!B198,IF(TYPE(intermediate_sprints!B198)=2,CHAR(34),""))</f>
        <v>STAGE_NUMBER=206</v>
      </c>
      <c r="C198" t="str">
        <f>CONCATENATE(intermediate_sprints!C$1, "=",IF(TYPE(intermediate_sprints!C198)=2,CHAR(34),""),intermediate_sprints!C198,IF(TYPE(intermediate_sprints!C198)=2,CHAR(34),""))</f>
        <v>AT_KM=31</v>
      </c>
      <c r="D198" t="str">
        <f>CONCATENATE(intermediate_sprints!D$1, "=",IF(TYPE(intermediate_sprints!D198)=2,CHAR(34),""),intermediate_sprints!D198,IF(TYPE(intermediate_sprints!D198)=2,CHAR(34),""))</f>
        <v>CITY="Saint-Béat"</v>
      </c>
      <c r="E198" t="str">
        <f>CONCATENATE(intermediate_sprints!E$1, "=",IF(TYPE(intermediate_sprints!E198)=2,CHAR(34),""),intermediate_sprints!E198,IF(TYPE(intermediate_sprints!E198)=2,CHAR(34),""))</f>
        <v>COUNTRY="FRA"</v>
      </c>
      <c r="F198" t="str">
        <f>CONCATENATE(intermediate_sprints!F$1, "=",IF(TYPE(intermediate_sprints!F198)=2,CHAR(34),""),intermediate_sprints!F198,IF(TYPE(intermediate_sprints!F198)=2,CHAR(34),""))</f>
        <v>LATITUDE=42.915</v>
      </c>
      <c r="G198" t="str">
        <f>CONCATENATE(intermediate_sprints!G$1, "=",IF(TYPE(intermediate_sprints!G198)=2,CHAR(34),""),intermediate_sprints!G198,IF(TYPE(intermediate_sprints!G198)=2,CHAR(34),""))</f>
        <v>LONGITUDE=0.6933</v>
      </c>
    </row>
    <row r="199" spans="1:7" x14ac:dyDescent="0.25">
      <c r="A199" t="str">
        <f>CONCATENATE(intermediate_sprints!A$1, "=",IF(TYPE(intermediate_sprints!A199)=2,CHAR(34),""),intermediate_sprints!A199,IF(TYPE(intermediate_sprints!A199)=2,CHAR(34),""))</f>
        <v>INTERMEDIATE_SPRINT_ID=198</v>
      </c>
      <c r="B199" t="str">
        <f>CONCATENATE(intermediate_sprints!B$1, "=",IF(TYPE(intermediate_sprints!B199)=2,CHAR(34),""),intermediate_sprints!B199,IF(TYPE(intermediate_sprints!B199)=2,CHAR(34),""))</f>
        <v>STAGE_NUMBER=207</v>
      </c>
      <c r="C199" t="str">
        <f>CONCATENATE(intermediate_sprints!C$1, "=",IF(TYPE(intermediate_sprints!C199)=2,CHAR(34),""),intermediate_sprints!C199,IF(TYPE(intermediate_sprints!C199)=2,CHAR(34),""))</f>
        <v>AT_KM=61.5</v>
      </c>
      <c r="D199" t="str">
        <f>CONCATENATE(intermediate_sprints!D$1, "=",IF(TYPE(intermediate_sprints!D199)=2,CHAR(34),""),intermediate_sprints!D199,IF(TYPE(intermediate_sprints!D199)=2,CHAR(34),""))</f>
        <v>CITY="Trébons"</v>
      </c>
      <c r="E199" t="str">
        <f>CONCATENATE(intermediate_sprints!E$1, "=",IF(TYPE(intermediate_sprints!E199)=2,CHAR(34),""),intermediate_sprints!E199,IF(TYPE(intermediate_sprints!E199)=2,CHAR(34),""))</f>
        <v>COUNTRY="FRA"</v>
      </c>
      <c r="F199" t="str">
        <f>CONCATENATE(intermediate_sprints!F$1, "=",IF(TYPE(intermediate_sprints!F199)=2,CHAR(34),""),intermediate_sprints!F199,IF(TYPE(intermediate_sprints!F199)=2,CHAR(34),""))</f>
        <v>LATITUDE=43.1022</v>
      </c>
      <c r="G199" t="str">
        <f>CONCATENATE(intermediate_sprints!G$1, "=",IF(TYPE(intermediate_sprints!G199)=2,CHAR(34),""),intermediate_sprints!G199,IF(TYPE(intermediate_sprints!G199)=2,CHAR(34),""))</f>
        <v>LONGITUDE=0.1219</v>
      </c>
    </row>
    <row r="200" spans="1:7" x14ac:dyDescent="0.25">
      <c r="A200" t="str">
        <f>CONCATENATE(intermediate_sprints!A$1, "=",IF(TYPE(intermediate_sprints!A200)=2,CHAR(34),""),intermediate_sprints!A200,IF(TYPE(intermediate_sprints!A200)=2,CHAR(34),""))</f>
        <v>INTERMEDIATE_SPRINT_ID=199</v>
      </c>
      <c r="B200" t="str">
        <f>CONCATENATE(intermediate_sprints!B$1, "=",IF(TYPE(intermediate_sprints!B200)=2,CHAR(34),""),intermediate_sprints!B200,IF(TYPE(intermediate_sprints!B200)=2,CHAR(34),""))</f>
        <v>STAGE_NUMBER=208</v>
      </c>
      <c r="C200" t="str">
        <f>CONCATENATE(intermediate_sprints!C$1, "=",IF(TYPE(intermediate_sprints!C200)=2,CHAR(34),""),intermediate_sprints!C200,IF(TYPE(intermediate_sprints!C200)=2,CHAR(34),""))</f>
        <v>AT_KM=130.5</v>
      </c>
      <c r="D200" t="str">
        <f>CONCATENATE(intermediate_sprints!D$1, "=",IF(TYPE(intermediate_sprints!D200)=2,CHAR(34),""),intermediate_sprints!D200,IF(TYPE(intermediate_sprints!D200)=2,CHAR(34),""))</f>
        <v>CITY="Tonneins"</v>
      </c>
      <c r="E200" t="str">
        <f>CONCATENATE(intermediate_sprints!E$1, "=",IF(TYPE(intermediate_sprints!E200)=2,CHAR(34),""),intermediate_sprints!E200,IF(TYPE(intermediate_sprints!E200)=2,CHAR(34),""))</f>
        <v>COUNTRY="FRA"</v>
      </c>
      <c r="F200" t="str">
        <f>CONCATENATE(intermediate_sprints!F$1, "=",IF(TYPE(intermediate_sprints!F200)=2,CHAR(34),""),intermediate_sprints!F200,IF(TYPE(intermediate_sprints!F200)=2,CHAR(34),""))</f>
        <v>LATITUDE=44.3906</v>
      </c>
      <c r="G200" t="str">
        <f>CONCATENATE(intermediate_sprints!G$1, "=",IF(TYPE(intermediate_sprints!G200)=2,CHAR(34),""),intermediate_sprints!G200,IF(TYPE(intermediate_sprints!G200)=2,CHAR(34),""))</f>
        <v>LONGITUDE=0.3092</v>
      </c>
    </row>
    <row r="201" spans="1:7" x14ac:dyDescent="0.25">
      <c r="A201" t="str">
        <f>CONCATENATE(intermediate_sprints!A$1, "=",IF(TYPE(intermediate_sprints!A201)=2,CHAR(34),""),intermediate_sprints!A201,IF(TYPE(intermediate_sprints!A201)=2,CHAR(34),""))</f>
        <v>INTERMEDIATE_SPRINT_ID=200</v>
      </c>
      <c r="B201" t="str">
        <f>CONCATENATE(intermediate_sprints!B$1, "=",IF(TYPE(intermediate_sprints!B201)=2,CHAR(34),""),intermediate_sprints!B201,IF(TYPE(intermediate_sprints!B201)=2,CHAR(34),""))</f>
        <v>STAGE_NUMBER=210</v>
      </c>
      <c r="C201" t="str">
        <f>CONCATENATE(intermediate_sprints!C$1, "=",IF(TYPE(intermediate_sprints!C201)=2,CHAR(34),""),intermediate_sprints!C201,IF(TYPE(intermediate_sprints!C201)=2,CHAR(34),""))</f>
        <v>AT_KM=91</v>
      </c>
      <c r="D201" t="str">
        <f>CONCATENATE(intermediate_sprints!D$1, "=",IF(TYPE(intermediate_sprints!D201)=2,CHAR(34),""),intermediate_sprints!D201,IF(TYPE(intermediate_sprints!D201)=2,CHAR(34),""))</f>
        <v>CITY="Paris Champs-Élysées"</v>
      </c>
      <c r="E201" t="str">
        <f>CONCATENATE(intermediate_sprints!E$1, "=",IF(TYPE(intermediate_sprints!E201)=2,CHAR(34),""),intermediate_sprints!E201,IF(TYPE(intermediate_sprints!E201)=2,CHAR(34),""))</f>
        <v>COUNTRY="FRA"</v>
      </c>
      <c r="F201" t="str">
        <f>CONCATENATE(intermediate_sprints!F$1, "=",IF(TYPE(intermediate_sprints!F201)=2,CHAR(34),""),intermediate_sprints!F201,IF(TYPE(intermediate_sprints!F201)=2,CHAR(34),""))</f>
        <v>LATITUDE=48.8567</v>
      </c>
      <c r="G201" t="str">
        <f>CONCATENATE(intermediate_sprints!G$1, "=",IF(TYPE(intermediate_sprints!G201)=2,CHAR(34),""),intermediate_sprints!G201,IF(TYPE(intermediate_sprints!G201)=2,CHAR(34),""))</f>
        <v>LONGITUDE=2.3508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1"/>
  <sheetViews>
    <sheetView topLeftCell="A171" workbookViewId="0">
      <selection activeCell="A2" sqref="A2:A20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values'!A2:G2)</f>
        <v>INTERMEDIATE_SPRINT_ID=1, STAGE_NUMBER=1, AT_KM=77, CITY="Newbiggin", COUNTRY="ENG", LATITUDE=54.26929, LONGITUDE=-2.00449</v>
      </c>
    </row>
    <row r="3" spans="1:1" x14ac:dyDescent="0.25">
      <c r="A3" t="str">
        <f>_xlfn.TEXTJOIN(", ", TRUE, 'fields &amp; values'!A3:G3)</f>
        <v>INTERMEDIATE_SPRINT_ID=2, STAGE_NUMBER=2, AT_KM=68.5, CITY="Keighley", COUNTRY="ENG", LATITUDE=53.867, LONGITUDE=-1.911</v>
      </c>
    </row>
    <row r="4" spans="1:1" x14ac:dyDescent="0.25">
      <c r="A4" t="str">
        <f>_xlfn.TEXTJOIN(", ", TRUE, 'fields &amp; values'!A4:G4)</f>
        <v>INTERMEDIATE_SPRINT_ID=3, STAGE_NUMBER=3, AT_KM=108, CITY="Epping Forest", COUNTRY="ENG", LATITUDE=51.66, LONGITUDE=0.05</v>
      </c>
    </row>
    <row r="5" spans="1:1" x14ac:dyDescent="0.25">
      <c r="A5" t="str">
        <f>_xlfn.TEXTJOIN(", ", TRUE, 'fields &amp; values'!A5:G5)</f>
        <v>INTERMEDIATE_SPRINT_ID=4, STAGE_NUMBER=4, AT_KM=92, CITY="Cassel", COUNTRY="FRA", LATITUDE=50.8006, LONGITUDE=2.4883</v>
      </c>
    </row>
    <row r="6" spans="1:1" x14ac:dyDescent="0.25">
      <c r="A6" t="str">
        <f>_xlfn.TEXTJOIN(", ", TRUE, 'fields &amp; values'!A6:G6)</f>
        <v>INTERMEDIATE_SPRINT_ID=5, STAGE_NUMBER=5, AT_KM=97, CITY="Templeuve", COUNTRY="FRA", LATITUDE=50.5272, LONGITUDE=3.1758</v>
      </c>
    </row>
    <row r="7" spans="1:1" x14ac:dyDescent="0.25">
      <c r="A7" t="str">
        <f>_xlfn.TEXTJOIN(", ", TRUE, 'fields &amp; values'!A7:G7)</f>
        <v>INTERMEDIATE_SPRINT_ID=6, STAGE_NUMBER=6, AT_KM=119, CITY="Pinon", COUNTRY="FRA", LATITUDE=49.4883, LONGITUDE=3.4464</v>
      </c>
    </row>
    <row r="8" spans="1:1" x14ac:dyDescent="0.25">
      <c r="A8" t="str">
        <f>_xlfn.TEXTJOIN(", ", TRUE, 'fields &amp; values'!A8:G8)</f>
        <v>INTERMEDIATE_SPRINT_ID=7, STAGE_NUMBER=7, AT_KM=148, CITY="Hannonville-Sous-Les-Côtes", COUNTRY="FRA", LATITUDE=49.0408, LONGITUDE=5.6592</v>
      </c>
    </row>
    <row r="9" spans="1:1" x14ac:dyDescent="0.25">
      <c r="A9" t="str">
        <f>_xlfn.TEXTJOIN(", ", TRUE, 'fields &amp; values'!A9:G9)</f>
        <v>INTERMEDIATE_SPRINT_ID=8, STAGE_NUMBER=8, AT_KM=100, CITY="Dinozé", COUNTRY="FRA", LATITUDE=48.1411, LONGITUDE=6.4772</v>
      </c>
    </row>
    <row r="10" spans="1:1" x14ac:dyDescent="0.25">
      <c r="A10" t="str">
        <f>_xlfn.TEXTJOIN(", ", TRUE, 'fields &amp; values'!A10:G10)</f>
        <v>INTERMEDIATE_SPRINT_ID=9, STAGE_NUMBER=9, AT_KM=105, CITY="Linthal", COUNTRY="FRA", LATITUDE=47.9475, LONGITUDE=7.1311</v>
      </c>
    </row>
    <row r="11" spans="1:1" x14ac:dyDescent="0.25">
      <c r="A11" t="str">
        <f>_xlfn.TEXTJOIN(", ", TRUE, 'fields &amp; values'!A11:G11)</f>
        <v>INTERMEDIATE_SPRINT_ID=10, STAGE_NUMBER=10, AT_KM=39.5, CITY="Muhlele (Gunsbach)", COUNTRY="FRA", LATITUDE=48.0483, LONGITUDE=7.1767</v>
      </c>
    </row>
    <row r="12" spans="1:1" x14ac:dyDescent="0.25">
      <c r="A12" t="str">
        <f>_xlfn.TEXTJOIN(", ", TRUE, 'fields &amp; values'!A12:G12)</f>
        <v>INTERMEDIATE_SPRINT_ID=11, STAGE_NUMBER=11, AT_KM=89, CITY="Charcier", COUNTRY="FRA", LATITUDE=46.6281, LONGITUDE=5.7514</v>
      </c>
    </row>
    <row r="13" spans="1:1" x14ac:dyDescent="0.25">
      <c r="A13" t="str">
        <f>_xlfn.TEXTJOIN(", ", TRUE, 'fields &amp; values'!A13:G13)</f>
        <v>INTERMEDIATE_SPRINT_ID=12, STAGE_NUMBER=12, AT_KM=39.5, CITY="Romanèche-Thorins", COUNTRY="FRA", LATITUDE=46.1906, LONGITUDE=4.7369</v>
      </c>
    </row>
    <row r="14" spans="1:1" x14ac:dyDescent="0.25">
      <c r="A14" t="str">
        <f>_xlfn.TEXTJOIN(", ", TRUE, 'fields &amp; values'!A14:G14)</f>
        <v>INTERMEDIATE_SPRINT_ID=13, STAGE_NUMBER=13, AT_KM=169.5, CITY="Saint-Martin-D'hères", COUNTRY="FRA", LATITUDE=45.1672, LONGITUDE=5.7653</v>
      </c>
    </row>
    <row r="15" spans="1:1" x14ac:dyDescent="0.25">
      <c r="A15" t="str">
        <f>_xlfn.TEXTJOIN(", ", TRUE, 'fields &amp; values'!A15:G15)</f>
        <v>INTERMEDIATE_SPRINT_ID=14, STAGE_NUMBER=14, AT_KM=40, CITY="La Paute (Bourg-D'oisans)", COUNTRY="FRA", LATITUDE=45.0558, LONGITUDE=6.0303</v>
      </c>
    </row>
    <row r="16" spans="1:1" x14ac:dyDescent="0.25">
      <c r="A16" t="str">
        <f>_xlfn.TEXTJOIN(", ", TRUE, 'fields &amp; values'!A16:G16)</f>
        <v>INTERMEDIATE_SPRINT_ID=15, STAGE_NUMBER=15, AT_KM=175.5, CITY="La Galine (Saint-Rémy-De-Provence)", COUNTRY="FRA", LATITUDE=43.79, LONGITUDE=4.8325</v>
      </c>
    </row>
    <row r="17" spans="1:1" x14ac:dyDescent="0.25">
      <c r="A17" t="str">
        <f>_xlfn.TEXTJOIN(", ", TRUE, 'fields &amp; values'!A17:G17)</f>
        <v>INTERMEDIATE_SPRINT_ID=16, STAGE_NUMBER=16, AT_KM=123.5, CITY="Saint-Girons", COUNTRY="FRA", LATITUDE=42.9858, LONGITUDE=1.1467</v>
      </c>
    </row>
    <row r="18" spans="1:1" x14ac:dyDescent="0.25">
      <c r="A18" t="str">
        <f>_xlfn.TEXTJOIN(", ", TRUE, 'fields &amp; values'!A18:G18)</f>
        <v>INTERMEDIATE_SPRINT_ID=17, STAGE_NUMBER=17, AT_KM=31, CITY="Saint-Béat", COUNTRY="FRA", LATITUDE=42.915, LONGITUDE=0.6933</v>
      </c>
    </row>
    <row r="19" spans="1:1" x14ac:dyDescent="0.25">
      <c r="A19" t="str">
        <f>_xlfn.TEXTJOIN(", ", TRUE, 'fields &amp; values'!A19:G19)</f>
        <v>INTERMEDIATE_SPRINT_ID=18, STAGE_NUMBER=18, AT_KM=61.5, CITY="Trébons", COUNTRY="FRA", LATITUDE=43.1022, LONGITUDE=0.1219</v>
      </c>
    </row>
    <row r="20" spans="1:1" x14ac:dyDescent="0.25">
      <c r="A20" t="str">
        <f>_xlfn.TEXTJOIN(", ", TRUE, 'fields &amp; values'!A20:G20)</f>
        <v>INTERMEDIATE_SPRINT_ID=19, STAGE_NUMBER=19, AT_KM=130.5, CITY="Tonneins", COUNTRY="FRA", LATITUDE=44.3906, LONGITUDE=0.3092</v>
      </c>
    </row>
    <row r="21" spans="1:1" x14ac:dyDescent="0.25">
      <c r="A21" t="str">
        <f>_xlfn.TEXTJOIN(", ", TRUE, 'fields &amp; values'!A21:G21)</f>
        <v>INTERMEDIATE_SPRINT_ID=20, STAGE_NUMBER=21, AT_KM=91, CITY="Paris Champs-Élysées", COUNTRY="FRA", LATITUDE=48.8567, LONGITUDE=2.3508</v>
      </c>
    </row>
    <row r="22" spans="1:1" x14ac:dyDescent="0.25">
      <c r="A22" t="str">
        <f>_xlfn.TEXTJOIN(", ", TRUE, 'fields &amp; values'!A22:G22)</f>
        <v>INTERMEDIATE_SPRINT_ID=21, STAGE_NUMBER=22, AT_KM=77, CITY="Newbiggin", COUNTRY="ENG", LATITUDE=54.26929, LONGITUDE=-2.00449</v>
      </c>
    </row>
    <row r="23" spans="1:1" x14ac:dyDescent="0.25">
      <c r="A23" t="str">
        <f>_xlfn.TEXTJOIN(", ", TRUE, 'fields &amp; values'!A23:G23)</f>
        <v>INTERMEDIATE_SPRINT_ID=22, STAGE_NUMBER=23, AT_KM=68.5, CITY="Keighley", COUNTRY="ENG", LATITUDE=53.867, LONGITUDE=-1.911</v>
      </c>
    </row>
    <row r="24" spans="1:1" x14ac:dyDescent="0.25">
      <c r="A24" t="str">
        <f>_xlfn.TEXTJOIN(", ", TRUE, 'fields &amp; values'!A24:G24)</f>
        <v>INTERMEDIATE_SPRINT_ID=23, STAGE_NUMBER=24, AT_KM=108, CITY="Epping Forest", COUNTRY="ENG", LATITUDE=51.66, LONGITUDE=0.05</v>
      </c>
    </row>
    <row r="25" spans="1:1" x14ac:dyDescent="0.25">
      <c r="A25" t="str">
        <f>_xlfn.TEXTJOIN(", ", TRUE, 'fields &amp; values'!A25:G25)</f>
        <v>INTERMEDIATE_SPRINT_ID=24, STAGE_NUMBER=25, AT_KM=92, CITY="Cassel", COUNTRY="FRA", LATITUDE=50.8006, LONGITUDE=2.4883</v>
      </c>
    </row>
    <row r="26" spans="1:1" x14ac:dyDescent="0.25">
      <c r="A26" t="str">
        <f>_xlfn.TEXTJOIN(", ", TRUE, 'fields &amp; values'!A26:G26)</f>
        <v>INTERMEDIATE_SPRINT_ID=25, STAGE_NUMBER=26, AT_KM=97, CITY="Templeuve", COUNTRY="FRA", LATITUDE=50.5272, LONGITUDE=3.1758</v>
      </c>
    </row>
    <row r="27" spans="1:1" x14ac:dyDescent="0.25">
      <c r="A27" t="str">
        <f>_xlfn.TEXTJOIN(", ", TRUE, 'fields &amp; values'!A27:G27)</f>
        <v>INTERMEDIATE_SPRINT_ID=26, STAGE_NUMBER=27, AT_KM=119, CITY="Pinon", COUNTRY="FRA", LATITUDE=49.4883, LONGITUDE=3.4464</v>
      </c>
    </row>
    <row r="28" spans="1:1" x14ac:dyDescent="0.25">
      <c r="A28" t="str">
        <f>_xlfn.TEXTJOIN(", ", TRUE, 'fields &amp; values'!A28:G28)</f>
        <v>INTERMEDIATE_SPRINT_ID=27, STAGE_NUMBER=28, AT_KM=148, CITY="Hannonville-Sous-Les-Côtes", COUNTRY="FRA", LATITUDE=49.0408, LONGITUDE=5.6592</v>
      </c>
    </row>
    <row r="29" spans="1:1" x14ac:dyDescent="0.25">
      <c r="A29" t="str">
        <f>_xlfn.TEXTJOIN(", ", TRUE, 'fields &amp; values'!A29:G29)</f>
        <v>INTERMEDIATE_SPRINT_ID=28, STAGE_NUMBER=29, AT_KM=100, CITY="Dinozé", COUNTRY="FRA", LATITUDE=48.1411, LONGITUDE=6.4772</v>
      </c>
    </row>
    <row r="30" spans="1:1" x14ac:dyDescent="0.25">
      <c r="A30" t="str">
        <f>_xlfn.TEXTJOIN(", ", TRUE, 'fields &amp; values'!A30:G30)</f>
        <v>INTERMEDIATE_SPRINT_ID=29, STAGE_NUMBER=30, AT_KM=105, CITY="Linthal", COUNTRY="FRA", LATITUDE=47.9475, LONGITUDE=7.1311</v>
      </c>
    </row>
    <row r="31" spans="1:1" x14ac:dyDescent="0.25">
      <c r="A31" t="str">
        <f>_xlfn.TEXTJOIN(", ", TRUE, 'fields &amp; values'!A31:G31)</f>
        <v>INTERMEDIATE_SPRINT_ID=30, STAGE_NUMBER=31, AT_KM=39.5, CITY="Muhlele (Gunsbach)", COUNTRY="FRA", LATITUDE=48.0483, LONGITUDE=7.1767</v>
      </c>
    </row>
    <row r="32" spans="1:1" x14ac:dyDescent="0.25">
      <c r="A32" t="str">
        <f>_xlfn.TEXTJOIN(", ", TRUE, 'fields &amp; values'!A32:G32)</f>
        <v>INTERMEDIATE_SPRINT_ID=31, STAGE_NUMBER=32, AT_KM=89, CITY="Charcier", COUNTRY="FRA", LATITUDE=46.6281, LONGITUDE=5.7514</v>
      </c>
    </row>
    <row r="33" spans="1:1" x14ac:dyDescent="0.25">
      <c r="A33" t="str">
        <f>_xlfn.TEXTJOIN(", ", TRUE, 'fields &amp; values'!A33:G33)</f>
        <v>INTERMEDIATE_SPRINT_ID=32, STAGE_NUMBER=33, AT_KM=39.5, CITY="Romanèche-Thorins", COUNTRY="FRA", LATITUDE=46.1906, LONGITUDE=4.7369</v>
      </c>
    </row>
    <row r="34" spans="1:1" x14ac:dyDescent="0.25">
      <c r="A34" t="str">
        <f>_xlfn.TEXTJOIN(", ", TRUE, 'fields &amp; values'!A34:G34)</f>
        <v>INTERMEDIATE_SPRINT_ID=33, STAGE_NUMBER=34, AT_KM=169.5, CITY="Saint-Martin-D'hères", COUNTRY="FRA", LATITUDE=45.1672, LONGITUDE=5.7653</v>
      </c>
    </row>
    <row r="35" spans="1:1" x14ac:dyDescent="0.25">
      <c r="A35" t="str">
        <f>_xlfn.TEXTJOIN(", ", TRUE, 'fields &amp; values'!A35:G35)</f>
        <v>INTERMEDIATE_SPRINT_ID=34, STAGE_NUMBER=35, AT_KM=40, CITY="La Paute (Bourg-D'oisans)", COUNTRY="FRA", LATITUDE=45.0558, LONGITUDE=6.0303</v>
      </c>
    </row>
    <row r="36" spans="1:1" x14ac:dyDescent="0.25">
      <c r="A36" t="str">
        <f>_xlfn.TEXTJOIN(", ", TRUE, 'fields &amp; values'!A36:G36)</f>
        <v>INTERMEDIATE_SPRINT_ID=35, STAGE_NUMBER=36, AT_KM=175.5, CITY="La Galine (Saint-Rémy-De-Provence)", COUNTRY="FRA", LATITUDE=43.79, LONGITUDE=4.8325</v>
      </c>
    </row>
    <row r="37" spans="1:1" x14ac:dyDescent="0.25">
      <c r="A37" t="str">
        <f>_xlfn.TEXTJOIN(", ", TRUE, 'fields &amp; values'!A37:G37)</f>
        <v>INTERMEDIATE_SPRINT_ID=36, STAGE_NUMBER=37, AT_KM=123.5, CITY="Saint-Girons", COUNTRY="FRA", LATITUDE=42.9858, LONGITUDE=1.1467</v>
      </c>
    </row>
    <row r="38" spans="1:1" x14ac:dyDescent="0.25">
      <c r="A38" t="str">
        <f>_xlfn.TEXTJOIN(", ", TRUE, 'fields &amp; values'!A38:G38)</f>
        <v>INTERMEDIATE_SPRINT_ID=37, STAGE_NUMBER=38, AT_KM=31, CITY="Saint-Béat", COUNTRY="FRA", LATITUDE=42.915, LONGITUDE=0.6933</v>
      </c>
    </row>
    <row r="39" spans="1:1" x14ac:dyDescent="0.25">
      <c r="A39" t="str">
        <f>_xlfn.TEXTJOIN(", ", TRUE, 'fields &amp; values'!A39:G39)</f>
        <v>INTERMEDIATE_SPRINT_ID=38, STAGE_NUMBER=39, AT_KM=61.5, CITY="Trébons", COUNTRY="FRA", LATITUDE=43.1022, LONGITUDE=0.1219</v>
      </c>
    </row>
    <row r="40" spans="1:1" x14ac:dyDescent="0.25">
      <c r="A40" t="str">
        <f>_xlfn.TEXTJOIN(", ", TRUE, 'fields &amp; values'!A40:G40)</f>
        <v>INTERMEDIATE_SPRINT_ID=39, STAGE_NUMBER=40, AT_KM=130.5, CITY="Tonneins", COUNTRY="FRA", LATITUDE=44.3906, LONGITUDE=0.3092</v>
      </c>
    </row>
    <row r="41" spans="1:1" x14ac:dyDescent="0.25">
      <c r="A41" t="str">
        <f>_xlfn.TEXTJOIN(", ", TRUE, 'fields &amp; values'!A41:G41)</f>
        <v>INTERMEDIATE_SPRINT_ID=40, STAGE_NUMBER=42, AT_KM=91, CITY="Paris Champs-Élysées", COUNTRY="FRA", LATITUDE=48.8567, LONGITUDE=2.3508</v>
      </c>
    </row>
    <row r="42" spans="1:1" x14ac:dyDescent="0.25">
      <c r="A42" t="str">
        <f>_xlfn.TEXTJOIN(", ", TRUE, 'fields &amp; values'!A42:G42)</f>
        <v>INTERMEDIATE_SPRINT_ID=41, STAGE_NUMBER=43, AT_KM=77, CITY="Newbiggin", COUNTRY="ENG", LATITUDE=54.26929, LONGITUDE=-2.00449</v>
      </c>
    </row>
    <row r="43" spans="1:1" x14ac:dyDescent="0.25">
      <c r="A43" t="str">
        <f>_xlfn.TEXTJOIN(", ", TRUE, 'fields &amp; values'!A43:G43)</f>
        <v>INTERMEDIATE_SPRINT_ID=42, STAGE_NUMBER=44, AT_KM=68.5, CITY="Keighley", COUNTRY="ENG", LATITUDE=53.867, LONGITUDE=-1.911</v>
      </c>
    </row>
    <row r="44" spans="1:1" x14ac:dyDescent="0.25">
      <c r="A44" t="str">
        <f>_xlfn.TEXTJOIN(", ", TRUE, 'fields &amp; values'!A44:G44)</f>
        <v>INTERMEDIATE_SPRINT_ID=43, STAGE_NUMBER=45, AT_KM=108, CITY="Epping Forest", COUNTRY="ENG", LATITUDE=51.66, LONGITUDE=0.05</v>
      </c>
    </row>
    <row r="45" spans="1:1" x14ac:dyDescent="0.25">
      <c r="A45" t="str">
        <f>_xlfn.TEXTJOIN(", ", TRUE, 'fields &amp; values'!A45:G45)</f>
        <v>INTERMEDIATE_SPRINT_ID=44, STAGE_NUMBER=46, AT_KM=92, CITY="Cassel", COUNTRY="FRA", LATITUDE=50.8006, LONGITUDE=2.4883</v>
      </c>
    </row>
    <row r="46" spans="1:1" x14ac:dyDescent="0.25">
      <c r="A46" t="str">
        <f>_xlfn.TEXTJOIN(", ", TRUE, 'fields &amp; values'!A46:G46)</f>
        <v>INTERMEDIATE_SPRINT_ID=45, STAGE_NUMBER=47, AT_KM=97, CITY="Templeuve", COUNTRY="FRA", LATITUDE=50.5272, LONGITUDE=3.1758</v>
      </c>
    </row>
    <row r="47" spans="1:1" x14ac:dyDescent="0.25">
      <c r="A47" t="str">
        <f>_xlfn.TEXTJOIN(", ", TRUE, 'fields &amp; values'!A47:G47)</f>
        <v>INTERMEDIATE_SPRINT_ID=46, STAGE_NUMBER=48, AT_KM=119, CITY="Pinon", COUNTRY="FRA", LATITUDE=49.4883, LONGITUDE=3.4464</v>
      </c>
    </row>
    <row r="48" spans="1:1" x14ac:dyDescent="0.25">
      <c r="A48" t="str">
        <f>_xlfn.TEXTJOIN(", ", TRUE, 'fields &amp; values'!A48:G48)</f>
        <v>INTERMEDIATE_SPRINT_ID=47, STAGE_NUMBER=49, AT_KM=148, CITY="Hannonville-Sous-Les-Côtes", COUNTRY="FRA", LATITUDE=49.0408, LONGITUDE=5.6592</v>
      </c>
    </row>
    <row r="49" spans="1:1" x14ac:dyDescent="0.25">
      <c r="A49" t="str">
        <f>_xlfn.TEXTJOIN(", ", TRUE, 'fields &amp; values'!A49:G49)</f>
        <v>INTERMEDIATE_SPRINT_ID=48, STAGE_NUMBER=50, AT_KM=100, CITY="Dinozé", COUNTRY="FRA", LATITUDE=48.1411, LONGITUDE=6.4772</v>
      </c>
    </row>
    <row r="50" spans="1:1" x14ac:dyDescent="0.25">
      <c r="A50" t="str">
        <f>_xlfn.TEXTJOIN(", ", TRUE, 'fields &amp; values'!A50:G50)</f>
        <v>INTERMEDIATE_SPRINT_ID=49, STAGE_NUMBER=51, AT_KM=105, CITY="Linthal", COUNTRY="FRA", LATITUDE=47.9475, LONGITUDE=7.1311</v>
      </c>
    </row>
    <row r="51" spans="1:1" x14ac:dyDescent="0.25">
      <c r="A51" t="str">
        <f>_xlfn.TEXTJOIN(", ", TRUE, 'fields &amp; values'!A51:G51)</f>
        <v>INTERMEDIATE_SPRINT_ID=50, STAGE_NUMBER=52, AT_KM=39.5, CITY="Muhlele (Gunsbach)", COUNTRY="FRA", LATITUDE=48.0483, LONGITUDE=7.1767</v>
      </c>
    </row>
    <row r="52" spans="1:1" x14ac:dyDescent="0.25">
      <c r="A52" t="str">
        <f>_xlfn.TEXTJOIN(", ", TRUE, 'fields &amp; values'!A52:G52)</f>
        <v>INTERMEDIATE_SPRINT_ID=51, STAGE_NUMBER=53, AT_KM=89, CITY="Charcier", COUNTRY="FRA", LATITUDE=46.6281, LONGITUDE=5.7514</v>
      </c>
    </row>
    <row r="53" spans="1:1" x14ac:dyDescent="0.25">
      <c r="A53" t="str">
        <f>_xlfn.TEXTJOIN(", ", TRUE, 'fields &amp; values'!A53:G53)</f>
        <v>INTERMEDIATE_SPRINT_ID=52, STAGE_NUMBER=54, AT_KM=39.5, CITY="Romanèche-Thorins", COUNTRY="FRA", LATITUDE=46.1906, LONGITUDE=4.7369</v>
      </c>
    </row>
    <row r="54" spans="1:1" x14ac:dyDescent="0.25">
      <c r="A54" t="str">
        <f>_xlfn.TEXTJOIN(", ", TRUE, 'fields &amp; values'!A54:G54)</f>
        <v>INTERMEDIATE_SPRINT_ID=53, STAGE_NUMBER=55, AT_KM=169.5, CITY="Saint-Martin-D'hères", COUNTRY="FRA", LATITUDE=45.1672, LONGITUDE=5.7653</v>
      </c>
    </row>
    <row r="55" spans="1:1" x14ac:dyDescent="0.25">
      <c r="A55" t="str">
        <f>_xlfn.TEXTJOIN(", ", TRUE, 'fields &amp; values'!A55:G55)</f>
        <v>INTERMEDIATE_SPRINT_ID=54, STAGE_NUMBER=56, AT_KM=40, CITY="La Paute (Bourg-D'oisans)", COUNTRY="FRA", LATITUDE=45.0558, LONGITUDE=6.0303</v>
      </c>
    </row>
    <row r="56" spans="1:1" x14ac:dyDescent="0.25">
      <c r="A56" t="str">
        <f>_xlfn.TEXTJOIN(", ", TRUE, 'fields &amp; values'!A56:G56)</f>
        <v>INTERMEDIATE_SPRINT_ID=55, STAGE_NUMBER=57, AT_KM=175.5, CITY="La Galine (Saint-Rémy-De-Provence)", COUNTRY="FRA", LATITUDE=43.79, LONGITUDE=4.8325</v>
      </c>
    </row>
    <row r="57" spans="1:1" x14ac:dyDescent="0.25">
      <c r="A57" t="str">
        <f>_xlfn.TEXTJOIN(", ", TRUE, 'fields &amp; values'!A57:G57)</f>
        <v>INTERMEDIATE_SPRINT_ID=56, STAGE_NUMBER=58, AT_KM=123.5, CITY="Saint-Girons", COUNTRY="FRA", LATITUDE=42.9858, LONGITUDE=1.1467</v>
      </c>
    </row>
    <row r="58" spans="1:1" x14ac:dyDescent="0.25">
      <c r="A58" t="str">
        <f>_xlfn.TEXTJOIN(", ", TRUE, 'fields &amp; values'!A58:G58)</f>
        <v>INTERMEDIATE_SPRINT_ID=57, STAGE_NUMBER=59, AT_KM=31, CITY="Saint-Béat", COUNTRY="FRA", LATITUDE=42.915, LONGITUDE=0.6933</v>
      </c>
    </row>
    <row r="59" spans="1:1" x14ac:dyDescent="0.25">
      <c r="A59" t="str">
        <f>_xlfn.TEXTJOIN(", ", TRUE, 'fields &amp; values'!A59:G59)</f>
        <v>INTERMEDIATE_SPRINT_ID=58, STAGE_NUMBER=60, AT_KM=61.5, CITY="Trébons", COUNTRY="FRA", LATITUDE=43.1022, LONGITUDE=0.1219</v>
      </c>
    </row>
    <row r="60" spans="1:1" x14ac:dyDescent="0.25">
      <c r="A60" t="str">
        <f>_xlfn.TEXTJOIN(", ", TRUE, 'fields &amp; values'!A60:G60)</f>
        <v>INTERMEDIATE_SPRINT_ID=59, STAGE_NUMBER=61, AT_KM=130.5, CITY="Tonneins", COUNTRY="FRA", LATITUDE=44.3906, LONGITUDE=0.3092</v>
      </c>
    </row>
    <row r="61" spans="1:1" x14ac:dyDescent="0.25">
      <c r="A61" t="str">
        <f>_xlfn.TEXTJOIN(", ", TRUE, 'fields &amp; values'!A61:G61)</f>
        <v>INTERMEDIATE_SPRINT_ID=60, STAGE_NUMBER=63, AT_KM=91, CITY="Paris Champs-Élysées", COUNTRY="FRA", LATITUDE=48.8567, LONGITUDE=2.3508</v>
      </c>
    </row>
    <row r="62" spans="1:1" x14ac:dyDescent="0.25">
      <c r="A62" t="str">
        <f>_xlfn.TEXTJOIN(", ", TRUE, 'fields &amp; values'!A62:G62)</f>
        <v>INTERMEDIATE_SPRINT_ID=61, STAGE_NUMBER=64, AT_KM=77, CITY="Newbiggin", COUNTRY="ENG", LATITUDE=54.26929, LONGITUDE=-2.00449</v>
      </c>
    </row>
    <row r="63" spans="1:1" x14ac:dyDescent="0.25">
      <c r="A63" t="str">
        <f>_xlfn.TEXTJOIN(", ", TRUE, 'fields &amp; values'!A63:G63)</f>
        <v>INTERMEDIATE_SPRINT_ID=62, STAGE_NUMBER=65, AT_KM=68.5, CITY="Keighley", COUNTRY="ENG", LATITUDE=53.867, LONGITUDE=-1.911</v>
      </c>
    </row>
    <row r="64" spans="1:1" x14ac:dyDescent="0.25">
      <c r="A64" t="str">
        <f>_xlfn.TEXTJOIN(", ", TRUE, 'fields &amp; values'!A64:G64)</f>
        <v>INTERMEDIATE_SPRINT_ID=63, STAGE_NUMBER=66, AT_KM=108, CITY="Epping Forest", COUNTRY="ENG", LATITUDE=51.66, LONGITUDE=0.05</v>
      </c>
    </row>
    <row r="65" spans="1:1" x14ac:dyDescent="0.25">
      <c r="A65" t="str">
        <f>_xlfn.TEXTJOIN(", ", TRUE, 'fields &amp; values'!A65:G65)</f>
        <v>INTERMEDIATE_SPRINT_ID=64, STAGE_NUMBER=67, AT_KM=92, CITY="Cassel", COUNTRY="FRA", LATITUDE=50.8006, LONGITUDE=2.4883</v>
      </c>
    </row>
    <row r="66" spans="1:1" x14ac:dyDescent="0.25">
      <c r="A66" t="str">
        <f>_xlfn.TEXTJOIN(", ", TRUE, 'fields &amp; values'!A66:G66)</f>
        <v>INTERMEDIATE_SPRINT_ID=65, STAGE_NUMBER=68, AT_KM=97, CITY="Templeuve", COUNTRY="FRA", LATITUDE=50.5272, LONGITUDE=3.1758</v>
      </c>
    </row>
    <row r="67" spans="1:1" x14ac:dyDescent="0.25">
      <c r="A67" t="str">
        <f>_xlfn.TEXTJOIN(", ", TRUE, 'fields &amp; values'!A67:G67)</f>
        <v>INTERMEDIATE_SPRINT_ID=66, STAGE_NUMBER=69, AT_KM=119, CITY="Pinon", COUNTRY="FRA", LATITUDE=49.4883, LONGITUDE=3.4464</v>
      </c>
    </row>
    <row r="68" spans="1:1" x14ac:dyDescent="0.25">
      <c r="A68" t="str">
        <f>_xlfn.TEXTJOIN(", ", TRUE, 'fields &amp; values'!A68:G68)</f>
        <v>INTERMEDIATE_SPRINT_ID=67, STAGE_NUMBER=70, AT_KM=148, CITY="Hannonville-Sous-Les-Côtes", COUNTRY="FRA", LATITUDE=49.0408, LONGITUDE=5.6592</v>
      </c>
    </row>
    <row r="69" spans="1:1" x14ac:dyDescent="0.25">
      <c r="A69" t="str">
        <f>_xlfn.TEXTJOIN(", ", TRUE, 'fields &amp; values'!A69:G69)</f>
        <v>INTERMEDIATE_SPRINT_ID=68, STAGE_NUMBER=71, AT_KM=100, CITY="Dinozé", COUNTRY="FRA", LATITUDE=48.1411, LONGITUDE=6.4772</v>
      </c>
    </row>
    <row r="70" spans="1:1" x14ac:dyDescent="0.25">
      <c r="A70" t="str">
        <f>_xlfn.TEXTJOIN(", ", TRUE, 'fields &amp; values'!A70:G70)</f>
        <v>INTERMEDIATE_SPRINT_ID=69, STAGE_NUMBER=72, AT_KM=105, CITY="Linthal", COUNTRY="FRA", LATITUDE=47.9475, LONGITUDE=7.1311</v>
      </c>
    </row>
    <row r="71" spans="1:1" x14ac:dyDescent="0.25">
      <c r="A71" t="str">
        <f>_xlfn.TEXTJOIN(", ", TRUE, 'fields &amp; values'!A71:G71)</f>
        <v>INTERMEDIATE_SPRINT_ID=70, STAGE_NUMBER=73, AT_KM=39.5, CITY="Muhlele (Gunsbach)", COUNTRY="FRA", LATITUDE=48.0483, LONGITUDE=7.1767</v>
      </c>
    </row>
    <row r="72" spans="1:1" x14ac:dyDescent="0.25">
      <c r="A72" t="str">
        <f>_xlfn.TEXTJOIN(", ", TRUE, 'fields &amp; values'!A72:G72)</f>
        <v>INTERMEDIATE_SPRINT_ID=71, STAGE_NUMBER=74, AT_KM=89, CITY="Charcier", COUNTRY="FRA", LATITUDE=46.6281, LONGITUDE=5.7514</v>
      </c>
    </row>
    <row r="73" spans="1:1" x14ac:dyDescent="0.25">
      <c r="A73" t="str">
        <f>_xlfn.TEXTJOIN(", ", TRUE, 'fields &amp; values'!A73:G73)</f>
        <v>INTERMEDIATE_SPRINT_ID=72, STAGE_NUMBER=75, AT_KM=39.5, CITY="Romanèche-Thorins", COUNTRY="FRA", LATITUDE=46.1906, LONGITUDE=4.7369</v>
      </c>
    </row>
    <row r="74" spans="1:1" x14ac:dyDescent="0.25">
      <c r="A74" t="str">
        <f>_xlfn.TEXTJOIN(", ", TRUE, 'fields &amp; values'!A74:G74)</f>
        <v>INTERMEDIATE_SPRINT_ID=73, STAGE_NUMBER=76, AT_KM=169.5, CITY="Saint-Martin-D'hères", COUNTRY="FRA", LATITUDE=45.1672, LONGITUDE=5.7653</v>
      </c>
    </row>
    <row r="75" spans="1:1" x14ac:dyDescent="0.25">
      <c r="A75" t="str">
        <f>_xlfn.TEXTJOIN(", ", TRUE, 'fields &amp; values'!A75:G75)</f>
        <v>INTERMEDIATE_SPRINT_ID=74, STAGE_NUMBER=77, AT_KM=40, CITY="La Paute (Bourg-D'oisans)", COUNTRY="FRA", LATITUDE=45.0558, LONGITUDE=6.0303</v>
      </c>
    </row>
    <row r="76" spans="1:1" x14ac:dyDescent="0.25">
      <c r="A76" t="str">
        <f>_xlfn.TEXTJOIN(", ", TRUE, 'fields &amp; values'!A76:G76)</f>
        <v>INTERMEDIATE_SPRINT_ID=75, STAGE_NUMBER=78, AT_KM=175.5, CITY="La Galine (Saint-Rémy-De-Provence)", COUNTRY="FRA", LATITUDE=43.79, LONGITUDE=4.8325</v>
      </c>
    </row>
    <row r="77" spans="1:1" x14ac:dyDescent="0.25">
      <c r="A77" t="str">
        <f>_xlfn.TEXTJOIN(", ", TRUE, 'fields &amp; values'!A77:G77)</f>
        <v>INTERMEDIATE_SPRINT_ID=76, STAGE_NUMBER=79, AT_KM=123.5, CITY="Saint-Girons", COUNTRY="FRA", LATITUDE=42.9858, LONGITUDE=1.1467</v>
      </c>
    </row>
    <row r="78" spans="1:1" x14ac:dyDescent="0.25">
      <c r="A78" t="str">
        <f>_xlfn.TEXTJOIN(", ", TRUE, 'fields &amp; values'!A78:G78)</f>
        <v>INTERMEDIATE_SPRINT_ID=77, STAGE_NUMBER=80, AT_KM=31, CITY="Saint-Béat", COUNTRY="FRA", LATITUDE=42.915, LONGITUDE=0.6933</v>
      </c>
    </row>
    <row r="79" spans="1:1" x14ac:dyDescent="0.25">
      <c r="A79" t="str">
        <f>_xlfn.TEXTJOIN(", ", TRUE, 'fields &amp; values'!A79:G79)</f>
        <v>INTERMEDIATE_SPRINT_ID=78, STAGE_NUMBER=81, AT_KM=61.5, CITY="Trébons", COUNTRY="FRA", LATITUDE=43.1022, LONGITUDE=0.1219</v>
      </c>
    </row>
    <row r="80" spans="1:1" x14ac:dyDescent="0.25">
      <c r="A80" t="str">
        <f>_xlfn.TEXTJOIN(", ", TRUE, 'fields &amp; values'!A80:G80)</f>
        <v>INTERMEDIATE_SPRINT_ID=79, STAGE_NUMBER=82, AT_KM=130.5, CITY="Tonneins", COUNTRY="FRA", LATITUDE=44.3906, LONGITUDE=0.3092</v>
      </c>
    </row>
    <row r="81" spans="1:1" x14ac:dyDescent="0.25">
      <c r="A81" t="str">
        <f>_xlfn.TEXTJOIN(", ", TRUE, 'fields &amp; values'!A81:G81)</f>
        <v>INTERMEDIATE_SPRINT_ID=80, STAGE_NUMBER=84, AT_KM=91, CITY="Paris Champs-Élysées", COUNTRY="FRA", LATITUDE=48.8567, LONGITUDE=2.3508</v>
      </c>
    </row>
    <row r="82" spans="1:1" x14ac:dyDescent="0.25">
      <c r="A82" t="str">
        <f>_xlfn.TEXTJOIN(", ", TRUE, 'fields &amp; values'!A82:G82)</f>
        <v>INTERMEDIATE_SPRINT_ID=81, STAGE_NUMBER=85, AT_KM=77, CITY="Newbiggin", COUNTRY="ENG", LATITUDE=54.26929, LONGITUDE=-2.00449</v>
      </c>
    </row>
    <row r="83" spans="1:1" x14ac:dyDescent="0.25">
      <c r="A83" t="str">
        <f>_xlfn.TEXTJOIN(", ", TRUE, 'fields &amp; values'!A83:G83)</f>
        <v>INTERMEDIATE_SPRINT_ID=82, STAGE_NUMBER=86, AT_KM=68.5, CITY="Keighley", COUNTRY="ENG", LATITUDE=53.867, LONGITUDE=-1.911</v>
      </c>
    </row>
    <row r="84" spans="1:1" x14ac:dyDescent="0.25">
      <c r="A84" t="str">
        <f>_xlfn.TEXTJOIN(", ", TRUE, 'fields &amp; values'!A84:G84)</f>
        <v>INTERMEDIATE_SPRINT_ID=83, STAGE_NUMBER=87, AT_KM=108, CITY="Epping Forest", COUNTRY="ENG", LATITUDE=51.66, LONGITUDE=0.05</v>
      </c>
    </row>
    <row r="85" spans="1:1" x14ac:dyDescent="0.25">
      <c r="A85" t="str">
        <f>_xlfn.TEXTJOIN(", ", TRUE, 'fields &amp; values'!A85:G85)</f>
        <v>INTERMEDIATE_SPRINT_ID=84, STAGE_NUMBER=88, AT_KM=92, CITY="Cassel", COUNTRY="FRA", LATITUDE=50.8006, LONGITUDE=2.4883</v>
      </c>
    </row>
    <row r="86" spans="1:1" x14ac:dyDescent="0.25">
      <c r="A86" t="str">
        <f>_xlfn.TEXTJOIN(", ", TRUE, 'fields &amp; values'!A86:G86)</f>
        <v>INTERMEDIATE_SPRINT_ID=85, STAGE_NUMBER=89, AT_KM=97, CITY="Templeuve", COUNTRY="FRA", LATITUDE=50.5272, LONGITUDE=3.1758</v>
      </c>
    </row>
    <row r="87" spans="1:1" x14ac:dyDescent="0.25">
      <c r="A87" t="str">
        <f>_xlfn.TEXTJOIN(", ", TRUE, 'fields &amp; values'!A87:G87)</f>
        <v>INTERMEDIATE_SPRINT_ID=86, STAGE_NUMBER=90, AT_KM=119, CITY="Pinon", COUNTRY="FRA", LATITUDE=49.4883, LONGITUDE=3.4464</v>
      </c>
    </row>
    <row r="88" spans="1:1" x14ac:dyDescent="0.25">
      <c r="A88" t="str">
        <f>_xlfn.TEXTJOIN(", ", TRUE, 'fields &amp; values'!A88:G88)</f>
        <v>INTERMEDIATE_SPRINT_ID=87, STAGE_NUMBER=91, AT_KM=148, CITY="Hannonville-Sous-Les-Côtes", COUNTRY="FRA", LATITUDE=49.0408, LONGITUDE=5.6592</v>
      </c>
    </row>
    <row r="89" spans="1:1" x14ac:dyDescent="0.25">
      <c r="A89" t="str">
        <f>_xlfn.TEXTJOIN(", ", TRUE, 'fields &amp; values'!A89:G89)</f>
        <v>INTERMEDIATE_SPRINT_ID=88, STAGE_NUMBER=92, AT_KM=100, CITY="Dinozé", COUNTRY="FRA", LATITUDE=48.1411, LONGITUDE=6.4772</v>
      </c>
    </row>
    <row r="90" spans="1:1" x14ac:dyDescent="0.25">
      <c r="A90" t="str">
        <f>_xlfn.TEXTJOIN(", ", TRUE, 'fields &amp; values'!A90:G90)</f>
        <v>INTERMEDIATE_SPRINT_ID=89, STAGE_NUMBER=93, AT_KM=105, CITY="Linthal", COUNTRY="FRA", LATITUDE=47.9475, LONGITUDE=7.1311</v>
      </c>
    </row>
    <row r="91" spans="1:1" x14ac:dyDescent="0.25">
      <c r="A91" t="str">
        <f>_xlfn.TEXTJOIN(", ", TRUE, 'fields &amp; values'!A91:G91)</f>
        <v>INTERMEDIATE_SPRINT_ID=90, STAGE_NUMBER=94, AT_KM=39.5, CITY="Muhlele (Gunsbach)", COUNTRY="FRA", LATITUDE=48.0483, LONGITUDE=7.1767</v>
      </c>
    </row>
    <row r="92" spans="1:1" x14ac:dyDescent="0.25">
      <c r="A92" t="str">
        <f>_xlfn.TEXTJOIN(", ", TRUE, 'fields &amp; values'!A92:G92)</f>
        <v>INTERMEDIATE_SPRINT_ID=91, STAGE_NUMBER=95, AT_KM=89, CITY="Charcier", COUNTRY="FRA", LATITUDE=46.6281, LONGITUDE=5.7514</v>
      </c>
    </row>
    <row r="93" spans="1:1" x14ac:dyDescent="0.25">
      <c r="A93" t="str">
        <f>_xlfn.TEXTJOIN(", ", TRUE, 'fields &amp; values'!A93:G93)</f>
        <v>INTERMEDIATE_SPRINT_ID=92, STAGE_NUMBER=96, AT_KM=39.5, CITY="Romanèche-Thorins", COUNTRY="FRA", LATITUDE=46.1906, LONGITUDE=4.7369</v>
      </c>
    </row>
    <row r="94" spans="1:1" x14ac:dyDescent="0.25">
      <c r="A94" t="str">
        <f>_xlfn.TEXTJOIN(", ", TRUE, 'fields &amp; values'!A94:G94)</f>
        <v>INTERMEDIATE_SPRINT_ID=93, STAGE_NUMBER=97, AT_KM=169.5, CITY="Saint-Martin-D'hères", COUNTRY="FRA", LATITUDE=45.1672, LONGITUDE=5.7653</v>
      </c>
    </row>
    <row r="95" spans="1:1" x14ac:dyDescent="0.25">
      <c r="A95" t="str">
        <f>_xlfn.TEXTJOIN(", ", TRUE, 'fields &amp; values'!A95:G95)</f>
        <v>INTERMEDIATE_SPRINT_ID=94, STAGE_NUMBER=98, AT_KM=40, CITY="La Paute (Bourg-D'oisans)", COUNTRY="FRA", LATITUDE=45.0558, LONGITUDE=6.0303</v>
      </c>
    </row>
    <row r="96" spans="1:1" x14ac:dyDescent="0.25">
      <c r="A96" t="str">
        <f>_xlfn.TEXTJOIN(", ", TRUE, 'fields &amp; values'!A96:G96)</f>
        <v>INTERMEDIATE_SPRINT_ID=95, STAGE_NUMBER=99, AT_KM=175.5, CITY="La Galine (Saint-Rémy-De-Provence)", COUNTRY="FRA", LATITUDE=43.79, LONGITUDE=4.8325</v>
      </c>
    </row>
    <row r="97" spans="1:1" x14ac:dyDescent="0.25">
      <c r="A97" t="str">
        <f>_xlfn.TEXTJOIN(", ", TRUE, 'fields &amp; values'!A97:G97)</f>
        <v>INTERMEDIATE_SPRINT_ID=96, STAGE_NUMBER=100, AT_KM=123.5, CITY="Saint-Girons", COUNTRY="FRA", LATITUDE=42.9858, LONGITUDE=1.1467</v>
      </c>
    </row>
    <row r="98" spans="1:1" x14ac:dyDescent="0.25">
      <c r="A98" t="str">
        <f>_xlfn.TEXTJOIN(", ", TRUE, 'fields &amp; values'!A98:G98)</f>
        <v>INTERMEDIATE_SPRINT_ID=97, STAGE_NUMBER=101, AT_KM=31, CITY="Saint-Béat", COUNTRY="FRA", LATITUDE=42.915, LONGITUDE=0.6933</v>
      </c>
    </row>
    <row r="99" spans="1:1" x14ac:dyDescent="0.25">
      <c r="A99" t="str">
        <f>_xlfn.TEXTJOIN(", ", TRUE, 'fields &amp; values'!A99:G99)</f>
        <v>INTERMEDIATE_SPRINT_ID=98, STAGE_NUMBER=102, AT_KM=61.5, CITY="Trébons", COUNTRY="FRA", LATITUDE=43.1022, LONGITUDE=0.1219</v>
      </c>
    </row>
    <row r="100" spans="1:1" x14ac:dyDescent="0.25">
      <c r="A100" t="str">
        <f>_xlfn.TEXTJOIN(", ", TRUE, 'fields &amp; values'!A100:G100)</f>
        <v>INTERMEDIATE_SPRINT_ID=99, STAGE_NUMBER=103, AT_KM=130.5, CITY="Tonneins", COUNTRY="FRA", LATITUDE=44.3906, LONGITUDE=0.3092</v>
      </c>
    </row>
    <row r="101" spans="1:1" x14ac:dyDescent="0.25">
      <c r="A101" t="str">
        <f>_xlfn.TEXTJOIN(", ", TRUE, 'fields &amp; values'!A101:G101)</f>
        <v>INTERMEDIATE_SPRINT_ID=100, STAGE_NUMBER=105, AT_KM=91, CITY="Paris Champs-Élysées", COUNTRY="FRA", LATITUDE=48.8567, LONGITUDE=2.3508</v>
      </c>
    </row>
    <row r="102" spans="1:1" x14ac:dyDescent="0.25">
      <c r="A102" t="str">
        <f>_xlfn.TEXTJOIN(", ", TRUE, 'fields &amp; values'!A102:G102)</f>
        <v>INTERMEDIATE_SPRINT_ID=101, STAGE_NUMBER=106, AT_KM=77, CITY="Newbiggin", COUNTRY="ENG", LATITUDE=54.26929, LONGITUDE=-2.00449</v>
      </c>
    </row>
    <row r="103" spans="1:1" x14ac:dyDescent="0.25">
      <c r="A103" t="str">
        <f>_xlfn.TEXTJOIN(", ", TRUE, 'fields &amp; values'!A103:G103)</f>
        <v>INTERMEDIATE_SPRINT_ID=102, STAGE_NUMBER=107, AT_KM=68.5, CITY="Keighley", COUNTRY="ENG", LATITUDE=53.867, LONGITUDE=-1.911</v>
      </c>
    </row>
    <row r="104" spans="1:1" x14ac:dyDescent="0.25">
      <c r="A104" t="str">
        <f>_xlfn.TEXTJOIN(", ", TRUE, 'fields &amp; values'!A104:G104)</f>
        <v>INTERMEDIATE_SPRINT_ID=103, STAGE_NUMBER=108, AT_KM=108, CITY="Epping Forest", COUNTRY="ENG", LATITUDE=51.66, LONGITUDE=0.05</v>
      </c>
    </row>
    <row r="105" spans="1:1" x14ac:dyDescent="0.25">
      <c r="A105" t="str">
        <f>_xlfn.TEXTJOIN(", ", TRUE, 'fields &amp; values'!A105:G105)</f>
        <v>INTERMEDIATE_SPRINT_ID=104, STAGE_NUMBER=109, AT_KM=92, CITY="Cassel", COUNTRY="FRA", LATITUDE=50.8006, LONGITUDE=2.4883</v>
      </c>
    </row>
    <row r="106" spans="1:1" x14ac:dyDescent="0.25">
      <c r="A106" t="str">
        <f>_xlfn.TEXTJOIN(", ", TRUE, 'fields &amp; values'!A106:G106)</f>
        <v>INTERMEDIATE_SPRINT_ID=105, STAGE_NUMBER=110, AT_KM=97, CITY="Templeuve", COUNTRY="FRA", LATITUDE=50.5272, LONGITUDE=3.1758</v>
      </c>
    </row>
    <row r="107" spans="1:1" x14ac:dyDescent="0.25">
      <c r="A107" t="str">
        <f>_xlfn.TEXTJOIN(", ", TRUE, 'fields &amp; values'!A107:G107)</f>
        <v>INTERMEDIATE_SPRINT_ID=106, STAGE_NUMBER=111, AT_KM=119, CITY="Pinon", COUNTRY="FRA", LATITUDE=49.4883, LONGITUDE=3.4464</v>
      </c>
    </row>
    <row r="108" spans="1:1" x14ac:dyDescent="0.25">
      <c r="A108" t="str">
        <f>_xlfn.TEXTJOIN(", ", TRUE, 'fields &amp; values'!A108:G108)</f>
        <v>INTERMEDIATE_SPRINT_ID=107, STAGE_NUMBER=112, AT_KM=148, CITY="Hannonville-Sous-Les-Côtes", COUNTRY="FRA", LATITUDE=49.0408, LONGITUDE=5.6592</v>
      </c>
    </row>
    <row r="109" spans="1:1" x14ac:dyDescent="0.25">
      <c r="A109" t="str">
        <f>_xlfn.TEXTJOIN(", ", TRUE, 'fields &amp; values'!A109:G109)</f>
        <v>INTERMEDIATE_SPRINT_ID=108, STAGE_NUMBER=113, AT_KM=100, CITY="Dinozé", COUNTRY="FRA", LATITUDE=48.1411, LONGITUDE=6.4772</v>
      </c>
    </row>
    <row r="110" spans="1:1" x14ac:dyDescent="0.25">
      <c r="A110" t="str">
        <f>_xlfn.TEXTJOIN(", ", TRUE, 'fields &amp; values'!A110:G110)</f>
        <v>INTERMEDIATE_SPRINT_ID=109, STAGE_NUMBER=114, AT_KM=105, CITY="Linthal", COUNTRY="FRA", LATITUDE=47.9475, LONGITUDE=7.1311</v>
      </c>
    </row>
    <row r="111" spans="1:1" x14ac:dyDescent="0.25">
      <c r="A111" t="str">
        <f>_xlfn.TEXTJOIN(", ", TRUE, 'fields &amp; values'!A111:G111)</f>
        <v>INTERMEDIATE_SPRINT_ID=110, STAGE_NUMBER=115, AT_KM=39.5, CITY="Muhlele (Gunsbach)", COUNTRY="FRA", LATITUDE=48.0483, LONGITUDE=7.1767</v>
      </c>
    </row>
    <row r="112" spans="1:1" x14ac:dyDescent="0.25">
      <c r="A112" t="str">
        <f>_xlfn.TEXTJOIN(", ", TRUE, 'fields &amp; values'!A112:G112)</f>
        <v>INTERMEDIATE_SPRINT_ID=111, STAGE_NUMBER=116, AT_KM=89, CITY="Charcier", COUNTRY="FRA", LATITUDE=46.6281, LONGITUDE=5.7514</v>
      </c>
    </row>
    <row r="113" spans="1:1" x14ac:dyDescent="0.25">
      <c r="A113" t="str">
        <f>_xlfn.TEXTJOIN(", ", TRUE, 'fields &amp; values'!A113:G113)</f>
        <v>INTERMEDIATE_SPRINT_ID=112, STAGE_NUMBER=117, AT_KM=39.5, CITY="Romanèche-Thorins", COUNTRY="FRA", LATITUDE=46.1906, LONGITUDE=4.7369</v>
      </c>
    </row>
    <row r="114" spans="1:1" x14ac:dyDescent="0.25">
      <c r="A114" t="str">
        <f>_xlfn.TEXTJOIN(", ", TRUE, 'fields &amp; values'!A114:G114)</f>
        <v>INTERMEDIATE_SPRINT_ID=113, STAGE_NUMBER=118, AT_KM=169.5, CITY="Saint-Martin-D'hères", COUNTRY="FRA", LATITUDE=45.1672, LONGITUDE=5.7653</v>
      </c>
    </row>
    <row r="115" spans="1:1" x14ac:dyDescent="0.25">
      <c r="A115" t="str">
        <f>_xlfn.TEXTJOIN(", ", TRUE, 'fields &amp; values'!A115:G115)</f>
        <v>INTERMEDIATE_SPRINT_ID=114, STAGE_NUMBER=119, AT_KM=40, CITY="La Paute (Bourg-D'oisans)", COUNTRY="FRA", LATITUDE=45.0558, LONGITUDE=6.0303</v>
      </c>
    </row>
    <row r="116" spans="1:1" x14ac:dyDescent="0.25">
      <c r="A116" t="str">
        <f>_xlfn.TEXTJOIN(", ", TRUE, 'fields &amp; values'!A116:G116)</f>
        <v>INTERMEDIATE_SPRINT_ID=115, STAGE_NUMBER=120, AT_KM=175.5, CITY="La Galine (Saint-Rémy-De-Provence)", COUNTRY="FRA", LATITUDE=43.79, LONGITUDE=4.8325</v>
      </c>
    </row>
    <row r="117" spans="1:1" x14ac:dyDescent="0.25">
      <c r="A117" t="str">
        <f>_xlfn.TEXTJOIN(", ", TRUE, 'fields &amp; values'!A117:G117)</f>
        <v>INTERMEDIATE_SPRINT_ID=116, STAGE_NUMBER=121, AT_KM=123.5, CITY="Saint-Girons", COUNTRY="FRA", LATITUDE=42.9858, LONGITUDE=1.1467</v>
      </c>
    </row>
    <row r="118" spans="1:1" x14ac:dyDescent="0.25">
      <c r="A118" t="str">
        <f>_xlfn.TEXTJOIN(", ", TRUE, 'fields &amp; values'!A118:G118)</f>
        <v>INTERMEDIATE_SPRINT_ID=117, STAGE_NUMBER=122, AT_KM=31, CITY="Saint-Béat", COUNTRY="FRA", LATITUDE=42.915, LONGITUDE=0.6933</v>
      </c>
    </row>
    <row r="119" spans="1:1" x14ac:dyDescent="0.25">
      <c r="A119" t="str">
        <f>_xlfn.TEXTJOIN(", ", TRUE, 'fields &amp; values'!A119:G119)</f>
        <v>INTERMEDIATE_SPRINT_ID=118, STAGE_NUMBER=123, AT_KM=61.5, CITY="Trébons", COUNTRY="FRA", LATITUDE=43.1022, LONGITUDE=0.1219</v>
      </c>
    </row>
    <row r="120" spans="1:1" x14ac:dyDescent="0.25">
      <c r="A120" t="str">
        <f>_xlfn.TEXTJOIN(", ", TRUE, 'fields &amp; values'!A120:G120)</f>
        <v>INTERMEDIATE_SPRINT_ID=119, STAGE_NUMBER=124, AT_KM=130.5, CITY="Tonneins", COUNTRY="FRA", LATITUDE=44.3906, LONGITUDE=0.3092</v>
      </c>
    </row>
    <row r="121" spans="1:1" x14ac:dyDescent="0.25">
      <c r="A121" t="str">
        <f>_xlfn.TEXTJOIN(", ", TRUE, 'fields &amp; values'!A121:G121)</f>
        <v>INTERMEDIATE_SPRINT_ID=120, STAGE_NUMBER=126, AT_KM=91, CITY="Paris Champs-Élysées", COUNTRY="FRA", LATITUDE=48.8567, LONGITUDE=2.3508</v>
      </c>
    </row>
    <row r="122" spans="1:1" x14ac:dyDescent="0.25">
      <c r="A122" t="str">
        <f>_xlfn.TEXTJOIN(", ", TRUE, 'fields &amp; values'!A122:G122)</f>
        <v>INTERMEDIATE_SPRINT_ID=121, STAGE_NUMBER=127, AT_KM=77, CITY="Newbiggin", COUNTRY="ENG", LATITUDE=54.26929, LONGITUDE=-2.00449</v>
      </c>
    </row>
    <row r="123" spans="1:1" x14ac:dyDescent="0.25">
      <c r="A123" t="str">
        <f>_xlfn.TEXTJOIN(", ", TRUE, 'fields &amp; values'!A123:G123)</f>
        <v>INTERMEDIATE_SPRINT_ID=122, STAGE_NUMBER=128, AT_KM=68.5, CITY="Keighley", COUNTRY="ENG", LATITUDE=53.867, LONGITUDE=-1.911</v>
      </c>
    </row>
    <row r="124" spans="1:1" x14ac:dyDescent="0.25">
      <c r="A124" t="str">
        <f>_xlfn.TEXTJOIN(", ", TRUE, 'fields &amp; values'!A124:G124)</f>
        <v>INTERMEDIATE_SPRINT_ID=123, STAGE_NUMBER=129, AT_KM=108, CITY="Epping Forest", COUNTRY="ENG", LATITUDE=51.66, LONGITUDE=0.05</v>
      </c>
    </row>
    <row r="125" spans="1:1" x14ac:dyDescent="0.25">
      <c r="A125" t="str">
        <f>_xlfn.TEXTJOIN(", ", TRUE, 'fields &amp; values'!A125:G125)</f>
        <v>INTERMEDIATE_SPRINT_ID=124, STAGE_NUMBER=130, AT_KM=92, CITY="Cassel", COUNTRY="FRA", LATITUDE=50.8006, LONGITUDE=2.4883</v>
      </c>
    </row>
    <row r="126" spans="1:1" x14ac:dyDescent="0.25">
      <c r="A126" t="str">
        <f>_xlfn.TEXTJOIN(", ", TRUE, 'fields &amp; values'!A126:G126)</f>
        <v>INTERMEDIATE_SPRINT_ID=125, STAGE_NUMBER=131, AT_KM=97, CITY="Templeuve", COUNTRY="FRA", LATITUDE=50.5272, LONGITUDE=3.1758</v>
      </c>
    </row>
    <row r="127" spans="1:1" x14ac:dyDescent="0.25">
      <c r="A127" t="str">
        <f>_xlfn.TEXTJOIN(", ", TRUE, 'fields &amp; values'!A127:G127)</f>
        <v>INTERMEDIATE_SPRINT_ID=126, STAGE_NUMBER=132, AT_KM=119, CITY="Pinon", COUNTRY="FRA", LATITUDE=49.4883, LONGITUDE=3.4464</v>
      </c>
    </row>
    <row r="128" spans="1:1" x14ac:dyDescent="0.25">
      <c r="A128" t="str">
        <f>_xlfn.TEXTJOIN(", ", TRUE, 'fields &amp; values'!A128:G128)</f>
        <v>INTERMEDIATE_SPRINT_ID=127, STAGE_NUMBER=133, AT_KM=148, CITY="Hannonville-Sous-Les-Côtes", COUNTRY="FRA", LATITUDE=49.0408, LONGITUDE=5.6592</v>
      </c>
    </row>
    <row r="129" spans="1:1" x14ac:dyDescent="0.25">
      <c r="A129" t="str">
        <f>_xlfn.TEXTJOIN(", ", TRUE, 'fields &amp; values'!A129:G129)</f>
        <v>INTERMEDIATE_SPRINT_ID=128, STAGE_NUMBER=134, AT_KM=100, CITY="Dinozé", COUNTRY="FRA", LATITUDE=48.1411, LONGITUDE=6.4772</v>
      </c>
    </row>
    <row r="130" spans="1:1" x14ac:dyDescent="0.25">
      <c r="A130" t="str">
        <f>_xlfn.TEXTJOIN(", ", TRUE, 'fields &amp; values'!A130:G130)</f>
        <v>INTERMEDIATE_SPRINT_ID=129, STAGE_NUMBER=135, AT_KM=105, CITY="Linthal", COUNTRY="FRA", LATITUDE=47.9475, LONGITUDE=7.1311</v>
      </c>
    </row>
    <row r="131" spans="1:1" x14ac:dyDescent="0.25">
      <c r="A131" t="str">
        <f>_xlfn.TEXTJOIN(", ", TRUE, 'fields &amp; values'!A131:G131)</f>
        <v>INTERMEDIATE_SPRINT_ID=130, STAGE_NUMBER=136, AT_KM=39.5, CITY="Muhlele (Gunsbach)", COUNTRY="FRA", LATITUDE=48.0483, LONGITUDE=7.1767</v>
      </c>
    </row>
    <row r="132" spans="1:1" x14ac:dyDescent="0.25">
      <c r="A132" t="str">
        <f>_xlfn.TEXTJOIN(", ", TRUE, 'fields &amp; values'!A132:G132)</f>
        <v>INTERMEDIATE_SPRINT_ID=131, STAGE_NUMBER=137, AT_KM=89, CITY="Charcier", COUNTRY="FRA", LATITUDE=46.6281, LONGITUDE=5.7514</v>
      </c>
    </row>
    <row r="133" spans="1:1" x14ac:dyDescent="0.25">
      <c r="A133" t="str">
        <f>_xlfn.TEXTJOIN(", ", TRUE, 'fields &amp; values'!A133:G133)</f>
        <v>INTERMEDIATE_SPRINT_ID=132, STAGE_NUMBER=138, AT_KM=39.5, CITY="Romanèche-Thorins", COUNTRY="FRA", LATITUDE=46.1906, LONGITUDE=4.7369</v>
      </c>
    </row>
    <row r="134" spans="1:1" x14ac:dyDescent="0.25">
      <c r="A134" t="str">
        <f>_xlfn.TEXTJOIN(", ", TRUE, 'fields &amp; values'!A134:G134)</f>
        <v>INTERMEDIATE_SPRINT_ID=133, STAGE_NUMBER=139, AT_KM=169.5, CITY="Saint-Martin-D'hères", COUNTRY="FRA", LATITUDE=45.1672, LONGITUDE=5.7653</v>
      </c>
    </row>
    <row r="135" spans="1:1" x14ac:dyDescent="0.25">
      <c r="A135" t="str">
        <f>_xlfn.TEXTJOIN(", ", TRUE, 'fields &amp; values'!A135:G135)</f>
        <v>INTERMEDIATE_SPRINT_ID=134, STAGE_NUMBER=140, AT_KM=40, CITY="La Paute (Bourg-D'oisans)", COUNTRY="FRA", LATITUDE=45.0558, LONGITUDE=6.0303</v>
      </c>
    </row>
    <row r="136" spans="1:1" x14ac:dyDescent="0.25">
      <c r="A136" t="str">
        <f>_xlfn.TEXTJOIN(", ", TRUE, 'fields &amp; values'!A136:G136)</f>
        <v>INTERMEDIATE_SPRINT_ID=135, STAGE_NUMBER=141, AT_KM=175.5, CITY="La Galine (Saint-Rémy-De-Provence)", COUNTRY="FRA", LATITUDE=43.79, LONGITUDE=4.8325</v>
      </c>
    </row>
    <row r="137" spans="1:1" x14ac:dyDescent="0.25">
      <c r="A137" t="str">
        <f>_xlfn.TEXTJOIN(", ", TRUE, 'fields &amp; values'!A137:G137)</f>
        <v>INTERMEDIATE_SPRINT_ID=136, STAGE_NUMBER=142, AT_KM=123.5, CITY="Saint-Girons", COUNTRY="FRA", LATITUDE=42.9858, LONGITUDE=1.1467</v>
      </c>
    </row>
    <row r="138" spans="1:1" x14ac:dyDescent="0.25">
      <c r="A138" t="str">
        <f>_xlfn.TEXTJOIN(", ", TRUE, 'fields &amp; values'!A138:G138)</f>
        <v>INTERMEDIATE_SPRINT_ID=137, STAGE_NUMBER=143, AT_KM=31, CITY="Saint-Béat", COUNTRY="FRA", LATITUDE=42.915, LONGITUDE=0.6933</v>
      </c>
    </row>
    <row r="139" spans="1:1" x14ac:dyDescent="0.25">
      <c r="A139" t="str">
        <f>_xlfn.TEXTJOIN(", ", TRUE, 'fields &amp; values'!A139:G139)</f>
        <v>INTERMEDIATE_SPRINT_ID=138, STAGE_NUMBER=144, AT_KM=61.5, CITY="Trébons", COUNTRY="FRA", LATITUDE=43.1022, LONGITUDE=0.1219</v>
      </c>
    </row>
    <row r="140" spans="1:1" x14ac:dyDescent="0.25">
      <c r="A140" t="str">
        <f>_xlfn.TEXTJOIN(", ", TRUE, 'fields &amp; values'!A140:G140)</f>
        <v>INTERMEDIATE_SPRINT_ID=139, STAGE_NUMBER=145, AT_KM=130.5, CITY="Tonneins", COUNTRY="FRA", LATITUDE=44.3906, LONGITUDE=0.3092</v>
      </c>
    </row>
    <row r="141" spans="1:1" x14ac:dyDescent="0.25">
      <c r="A141" t="str">
        <f>_xlfn.TEXTJOIN(", ", TRUE, 'fields &amp; values'!A141:G141)</f>
        <v>INTERMEDIATE_SPRINT_ID=140, STAGE_NUMBER=147, AT_KM=91, CITY="Paris Champs-Élysées", COUNTRY="FRA", LATITUDE=48.8567, LONGITUDE=2.3508</v>
      </c>
    </row>
    <row r="142" spans="1:1" x14ac:dyDescent="0.25">
      <c r="A142" t="str">
        <f>_xlfn.TEXTJOIN(", ", TRUE, 'fields &amp; values'!A142:G142)</f>
        <v>INTERMEDIATE_SPRINT_ID=141, STAGE_NUMBER=148, AT_KM=77, CITY="Newbiggin", COUNTRY="ENG", LATITUDE=54.26929, LONGITUDE=-2.00449</v>
      </c>
    </row>
    <row r="143" spans="1:1" x14ac:dyDescent="0.25">
      <c r="A143" t="str">
        <f>_xlfn.TEXTJOIN(", ", TRUE, 'fields &amp; values'!A143:G143)</f>
        <v>INTERMEDIATE_SPRINT_ID=142, STAGE_NUMBER=149, AT_KM=68.5, CITY="Keighley", COUNTRY="ENG", LATITUDE=53.867, LONGITUDE=-1.911</v>
      </c>
    </row>
    <row r="144" spans="1:1" x14ac:dyDescent="0.25">
      <c r="A144" t="str">
        <f>_xlfn.TEXTJOIN(", ", TRUE, 'fields &amp; values'!A144:G144)</f>
        <v>INTERMEDIATE_SPRINT_ID=143, STAGE_NUMBER=150, AT_KM=108, CITY="Epping Forest", COUNTRY="ENG", LATITUDE=51.66, LONGITUDE=0.05</v>
      </c>
    </row>
    <row r="145" spans="1:1" x14ac:dyDescent="0.25">
      <c r="A145" t="str">
        <f>_xlfn.TEXTJOIN(", ", TRUE, 'fields &amp; values'!A145:G145)</f>
        <v>INTERMEDIATE_SPRINT_ID=144, STAGE_NUMBER=151, AT_KM=92, CITY="Cassel", COUNTRY="FRA", LATITUDE=50.8006, LONGITUDE=2.4883</v>
      </c>
    </row>
    <row r="146" spans="1:1" x14ac:dyDescent="0.25">
      <c r="A146" t="str">
        <f>_xlfn.TEXTJOIN(", ", TRUE, 'fields &amp; values'!A146:G146)</f>
        <v>INTERMEDIATE_SPRINT_ID=145, STAGE_NUMBER=152, AT_KM=97, CITY="Templeuve", COUNTRY="FRA", LATITUDE=50.5272, LONGITUDE=3.1758</v>
      </c>
    </row>
    <row r="147" spans="1:1" x14ac:dyDescent="0.25">
      <c r="A147" t="str">
        <f>_xlfn.TEXTJOIN(", ", TRUE, 'fields &amp; values'!A147:G147)</f>
        <v>INTERMEDIATE_SPRINT_ID=146, STAGE_NUMBER=153, AT_KM=119, CITY="Pinon", COUNTRY="FRA", LATITUDE=49.4883, LONGITUDE=3.4464</v>
      </c>
    </row>
    <row r="148" spans="1:1" x14ac:dyDescent="0.25">
      <c r="A148" t="str">
        <f>_xlfn.TEXTJOIN(", ", TRUE, 'fields &amp; values'!A148:G148)</f>
        <v>INTERMEDIATE_SPRINT_ID=147, STAGE_NUMBER=154, AT_KM=148, CITY="Hannonville-Sous-Les-Côtes", COUNTRY="FRA", LATITUDE=49.0408, LONGITUDE=5.6592</v>
      </c>
    </row>
    <row r="149" spans="1:1" x14ac:dyDescent="0.25">
      <c r="A149" t="str">
        <f>_xlfn.TEXTJOIN(", ", TRUE, 'fields &amp; values'!A149:G149)</f>
        <v>INTERMEDIATE_SPRINT_ID=148, STAGE_NUMBER=155, AT_KM=100, CITY="Dinozé", COUNTRY="FRA", LATITUDE=48.1411, LONGITUDE=6.4772</v>
      </c>
    </row>
    <row r="150" spans="1:1" x14ac:dyDescent="0.25">
      <c r="A150" t="str">
        <f>_xlfn.TEXTJOIN(", ", TRUE, 'fields &amp; values'!A150:G150)</f>
        <v>INTERMEDIATE_SPRINT_ID=149, STAGE_NUMBER=156, AT_KM=105, CITY="Linthal", COUNTRY="FRA", LATITUDE=47.9475, LONGITUDE=7.1311</v>
      </c>
    </row>
    <row r="151" spans="1:1" x14ac:dyDescent="0.25">
      <c r="A151" t="str">
        <f>_xlfn.TEXTJOIN(", ", TRUE, 'fields &amp; values'!A151:G151)</f>
        <v>INTERMEDIATE_SPRINT_ID=150, STAGE_NUMBER=157, AT_KM=39.5, CITY="Muhlele (Gunsbach)", COUNTRY="FRA", LATITUDE=48.0483, LONGITUDE=7.1767</v>
      </c>
    </row>
    <row r="152" spans="1:1" x14ac:dyDescent="0.25">
      <c r="A152" t="str">
        <f>_xlfn.TEXTJOIN(", ", TRUE, 'fields &amp; values'!A152:G152)</f>
        <v>INTERMEDIATE_SPRINT_ID=151, STAGE_NUMBER=158, AT_KM=89, CITY="Charcier", COUNTRY="FRA", LATITUDE=46.6281, LONGITUDE=5.7514</v>
      </c>
    </row>
    <row r="153" spans="1:1" x14ac:dyDescent="0.25">
      <c r="A153" t="str">
        <f>_xlfn.TEXTJOIN(", ", TRUE, 'fields &amp; values'!A153:G153)</f>
        <v>INTERMEDIATE_SPRINT_ID=152, STAGE_NUMBER=159, AT_KM=39.5, CITY="Romanèche-Thorins", COUNTRY="FRA", LATITUDE=46.1906, LONGITUDE=4.7369</v>
      </c>
    </row>
    <row r="154" spans="1:1" x14ac:dyDescent="0.25">
      <c r="A154" t="str">
        <f>_xlfn.TEXTJOIN(", ", TRUE, 'fields &amp; values'!A154:G154)</f>
        <v>INTERMEDIATE_SPRINT_ID=153, STAGE_NUMBER=160, AT_KM=169.5, CITY="Saint-Martin-D'hères", COUNTRY="FRA", LATITUDE=45.1672, LONGITUDE=5.7653</v>
      </c>
    </row>
    <row r="155" spans="1:1" x14ac:dyDescent="0.25">
      <c r="A155" t="str">
        <f>_xlfn.TEXTJOIN(", ", TRUE, 'fields &amp; values'!A155:G155)</f>
        <v>INTERMEDIATE_SPRINT_ID=154, STAGE_NUMBER=161, AT_KM=40, CITY="La Paute (Bourg-D'oisans)", COUNTRY="FRA", LATITUDE=45.0558, LONGITUDE=6.0303</v>
      </c>
    </row>
    <row r="156" spans="1:1" x14ac:dyDescent="0.25">
      <c r="A156" t="str">
        <f>_xlfn.TEXTJOIN(", ", TRUE, 'fields &amp; values'!A156:G156)</f>
        <v>INTERMEDIATE_SPRINT_ID=155, STAGE_NUMBER=162, AT_KM=175.5, CITY="La Galine (Saint-Rémy-De-Provence)", COUNTRY="FRA", LATITUDE=43.79, LONGITUDE=4.8325</v>
      </c>
    </row>
    <row r="157" spans="1:1" x14ac:dyDescent="0.25">
      <c r="A157" t="str">
        <f>_xlfn.TEXTJOIN(", ", TRUE, 'fields &amp; values'!A157:G157)</f>
        <v>INTERMEDIATE_SPRINT_ID=156, STAGE_NUMBER=163, AT_KM=123.5, CITY="Saint-Girons", COUNTRY="FRA", LATITUDE=42.9858, LONGITUDE=1.1467</v>
      </c>
    </row>
    <row r="158" spans="1:1" x14ac:dyDescent="0.25">
      <c r="A158" t="str">
        <f>_xlfn.TEXTJOIN(", ", TRUE, 'fields &amp; values'!A158:G158)</f>
        <v>INTERMEDIATE_SPRINT_ID=157, STAGE_NUMBER=164, AT_KM=31, CITY="Saint-Béat", COUNTRY="FRA", LATITUDE=42.915, LONGITUDE=0.6933</v>
      </c>
    </row>
    <row r="159" spans="1:1" x14ac:dyDescent="0.25">
      <c r="A159" t="str">
        <f>_xlfn.TEXTJOIN(", ", TRUE, 'fields &amp; values'!A159:G159)</f>
        <v>INTERMEDIATE_SPRINT_ID=158, STAGE_NUMBER=165, AT_KM=61.5, CITY="Trébons", COUNTRY="FRA", LATITUDE=43.1022, LONGITUDE=0.1219</v>
      </c>
    </row>
    <row r="160" spans="1:1" x14ac:dyDescent="0.25">
      <c r="A160" t="str">
        <f>_xlfn.TEXTJOIN(", ", TRUE, 'fields &amp; values'!A160:G160)</f>
        <v>INTERMEDIATE_SPRINT_ID=159, STAGE_NUMBER=166, AT_KM=130.5, CITY="Tonneins", COUNTRY="FRA", LATITUDE=44.3906, LONGITUDE=0.3092</v>
      </c>
    </row>
    <row r="161" spans="1:1" x14ac:dyDescent="0.25">
      <c r="A161" t="str">
        <f>_xlfn.TEXTJOIN(", ", TRUE, 'fields &amp; values'!A161:G161)</f>
        <v>INTERMEDIATE_SPRINT_ID=160, STAGE_NUMBER=168, AT_KM=91, CITY="Paris Champs-Élysées", COUNTRY="FRA", LATITUDE=48.8567, LONGITUDE=2.3508</v>
      </c>
    </row>
    <row r="162" spans="1:1" x14ac:dyDescent="0.25">
      <c r="A162" t="str">
        <f>_xlfn.TEXTJOIN(", ", TRUE, 'fields &amp; values'!A162:G162)</f>
        <v>INTERMEDIATE_SPRINT_ID=161, STAGE_NUMBER=169, AT_KM=77, CITY="Newbiggin", COUNTRY="ENG", LATITUDE=54.26929, LONGITUDE=-2.00449</v>
      </c>
    </row>
    <row r="163" spans="1:1" x14ac:dyDescent="0.25">
      <c r="A163" t="str">
        <f>_xlfn.TEXTJOIN(", ", TRUE, 'fields &amp; values'!A163:G163)</f>
        <v>INTERMEDIATE_SPRINT_ID=162, STAGE_NUMBER=170, AT_KM=68.5, CITY="Keighley", COUNTRY="ENG", LATITUDE=53.867, LONGITUDE=-1.911</v>
      </c>
    </row>
    <row r="164" spans="1:1" x14ac:dyDescent="0.25">
      <c r="A164" t="str">
        <f>_xlfn.TEXTJOIN(", ", TRUE, 'fields &amp; values'!A164:G164)</f>
        <v>INTERMEDIATE_SPRINT_ID=163, STAGE_NUMBER=171, AT_KM=108, CITY="Epping Forest", COUNTRY="ENG", LATITUDE=51.66, LONGITUDE=0.05</v>
      </c>
    </row>
    <row r="165" spans="1:1" x14ac:dyDescent="0.25">
      <c r="A165" t="str">
        <f>_xlfn.TEXTJOIN(", ", TRUE, 'fields &amp; values'!A165:G165)</f>
        <v>INTERMEDIATE_SPRINT_ID=164, STAGE_NUMBER=172, AT_KM=92, CITY="Cassel", COUNTRY="FRA", LATITUDE=50.8006, LONGITUDE=2.4883</v>
      </c>
    </row>
    <row r="166" spans="1:1" x14ac:dyDescent="0.25">
      <c r="A166" t="str">
        <f>_xlfn.TEXTJOIN(", ", TRUE, 'fields &amp; values'!A166:G166)</f>
        <v>INTERMEDIATE_SPRINT_ID=165, STAGE_NUMBER=173, AT_KM=97, CITY="Templeuve", COUNTRY="FRA", LATITUDE=50.5272, LONGITUDE=3.1758</v>
      </c>
    </row>
    <row r="167" spans="1:1" x14ac:dyDescent="0.25">
      <c r="A167" t="str">
        <f>_xlfn.TEXTJOIN(", ", TRUE, 'fields &amp; values'!A167:G167)</f>
        <v>INTERMEDIATE_SPRINT_ID=166, STAGE_NUMBER=174, AT_KM=119, CITY="Pinon", COUNTRY="FRA", LATITUDE=49.4883, LONGITUDE=3.4464</v>
      </c>
    </row>
    <row r="168" spans="1:1" x14ac:dyDescent="0.25">
      <c r="A168" t="str">
        <f>_xlfn.TEXTJOIN(", ", TRUE, 'fields &amp; values'!A168:G168)</f>
        <v>INTERMEDIATE_SPRINT_ID=167, STAGE_NUMBER=175, AT_KM=148, CITY="Hannonville-Sous-Les-Côtes", COUNTRY="FRA", LATITUDE=49.0408, LONGITUDE=5.6592</v>
      </c>
    </row>
    <row r="169" spans="1:1" x14ac:dyDescent="0.25">
      <c r="A169" t="str">
        <f>_xlfn.TEXTJOIN(", ", TRUE, 'fields &amp; values'!A169:G169)</f>
        <v>INTERMEDIATE_SPRINT_ID=168, STAGE_NUMBER=176, AT_KM=100, CITY="Dinozé", COUNTRY="FRA", LATITUDE=48.1411, LONGITUDE=6.4772</v>
      </c>
    </row>
    <row r="170" spans="1:1" x14ac:dyDescent="0.25">
      <c r="A170" t="str">
        <f>_xlfn.TEXTJOIN(", ", TRUE, 'fields &amp; values'!A170:G170)</f>
        <v>INTERMEDIATE_SPRINT_ID=169, STAGE_NUMBER=177, AT_KM=105, CITY="Linthal", COUNTRY="FRA", LATITUDE=47.9475, LONGITUDE=7.1311</v>
      </c>
    </row>
    <row r="171" spans="1:1" x14ac:dyDescent="0.25">
      <c r="A171" t="str">
        <f>_xlfn.TEXTJOIN(", ", TRUE, 'fields &amp; values'!A171:G171)</f>
        <v>INTERMEDIATE_SPRINT_ID=170, STAGE_NUMBER=178, AT_KM=39.5, CITY="Muhlele (Gunsbach)", COUNTRY="FRA", LATITUDE=48.0483, LONGITUDE=7.1767</v>
      </c>
    </row>
    <row r="172" spans="1:1" x14ac:dyDescent="0.25">
      <c r="A172" t="str">
        <f>_xlfn.TEXTJOIN(", ", TRUE, 'fields &amp; values'!A172:G172)</f>
        <v>INTERMEDIATE_SPRINT_ID=171, STAGE_NUMBER=179, AT_KM=89, CITY="Charcier", COUNTRY="FRA", LATITUDE=46.6281, LONGITUDE=5.7514</v>
      </c>
    </row>
    <row r="173" spans="1:1" x14ac:dyDescent="0.25">
      <c r="A173" t="str">
        <f>_xlfn.TEXTJOIN(", ", TRUE, 'fields &amp; values'!A173:G173)</f>
        <v>INTERMEDIATE_SPRINT_ID=172, STAGE_NUMBER=180, AT_KM=39.5, CITY="Romanèche-Thorins", COUNTRY="FRA", LATITUDE=46.1906, LONGITUDE=4.7369</v>
      </c>
    </row>
    <row r="174" spans="1:1" x14ac:dyDescent="0.25">
      <c r="A174" t="str">
        <f>_xlfn.TEXTJOIN(", ", TRUE, 'fields &amp; values'!A174:G174)</f>
        <v>INTERMEDIATE_SPRINT_ID=173, STAGE_NUMBER=181, AT_KM=169.5, CITY="Saint-Martin-D'hères", COUNTRY="FRA", LATITUDE=45.1672, LONGITUDE=5.7653</v>
      </c>
    </row>
    <row r="175" spans="1:1" x14ac:dyDescent="0.25">
      <c r="A175" t="str">
        <f>_xlfn.TEXTJOIN(", ", TRUE, 'fields &amp; values'!A175:G175)</f>
        <v>INTERMEDIATE_SPRINT_ID=174, STAGE_NUMBER=182, AT_KM=40, CITY="La Paute (Bourg-D'oisans)", COUNTRY="FRA", LATITUDE=45.0558, LONGITUDE=6.0303</v>
      </c>
    </row>
    <row r="176" spans="1:1" x14ac:dyDescent="0.25">
      <c r="A176" t="str">
        <f>_xlfn.TEXTJOIN(", ", TRUE, 'fields &amp; values'!A176:G176)</f>
        <v>INTERMEDIATE_SPRINT_ID=175, STAGE_NUMBER=183, AT_KM=175.5, CITY="La Galine (Saint-Rémy-De-Provence)", COUNTRY="FRA", LATITUDE=43.79, LONGITUDE=4.8325</v>
      </c>
    </row>
    <row r="177" spans="1:1" x14ac:dyDescent="0.25">
      <c r="A177" t="str">
        <f>_xlfn.TEXTJOIN(", ", TRUE, 'fields &amp; values'!A177:G177)</f>
        <v>INTERMEDIATE_SPRINT_ID=176, STAGE_NUMBER=184, AT_KM=123.5, CITY="Saint-Girons", COUNTRY="FRA", LATITUDE=42.9858, LONGITUDE=1.1467</v>
      </c>
    </row>
    <row r="178" spans="1:1" x14ac:dyDescent="0.25">
      <c r="A178" t="str">
        <f>_xlfn.TEXTJOIN(", ", TRUE, 'fields &amp; values'!A178:G178)</f>
        <v>INTERMEDIATE_SPRINT_ID=177, STAGE_NUMBER=185, AT_KM=31, CITY="Saint-Béat", COUNTRY="FRA", LATITUDE=42.915, LONGITUDE=0.6933</v>
      </c>
    </row>
    <row r="179" spans="1:1" x14ac:dyDescent="0.25">
      <c r="A179" t="str">
        <f>_xlfn.TEXTJOIN(", ", TRUE, 'fields &amp; values'!A179:G179)</f>
        <v>INTERMEDIATE_SPRINT_ID=178, STAGE_NUMBER=186, AT_KM=61.5, CITY="Trébons", COUNTRY="FRA", LATITUDE=43.1022, LONGITUDE=0.1219</v>
      </c>
    </row>
    <row r="180" spans="1:1" x14ac:dyDescent="0.25">
      <c r="A180" t="str">
        <f>_xlfn.TEXTJOIN(", ", TRUE, 'fields &amp; values'!A180:G180)</f>
        <v>INTERMEDIATE_SPRINT_ID=179, STAGE_NUMBER=187, AT_KM=130.5, CITY="Tonneins", COUNTRY="FRA", LATITUDE=44.3906, LONGITUDE=0.3092</v>
      </c>
    </row>
    <row r="181" spans="1:1" x14ac:dyDescent="0.25">
      <c r="A181" t="str">
        <f>_xlfn.TEXTJOIN(", ", TRUE, 'fields &amp; values'!A181:G181)</f>
        <v>INTERMEDIATE_SPRINT_ID=180, STAGE_NUMBER=189, AT_KM=91, CITY="Paris Champs-Élysées", COUNTRY="FRA", LATITUDE=48.8567, LONGITUDE=2.3508</v>
      </c>
    </row>
    <row r="182" spans="1:1" x14ac:dyDescent="0.25">
      <c r="A182" t="str">
        <f>_xlfn.TEXTJOIN(", ", TRUE, 'fields &amp; values'!A182:G182)</f>
        <v>INTERMEDIATE_SPRINT_ID=181, STAGE_NUMBER=190, AT_KM=77, CITY="Newbiggin", COUNTRY="ENG", LATITUDE=54.26929, LONGITUDE=-2.00449</v>
      </c>
    </row>
    <row r="183" spans="1:1" x14ac:dyDescent="0.25">
      <c r="A183" t="str">
        <f>_xlfn.TEXTJOIN(", ", TRUE, 'fields &amp; values'!A183:G183)</f>
        <v>INTERMEDIATE_SPRINT_ID=182, STAGE_NUMBER=191, AT_KM=68.5, CITY="Keighley", COUNTRY="ENG", LATITUDE=53.867, LONGITUDE=-1.911</v>
      </c>
    </row>
    <row r="184" spans="1:1" x14ac:dyDescent="0.25">
      <c r="A184" t="str">
        <f>_xlfn.TEXTJOIN(", ", TRUE, 'fields &amp; values'!A184:G184)</f>
        <v>INTERMEDIATE_SPRINT_ID=183, STAGE_NUMBER=192, AT_KM=108, CITY="Epping Forest", COUNTRY="ENG", LATITUDE=51.66, LONGITUDE=0.05</v>
      </c>
    </row>
    <row r="185" spans="1:1" x14ac:dyDescent="0.25">
      <c r="A185" t="str">
        <f>_xlfn.TEXTJOIN(", ", TRUE, 'fields &amp; values'!A185:G185)</f>
        <v>INTERMEDIATE_SPRINT_ID=184, STAGE_NUMBER=193, AT_KM=92, CITY="Cassel", COUNTRY="FRA", LATITUDE=50.8006, LONGITUDE=2.4883</v>
      </c>
    </row>
    <row r="186" spans="1:1" x14ac:dyDescent="0.25">
      <c r="A186" t="str">
        <f>_xlfn.TEXTJOIN(", ", TRUE, 'fields &amp; values'!A186:G186)</f>
        <v>INTERMEDIATE_SPRINT_ID=185, STAGE_NUMBER=194, AT_KM=97, CITY="Templeuve", COUNTRY="FRA", LATITUDE=50.5272, LONGITUDE=3.1758</v>
      </c>
    </row>
    <row r="187" spans="1:1" x14ac:dyDescent="0.25">
      <c r="A187" t="str">
        <f>_xlfn.TEXTJOIN(", ", TRUE, 'fields &amp; values'!A187:G187)</f>
        <v>INTERMEDIATE_SPRINT_ID=186, STAGE_NUMBER=195, AT_KM=119, CITY="Pinon", COUNTRY="FRA", LATITUDE=49.4883, LONGITUDE=3.4464</v>
      </c>
    </row>
    <row r="188" spans="1:1" x14ac:dyDescent="0.25">
      <c r="A188" t="str">
        <f>_xlfn.TEXTJOIN(", ", TRUE, 'fields &amp; values'!A188:G188)</f>
        <v>INTERMEDIATE_SPRINT_ID=187, STAGE_NUMBER=196, AT_KM=148, CITY="Hannonville-Sous-Les-Côtes", COUNTRY="FRA", LATITUDE=49.0408, LONGITUDE=5.6592</v>
      </c>
    </row>
    <row r="189" spans="1:1" x14ac:dyDescent="0.25">
      <c r="A189" t="str">
        <f>_xlfn.TEXTJOIN(", ", TRUE, 'fields &amp; values'!A189:G189)</f>
        <v>INTERMEDIATE_SPRINT_ID=188, STAGE_NUMBER=197, AT_KM=100, CITY="Dinozé", COUNTRY="FRA", LATITUDE=48.1411, LONGITUDE=6.4772</v>
      </c>
    </row>
    <row r="190" spans="1:1" x14ac:dyDescent="0.25">
      <c r="A190" t="str">
        <f>_xlfn.TEXTJOIN(", ", TRUE, 'fields &amp; values'!A190:G190)</f>
        <v>INTERMEDIATE_SPRINT_ID=189, STAGE_NUMBER=198, AT_KM=105, CITY="Linthal", COUNTRY="FRA", LATITUDE=47.9475, LONGITUDE=7.1311</v>
      </c>
    </row>
    <row r="191" spans="1:1" x14ac:dyDescent="0.25">
      <c r="A191" t="str">
        <f>_xlfn.TEXTJOIN(", ", TRUE, 'fields &amp; values'!A191:G191)</f>
        <v>INTERMEDIATE_SPRINT_ID=190, STAGE_NUMBER=199, AT_KM=39.5, CITY="Muhlele (Gunsbach)", COUNTRY="FRA", LATITUDE=48.0483, LONGITUDE=7.1767</v>
      </c>
    </row>
    <row r="192" spans="1:1" x14ac:dyDescent="0.25">
      <c r="A192" t="str">
        <f>_xlfn.TEXTJOIN(", ", TRUE, 'fields &amp; values'!A192:G192)</f>
        <v>INTERMEDIATE_SPRINT_ID=191, STAGE_NUMBER=200, AT_KM=89, CITY="Charcier", COUNTRY="FRA", LATITUDE=46.6281, LONGITUDE=5.7514</v>
      </c>
    </row>
    <row r="193" spans="1:1" x14ac:dyDescent="0.25">
      <c r="A193" t="str">
        <f>_xlfn.TEXTJOIN(", ", TRUE, 'fields &amp; values'!A193:G193)</f>
        <v>INTERMEDIATE_SPRINT_ID=192, STAGE_NUMBER=201, AT_KM=39.5, CITY="Romanèche-Thorins", COUNTRY="FRA", LATITUDE=46.1906, LONGITUDE=4.7369</v>
      </c>
    </row>
    <row r="194" spans="1:1" x14ac:dyDescent="0.25">
      <c r="A194" t="str">
        <f>_xlfn.TEXTJOIN(", ", TRUE, 'fields &amp; values'!A194:G194)</f>
        <v>INTERMEDIATE_SPRINT_ID=193, STAGE_NUMBER=202, AT_KM=169.5, CITY="Saint-Martin-D'hères", COUNTRY="FRA", LATITUDE=45.1672, LONGITUDE=5.7653</v>
      </c>
    </row>
    <row r="195" spans="1:1" x14ac:dyDescent="0.25">
      <c r="A195" t="str">
        <f>_xlfn.TEXTJOIN(", ", TRUE, 'fields &amp; values'!A195:G195)</f>
        <v>INTERMEDIATE_SPRINT_ID=194, STAGE_NUMBER=203, AT_KM=40, CITY="La Paute (Bourg-D'oisans)", COUNTRY="FRA", LATITUDE=45.0558, LONGITUDE=6.0303</v>
      </c>
    </row>
    <row r="196" spans="1:1" x14ac:dyDescent="0.25">
      <c r="A196" t="str">
        <f>_xlfn.TEXTJOIN(", ", TRUE, 'fields &amp; values'!A196:G196)</f>
        <v>INTERMEDIATE_SPRINT_ID=195, STAGE_NUMBER=204, AT_KM=175.5, CITY="La Galine (Saint-Rémy-De-Provence)", COUNTRY="FRA", LATITUDE=43.79, LONGITUDE=4.8325</v>
      </c>
    </row>
    <row r="197" spans="1:1" x14ac:dyDescent="0.25">
      <c r="A197" t="str">
        <f>_xlfn.TEXTJOIN(", ", TRUE, 'fields &amp; values'!A197:G197)</f>
        <v>INTERMEDIATE_SPRINT_ID=196, STAGE_NUMBER=205, AT_KM=123.5, CITY="Saint-Girons", COUNTRY="FRA", LATITUDE=42.9858, LONGITUDE=1.1467</v>
      </c>
    </row>
    <row r="198" spans="1:1" x14ac:dyDescent="0.25">
      <c r="A198" t="str">
        <f>_xlfn.TEXTJOIN(", ", TRUE, 'fields &amp; values'!A198:G198)</f>
        <v>INTERMEDIATE_SPRINT_ID=197, STAGE_NUMBER=206, AT_KM=31, CITY="Saint-Béat", COUNTRY="FRA", LATITUDE=42.915, LONGITUDE=0.6933</v>
      </c>
    </row>
    <row r="199" spans="1:1" x14ac:dyDescent="0.25">
      <c r="A199" t="str">
        <f>_xlfn.TEXTJOIN(", ", TRUE, 'fields &amp; values'!A199:G199)</f>
        <v>INTERMEDIATE_SPRINT_ID=198, STAGE_NUMBER=207, AT_KM=61.5, CITY="Trébons", COUNTRY="FRA", LATITUDE=43.1022, LONGITUDE=0.1219</v>
      </c>
    </row>
    <row r="200" spans="1:1" x14ac:dyDescent="0.25">
      <c r="A200" t="str">
        <f>_xlfn.TEXTJOIN(", ", TRUE, 'fields &amp; values'!A200:G200)</f>
        <v>INTERMEDIATE_SPRINT_ID=199, STAGE_NUMBER=208, AT_KM=130.5, CITY="Tonneins", COUNTRY="FRA", LATITUDE=44.3906, LONGITUDE=0.3092</v>
      </c>
    </row>
    <row r="201" spans="1:1" x14ac:dyDescent="0.25">
      <c r="A201" t="str">
        <f>_xlfn.TEXTJOIN(", ", TRUE, 'fields &amp; values'!A201:G201)</f>
        <v>INTERMEDIATE_SPRINT_ID=200, STAGE_NUMBER=210, AT_KM=91, CITY="Paris Champs-Élysées", COUNTRY="FRA", LATITUDE=48.8567, LONGITUDE=2.3508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1"/>
  <sheetViews>
    <sheetView tabSelected="1" topLeftCell="A186" workbookViewId="0">
      <selection activeCell="A2" sqref="A2:A201"/>
    </sheetView>
  </sheetViews>
  <sheetFormatPr defaultRowHeight="15" x14ac:dyDescent="0.25"/>
  <cols>
    <col min="1" max="1" width="154.140625" bestFit="1" customWidth="1"/>
  </cols>
  <sheetData>
    <row r="1" spans="1:1" x14ac:dyDescent="0.25">
      <c r="A1" t="s">
        <v>2</v>
      </c>
    </row>
    <row r="2" spans="1:1" x14ac:dyDescent="0.25">
      <c r="A2" t="str">
        <f>CONCATENATE("CREATE VERTEX Intermediate_Sprint SET ", 'concat fields &amp; values'!A2, ";")</f>
        <v>CREATE VERTEX Intermediate_Sprint SET INTERMEDIATE_SPRINT_ID=1, STAGE_NUMBER=1, AT_KM=77, CITY="Newbiggin", COUNTRY="ENG", LATITUDE=54.26929, LONGITUDE=-2.00449;</v>
      </c>
    </row>
    <row r="3" spans="1:1" x14ac:dyDescent="0.25">
      <c r="A3" t="str">
        <f>CONCATENATE("CREATE VERTEX Intermediate_Sprint SET ", 'concat fields &amp; values'!A3, ";")</f>
        <v>CREATE VERTEX Intermediate_Sprint SET INTERMEDIATE_SPRINT_ID=2, STAGE_NUMBER=2, AT_KM=68.5, CITY="Keighley", COUNTRY="ENG", LATITUDE=53.867, LONGITUDE=-1.911;</v>
      </c>
    </row>
    <row r="4" spans="1:1" x14ac:dyDescent="0.25">
      <c r="A4" t="str">
        <f>CONCATENATE("CREATE VERTEX Intermediate_Sprint SET ", 'concat fields &amp; values'!A4, ";")</f>
        <v>CREATE VERTEX Intermediate_Sprint SET INTERMEDIATE_SPRINT_ID=3, STAGE_NUMBER=3, AT_KM=108, CITY="Epping Forest", COUNTRY="ENG", LATITUDE=51.66, LONGITUDE=0.05;</v>
      </c>
    </row>
    <row r="5" spans="1:1" x14ac:dyDescent="0.25">
      <c r="A5" t="str">
        <f>CONCATENATE("CREATE VERTEX Intermediate_Sprint SET ", 'concat fields &amp; values'!A5, ";")</f>
        <v>CREATE VERTEX Intermediate_Sprint SET INTERMEDIATE_SPRINT_ID=4, STAGE_NUMBER=4, AT_KM=92, CITY="Cassel", COUNTRY="FRA", LATITUDE=50.8006, LONGITUDE=2.4883;</v>
      </c>
    </row>
    <row r="6" spans="1:1" x14ac:dyDescent="0.25">
      <c r="A6" t="str">
        <f>CONCATENATE("CREATE VERTEX Intermediate_Sprint SET ", 'concat fields &amp; values'!A6, ";")</f>
        <v>CREATE VERTEX Intermediate_Sprint SET INTERMEDIATE_SPRINT_ID=5, STAGE_NUMBER=5, AT_KM=97, CITY="Templeuve", COUNTRY="FRA", LATITUDE=50.5272, LONGITUDE=3.1758;</v>
      </c>
    </row>
    <row r="7" spans="1:1" x14ac:dyDescent="0.25">
      <c r="A7" t="str">
        <f>CONCATENATE("CREATE VERTEX Intermediate_Sprint SET ", 'concat fields &amp; values'!A7, ";")</f>
        <v>CREATE VERTEX Intermediate_Sprint SET INTERMEDIATE_SPRINT_ID=6, STAGE_NUMBER=6, AT_KM=119, CITY="Pinon", COUNTRY="FRA", LATITUDE=49.4883, LONGITUDE=3.4464;</v>
      </c>
    </row>
    <row r="8" spans="1:1" x14ac:dyDescent="0.25">
      <c r="A8" t="str">
        <f>CONCATENATE("CREATE VERTEX Intermediate_Sprint SET ", 'concat fields &amp; values'!A8, ";")</f>
        <v>CREATE VERTEX Intermediate_Sprint SET INTERMEDIATE_SPRINT_ID=7, STAGE_NUMBER=7, AT_KM=148, CITY="Hannonville-Sous-Les-Côtes", COUNTRY="FRA", LATITUDE=49.0408, LONGITUDE=5.6592;</v>
      </c>
    </row>
    <row r="9" spans="1:1" x14ac:dyDescent="0.25">
      <c r="A9" t="str">
        <f>CONCATENATE("CREATE VERTEX Intermediate_Sprint SET ", 'concat fields &amp; values'!A9, ";")</f>
        <v>CREATE VERTEX Intermediate_Sprint SET INTERMEDIATE_SPRINT_ID=8, STAGE_NUMBER=8, AT_KM=100, CITY="Dinozé", COUNTRY="FRA", LATITUDE=48.1411, LONGITUDE=6.4772;</v>
      </c>
    </row>
    <row r="10" spans="1:1" x14ac:dyDescent="0.25">
      <c r="A10" t="str">
        <f>CONCATENATE("CREATE VERTEX Intermediate_Sprint SET ", 'concat fields &amp; values'!A10, ";")</f>
        <v>CREATE VERTEX Intermediate_Sprint SET INTERMEDIATE_SPRINT_ID=9, STAGE_NUMBER=9, AT_KM=105, CITY="Linthal", COUNTRY="FRA", LATITUDE=47.9475, LONGITUDE=7.1311;</v>
      </c>
    </row>
    <row r="11" spans="1:1" x14ac:dyDescent="0.25">
      <c r="A11" t="str">
        <f>CONCATENATE("CREATE VERTEX Intermediate_Sprint SET ", 'concat fields &amp; values'!A11, ";")</f>
        <v>CREATE VERTEX Intermediate_Sprint SET INTERMEDIATE_SPRINT_ID=10, STAGE_NUMBER=10, AT_KM=39.5, CITY="Muhlele (Gunsbach)", COUNTRY="FRA", LATITUDE=48.0483, LONGITUDE=7.1767;</v>
      </c>
    </row>
    <row r="12" spans="1:1" x14ac:dyDescent="0.25">
      <c r="A12" t="str">
        <f>CONCATENATE("CREATE VERTEX Intermediate_Sprint SET ", 'concat fields &amp; values'!A12, ";")</f>
        <v>CREATE VERTEX Intermediate_Sprint SET INTERMEDIATE_SPRINT_ID=11, STAGE_NUMBER=11, AT_KM=89, CITY="Charcier", COUNTRY="FRA", LATITUDE=46.6281, LONGITUDE=5.7514;</v>
      </c>
    </row>
    <row r="13" spans="1:1" x14ac:dyDescent="0.25">
      <c r="A13" t="str">
        <f>CONCATENATE("CREATE VERTEX Intermediate_Sprint SET ", 'concat fields &amp; values'!A13, ";")</f>
        <v>CREATE VERTEX Intermediate_Sprint SET INTERMEDIATE_SPRINT_ID=12, STAGE_NUMBER=12, AT_KM=39.5, CITY="Romanèche-Thorins", COUNTRY="FRA", LATITUDE=46.1906, LONGITUDE=4.7369;</v>
      </c>
    </row>
    <row r="14" spans="1:1" x14ac:dyDescent="0.25">
      <c r="A14" t="str">
        <f>CONCATENATE("CREATE VERTEX Intermediate_Sprint SET ", 'concat fields &amp; values'!A14, ";")</f>
        <v>CREATE VERTEX Intermediate_Sprint SET INTERMEDIATE_SPRINT_ID=13, STAGE_NUMBER=13, AT_KM=169.5, CITY="Saint-Martin-D'hères", COUNTRY="FRA", LATITUDE=45.1672, LONGITUDE=5.7653;</v>
      </c>
    </row>
    <row r="15" spans="1:1" x14ac:dyDescent="0.25">
      <c r="A15" t="str">
        <f>CONCATENATE("CREATE VERTEX Intermediate_Sprint SET ", 'concat fields &amp; values'!A15, ";")</f>
        <v>CREATE VERTEX Intermediate_Sprint SET INTERMEDIATE_SPRINT_ID=14, STAGE_NUMBER=14, AT_KM=40, CITY="La Paute (Bourg-D'oisans)", COUNTRY="FRA", LATITUDE=45.0558, LONGITUDE=6.0303;</v>
      </c>
    </row>
    <row r="16" spans="1:1" x14ac:dyDescent="0.25">
      <c r="A16" t="str">
        <f>CONCATENATE("CREATE VERTEX Intermediate_Sprint SET ", 'concat fields &amp; values'!A16, ";")</f>
        <v>CREATE VERTEX Intermediate_Sprint SET INTERMEDIATE_SPRINT_ID=15, STAGE_NUMBER=15, AT_KM=175.5, CITY="La Galine (Saint-Rémy-De-Provence)", COUNTRY="FRA", LATITUDE=43.79, LONGITUDE=4.8325;</v>
      </c>
    </row>
    <row r="17" spans="1:1" x14ac:dyDescent="0.25">
      <c r="A17" t="str">
        <f>CONCATENATE("CREATE VERTEX Intermediate_Sprint SET ", 'concat fields &amp; values'!A17, ";")</f>
        <v>CREATE VERTEX Intermediate_Sprint SET INTERMEDIATE_SPRINT_ID=16, STAGE_NUMBER=16, AT_KM=123.5, CITY="Saint-Girons", COUNTRY="FRA", LATITUDE=42.9858, LONGITUDE=1.1467;</v>
      </c>
    </row>
    <row r="18" spans="1:1" x14ac:dyDescent="0.25">
      <c r="A18" t="str">
        <f>CONCATENATE("CREATE VERTEX Intermediate_Sprint SET ", 'concat fields &amp; values'!A18, ";")</f>
        <v>CREATE VERTEX Intermediate_Sprint SET INTERMEDIATE_SPRINT_ID=17, STAGE_NUMBER=17, AT_KM=31, CITY="Saint-Béat", COUNTRY="FRA", LATITUDE=42.915, LONGITUDE=0.6933;</v>
      </c>
    </row>
    <row r="19" spans="1:1" x14ac:dyDescent="0.25">
      <c r="A19" t="str">
        <f>CONCATENATE("CREATE VERTEX Intermediate_Sprint SET ", 'concat fields &amp; values'!A19, ";")</f>
        <v>CREATE VERTEX Intermediate_Sprint SET INTERMEDIATE_SPRINT_ID=18, STAGE_NUMBER=18, AT_KM=61.5, CITY="Trébons", COUNTRY="FRA", LATITUDE=43.1022, LONGITUDE=0.1219;</v>
      </c>
    </row>
    <row r="20" spans="1:1" x14ac:dyDescent="0.25">
      <c r="A20" t="str">
        <f>CONCATENATE("CREATE VERTEX Intermediate_Sprint SET ", 'concat fields &amp; values'!A20, ";")</f>
        <v>CREATE VERTEX Intermediate_Sprint SET INTERMEDIATE_SPRINT_ID=19, STAGE_NUMBER=19, AT_KM=130.5, CITY="Tonneins", COUNTRY="FRA", LATITUDE=44.3906, LONGITUDE=0.3092;</v>
      </c>
    </row>
    <row r="21" spans="1:1" x14ac:dyDescent="0.25">
      <c r="A21" t="str">
        <f>CONCATENATE("CREATE VERTEX Intermediate_Sprint SET ", 'concat fields &amp; values'!A21, ";")</f>
        <v>CREATE VERTEX Intermediate_Sprint SET INTERMEDIATE_SPRINT_ID=20, STAGE_NUMBER=21, AT_KM=91, CITY="Paris Champs-Élysées", COUNTRY="FRA", LATITUDE=48.8567, LONGITUDE=2.3508;</v>
      </c>
    </row>
    <row r="22" spans="1:1" x14ac:dyDescent="0.25">
      <c r="A22" t="str">
        <f>CONCATENATE("CREATE VERTEX Intermediate_Sprint SET ", 'concat fields &amp; values'!A22, ";")</f>
        <v>CREATE VERTEX Intermediate_Sprint SET INTERMEDIATE_SPRINT_ID=21, STAGE_NUMBER=22, AT_KM=77, CITY="Newbiggin", COUNTRY="ENG", LATITUDE=54.26929, LONGITUDE=-2.00449;</v>
      </c>
    </row>
    <row r="23" spans="1:1" x14ac:dyDescent="0.25">
      <c r="A23" t="str">
        <f>CONCATENATE("CREATE VERTEX Intermediate_Sprint SET ", 'concat fields &amp; values'!A23, ";")</f>
        <v>CREATE VERTEX Intermediate_Sprint SET INTERMEDIATE_SPRINT_ID=22, STAGE_NUMBER=23, AT_KM=68.5, CITY="Keighley", COUNTRY="ENG", LATITUDE=53.867, LONGITUDE=-1.911;</v>
      </c>
    </row>
    <row r="24" spans="1:1" x14ac:dyDescent="0.25">
      <c r="A24" t="str">
        <f>CONCATENATE("CREATE VERTEX Intermediate_Sprint SET ", 'concat fields &amp; values'!A24, ";")</f>
        <v>CREATE VERTEX Intermediate_Sprint SET INTERMEDIATE_SPRINT_ID=23, STAGE_NUMBER=24, AT_KM=108, CITY="Epping Forest", COUNTRY="ENG", LATITUDE=51.66, LONGITUDE=0.05;</v>
      </c>
    </row>
    <row r="25" spans="1:1" x14ac:dyDescent="0.25">
      <c r="A25" t="str">
        <f>CONCATENATE("CREATE VERTEX Intermediate_Sprint SET ", 'concat fields &amp; values'!A25, ";")</f>
        <v>CREATE VERTEX Intermediate_Sprint SET INTERMEDIATE_SPRINT_ID=24, STAGE_NUMBER=25, AT_KM=92, CITY="Cassel", COUNTRY="FRA", LATITUDE=50.8006, LONGITUDE=2.4883;</v>
      </c>
    </row>
    <row r="26" spans="1:1" x14ac:dyDescent="0.25">
      <c r="A26" t="str">
        <f>CONCATENATE("CREATE VERTEX Intermediate_Sprint SET ", 'concat fields &amp; values'!A26, ";")</f>
        <v>CREATE VERTEX Intermediate_Sprint SET INTERMEDIATE_SPRINT_ID=25, STAGE_NUMBER=26, AT_KM=97, CITY="Templeuve", COUNTRY="FRA", LATITUDE=50.5272, LONGITUDE=3.1758;</v>
      </c>
    </row>
    <row r="27" spans="1:1" x14ac:dyDescent="0.25">
      <c r="A27" t="str">
        <f>CONCATENATE("CREATE VERTEX Intermediate_Sprint SET ", 'concat fields &amp; values'!A27, ";")</f>
        <v>CREATE VERTEX Intermediate_Sprint SET INTERMEDIATE_SPRINT_ID=26, STAGE_NUMBER=27, AT_KM=119, CITY="Pinon", COUNTRY="FRA", LATITUDE=49.4883, LONGITUDE=3.4464;</v>
      </c>
    </row>
    <row r="28" spans="1:1" x14ac:dyDescent="0.25">
      <c r="A28" t="str">
        <f>CONCATENATE("CREATE VERTEX Intermediate_Sprint SET ", 'concat fields &amp; values'!A28, ";")</f>
        <v>CREATE VERTEX Intermediate_Sprint SET INTERMEDIATE_SPRINT_ID=27, STAGE_NUMBER=28, AT_KM=148, CITY="Hannonville-Sous-Les-Côtes", COUNTRY="FRA", LATITUDE=49.0408, LONGITUDE=5.6592;</v>
      </c>
    </row>
    <row r="29" spans="1:1" x14ac:dyDescent="0.25">
      <c r="A29" t="str">
        <f>CONCATENATE("CREATE VERTEX Intermediate_Sprint SET ", 'concat fields &amp; values'!A29, ";")</f>
        <v>CREATE VERTEX Intermediate_Sprint SET INTERMEDIATE_SPRINT_ID=28, STAGE_NUMBER=29, AT_KM=100, CITY="Dinozé", COUNTRY="FRA", LATITUDE=48.1411, LONGITUDE=6.4772;</v>
      </c>
    </row>
    <row r="30" spans="1:1" x14ac:dyDescent="0.25">
      <c r="A30" t="str">
        <f>CONCATENATE("CREATE VERTEX Intermediate_Sprint SET ", 'concat fields &amp; values'!A30, ";")</f>
        <v>CREATE VERTEX Intermediate_Sprint SET INTERMEDIATE_SPRINT_ID=29, STAGE_NUMBER=30, AT_KM=105, CITY="Linthal", COUNTRY="FRA", LATITUDE=47.9475, LONGITUDE=7.1311;</v>
      </c>
    </row>
    <row r="31" spans="1:1" x14ac:dyDescent="0.25">
      <c r="A31" t="str">
        <f>CONCATENATE("CREATE VERTEX Intermediate_Sprint SET ", 'concat fields &amp; values'!A31, ";")</f>
        <v>CREATE VERTEX Intermediate_Sprint SET INTERMEDIATE_SPRINT_ID=30, STAGE_NUMBER=31, AT_KM=39.5, CITY="Muhlele (Gunsbach)", COUNTRY="FRA", LATITUDE=48.0483, LONGITUDE=7.1767;</v>
      </c>
    </row>
    <row r="32" spans="1:1" x14ac:dyDescent="0.25">
      <c r="A32" t="str">
        <f>CONCATENATE("CREATE VERTEX Intermediate_Sprint SET ", 'concat fields &amp; values'!A32, ";")</f>
        <v>CREATE VERTEX Intermediate_Sprint SET INTERMEDIATE_SPRINT_ID=31, STAGE_NUMBER=32, AT_KM=89, CITY="Charcier", COUNTRY="FRA", LATITUDE=46.6281, LONGITUDE=5.7514;</v>
      </c>
    </row>
    <row r="33" spans="1:1" x14ac:dyDescent="0.25">
      <c r="A33" t="str">
        <f>CONCATENATE("CREATE VERTEX Intermediate_Sprint SET ", 'concat fields &amp; values'!A33, ";")</f>
        <v>CREATE VERTEX Intermediate_Sprint SET INTERMEDIATE_SPRINT_ID=32, STAGE_NUMBER=33, AT_KM=39.5, CITY="Romanèche-Thorins", COUNTRY="FRA", LATITUDE=46.1906, LONGITUDE=4.7369;</v>
      </c>
    </row>
    <row r="34" spans="1:1" x14ac:dyDescent="0.25">
      <c r="A34" t="str">
        <f>CONCATENATE("CREATE VERTEX Intermediate_Sprint SET ", 'concat fields &amp; values'!A34, ";")</f>
        <v>CREATE VERTEX Intermediate_Sprint SET INTERMEDIATE_SPRINT_ID=33, STAGE_NUMBER=34, AT_KM=169.5, CITY="Saint-Martin-D'hères", COUNTRY="FRA", LATITUDE=45.1672, LONGITUDE=5.7653;</v>
      </c>
    </row>
    <row r="35" spans="1:1" x14ac:dyDescent="0.25">
      <c r="A35" t="str">
        <f>CONCATENATE("CREATE VERTEX Intermediate_Sprint SET ", 'concat fields &amp; values'!A35, ";")</f>
        <v>CREATE VERTEX Intermediate_Sprint SET INTERMEDIATE_SPRINT_ID=34, STAGE_NUMBER=35, AT_KM=40, CITY="La Paute (Bourg-D'oisans)", COUNTRY="FRA", LATITUDE=45.0558, LONGITUDE=6.0303;</v>
      </c>
    </row>
    <row r="36" spans="1:1" x14ac:dyDescent="0.25">
      <c r="A36" t="str">
        <f>CONCATENATE("CREATE VERTEX Intermediate_Sprint SET ", 'concat fields &amp; values'!A36, ";")</f>
        <v>CREATE VERTEX Intermediate_Sprint SET INTERMEDIATE_SPRINT_ID=35, STAGE_NUMBER=36, AT_KM=175.5, CITY="La Galine (Saint-Rémy-De-Provence)", COUNTRY="FRA", LATITUDE=43.79, LONGITUDE=4.8325;</v>
      </c>
    </row>
    <row r="37" spans="1:1" x14ac:dyDescent="0.25">
      <c r="A37" t="str">
        <f>CONCATENATE("CREATE VERTEX Intermediate_Sprint SET ", 'concat fields &amp; values'!A37, ";")</f>
        <v>CREATE VERTEX Intermediate_Sprint SET INTERMEDIATE_SPRINT_ID=36, STAGE_NUMBER=37, AT_KM=123.5, CITY="Saint-Girons", COUNTRY="FRA", LATITUDE=42.9858, LONGITUDE=1.1467;</v>
      </c>
    </row>
    <row r="38" spans="1:1" x14ac:dyDescent="0.25">
      <c r="A38" t="str">
        <f>CONCATENATE("CREATE VERTEX Intermediate_Sprint SET ", 'concat fields &amp; values'!A38, ";")</f>
        <v>CREATE VERTEX Intermediate_Sprint SET INTERMEDIATE_SPRINT_ID=37, STAGE_NUMBER=38, AT_KM=31, CITY="Saint-Béat", COUNTRY="FRA", LATITUDE=42.915, LONGITUDE=0.6933;</v>
      </c>
    </row>
    <row r="39" spans="1:1" x14ac:dyDescent="0.25">
      <c r="A39" t="str">
        <f>CONCATENATE("CREATE VERTEX Intermediate_Sprint SET ", 'concat fields &amp; values'!A39, ";")</f>
        <v>CREATE VERTEX Intermediate_Sprint SET INTERMEDIATE_SPRINT_ID=38, STAGE_NUMBER=39, AT_KM=61.5, CITY="Trébons", COUNTRY="FRA", LATITUDE=43.1022, LONGITUDE=0.1219;</v>
      </c>
    </row>
    <row r="40" spans="1:1" x14ac:dyDescent="0.25">
      <c r="A40" t="str">
        <f>CONCATENATE("CREATE VERTEX Intermediate_Sprint SET ", 'concat fields &amp; values'!A40, ";")</f>
        <v>CREATE VERTEX Intermediate_Sprint SET INTERMEDIATE_SPRINT_ID=39, STAGE_NUMBER=40, AT_KM=130.5, CITY="Tonneins", COUNTRY="FRA", LATITUDE=44.3906, LONGITUDE=0.3092;</v>
      </c>
    </row>
    <row r="41" spans="1:1" x14ac:dyDescent="0.25">
      <c r="A41" t="str">
        <f>CONCATENATE("CREATE VERTEX Intermediate_Sprint SET ", 'concat fields &amp; values'!A41, ";")</f>
        <v>CREATE VERTEX Intermediate_Sprint SET INTERMEDIATE_SPRINT_ID=40, STAGE_NUMBER=42, AT_KM=91, CITY="Paris Champs-Élysées", COUNTRY="FRA", LATITUDE=48.8567, LONGITUDE=2.3508;</v>
      </c>
    </row>
    <row r="42" spans="1:1" x14ac:dyDescent="0.25">
      <c r="A42" t="str">
        <f>CONCATENATE("CREATE VERTEX Intermediate_Sprint SET ", 'concat fields &amp; values'!A42, ";")</f>
        <v>CREATE VERTEX Intermediate_Sprint SET INTERMEDIATE_SPRINT_ID=41, STAGE_NUMBER=43, AT_KM=77, CITY="Newbiggin", COUNTRY="ENG", LATITUDE=54.26929, LONGITUDE=-2.00449;</v>
      </c>
    </row>
    <row r="43" spans="1:1" x14ac:dyDescent="0.25">
      <c r="A43" t="str">
        <f>CONCATENATE("CREATE VERTEX Intermediate_Sprint SET ", 'concat fields &amp; values'!A43, ";")</f>
        <v>CREATE VERTEX Intermediate_Sprint SET INTERMEDIATE_SPRINT_ID=42, STAGE_NUMBER=44, AT_KM=68.5, CITY="Keighley", COUNTRY="ENG", LATITUDE=53.867, LONGITUDE=-1.911;</v>
      </c>
    </row>
    <row r="44" spans="1:1" x14ac:dyDescent="0.25">
      <c r="A44" t="str">
        <f>CONCATENATE("CREATE VERTEX Intermediate_Sprint SET ", 'concat fields &amp; values'!A44, ";")</f>
        <v>CREATE VERTEX Intermediate_Sprint SET INTERMEDIATE_SPRINT_ID=43, STAGE_NUMBER=45, AT_KM=108, CITY="Epping Forest", COUNTRY="ENG", LATITUDE=51.66, LONGITUDE=0.05;</v>
      </c>
    </row>
    <row r="45" spans="1:1" x14ac:dyDescent="0.25">
      <c r="A45" t="str">
        <f>CONCATENATE("CREATE VERTEX Intermediate_Sprint SET ", 'concat fields &amp; values'!A45, ";")</f>
        <v>CREATE VERTEX Intermediate_Sprint SET INTERMEDIATE_SPRINT_ID=44, STAGE_NUMBER=46, AT_KM=92, CITY="Cassel", COUNTRY="FRA", LATITUDE=50.8006, LONGITUDE=2.4883;</v>
      </c>
    </row>
    <row r="46" spans="1:1" x14ac:dyDescent="0.25">
      <c r="A46" t="str">
        <f>CONCATENATE("CREATE VERTEX Intermediate_Sprint SET ", 'concat fields &amp; values'!A46, ";")</f>
        <v>CREATE VERTEX Intermediate_Sprint SET INTERMEDIATE_SPRINT_ID=45, STAGE_NUMBER=47, AT_KM=97, CITY="Templeuve", COUNTRY="FRA", LATITUDE=50.5272, LONGITUDE=3.1758;</v>
      </c>
    </row>
    <row r="47" spans="1:1" x14ac:dyDescent="0.25">
      <c r="A47" t="str">
        <f>CONCATENATE("CREATE VERTEX Intermediate_Sprint SET ", 'concat fields &amp; values'!A47, ";")</f>
        <v>CREATE VERTEX Intermediate_Sprint SET INTERMEDIATE_SPRINT_ID=46, STAGE_NUMBER=48, AT_KM=119, CITY="Pinon", COUNTRY="FRA", LATITUDE=49.4883, LONGITUDE=3.4464;</v>
      </c>
    </row>
    <row r="48" spans="1:1" x14ac:dyDescent="0.25">
      <c r="A48" t="str">
        <f>CONCATENATE("CREATE VERTEX Intermediate_Sprint SET ", 'concat fields &amp; values'!A48, ";")</f>
        <v>CREATE VERTEX Intermediate_Sprint SET INTERMEDIATE_SPRINT_ID=47, STAGE_NUMBER=49, AT_KM=148, CITY="Hannonville-Sous-Les-Côtes", COUNTRY="FRA", LATITUDE=49.0408, LONGITUDE=5.6592;</v>
      </c>
    </row>
    <row r="49" spans="1:1" x14ac:dyDescent="0.25">
      <c r="A49" t="str">
        <f>CONCATENATE("CREATE VERTEX Intermediate_Sprint SET ", 'concat fields &amp; values'!A49, ";")</f>
        <v>CREATE VERTEX Intermediate_Sprint SET INTERMEDIATE_SPRINT_ID=48, STAGE_NUMBER=50, AT_KM=100, CITY="Dinozé", COUNTRY="FRA", LATITUDE=48.1411, LONGITUDE=6.4772;</v>
      </c>
    </row>
    <row r="50" spans="1:1" x14ac:dyDescent="0.25">
      <c r="A50" t="str">
        <f>CONCATENATE("CREATE VERTEX Intermediate_Sprint SET ", 'concat fields &amp; values'!A50, ";")</f>
        <v>CREATE VERTEX Intermediate_Sprint SET INTERMEDIATE_SPRINT_ID=49, STAGE_NUMBER=51, AT_KM=105, CITY="Linthal", COUNTRY="FRA", LATITUDE=47.9475, LONGITUDE=7.1311;</v>
      </c>
    </row>
    <row r="51" spans="1:1" x14ac:dyDescent="0.25">
      <c r="A51" t="str">
        <f>CONCATENATE("CREATE VERTEX Intermediate_Sprint SET ", 'concat fields &amp; values'!A51, ";")</f>
        <v>CREATE VERTEX Intermediate_Sprint SET INTERMEDIATE_SPRINT_ID=50, STAGE_NUMBER=52, AT_KM=39.5, CITY="Muhlele (Gunsbach)", COUNTRY="FRA", LATITUDE=48.0483, LONGITUDE=7.1767;</v>
      </c>
    </row>
    <row r="52" spans="1:1" x14ac:dyDescent="0.25">
      <c r="A52" t="str">
        <f>CONCATENATE("CREATE VERTEX Intermediate_Sprint SET ", 'concat fields &amp; values'!A52, ";")</f>
        <v>CREATE VERTEX Intermediate_Sprint SET INTERMEDIATE_SPRINT_ID=51, STAGE_NUMBER=53, AT_KM=89, CITY="Charcier", COUNTRY="FRA", LATITUDE=46.6281, LONGITUDE=5.7514;</v>
      </c>
    </row>
    <row r="53" spans="1:1" x14ac:dyDescent="0.25">
      <c r="A53" t="str">
        <f>CONCATENATE("CREATE VERTEX Intermediate_Sprint SET ", 'concat fields &amp; values'!A53, ";")</f>
        <v>CREATE VERTEX Intermediate_Sprint SET INTERMEDIATE_SPRINT_ID=52, STAGE_NUMBER=54, AT_KM=39.5, CITY="Romanèche-Thorins", COUNTRY="FRA", LATITUDE=46.1906, LONGITUDE=4.7369;</v>
      </c>
    </row>
    <row r="54" spans="1:1" x14ac:dyDescent="0.25">
      <c r="A54" t="str">
        <f>CONCATENATE("CREATE VERTEX Intermediate_Sprint SET ", 'concat fields &amp; values'!A54, ";")</f>
        <v>CREATE VERTEX Intermediate_Sprint SET INTERMEDIATE_SPRINT_ID=53, STAGE_NUMBER=55, AT_KM=169.5, CITY="Saint-Martin-D'hères", COUNTRY="FRA", LATITUDE=45.1672, LONGITUDE=5.7653;</v>
      </c>
    </row>
    <row r="55" spans="1:1" x14ac:dyDescent="0.25">
      <c r="A55" t="str">
        <f>CONCATENATE("CREATE VERTEX Intermediate_Sprint SET ", 'concat fields &amp; values'!A55, ";")</f>
        <v>CREATE VERTEX Intermediate_Sprint SET INTERMEDIATE_SPRINT_ID=54, STAGE_NUMBER=56, AT_KM=40, CITY="La Paute (Bourg-D'oisans)", COUNTRY="FRA", LATITUDE=45.0558, LONGITUDE=6.0303;</v>
      </c>
    </row>
    <row r="56" spans="1:1" x14ac:dyDescent="0.25">
      <c r="A56" t="str">
        <f>CONCATENATE("CREATE VERTEX Intermediate_Sprint SET ", 'concat fields &amp; values'!A56, ";")</f>
        <v>CREATE VERTEX Intermediate_Sprint SET INTERMEDIATE_SPRINT_ID=55, STAGE_NUMBER=57, AT_KM=175.5, CITY="La Galine (Saint-Rémy-De-Provence)", COUNTRY="FRA", LATITUDE=43.79, LONGITUDE=4.8325;</v>
      </c>
    </row>
    <row r="57" spans="1:1" x14ac:dyDescent="0.25">
      <c r="A57" t="str">
        <f>CONCATENATE("CREATE VERTEX Intermediate_Sprint SET ", 'concat fields &amp; values'!A57, ";")</f>
        <v>CREATE VERTEX Intermediate_Sprint SET INTERMEDIATE_SPRINT_ID=56, STAGE_NUMBER=58, AT_KM=123.5, CITY="Saint-Girons", COUNTRY="FRA", LATITUDE=42.9858, LONGITUDE=1.1467;</v>
      </c>
    </row>
    <row r="58" spans="1:1" x14ac:dyDescent="0.25">
      <c r="A58" t="str">
        <f>CONCATENATE("CREATE VERTEX Intermediate_Sprint SET ", 'concat fields &amp; values'!A58, ";")</f>
        <v>CREATE VERTEX Intermediate_Sprint SET INTERMEDIATE_SPRINT_ID=57, STAGE_NUMBER=59, AT_KM=31, CITY="Saint-Béat", COUNTRY="FRA", LATITUDE=42.915, LONGITUDE=0.6933;</v>
      </c>
    </row>
    <row r="59" spans="1:1" x14ac:dyDescent="0.25">
      <c r="A59" t="str">
        <f>CONCATENATE("CREATE VERTEX Intermediate_Sprint SET ", 'concat fields &amp; values'!A59, ";")</f>
        <v>CREATE VERTEX Intermediate_Sprint SET INTERMEDIATE_SPRINT_ID=58, STAGE_NUMBER=60, AT_KM=61.5, CITY="Trébons", COUNTRY="FRA", LATITUDE=43.1022, LONGITUDE=0.1219;</v>
      </c>
    </row>
    <row r="60" spans="1:1" x14ac:dyDescent="0.25">
      <c r="A60" t="str">
        <f>CONCATENATE("CREATE VERTEX Intermediate_Sprint SET ", 'concat fields &amp; values'!A60, ";")</f>
        <v>CREATE VERTEX Intermediate_Sprint SET INTERMEDIATE_SPRINT_ID=59, STAGE_NUMBER=61, AT_KM=130.5, CITY="Tonneins", COUNTRY="FRA", LATITUDE=44.3906, LONGITUDE=0.3092;</v>
      </c>
    </row>
    <row r="61" spans="1:1" x14ac:dyDescent="0.25">
      <c r="A61" t="str">
        <f>CONCATENATE("CREATE VERTEX Intermediate_Sprint SET ", 'concat fields &amp; values'!A61, ";")</f>
        <v>CREATE VERTEX Intermediate_Sprint SET INTERMEDIATE_SPRINT_ID=60, STAGE_NUMBER=63, AT_KM=91, CITY="Paris Champs-Élysées", COUNTRY="FRA", LATITUDE=48.8567, LONGITUDE=2.3508;</v>
      </c>
    </row>
    <row r="62" spans="1:1" x14ac:dyDescent="0.25">
      <c r="A62" t="str">
        <f>CONCATENATE("CREATE VERTEX Intermediate_Sprint SET ", 'concat fields &amp; values'!A62, ";")</f>
        <v>CREATE VERTEX Intermediate_Sprint SET INTERMEDIATE_SPRINT_ID=61, STAGE_NUMBER=64, AT_KM=77, CITY="Newbiggin", COUNTRY="ENG", LATITUDE=54.26929, LONGITUDE=-2.00449;</v>
      </c>
    </row>
    <row r="63" spans="1:1" x14ac:dyDescent="0.25">
      <c r="A63" t="str">
        <f>CONCATENATE("CREATE VERTEX Intermediate_Sprint SET ", 'concat fields &amp; values'!A63, ";")</f>
        <v>CREATE VERTEX Intermediate_Sprint SET INTERMEDIATE_SPRINT_ID=62, STAGE_NUMBER=65, AT_KM=68.5, CITY="Keighley", COUNTRY="ENG", LATITUDE=53.867, LONGITUDE=-1.911;</v>
      </c>
    </row>
    <row r="64" spans="1:1" x14ac:dyDescent="0.25">
      <c r="A64" t="str">
        <f>CONCATENATE("CREATE VERTEX Intermediate_Sprint SET ", 'concat fields &amp; values'!A64, ";")</f>
        <v>CREATE VERTEX Intermediate_Sprint SET INTERMEDIATE_SPRINT_ID=63, STAGE_NUMBER=66, AT_KM=108, CITY="Epping Forest", COUNTRY="ENG", LATITUDE=51.66, LONGITUDE=0.05;</v>
      </c>
    </row>
    <row r="65" spans="1:1" x14ac:dyDescent="0.25">
      <c r="A65" t="str">
        <f>CONCATENATE("CREATE VERTEX Intermediate_Sprint SET ", 'concat fields &amp; values'!A65, ";")</f>
        <v>CREATE VERTEX Intermediate_Sprint SET INTERMEDIATE_SPRINT_ID=64, STAGE_NUMBER=67, AT_KM=92, CITY="Cassel", COUNTRY="FRA", LATITUDE=50.8006, LONGITUDE=2.4883;</v>
      </c>
    </row>
    <row r="66" spans="1:1" x14ac:dyDescent="0.25">
      <c r="A66" t="str">
        <f>CONCATENATE("CREATE VERTEX Intermediate_Sprint SET ", 'concat fields &amp; values'!A66, ";")</f>
        <v>CREATE VERTEX Intermediate_Sprint SET INTERMEDIATE_SPRINT_ID=65, STAGE_NUMBER=68, AT_KM=97, CITY="Templeuve", COUNTRY="FRA", LATITUDE=50.5272, LONGITUDE=3.1758;</v>
      </c>
    </row>
    <row r="67" spans="1:1" x14ac:dyDescent="0.25">
      <c r="A67" t="str">
        <f>CONCATENATE("CREATE VERTEX Intermediate_Sprint SET ", 'concat fields &amp; values'!A67, ";")</f>
        <v>CREATE VERTEX Intermediate_Sprint SET INTERMEDIATE_SPRINT_ID=66, STAGE_NUMBER=69, AT_KM=119, CITY="Pinon", COUNTRY="FRA", LATITUDE=49.4883, LONGITUDE=3.4464;</v>
      </c>
    </row>
    <row r="68" spans="1:1" x14ac:dyDescent="0.25">
      <c r="A68" t="str">
        <f>CONCATENATE("CREATE VERTEX Intermediate_Sprint SET ", 'concat fields &amp; values'!A68, ";")</f>
        <v>CREATE VERTEX Intermediate_Sprint SET INTERMEDIATE_SPRINT_ID=67, STAGE_NUMBER=70, AT_KM=148, CITY="Hannonville-Sous-Les-Côtes", COUNTRY="FRA", LATITUDE=49.0408, LONGITUDE=5.6592;</v>
      </c>
    </row>
    <row r="69" spans="1:1" x14ac:dyDescent="0.25">
      <c r="A69" t="str">
        <f>CONCATENATE("CREATE VERTEX Intermediate_Sprint SET ", 'concat fields &amp; values'!A69, ";")</f>
        <v>CREATE VERTEX Intermediate_Sprint SET INTERMEDIATE_SPRINT_ID=68, STAGE_NUMBER=71, AT_KM=100, CITY="Dinozé", COUNTRY="FRA", LATITUDE=48.1411, LONGITUDE=6.4772;</v>
      </c>
    </row>
    <row r="70" spans="1:1" x14ac:dyDescent="0.25">
      <c r="A70" t="str">
        <f>CONCATENATE("CREATE VERTEX Intermediate_Sprint SET ", 'concat fields &amp; values'!A70, ";")</f>
        <v>CREATE VERTEX Intermediate_Sprint SET INTERMEDIATE_SPRINT_ID=69, STAGE_NUMBER=72, AT_KM=105, CITY="Linthal", COUNTRY="FRA", LATITUDE=47.9475, LONGITUDE=7.1311;</v>
      </c>
    </row>
    <row r="71" spans="1:1" x14ac:dyDescent="0.25">
      <c r="A71" t="str">
        <f>CONCATENATE("CREATE VERTEX Intermediate_Sprint SET ", 'concat fields &amp; values'!A71, ";")</f>
        <v>CREATE VERTEX Intermediate_Sprint SET INTERMEDIATE_SPRINT_ID=70, STAGE_NUMBER=73, AT_KM=39.5, CITY="Muhlele (Gunsbach)", COUNTRY="FRA", LATITUDE=48.0483, LONGITUDE=7.1767;</v>
      </c>
    </row>
    <row r="72" spans="1:1" x14ac:dyDescent="0.25">
      <c r="A72" t="str">
        <f>CONCATENATE("CREATE VERTEX Intermediate_Sprint SET ", 'concat fields &amp; values'!A72, ";")</f>
        <v>CREATE VERTEX Intermediate_Sprint SET INTERMEDIATE_SPRINT_ID=71, STAGE_NUMBER=74, AT_KM=89, CITY="Charcier", COUNTRY="FRA", LATITUDE=46.6281, LONGITUDE=5.7514;</v>
      </c>
    </row>
    <row r="73" spans="1:1" x14ac:dyDescent="0.25">
      <c r="A73" t="str">
        <f>CONCATENATE("CREATE VERTEX Intermediate_Sprint SET ", 'concat fields &amp; values'!A73, ";")</f>
        <v>CREATE VERTEX Intermediate_Sprint SET INTERMEDIATE_SPRINT_ID=72, STAGE_NUMBER=75, AT_KM=39.5, CITY="Romanèche-Thorins", COUNTRY="FRA", LATITUDE=46.1906, LONGITUDE=4.7369;</v>
      </c>
    </row>
    <row r="74" spans="1:1" x14ac:dyDescent="0.25">
      <c r="A74" t="str">
        <f>CONCATENATE("CREATE VERTEX Intermediate_Sprint SET ", 'concat fields &amp; values'!A74, ";")</f>
        <v>CREATE VERTEX Intermediate_Sprint SET INTERMEDIATE_SPRINT_ID=73, STAGE_NUMBER=76, AT_KM=169.5, CITY="Saint-Martin-D'hères", COUNTRY="FRA", LATITUDE=45.1672, LONGITUDE=5.7653;</v>
      </c>
    </row>
    <row r="75" spans="1:1" x14ac:dyDescent="0.25">
      <c r="A75" t="str">
        <f>CONCATENATE("CREATE VERTEX Intermediate_Sprint SET ", 'concat fields &amp; values'!A75, ";")</f>
        <v>CREATE VERTEX Intermediate_Sprint SET INTERMEDIATE_SPRINT_ID=74, STAGE_NUMBER=77, AT_KM=40, CITY="La Paute (Bourg-D'oisans)", COUNTRY="FRA", LATITUDE=45.0558, LONGITUDE=6.0303;</v>
      </c>
    </row>
    <row r="76" spans="1:1" x14ac:dyDescent="0.25">
      <c r="A76" t="str">
        <f>CONCATENATE("CREATE VERTEX Intermediate_Sprint SET ", 'concat fields &amp; values'!A76, ";")</f>
        <v>CREATE VERTEX Intermediate_Sprint SET INTERMEDIATE_SPRINT_ID=75, STAGE_NUMBER=78, AT_KM=175.5, CITY="La Galine (Saint-Rémy-De-Provence)", COUNTRY="FRA", LATITUDE=43.79, LONGITUDE=4.8325;</v>
      </c>
    </row>
    <row r="77" spans="1:1" x14ac:dyDescent="0.25">
      <c r="A77" t="str">
        <f>CONCATENATE("CREATE VERTEX Intermediate_Sprint SET ", 'concat fields &amp; values'!A77, ";")</f>
        <v>CREATE VERTEX Intermediate_Sprint SET INTERMEDIATE_SPRINT_ID=76, STAGE_NUMBER=79, AT_KM=123.5, CITY="Saint-Girons", COUNTRY="FRA", LATITUDE=42.9858, LONGITUDE=1.1467;</v>
      </c>
    </row>
    <row r="78" spans="1:1" x14ac:dyDescent="0.25">
      <c r="A78" t="str">
        <f>CONCATENATE("CREATE VERTEX Intermediate_Sprint SET ", 'concat fields &amp; values'!A78, ";")</f>
        <v>CREATE VERTEX Intermediate_Sprint SET INTERMEDIATE_SPRINT_ID=77, STAGE_NUMBER=80, AT_KM=31, CITY="Saint-Béat", COUNTRY="FRA", LATITUDE=42.915, LONGITUDE=0.6933;</v>
      </c>
    </row>
    <row r="79" spans="1:1" x14ac:dyDescent="0.25">
      <c r="A79" t="str">
        <f>CONCATENATE("CREATE VERTEX Intermediate_Sprint SET ", 'concat fields &amp; values'!A79, ";")</f>
        <v>CREATE VERTEX Intermediate_Sprint SET INTERMEDIATE_SPRINT_ID=78, STAGE_NUMBER=81, AT_KM=61.5, CITY="Trébons", COUNTRY="FRA", LATITUDE=43.1022, LONGITUDE=0.1219;</v>
      </c>
    </row>
    <row r="80" spans="1:1" x14ac:dyDescent="0.25">
      <c r="A80" t="str">
        <f>CONCATENATE("CREATE VERTEX Intermediate_Sprint SET ", 'concat fields &amp; values'!A80, ";")</f>
        <v>CREATE VERTEX Intermediate_Sprint SET INTERMEDIATE_SPRINT_ID=79, STAGE_NUMBER=82, AT_KM=130.5, CITY="Tonneins", COUNTRY="FRA", LATITUDE=44.3906, LONGITUDE=0.3092;</v>
      </c>
    </row>
    <row r="81" spans="1:1" x14ac:dyDescent="0.25">
      <c r="A81" t="str">
        <f>CONCATENATE("CREATE VERTEX Intermediate_Sprint SET ", 'concat fields &amp; values'!A81, ";")</f>
        <v>CREATE VERTEX Intermediate_Sprint SET INTERMEDIATE_SPRINT_ID=80, STAGE_NUMBER=84, AT_KM=91, CITY="Paris Champs-Élysées", COUNTRY="FRA", LATITUDE=48.8567, LONGITUDE=2.3508;</v>
      </c>
    </row>
    <row r="82" spans="1:1" x14ac:dyDescent="0.25">
      <c r="A82" t="str">
        <f>CONCATENATE("CREATE VERTEX Intermediate_Sprint SET ", 'concat fields &amp; values'!A82, ";")</f>
        <v>CREATE VERTEX Intermediate_Sprint SET INTERMEDIATE_SPRINT_ID=81, STAGE_NUMBER=85, AT_KM=77, CITY="Newbiggin", COUNTRY="ENG", LATITUDE=54.26929, LONGITUDE=-2.00449;</v>
      </c>
    </row>
    <row r="83" spans="1:1" x14ac:dyDescent="0.25">
      <c r="A83" t="str">
        <f>CONCATENATE("CREATE VERTEX Intermediate_Sprint SET ", 'concat fields &amp; values'!A83, ";")</f>
        <v>CREATE VERTEX Intermediate_Sprint SET INTERMEDIATE_SPRINT_ID=82, STAGE_NUMBER=86, AT_KM=68.5, CITY="Keighley", COUNTRY="ENG", LATITUDE=53.867, LONGITUDE=-1.911;</v>
      </c>
    </row>
    <row r="84" spans="1:1" x14ac:dyDescent="0.25">
      <c r="A84" t="str">
        <f>CONCATENATE("CREATE VERTEX Intermediate_Sprint SET ", 'concat fields &amp; values'!A84, ";")</f>
        <v>CREATE VERTEX Intermediate_Sprint SET INTERMEDIATE_SPRINT_ID=83, STAGE_NUMBER=87, AT_KM=108, CITY="Epping Forest", COUNTRY="ENG", LATITUDE=51.66, LONGITUDE=0.05;</v>
      </c>
    </row>
    <row r="85" spans="1:1" x14ac:dyDescent="0.25">
      <c r="A85" t="str">
        <f>CONCATENATE("CREATE VERTEX Intermediate_Sprint SET ", 'concat fields &amp; values'!A85, ";")</f>
        <v>CREATE VERTEX Intermediate_Sprint SET INTERMEDIATE_SPRINT_ID=84, STAGE_NUMBER=88, AT_KM=92, CITY="Cassel", COUNTRY="FRA", LATITUDE=50.8006, LONGITUDE=2.4883;</v>
      </c>
    </row>
    <row r="86" spans="1:1" x14ac:dyDescent="0.25">
      <c r="A86" t="str">
        <f>CONCATENATE("CREATE VERTEX Intermediate_Sprint SET ", 'concat fields &amp; values'!A86, ";")</f>
        <v>CREATE VERTEX Intermediate_Sprint SET INTERMEDIATE_SPRINT_ID=85, STAGE_NUMBER=89, AT_KM=97, CITY="Templeuve", COUNTRY="FRA", LATITUDE=50.5272, LONGITUDE=3.1758;</v>
      </c>
    </row>
    <row r="87" spans="1:1" x14ac:dyDescent="0.25">
      <c r="A87" t="str">
        <f>CONCATENATE("CREATE VERTEX Intermediate_Sprint SET ", 'concat fields &amp; values'!A87, ";")</f>
        <v>CREATE VERTEX Intermediate_Sprint SET INTERMEDIATE_SPRINT_ID=86, STAGE_NUMBER=90, AT_KM=119, CITY="Pinon", COUNTRY="FRA", LATITUDE=49.4883, LONGITUDE=3.4464;</v>
      </c>
    </row>
    <row r="88" spans="1:1" x14ac:dyDescent="0.25">
      <c r="A88" t="str">
        <f>CONCATENATE("CREATE VERTEX Intermediate_Sprint SET ", 'concat fields &amp; values'!A88, ";")</f>
        <v>CREATE VERTEX Intermediate_Sprint SET INTERMEDIATE_SPRINT_ID=87, STAGE_NUMBER=91, AT_KM=148, CITY="Hannonville-Sous-Les-Côtes", COUNTRY="FRA", LATITUDE=49.0408, LONGITUDE=5.6592;</v>
      </c>
    </row>
    <row r="89" spans="1:1" x14ac:dyDescent="0.25">
      <c r="A89" t="str">
        <f>CONCATENATE("CREATE VERTEX Intermediate_Sprint SET ", 'concat fields &amp; values'!A89, ";")</f>
        <v>CREATE VERTEX Intermediate_Sprint SET INTERMEDIATE_SPRINT_ID=88, STAGE_NUMBER=92, AT_KM=100, CITY="Dinozé", COUNTRY="FRA", LATITUDE=48.1411, LONGITUDE=6.4772;</v>
      </c>
    </row>
    <row r="90" spans="1:1" x14ac:dyDescent="0.25">
      <c r="A90" t="str">
        <f>CONCATENATE("CREATE VERTEX Intermediate_Sprint SET ", 'concat fields &amp; values'!A90, ";")</f>
        <v>CREATE VERTEX Intermediate_Sprint SET INTERMEDIATE_SPRINT_ID=89, STAGE_NUMBER=93, AT_KM=105, CITY="Linthal", COUNTRY="FRA", LATITUDE=47.9475, LONGITUDE=7.1311;</v>
      </c>
    </row>
    <row r="91" spans="1:1" x14ac:dyDescent="0.25">
      <c r="A91" t="str">
        <f>CONCATENATE("CREATE VERTEX Intermediate_Sprint SET ", 'concat fields &amp; values'!A91, ";")</f>
        <v>CREATE VERTEX Intermediate_Sprint SET INTERMEDIATE_SPRINT_ID=90, STAGE_NUMBER=94, AT_KM=39.5, CITY="Muhlele (Gunsbach)", COUNTRY="FRA", LATITUDE=48.0483, LONGITUDE=7.1767;</v>
      </c>
    </row>
    <row r="92" spans="1:1" x14ac:dyDescent="0.25">
      <c r="A92" t="str">
        <f>CONCATENATE("CREATE VERTEX Intermediate_Sprint SET ", 'concat fields &amp; values'!A92, ";")</f>
        <v>CREATE VERTEX Intermediate_Sprint SET INTERMEDIATE_SPRINT_ID=91, STAGE_NUMBER=95, AT_KM=89, CITY="Charcier", COUNTRY="FRA", LATITUDE=46.6281, LONGITUDE=5.7514;</v>
      </c>
    </row>
    <row r="93" spans="1:1" x14ac:dyDescent="0.25">
      <c r="A93" t="str">
        <f>CONCATENATE("CREATE VERTEX Intermediate_Sprint SET ", 'concat fields &amp; values'!A93, ";")</f>
        <v>CREATE VERTEX Intermediate_Sprint SET INTERMEDIATE_SPRINT_ID=92, STAGE_NUMBER=96, AT_KM=39.5, CITY="Romanèche-Thorins", COUNTRY="FRA", LATITUDE=46.1906, LONGITUDE=4.7369;</v>
      </c>
    </row>
    <row r="94" spans="1:1" x14ac:dyDescent="0.25">
      <c r="A94" t="str">
        <f>CONCATENATE("CREATE VERTEX Intermediate_Sprint SET ", 'concat fields &amp; values'!A94, ";")</f>
        <v>CREATE VERTEX Intermediate_Sprint SET INTERMEDIATE_SPRINT_ID=93, STAGE_NUMBER=97, AT_KM=169.5, CITY="Saint-Martin-D'hères", COUNTRY="FRA", LATITUDE=45.1672, LONGITUDE=5.7653;</v>
      </c>
    </row>
    <row r="95" spans="1:1" x14ac:dyDescent="0.25">
      <c r="A95" t="str">
        <f>CONCATENATE("CREATE VERTEX Intermediate_Sprint SET ", 'concat fields &amp; values'!A95, ";")</f>
        <v>CREATE VERTEX Intermediate_Sprint SET INTERMEDIATE_SPRINT_ID=94, STAGE_NUMBER=98, AT_KM=40, CITY="La Paute (Bourg-D'oisans)", COUNTRY="FRA", LATITUDE=45.0558, LONGITUDE=6.0303;</v>
      </c>
    </row>
    <row r="96" spans="1:1" x14ac:dyDescent="0.25">
      <c r="A96" t="str">
        <f>CONCATENATE("CREATE VERTEX Intermediate_Sprint SET ", 'concat fields &amp; values'!A96, ";")</f>
        <v>CREATE VERTEX Intermediate_Sprint SET INTERMEDIATE_SPRINT_ID=95, STAGE_NUMBER=99, AT_KM=175.5, CITY="La Galine (Saint-Rémy-De-Provence)", COUNTRY="FRA", LATITUDE=43.79, LONGITUDE=4.8325;</v>
      </c>
    </row>
    <row r="97" spans="1:1" x14ac:dyDescent="0.25">
      <c r="A97" t="str">
        <f>CONCATENATE("CREATE VERTEX Intermediate_Sprint SET ", 'concat fields &amp; values'!A97, ";")</f>
        <v>CREATE VERTEX Intermediate_Sprint SET INTERMEDIATE_SPRINT_ID=96, STAGE_NUMBER=100, AT_KM=123.5, CITY="Saint-Girons", COUNTRY="FRA", LATITUDE=42.9858, LONGITUDE=1.1467;</v>
      </c>
    </row>
    <row r="98" spans="1:1" x14ac:dyDescent="0.25">
      <c r="A98" t="str">
        <f>CONCATENATE("CREATE VERTEX Intermediate_Sprint SET ", 'concat fields &amp; values'!A98, ";")</f>
        <v>CREATE VERTEX Intermediate_Sprint SET INTERMEDIATE_SPRINT_ID=97, STAGE_NUMBER=101, AT_KM=31, CITY="Saint-Béat", COUNTRY="FRA", LATITUDE=42.915, LONGITUDE=0.6933;</v>
      </c>
    </row>
    <row r="99" spans="1:1" x14ac:dyDescent="0.25">
      <c r="A99" t="str">
        <f>CONCATENATE("CREATE VERTEX Intermediate_Sprint SET ", 'concat fields &amp; values'!A99, ";")</f>
        <v>CREATE VERTEX Intermediate_Sprint SET INTERMEDIATE_SPRINT_ID=98, STAGE_NUMBER=102, AT_KM=61.5, CITY="Trébons", COUNTRY="FRA", LATITUDE=43.1022, LONGITUDE=0.1219;</v>
      </c>
    </row>
    <row r="100" spans="1:1" x14ac:dyDescent="0.25">
      <c r="A100" t="str">
        <f>CONCATENATE("CREATE VERTEX Intermediate_Sprint SET ", 'concat fields &amp; values'!A100, ";")</f>
        <v>CREATE VERTEX Intermediate_Sprint SET INTERMEDIATE_SPRINT_ID=99, STAGE_NUMBER=103, AT_KM=130.5, CITY="Tonneins", COUNTRY="FRA", LATITUDE=44.3906, LONGITUDE=0.3092;</v>
      </c>
    </row>
    <row r="101" spans="1:1" x14ac:dyDescent="0.25">
      <c r="A101" t="str">
        <f>CONCATENATE("CREATE VERTEX Intermediate_Sprint SET ", 'concat fields &amp; values'!A101, ";")</f>
        <v>CREATE VERTEX Intermediate_Sprint SET INTERMEDIATE_SPRINT_ID=100, STAGE_NUMBER=105, AT_KM=91, CITY="Paris Champs-Élysées", COUNTRY="FRA", LATITUDE=48.8567, LONGITUDE=2.3508;</v>
      </c>
    </row>
    <row r="102" spans="1:1" x14ac:dyDescent="0.25">
      <c r="A102" t="str">
        <f>CONCATENATE("CREATE VERTEX Intermediate_Sprint SET ", 'concat fields &amp; values'!A102, ";")</f>
        <v>CREATE VERTEX Intermediate_Sprint SET INTERMEDIATE_SPRINT_ID=101, STAGE_NUMBER=106, AT_KM=77, CITY="Newbiggin", COUNTRY="ENG", LATITUDE=54.26929, LONGITUDE=-2.00449;</v>
      </c>
    </row>
    <row r="103" spans="1:1" x14ac:dyDescent="0.25">
      <c r="A103" t="str">
        <f>CONCATENATE("CREATE VERTEX Intermediate_Sprint SET ", 'concat fields &amp; values'!A103, ";")</f>
        <v>CREATE VERTEX Intermediate_Sprint SET INTERMEDIATE_SPRINT_ID=102, STAGE_NUMBER=107, AT_KM=68.5, CITY="Keighley", COUNTRY="ENG", LATITUDE=53.867, LONGITUDE=-1.911;</v>
      </c>
    </row>
    <row r="104" spans="1:1" x14ac:dyDescent="0.25">
      <c r="A104" t="str">
        <f>CONCATENATE("CREATE VERTEX Intermediate_Sprint SET ", 'concat fields &amp; values'!A104, ";")</f>
        <v>CREATE VERTEX Intermediate_Sprint SET INTERMEDIATE_SPRINT_ID=103, STAGE_NUMBER=108, AT_KM=108, CITY="Epping Forest", COUNTRY="ENG", LATITUDE=51.66, LONGITUDE=0.05;</v>
      </c>
    </row>
    <row r="105" spans="1:1" x14ac:dyDescent="0.25">
      <c r="A105" t="str">
        <f>CONCATENATE("CREATE VERTEX Intermediate_Sprint SET ", 'concat fields &amp; values'!A105, ";")</f>
        <v>CREATE VERTEX Intermediate_Sprint SET INTERMEDIATE_SPRINT_ID=104, STAGE_NUMBER=109, AT_KM=92, CITY="Cassel", COUNTRY="FRA", LATITUDE=50.8006, LONGITUDE=2.4883;</v>
      </c>
    </row>
    <row r="106" spans="1:1" x14ac:dyDescent="0.25">
      <c r="A106" t="str">
        <f>CONCATENATE("CREATE VERTEX Intermediate_Sprint SET ", 'concat fields &amp; values'!A106, ";")</f>
        <v>CREATE VERTEX Intermediate_Sprint SET INTERMEDIATE_SPRINT_ID=105, STAGE_NUMBER=110, AT_KM=97, CITY="Templeuve", COUNTRY="FRA", LATITUDE=50.5272, LONGITUDE=3.1758;</v>
      </c>
    </row>
    <row r="107" spans="1:1" x14ac:dyDescent="0.25">
      <c r="A107" t="str">
        <f>CONCATENATE("CREATE VERTEX Intermediate_Sprint SET ", 'concat fields &amp; values'!A107, ";")</f>
        <v>CREATE VERTEX Intermediate_Sprint SET INTERMEDIATE_SPRINT_ID=106, STAGE_NUMBER=111, AT_KM=119, CITY="Pinon", COUNTRY="FRA", LATITUDE=49.4883, LONGITUDE=3.4464;</v>
      </c>
    </row>
    <row r="108" spans="1:1" x14ac:dyDescent="0.25">
      <c r="A108" t="str">
        <f>CONCATENATE("CREATE VERTEX Intermediate_Sprint SET ", 'concat fields &amp; values'!A108, ";")</f>
        <v>CREATE VERTEX Intermediate_Sprint SET INTERMEDIATE_SPRINT_ID=107, STAGE_NUMBER=112, AT_KM=148, CITY="Hannonville-Sous-Les-Côtes", COUNTRY="FRA", LATITUDE=49.0408, LONGITUDE=5.6592;</v>
      </c>
    </row>
    <row r="109" spans="1:1" x14ac:dyDescent="0.25">
      <c r="A109" t="str">
        <f>CONCATENATE("CREATE VERTEX Intermediate_Sprint SET ", 'concat fields &amp; values'!A109, ";")</f>
        <v>CREATE VERTEX Intermediate_Sprint SET INTERMEDIATE_SPRINT_ID=108, STAGE_NUMBER=113, AT_KM=100, CITY="Dinozé", COUNTRY="FRA", LATITUDE=48.1411, LONGITUDE=6.4772;</v>
      </c>
    </row>
    <row r="110" spans="1:1" x14ac:dyDescent="0.25">
      <c r="A110" t="str">
        <f>CONCATENATE("CREATE VERTEX Intermediate_Sprint SET ", 'concat fields &amp; values'!A110, ";")</f>
        <v>CREATE VERTEX Intermediate_Sprint SET INTERMEDIATE_SPRINT_ID=109, STAGE_NUMBER=114, AT_KM=105, CITY="Linthal", COUNTRY="FRA", LATITUDE=47.9475, LONGITUDE=7.1311;</v>
      </c>
    </row>
    <row r="111" spans="1:1" x14ac:dyDescent="0.25">
      <c r="A111" t="str">
        <f>CONCATENATE("CREATE VERTEX Intermediate_Sprint SET ", 'concat fields &amp; values'!A111, ";")</f>
        <v>CREATE VERTEX Intermediate_Sprint SET INTERMEDIATE_SPRINT_ID=110, STAGE_NUMBER=115, AT_KM=39.5, CITY="Muhlele (Gunsbach)", COUNTRY="FRA", LATITUDE=48.0483, LONGITUDE=7.1767;</v>
      </c>
    </row>
    <row r="112" spans="1:1" x14ac:dyDescent="0.25">
      <c r="A112" t="str">
        <f>CONCATENATE("CREATE VERTEX Intermediate_Sprint SET ", 'concat fields &amp; values'!A112, ";")</f>
        <v>CREATE VERTEX Intermediate_Sprint SET INTERMEDIATE_SPRINT_ID=111, STAGE_NUMBER=116, AT_KM=89, CITY="Charcier", COUNTRY="FRA", LATITUDE=46.6281, LONGITUDE=5.7514;</v>
      </c>
    </row>
    <row r="113" spans="1:1" x14ac:dyDescent="0.25">
      <c r="A113" t="str">
        <f>CONCATENATE("CREATE VERTEX Intermediate_Sprint SET ", 'concat fields &amp; values'!A113, ";")</f>
        <v>CREATE VERTEX Intermediate_Sprint SET INTERMEDIATE_SPRINT_ID=112, STAGE_NUMBER=117, AT_KM=39.5, CITY="Romanèche-Thorins", COUNTRY="FRA", LATITUDE=46.1906, LONGITUDE=4.7369;</v>
      </c>
    </row>
    <row r="114" spans="1:1" x14ac:dyDescent="0.25">
      <c r="A114" t="str">
        <f>CONCATENATE("CREATE VERTEX Intermediate_Sprint SET ", 'concat fields &amp; values'!A114, ";")</f>
        <v>CREATE VERTEX Intermediate_Sprint SET INTERMEDIATE_SPRINT_ID=113, STAGE_NUMBER=118, AT_KM=169.5, CITY="Saint-Martin-D'hères", COUNTRY="FRA", LATITUDE=45.1672, LONGITUDE=5.7653;</v>
      </c>
    </row>
    <row r="115" spans="1:1" x14ac:dyDescent="0.25">
      <c r="A115" t="str">
        <f>CONCATENATE("CREATE VERTEX Intermediate_Sprint SET ", 'concat fields &amp; values'!A115, ";")</f>
        <v>CREATE VERTEX Intermediate_Sprint SET INTERMEDIATE_SPRINT_ID=114, STAGE_NUMBER=119, AT_KM=40, CITY="La Paute (Bourg-D'oisans)", COUNTRY="FRA", LATITUDE=45.0558, LONGITUDE=6.0303;</v>
      </c>
    </row>
    <row r="116" spans="1:1" x14ac:dyDescent="0.25">
      <c r="A116" t="str">
        <f>CONCATENATE("CREATE VERTEX Intermediate_Sprint SET ", 'concat fields &amp; values'!A116, ";")</f>
        <v>CREATE VERTEX Intermediate_Sprint SET INTERMEDIATE_SPRINT_ID=115, STAGE_NUMBER=120, AT_KM=175.5, CITY="La Galine (Saint-Rémy-De-Provence)", COUNTRY="FRA", LATITUDE=43.79, LONGITUDE=4.8325;</v>
      </c>
    </row>
    <row r="117" spans="1:1" x14ac:dyDescent="0.25">
      <c r="A117" t="str">
        <f>CONCATENATE("CREATE VERTEX Intermediate_Sprint SET ", 'concat fields &amp; values'!A117, ";")</f>
        <v>CREATE VERTEX Intermediate_Sprint SET INTERMEDIATE_SPRINT_ID=116, STAGE_NUMBER=121, AT_KM=123.5, CITY="Saint-Girons", COUNTRY="FRA", LATITUDE=42.9858, LONGITUDE=1.1467;</v>
      </c>
    </row>
    <row r="118" spans="1:1" x14ac:dyDescent="0.25">
      <c r="A118" t="str">
        <f>CONCATENATE("CREATE VERTEX Intermediate_Sprint SET ", 'concat fields &amp; values'!A118, ";")</f>
        <v>CREATE VERTEX Intermediate_Sprint SET INTERMEDIATE_SPRINT_ID=117, STAGE_NUMBER=122, AT_KM=31, CITY="Saint-Béat", COUNTRY="FRA", LATITUDE=42.915, LONGITUDE=0.6933;</v>
      </c>
    </row>
    <row r="119" spans="1:1" x14ac:dyDescent="0.25">
      <c r="A119" t="str">
        <f>CONCATENATE("CREATE VERTEX Intermediate_Sprint SET ", 'concat fields &amp; values'!A119, ";")</f>
        <v>CREATE VERTEX Intermediate_Sprint SET INTERMEDIATE_SPRINT_ID=118, STAGE_NUMBER=123, AT_KM=61.5, CITY="Trébons", COUNTRY="FRA", LATITUDE=43.1022, LONGITUDE=0.1219;</v>
      </c>
    </row>
    <row r="120" spans="1:1" x14ac:dyDescent="0.25">
      <c r="A120" t="str">
        <f>CONCATENATE("CREATE VERTEX Intermediate_Sprint SET ", 'concat fields &amp; values'!A120, ";")</f>
        <v>CREATE VERTEX Intermediate_Sprint SET INTERMEDIATE_SPRINT_ID=119, STAGE_NUMBER=124, AT_KM=130.5, CITY="Tonneins", COUNTRY="FRA", LATITUDE=44.3906, LONGITUDE=0.3092;</v>
      </c>
    </row>
    <row r="121" spans="1:1" x14ac:dyDescent="0.25">
      <c r="A121" t="str">
        <f>CONCATENATE("CREATE VERTEX Intermediate_Sprint SET ", 'concat fields &amp; values'!A121, ";")</f>
        <v>CREATE VERTEX Intermediate_Sprint SET INTERMEDIATE_SPRINT_ID=120, STAGE_NUMBER=126, AT_KM=91, CITY="Paris Champs-Élysées", COUNTRY="FRA", LATITUDE=48.8567, LONGITUDE=2.3508;</v>
      </c>
    </row>
    <row r="122" spans="1:1" x14ac:dyDescent="0.25">
      <c r="A122" t="str">
        <f>CONCATENATE("CREATE VERTEX Intermediate_Sprint SET ", 'concat fields &amp; values'!A122, ";")</f>
        <v>CREATE VERTEX Intermediate_Sprint SET INTERMEDIATE_SPRINT_ID=121, STAGE_NUMBER=127, AT_KM=77, CITY="Newbiggin", COUNTRY="ENG", LATITUDE=54.26929, LONGITUDE=-2.00449;</v>
      </c>
    </row>
    <row r="123" spans="1:1" x14ac:dyDescent="0.25">
      <c r="A123" t="str">
        <f>CONCATENATE("CREATE VERTEX Intermediate_Sprint SET ", 'concat fields &amp; values'!A123, ";")</f>
        <v>CREATE VERTEX Intermediate_Sprint SET INTERMEDIATE_SPRINT_ID=122, STAGE_NUMBER=128, AT_KM=68.5, CITY="Keighley", COUNTRY="ENG", LATITUDE=53.867, LONGITUDE=-1.911;</v>
      </c>
    </row>
    <row r="124" spans="1:1" x14ac:dyDescent="0.25">
      <c r="A124" t="str">
        <f>CONCATENATE("CREATE VERTEX Intermediate_Sprint SET ", 'concat fields &amp; values'!A124, ";")</f>
        <v>CREATE VERTEX Intermediate_Sprint SET INTERMEDIATE_SPRINT_ID=123, STAGE_NUMBER=129, AT_KM=108, CITY="Epping Forest", COUNTRY="ENG", LATITUDE=51.66, LONGITUDE=0.05;</v>
      </c>
    </row>
    <row r="125" spans="1:1" x14ac:dyDescent="0.25">
      <c r="A125" t="str">
        <f>CONCATENATE("CREATE VERTEX Intermediate_Sprint SET ", 'concat fields &amp; values'!A125, ";")</f>
        <v>CREATE VERTEX Intermediate_Sprint SET INTERMEDIATE_SPRINT_ID=124, STAGE_NUMBER=130, AT_KM=92, CITY="Cassel", COUNTRY="FRA", LATITUDE=50.8006, LONGITUDE=2.4883;</v>
      </c>
    </row>
    <row r="126" spans="1:1" x14ac:dyDescent="0.25">
      <c r="A126" t="str">
        <f>CONCATENATE("CREATE VERTEX Intermediate_Sprint SET ", 'concat fields &amp; values'!A126, ";")</f>
        <v>CREATE VERTEX Intermediate_Sprint SET INTERMEDIATE_SPRINT_ID=125, STAGE_NUMBER=131, AT_KM=97, CITY="Templeuve", COUNTRY="FRA", LATITUDE=50.5272, LONGITUDE=3.1758;</v>
      </c>
    </row>
    <row r="127" spans="1:1" x14ac:dyDescent="0.25">
      <c r="A127" t="str">
        <f>CONCATENATE("CREATE VERTEX Intermediate_Sprint SET ", 'concat fields &amp; values'!A127, ";")</f>
        <v>CREATE VERTEX Intermediate_Sprint SET INTERMEDIATE_SPRINT_ID=126, STAGE_NUMBER=132, AT_KM=119, CITY="Pinon", COUNTRY="FRA", LATITUDE=49.4883, LONGITUDE=3.4464;</v>
      </c>
    </row>
    <row r="128" spans="1:1" x14ac:dyDescent="0.25">
      <c r="A128" t="str">
        <f>CONCATENATE("CREATE VERTEX Intermediate_Sprint SET ", 'concat fields &amp; values'!A128, ";")</f>
        <v>CREATE VERTEX Intermediate_Sprint SET INTERMEDIATE_SPRINT_ID=127, STAGE_NUMBER=133, AT_KM=148, CITY="Hannonville-Sous-Les-Côtes", COUNTRY="FRA", LATITUDE=49.0408, LONGITUDE=5.6592;</v>
      </c>
    </row>
    <row r="129" spans="1:1" x14ac:dyDescent="0.25">
      <c r="A129" t="str">
        <f>CONCATENATE("CREATE VERTEX Intermediate_Sprint SET ", 'concat fields &amp; values'!A129, ";")</f>
        <v>CREATE VERTEX Intermediate_Sprint SET INTERMEDIATE_SPRINT_ID=128, STAGE_NUMBER=134, AT_KM=100, CITY="Dinozé", COUNTRY="FRA", LATITUDE=48.1411, LONGITUDE=6.4772;</v>
      </c>
    </row>
    <row r="130" spans="1:1" x14ac:dyDescent="0.25">
      <c r="A130" t="str">
        <f>CONCATENATE("CREATE VERTEX Intermediate_Sprint SET ", 'concat fields &amp; values'!A130, ";")</f>
        <v>CREATE VERTEX Intermediate_Sprint SET INTERMEDIATE_SPRINT_ID=129, STAGE_NUMBER=135, AT_KM=105, CITY="Linthal", COUNTRY="FRA", LATITUDE=47.9475, LONGITUDE=7.1311;</v>
      </c>
    </row>
    <row r="131" spans="1:1" x14ac:dyDescent="0.25">
      <c r="A131" t="str">
        <f>CONCATENATE("CREATE VERTEX Intermediate_Sprint SET ", 'concat fields &amp; values'!A131, ";")</f>
        <v>CREATE VERTEX Intermediate_Sprint SET INTERMEDIATE_SPRINT_ID=130, STAGE_NUMBER=136, AT_KM=39.5, CITY="Muhlele (Gunsbach)", COUNTRY="FRA", LATITUDE=48.0483, LONGITUDE=7.1767;</v>
      </c>
    </row>
    <row r="132" spans="1:1" x14ac:dyDescent="0.25">
      <c r="A132" t="str">
        <f>CONCATENATE("CREATE VERTEX Intermediate_Sprint SET ", 'concat fields &amp; values'!A132, ";")</f>
        <v>CREATE VERTEX Intermediate_Sprint SET INTERMEDIATE_SPRINT_ID=131, STAGE_NUMBER=137, AT_KM=89, CITY="Charcier", COUNTRY="FRA", LATITUDE=46.6281, LONGITUDE=5.7514;</v>
      </c>
    </row>
    <row r="133" spans="1:1" x14ac:dyDescent="0.25">
      <c r="A133" t="str">
        <f>CONCATENATE("CREATE VERTEX Intermediate_Sprint SET ", 'concat fields &amp; values'!A133, ";")</f>
        <v>CREATE VERTEX Intermediate_Sprint SET INTERMEDIATE_SPRINT_ID=132, STAGE_NUMBER=138, AT_KM=39.5, CITY="Romanèche-Thorins", COUNTRY="FRA", LATITUDE=46.1906, LONGITUDE=4.7369;</v>
      </c>
    </row>
    <row r="134" spans="1:1" x14ac:dyDescent="0.25">
      <c r="A134" t="str">
        <f>CONCATENATE("CREATE VERTEX Intermediate_Sprint SET ", 'concat fields &amp; values'!A134, ";")</f>
        <v>CREATE VERTEX Intermediate_Sprint SET INTERMEDIATE_SPRINT_ID=133, STAGE_NUMBER=139, AT_KM=169.5, CITY="Saint-Martin-D'hères", COUNTRY="FRA", LATITUDE=45.1672, LONGITUDE=5.7653;</v>
      </c>
    </row>
    <row r="135" spans="1:1" x14ac:dyDescent="0.25">
      <c r="A135" t="str">
        <f>CONCATENATE("CREATE VERTEX Intermediate_Sprint SET ", 'concat fields &amp; values'!A135, ";")</f>
        <v>CREATE VERTEX Intermediate_Sprint SET INTERMEDIATE_SPRINT_ID=134, STAGE_NUMBER=140, AT_KM=40, CITY="La Paute (Bourg-D'oisans)", COUNTRY="FRA", LATITUDE=45.0558, LONGITUDE=6.0303;</v>
      </c>
    </row>
    <row r="136" spans="1:1" x14ac:dyDescent="0.25">
      <c r="A136" t="str">
        <f>CONCATENATE("CREATE VERTEX Intermediate_Sprint SET ", 'concat fields &amp; values'!A136, ";")</f>
        <v>CREATE VERTEX Intermediate_Sprint SET INTERMEDIATE_SPRINT_ID=135, STAGE_NUMBER=141, AT_KM=175.5, CITY="La Galine (Saint-Rémy-De-Provence)", COUNTRY="FRA", LATITUDE=43.79, LONGITUDE=4.8325;</v>
      </c>
    </row>
    <row r="137" spans="1:1" x14ac:dyDescent="0.25">
      <c r="A137" t="str">
        <f>CONCATENATE("CREATE VERTEX Intermediate_Sprint SET ", 'concat fields &amp; values'!A137, ";")</f>
        <v>CREATE VERTEX Intermediate_Sprint SET INTERMEDIATE_SPRINT_ID=136, STAGE_NUMBER=142, AT_KM=123.5, CITY="Saint-Girons", COUNTRY="FRA", LATITUDE=42.9858, LONGITUDE=1.1467;</v>
      </c>
    </row>
    <row r="138" spans="1:1" x14ac:dyDescent="0.25">
      <c r="A138" t="str">
        <f>CONCATENATE("CREATE VERTEX Intermediate_Sprint SET ", 'concat fields &amp; values'!A138, ";")</f>
        <v>CREATE VERTEX Intermediate_Sprint SET INTERMEDIATE_SPRINT_ID=137, STAGE_NUMBER=143, AT_KM=31, CITY="Saint-Béat", COUNTRY="FRA", LATITUDE=42.915, LONGITUDE=0.6933;</v>
      </c>
    </row>
    <row r="139" spans="1:1" x14ac:dyDescent="0.25">
      <c r="A139" t="str">
        <f>CONCATENATE("CREATE VERTEX Intermediate_Sprint SET ", 'concat fields &amp; values'!A139, ";")</f>
        <v>CREATE VERTEX Intermediate_Sprint SET INTERMEDIATE_SPRINT_ID=138, STAGE_NUMBER=144, AT_KM=61.5, CITY="Trébons", COUNTRY="FRA", LATITUDE=43.1022, LONGITUDE=0.1219;</v>
      </c>
    </row>
    <row r="140" spans="1:1" x14ac:dyDescent="0.25">
      <c r="A140" t="str">
        <f>CONCATENATE("CREATE VERTEX Intermediate_Sprint SET ", 'concat fields &amp; values'!A140, ";")</f>
        <v>CREATE VERTEX Intermediate_Sprint SET INTERMEDIATE_SPRINT_ID=139, STAGE_NUMBER=145, AT_KM=130.5, CITY="Tonneins", COUNTRY="FRA", LATITUDE=44.3906, LONGITUDE=0.3092;</v>
      </c>
    </row>
    <row r="141" spans="1:1" x14ac:dyDescent="0.25">
      <c r="A141" t="str">
        <f>CONCATENATE("CREATE VERTEX Intermediate_Sprint SET ", 'concat fields &amp; values'!A141, ";")</f>
        <v>CREATE VERTEX Intermediate_Sprint SET INTERMEDIATE_SPRINT_ID=140, STAGE_NUMBER=147, AT_KM=91, CITY="Paris Champs-Élysées", COUNTRY="FRA", LATITUDE=48.8567, LONGITUDE=2.3508;</v>
      </c>
    </row>
    <row r="142" spans="1:1" x14ac:dyDescent="0.25">
      <c r="A142" t="str">
        <f>CONCATENATE("CREATE VERTEX Intermediate_Sprint SET ", 'concat fields &amp; values'!A142, ";")</f>
        <v>CREATE VERTEX Intermediate_Sprint SET INTERMEDIATE_SPRINT_ID=141, STAGE_NUMBER=148, AT_KM=77, CITY="Newbiggin", COUNTRY="ENG", LATITUDE=54.26929, LONGITUDE=-2.00449;</v>
      </c>
    </row>
    <row r="143" spans="1:1" x14ac:dyDescent="0.25">
      <c r="A143" t="str">
        <f>CONCATENATE("CREATE VERTEX Intermediate_Sprint SET ", 'concat fields &amp; values'!A143, ";")</f>
        <v>CREATE VERTEX Intermediate_Sprint SET INTERMEDIATE_SPRINT_ID=142, STAGE_NUMBER=149, AT_KM=68.5, CITY="Keighley", COUNTRY="ENG", LATITUDE=53.867, LONGITUDE=-1.911;</v>
      </c>
    </row>
    <row r="144" spans="1:1" x14ac:dyDescent="0.25">
      <c r="A144" t="str">
        <f>CONCATENATE("CREATE VERTEX Intermediate_Sprint SET ", 'concat fields &amp; values'!A144, ";")</f>
        <v>CREATE VERTEX Intermediate_Sprint SET INTERMEDIATE_SPRINT_ID=143, STAGE_NUMBER=150, AT_KM=108, CITY="Epping Forest", COUNTRY="ENG", LATITUDE=51.66, LONGITUDE=0.05;</v>
      </c>
    </row>
    <row r="145" spans="1:1" x14ac:dyDescent="0.25">
      <c r="A145" t="str">
        <f>CONCATENATE("CREATE VERTEX Intermediate_Sprint SET ", 'concat fields &amp; values'!A145, ";")</f>
        <v>CREATE VERTEX Intermediate_Sprint SET INTERMEDIATE_SPRINT_ID=144, STAGE_NUMBER=151, AT_KM=92, CITY="Cassel", COUNTRY="FRA", LATITUDE=50.8006, LONGITUDE=2.4883;</v>
      </c>
    </row>
    <row r="146" spans="1:1" x14ac:dyDescent="0.25">
      <c r="A146" t="str">
        <f>CONCATENATE("CREATE VERTEX Intermediate_Sprint SET ", 'concat fields &amp; values'!A146, ";")</f>
        <v>CREATE VERTEX Intermediate_Sprint SET INTERMEDIATE_SPRINT_ID=145, STAGE_NUMBER=152, AT_KM=97, CITY="Templeuve", COUNTRY="FRA", LATITUDE=50.5272, LONGITUDE=3.1758;</v>
      </c>
    </row>
    <row r="147" spans="1:1" x14ac:dyDescent="0.25">
      <c r="A147" t="str">
        <f>CONCATENATE("CREATE VERTEX Intermediate_Sprint SET ", 'concat fields &amp; values'!A147, ";")</f>
        <v>CREATE VERTEX Intermediate_Sprint SET INTERMEDIATE_SPRINT_ID=146, STAGE_NUMBER=153, AT_KM=119, CITY="Pinon", COUNTRY="FRA", LATITUDE=49.4883, LONGITUDE=3.4464;</v>
      </c>
    </row>
    <row r="148" spans="1:1" x14ac:dyDescent="0.25">
      <c r="A148" t="str">
        <f>CONCATENATE("CREATE VERTEX Intermediate_Sprint SET ", 'concat fields &amp; values'!A148, ";")</f>
        <v>CREATE VERTEX Intermediate_Sprint SET INTERMEDIATE_SPRINT_ID=147, STAGE_NUMBER=154, AT_KM=148, CITY="Hannonville-Sous-Les-Côtes", COUNTRY="FRA", LATITUDE=49.0408, LONGITUDE=5.6592;</v>
      </c>
    </row>
    <row r="149" spans="1:1" x14ac:dyDescent="0.25">
      <c r="A149" t="str">
        <f>CONCATENATE("CREATE VERTEX Intermediate_Sprint SET ", 'concat fields &amp; values'!A149, ";")</f>
        <v>CREATE VERTEX Intermediate_Sprint SET INTERMEDIATE_SPRINT_ID=148, STAGE_NUMBER=155, AT_KM=100, CITY="Dinozé", COUNTRY="FRA", LATITUDE=48.1411, LONGITUDE=6.4772;</v>
      </c>
    </row>
    <row r="150" spans="1:1" x14ac:dyDescent="0.25">
      <c r="A150" t="str">
        <f>CONCATENATE("CREATE VERTEX Intermediate_Sprint SET ", 'concat fields &amp; values'!A150, ";")</f>
        <v>CREATE VERTEX Intermediate_Sprint SET INTERMEDIATE_SPRINT_ID=149, STAGE_NUMBER=156, AT_KM=105, CITY="Linthal", COUNTRY="FRA", LATITUDE=47.9475, LONGITUDE=7.1311;</v>
      </c>
    </row>
    <row r="151" spans="1:1" x14ac:dyDescent="0.25">
      <c r="A151" t="str">
        <f>CONCATENATE("CREATE VERTEX Intermediate_Sprint SET ", 'concat fields &amp; values'!A151, ";")</f>
        <v>CREATE VERTEX Intermediate_Sprint SET INTERMEDIATE_SPRINT_ID=150, STAGE_NUMBER=157, AT_KM=39.5, CITY="Muhlele (Gunsbach)", COUNTRY="FRA", LATITUDE=48.0483, LONGITUDE=7.1767;</v>
      </c>
    </row>
    <row r="152" spans="1:1" x14ac:dyDescent="0.25">
      <c r="A152" t="str">
        <f>CONCATENATE("CREATE VERTEX Intermediate_Sprint SET ", 'concat fields &amp; values'!A152, ";")</f>
        <v>CREATE VERTEX Intermediate_Sprint SET INTERMEDIATE_SPRINT_ID=151, STAGE_NUMBER=158, AT_KM=89, CITY="Charcier", COUNTRY="FRA", LATITUDE=46.6281, LONGITUDE=5.7514;</v>
      </c>
    </row>
    <row r="153" spans="1:1" x14ac:dyDescent="0.25">
      <c r="A153" t="str">
        <f>CONCATENATE("CREATE VERTEX Intermediate_Sprint SET ", 'concat fields &amp; values'!A153, ";")</f>
        <v>CREATE VERTEX Intermediate_Sprint SET INTERMEDIATE_SPRINT_ID=152, STAGE_NUMBER=159, AT_KM=39.5, CITY="Romanèche-Thorins", COUNTRY="FRA", LATITUDE=46.1906, LONGITUDE=4.7369;</v>
      </c>
    </row>
    <row r="154" spans="1:1" x14ac:dyDescent="0.25">
      <c r="A154" t="str">
        <f>CONCATENATE("CREATE VERTEX Intermediate_Sprint SET ", 'concat fields &amp; values'!A154, ";")</f>
        <v>CREATE VERTEX Intermediate_Sprint SET INTERMEDIATE_SPRINT_ID=153, STAGE_NUMBER=160, AT_KM=169.5, CITY="Saint-Martin-D'hères", COUNTRY="FRA", LATITUDE=45.1672, LONGITUDE=5.7653;</v>
      </c>
    </row>
    <row r="155" spans="1:1" x14ac:dyDescent="0.25">
      <c r="A155" t="str">
        <f>CONCATENATE("CREATE VERTEX Intermediate_Sprint SET ", 'concat fields &amp; values'!A155, ";")</f>
        <v>CREATE VERTEX Intermediate_Sprint SET INTERMEDIATE_SPRINT_ID=154, STAGE_NUMBER=161, AT_KM=40, CITY="La Paute (Bourg-D'oisans)", COUNTRY="FRA", LATITUDE=45.0558, LONGITUDE=6.0303;</v>
      </c>
    </row>
    <row r="156" spans="1:1" x14ac:dyDescent="0.25">
      <c r="A156" t="str">
        <f>CONCATENATE("CREATE VERTEX Intermediate_Sprint SET ", 'concat fields &amp; values'!A156, ";")</f>
        <v>CREATE VERTEX Intermediate_Sprint SET INTERMEDIATE_SPRINT_ID=155, STAGE_NUMBER=162, AT_KM=175.5, CITY="La Galine (Saint-Rémy-De-Provence)", COUNTRY="FRA", LATITUDE=43.79, LONGITUDE=4.8325;</v>
      </c>
    </row>
    <row r="157" spans="1:1" x14ac:dyDescent="0.25">
      <c r="A157" t="str">
        <f>CONCATENATE("CREATE VERTEX Intermediate_Sprint SET ", 'concat fields &amp; values'!A157, ";")</f>
        <v>CREATE VERTEX Intermediate_Sprint SET INTERMEDIATE_SPRINT_ID=156, STAGE_NUMBER=163, AT_KM=123.5, CITY="Saint-Girons", COUNTRY="FRA", LATITUDE=42.9858, LONGITUDE=1.1467;</v>
      </c>
    </row>
    <row r="158" spans="1:1" x14ac:dyDescent="0.25">
      <c r="A158" t="str">
        <f>CONCATENATE("CREATE VERTEX Intermediate_Sprint SET ", 'concat fields &amp; values'!A158, ";")</f>
        <v>CREATE VERTEX Intermediate_Sprint SET INTERMEDIATE_SPRINT_ID=157, STAGE_NUMBER=164, AT_KM=31, CITY="Saint-Béat", COUNTRY="FRA", LATITUDE=42.915, LONGITUDE=0.6933;</v>
      </c>
    </row>
    <row r="159" spans="1:1" x14ac:dyDescent="0.25">
      <c r="A159" t="str">
        <f>CONCATENATE("CREATE VERTEX Intermediate_Sprint SET ", 'concat fields &amp; values'!A159, ";")</f>
        <v>CREATE VERTEX Intermediate_Sprint SET INTERMEDIATE_SPRINT_ID=158, STAGE_NUMBER=165, AT_KM=61.5, CITY="Trébons", COUNTRY="FRA", LATITUDE=43.1022, LONGITUDE=0.1219;</v>
      </c>
    </row>
    <row r="160" spans="1:1" x14ac:dyDescent="0.25">
      <c r="A160" t="str">
        <f>CONCATENATE("CREATE VERTEX Intermediate_Sprint SET ", 'concat fields &amp; values'!A160, ";")</f>
        <v>CREATE VERTEX Intermediate_Sprint SET INTERMEDIATE_SPRINT_ID=159, STAGE_NUMBER=166, AT_KM=130.5, CITY="Tonneins", COUNTRY="FRA", LATITUDE=44.3906, LONGITUDE=0.3092;</v>
      </c>
    </row>
    <row r="161" spans="1:1" x14ac:dyDescent="0.25">
      <c r="A161" t="str">
        <f>CONCATENATE("CREATE VERTEX Intermediate_Sprint SET ", 'concat fields &amp; values'!A161, ";")</f>
        <v>CREATE VERTEX Intermediate_Sprint SET INTERMEDIATE_SPRINT_ID=160, STAGE_NUMBER=168, AT_KM=91, CITY="Paris Champs-Élysées", COUNTRY="FRA", LATITUDE=48.8567, LONGITUDE=2.3508;</v>
      </c>
    </row>
    <row r="162" spans="1:1" x14ac:dyDescent="0.25">
      <c r="A162" t="str">
        <f>CONCATENATE("CREATE VERTEX Intermediate_Sprint SET ", 'concat fields &amp; values'!A162, ";")</f>
        <v>CREATE VERTEX Intermediate_Sprint SET INTERMEDIATE_SPRINT_ID=161, STAGE_NUMBER=169, AT_KM=77, CITY="Newbiggin", COUNTRY="ENG", LATITUDE=54.26929, LONGITUDE=-2.00449;</v>
      </c>
    </row>
    <row r="163" spans="1:1" x14ac:dyDescent="0.25">
      <c r="A163" t="str">
        <f>CONCATENATE("CREATE VERTEX Intermediate_Sprint SET ", 'concat fields &amp; values'!A163, ";")</f>
        <v>CREATE VERTEX Intermediate_Sprint SET INTERMEDIATE_SPRINT_ID=162, STAGE_NUMBER=170, AT_KM=68.5, CITY="Keighley", COUNTRY="ENG", LATITUDE=53.867, LONGITUDE=-1.911;</v>
      </c>
    </row>
    <row r="164" spans="1:1" x14ac:dyDescent="0.25">
      <c r="A164" t="str">
        <f>CONCATENATE("CREATE VERTEX Intermediate_Sprint SET ", 'concat fields &amp; values'!A164, ";")</f>
        <v>CREATE VERTEX Intermediate_Sprint SET INTERMEDIATE_SPRINT_ID=163, STAGE_NUMBER=171, AT_KM=108, CITY="Epping Forest", COUNTRY="ENG", LATITUDE=51.66, LONGITUDE=0.05;</v>
      </c>
    </row>
    <row r="165" spans="1:1" x14ac:dyDescent="0.25">
      <c r="A165" t="str">
        <f>CONCATENATE("CREATE VERTEX Intermediate_Sprint SET ", 'concat fields &amp; values'!A165, ";")</f>
        <v>CREATE VERTEX Intermediate_Sprint SET INTERMEDIATE_SPRINT_ID=164, STAGE_NUMBER=172, AT_KM=92, CITY="Cassel", COUNTRY="FRA", LATITUDE=50.8006, LONGITUDE=2.4883;</v>
      </c>
    </row>
    <row r="166" spans="1:1" x14ac:dyDescent="0.25">
      <c r="A166" t="str">
        <f>CONCATENATE("CREATE VERTEX Intermediate_Sprint SET ", 'concat fields &amp; values'!A166, ";")</f>
        <v>CREATE VERTEX Intermediate_Sprint SET INTERMEDIATE_SPRINT_ID=165, STAGE_NUMBER=173, AT_KM=97, CITY="Templeuve", COUNTRY="FRA", LATITUDE=50.5272, LONGITUDE=3.1758;</v>
      </c>
    </row>
    <row r="167" spans="1:1" x14ac:dyDescent="0.25">
      <c r="A167" t="str">
        <f>CONCATENATE("CREATE VERTEX Intermediate_Sprint SET ", 'concat fields &amp; values'!A167, ";")</f>
        <v>CREATE VERTEX Intermediate_Sprint SET INTERMEDIATE_SPRINT_ID=166, STAGE_NUMBER=174, AT_KM=119, CITY="Pinon", COUNTRY="FRA", LATITUDE=49.4883, LONGITUDE=3.4464;</v>
      </c>
    </row>
    <row r="168" spans="1:1" x14ac:dyDescent="0.25">
      <c r="A168" t="str">
        <f>CONCATENATE("CREATE VERTEX Intermediate_Sprint SET ", 'concat fields &amp; values'!A168, ";")</f>
        <v>CREATE VERTEX Intermediate_Sprint SET INTERMEDIATE_SPRINT_ID=167, STAGE_NUMBER=175, AT_KM=148, CITY="Hannonville-Sous-Les-Côtes", COUNTRY="FRA", LATITUDE=49.0408, LONGITUDE=5.6592;</v>
      </c>
    </row>
    <row r="169" spans="1:1" x14ac:dyDescent="0.25">
      <c r="A169" t="str">
        <f>CONCATENATE("CREATE VERTEX Intermediate_Sprint SET ", 'concat fields &amp; values'!A169, ";")</f>
        <v>CREATE VERTEX Intermediate_Sprint SET INTERMEDIATE_SPRINT_ID=168, STAGE_NUMBER=176, AT_KM=100, CITY="Dinozé", COUNTRY="FRA", LATITUDE=48.1411, LONGITUDE=6.4772;</v>
      </c>
    </row>
    <row r="170" spans="1:1" x14ac:dyDescent="0.25">
      <c r="A170" t="str">
        <f>CONCATENATE("CREATE VERTEX Intermediate_Sprint SET ", 'concat fields &amp; values'!A170, ";")</f>
        <v>CREATE VERTEX Intermediate_Sprint SET INTERMEDIATE_SPRINT_ID=169, STAGE_NUMBER=177, AT_KM=105, CITY="Linthal", COUNTRY="FRA", LATITUDE=47.9475, LONGITUDE=7.1311;</v>
      </c>
    </row>
    <row r="171" spans="1:1" x14ac:dyDescent="0.25">
      <c r="A171" t="str">
        <f>CONCATENATE("CREATE VERTEX Intermediate_Sprint SET ", 'concat fields &amp; values'!A171, ";")</f>
        <v>CREATE VERTEX Intermediate_Sprint SET INTERMEDIATE_SPRINT_ID=170, STAGE_NUMBER=178, AT_KM=39.5, CITY="Muhlele (Gunsbach)", COUNTRY="FRA", LATITUDE=48.0483, LONGITUDE=7.1767;</v>
      </c>
    </row>
    <row r="172" spans="1:1" x14ac:dyDescent="0.25">
      <c r="A172" t="str">
        <f>CONCATENATE("CREATE VERTEX Intermediate_Sprint SET ", 'concat fields &amp; values'!A172, ";")</f>
        <v>CREATE VERTEX Intermediate_Sprint SET INTERMEDIATE_SPRINT_ID=171, STAGE_NUMBER=179, AT_KM=89, CITY="Charcier", COUNTRY="FRA", LATITUDE=46.6281, LONGITUDE=5.7514;</v>
      </c>
    </row>
    <row r="173" spans="1:1" x14ac:dyDescent="0.25">
      <c r="A173" t="str">
        <f>CONCATENATE("CREATE VERTEX Intermediate_Sprint SET ", 'concat fields &amp; values'!A173, ";")</f>
        <v>CREATE VERTEX Intermediate_Sprint SET INTERMEDIATE_SPRINT_ID=172, STAGE_NUMBER=180, AT_KM=39.5, CITY="Romanèche-Thorins", COUNTRY="FRA", LATITUDE=46.1906, LONGITUDE=4.7369;</v>
      </c>
    </row>
    <row r="174" spans="1:1" x14ac:dyDescent="0.25">
      <c r="A174" t="str">
        <f>CONCATENATE("CREATE VERTEX Intermediate_Sprint SET ", 'concat fields &amp; values'!A174, ";")</f>
        <v>CREATE VERTEX Intermediate_Sprint SET INTERMEDIATE_SPRINT_ID=173, STAGE_NUMBER=181, AT_KM=169.5, CITY="Saint-Martin-D'hères", COUNTRY="FRA", LATITUDE=45.1672, LONGITUDE=5.7653;</v>
      </c>
    </row>
    <row r="175" spans="1:1" x14ac:dyDescent="0.25">
      <c r="A175" t="str">
        <f>CONCATENATE("CREATE VERTEX Intermediate_Sprint SET ", 'concat fields &amp; values'!A175, ";")</f>
        <v>CREATE VERTEX Intermediate_Sprint SET INTERMEDIATE_SPRINT_ID=174, STAGE_NUMBER=182, AT_KM=40, CITY="La Paute (Bourg-D'oisans)", COUNTRY="FRA", LATITUDE=45.0558, LONGITUDE=6.0303;</v>
      </c>
    </row>
    <row r="176" spans="1:1" x14ac:dyDescent="0.25">
      <c r="A176" t="str">
        <f>CONCATENATE("CREATE VERTEX Intermediate_Sprint SET ", 'concat fields &amp; values'!A176, ";")</f>
        <v>CREATE VERTEX Intermediate_Sprint SET INTERMEDIATE_SPRINT_ID=175, STAGE_NUMBER=183, AT_KM=175.5, CITY="La Galine (Saint-Rémy-De-Provence)", COUNTRY="FRA", LATITUDE=43.79, LONGITUDE=4.8325;</v>
      </c>
    </row>
    <row r="177" spans="1:1" x14ac:dyDescent="0.25">
      <c r="A177" t="str">
        <f>CONCATENATE("CREATE VERTEX Intermediate_Sprint SET ", 'concat fields &amp; values'!A177, ";")</f>
        <v>CREATE VERTEX Intermediate_Sprint SET INTERMEDIATE_SPRINT_ID=176, STAGE_NUMBER=184, AT_KM=123.5, CITY="Saint-Girons", COUNTRY="FRA", LATITUDE=42.9858, LONGITUDE=1.1467;</v>
      </c>
    </row>
    <row r="178" spans="1:1" x14ac:dyDescent="0.25">
      <c r="A178" t="str">
        <f>CONCATENATE("CREATE VERTEX Intermediate_Sprint SET ", 'concat fields &amp; values'!A178, ";")</f>
        <v>CREATE VERTEX Intermediate_Sprint SET INTERMEDIATE_SPRINT_ID=177, STAGE_NUMBER=185, AT_KM=31, CITY="Saint-Béat", COUNTRY="FRA", LATITUDE=42.915, LONGITUDE=0.6933;</v>
      </c>
    </row>
    <row r="179" spans="1:1" x14ac:dyDescent="0.25">
      <c r="A179" t="str">
        <f>CONCATENATE("CREATE VERTEX Intermediate_Sprint SET ", 'concat fields &amp; values'!A179, ";")</f>
        <v>CREATE VERTEX Intermediate_Sprint SET INTERMEDIATE_SPRINT_ID=178, STAGE_NUMBER=186, AT_KM=61.5, CITY="Trébons", COUNTRY="FRA", LATITUDE=43.1022, LONGITUDE=0.1219;</v>
      </c>
    </row>
    <row r="180" spans="1:1" x14ac:dyDescent="0.25">
      <c r="A180" t="str">
        <f>CONCATENATE("CREATE VERTEX Intermediate_Sprint SET ", 'concat fields &amp; values'!A180, ";")</f>
        <v>CREATE VERTEX Intermediate_Sprint SET INTERMEDIATE_SPRINT_ID=179, STAGE_NUMBER=187, AT_KM=130.5, CITY="Tonneins", COUNTRY="FRA", LATITUDE=44.3906, LONGITUDE=0.3092;</v>
      </c>
    </row>
    <row r="181" spans="1:1" x14ac:dyDescent="0.25">
      <c r="A181" t="str">
        <f>CONCATENATE("CREATE VERTEX Intermediate_Sprint SET ", 'concat fields &amp; values'!A181, ";")</f>
        <v>CREATE VERTEX Intermediate_Sprint SET INTERMEDIATE_SPRINT_ID=180, STAGE_NUMBER=189, AT_KM=91, CITY="Paris Champs-Élysées", COUNTRY="FRA", LATITUDE=48.8567, LONGITUDE=2.3508;</v>
      </c>
    </row>
    <row r="182" spans="1:1" x14ac:dyDescent="0.25">
      <c r="A182" t="str">
        <f>CONCATENATE("CREATE VERTEX Intermediate_Sprint SET ", 'concat fields &amp; values'!A182, ";")</f>
        <v>CREATE VERTEX Intermediate_Sprint SET INTERMEDIATE_SPRINT_ID=181, STAGE_NUMBER=190, AT_KM=77, CITY="Newbiggin", COUNTRY="ENG", LATITUDE=54.26929, LONGITUDE=-2.00449;</v>
      </c>
    </row>
    <row r="183" spans="1:1" x14ac:dyDescent="0.25">
      <c r="A183" t="str">
        <f>CONCATENATE("CREATE VERTEX Intermediate_Sprint SET ", 'concat fields &amp; values'!A183, ";")</f>
        <v>CREATE VERTEX Intermediate_Sprint SET INTERMEDIATE_SPRINT_ID=182, STAGE_NUMBER=191, AT_KM=68.5, CITY="Keighley", COUNTRY="ENG", LATITUDE=53.867, LONGITUDE=-1.911;</v>
      </c>
    </row>
    <row r="184" spans="1:1" x14ac:dyDescent="0.25">
      <c r="A184" t="str">
        <f>CONCATENATE("CREATE VERTEX Intermediate_Sprint SET ", 'concat fields &amp; values'!A184, ";")</f>
        <v>CREATE VERTEX Intermediate_Sprint SET INTERMEDIATE_SPRINT_ID=183, STAGE_NUMBER=192, AT_KM=108, CITY="Epping Forest", COUNTRY="ENG", LATITUDE=51.66, LONGITUDE=0.05;</v>
      </c>
    </row>
    <row r="185" spans="1:1" x14ac:dyDescent="0.25">
      <c r="A185" t="str">
        <f>CONCATENATE("CREATE VERTEX Intermediate_Sprint SET ", 'concat fields &amp; values'!A185, ";")</f>
        <v>CREATE VERTEX Intermediate_Sprint SET INTERMEDIATE_SPRINT_ID=184, STAGE_NUMBER=193, AT_KM=92, CITY="Cassel", COUNTRY="FRA", LATITUDE=50.8006, LONGITUDE=2.4883;</v>
      </c>
    </row>
    <row r="186" spans="1:1" x14ac:dyDescent="0.25">
      <c r="A186" t="str">
        <f>CONCATENATE("CREATE VERTEX Intermediate_Sprint SET ", 'concat fields &amp; values'!A186, ";")</f>
        <v>CREATE VERTEX Intermediate_Sprint SET INTERMEDIATE_SPRINT_ID=185, STAGE_NUMBER=194, AT_KM=97, CITY="Templeuve", COUNTRY="FRA", LATITUDE=50.5272, LONGITUDE=3.1758;</v>
      </c>
    </row>
    <row r="187" spans="1:1" x14ac:dyDescent="0.25">
      <c r="A187" t="str">
        <f>CONCATENATE("CREATE VERTEX Intermediate_Sprint SET ", 'concat fields &amp; values'!A187, ";")</f>
        <v>CREATE VERTEX Intermediate_Sprint SET INTERMEDIATE_SPRINT_ID=186, STAGE_NUMBER=195, AT_KM=119, CITY="Pinon", COUNTRY="FRA", LATITUDE=49.4883, LONGITUDE=3.4464;</v>
      </c>
    </row>
    <row r="188" spans="1:1" x14ac:dyDescent="0.25">
      <c r="A188" t="str">
        <f>CONCATENATE("CREATE VERTEX Intermediate_Sprint SET ", 'concat fields &amp; values'!A188, ";")</f>
        <v>CREATE VERTEX Intermediate_Sprint SET INTERMEDIATE_SPRINT_ID=187, STAGE_NUMBER=196, AT_KM=148, CITY="Hannonville-Sous-Les-Côtes", COUNTRY="FRA", LATITUDE=49.0408, LONGITUDE=5.6592;</v>
      </c>
    </row>
    <row r="189" spans="1:1" x14ac:dyDescent="0.25">
      <c r="A189" t="str">
        <f>CONCATENATE("CREATE VERTEX Intermediate_Sprint SET ", 'concat fields &amp; values'!A189, ";")</f>
        <v>CREATE VERTEX Intermediate_Sprint SET INTERMEDIATE_SPRINT_ID=188, STAGE_NUMBER=197, AT_KM=100, CITY="Dinozé", COUNTRY="FRA", LATITUDE=48.1411, LONGITUDE=6.4772;</v>
      </c>
    </row>
    <row r="190" spans="1:1" x14ac:dyDescent="0.25">
      <c r="A190" t="str">
        <f>CONCATENATE("CREATE VERTEX Intermediate_Sprint SET ", 'concat fields &amp; values'!A190, ";")</f>
        <v>CREATE VERTEX Intermediate_Sprint SET INTERMEDIATE_SPRINT_ID=189, STAGE_NUMBER=198, AT_KM=105, CITY="Linthal", COUNTRY="FRA", LATITUDE=47.9475, LONGITUDE=7.1311;</v>
      </c>
    </row>
    <row r="191" spans="1:1" x14ac:dyDescent="0.25">
      <c r="A191" t="str">
        <f>CONCATENATE("CREATE VERTEX Intermediate_Sprint SET ", 'concat fields &amp; values'!A191, ";")</f>
        <v>CREATE VERTEX Intermediate_Sprint SET INTERMEDIATE_SPRINT_ID=190, STAGE_NUMBER=199, AT_KM=39.5, CITY="Muhlele (Gunsbach)", COUNTRY="FRA", LATITUDE=48.0483, LONGITUDE=7.1767;</v>
      </c>
    </row>
    <row r="192" spans="1:1" x14ac:dyDescent="0.25">
      <c r="A192" t="str">
        <f>CONCATENATE("CREATE VERTEX Intermediate_Sprint SET ", 'concat fields &amp; values'!A192, ";")</f>
        <v>CREATE VERTEX Intermediate_Sprint SET INTERMEDIATE_SPRINT_ID=191, STAGE_NUMBER=200, AT_KM=89, CITY="Charcier", COUNTRY="FRA", LATITUDE=46.6281, LONGITUDE=5.7514;</v>
      </c>
    </row>
    <row r="193" spans="1:1" x14ac:dyDescent="0.25">
      <c r="A193" t="str">
        <f>CONCATENATE("CREATE VERTEX Intermediate_Sprint SET ", 'concat fields &amp; values'!A193, ";")</f>
        <v>CREATE VERTEX Intermediate_Sprint SET INTERMEDIATE_SPRINT_ID=192, STAGE_NUMBER=201, AT_KM=39.5, CITY="Romanèche-Thorins", COUNTRY="FRA", LATITUDE=46.1906, LONGITUDE=4.7369;</v>
      </c>
    </row>
    <row r="194" spans="1:1" x14ac:dyDescent="0.25">
      <c r="A194" t="str">
        <f>CONCATENATE("CREATE VERTEX Intermediate_Sprint SET ", 'concat fields &amp; values'!A194, ";")</f>
        <v>CREATE VERTEX Intermediate_Sprint SET INTERMEDIATE_SPRINT_ID=193, STAGE_NUMBER=202, AT_KM=169.5, CITY="Saint-Martin-D'hères", COUNTRY="FRA", LATITUDE=45.1672, LONGITUDE=5.7653;</v>
      </c>
    </row>
    <row r="195" spans="1:1" x14ac:dyDescent="0.25">
      <c r="A195" t="str">
        <f>CONCATENATE("CREATE VERTEX Intermediate_Sprint SET ", 'concat fields &amp; values'!A195, ";")</f>
        <v>CREATE VERTEX Intermediate_Sprint SET INTERMEDIATE_SPRINT_ID=194, STAGE_NUMBER=203, AT_KM=40, CITY="La Paute (Bourg-D'oisans)", COUNTRY="FRA", LATITUDE=45.0558, LONGITUDE=6.0303;</v>
      </c>
    </row>
    <row r="196" spans="1:1" x14ac:dyDescent="0.25">
      <c r="A196" t="str">
        <f>CONCATENATE("CREATE VERTEX Intermediate_Sprint SET ", 'concat fields &amp; values'!A196, ";")</f>
        <v>CREATE VERTEX Intermediate_Sprint SET INTERMEDIATE_SPRINT_ID=195, STAGE_NUMBER=204, AT_KM=175.5, CITY="La Galine (Saint-Rémy-De-Provence)", COUNTRY="FRA", LATITUDE=43.79, LONGITUDE=4.8325;</v>
      </c>
    </row>
    <row r="197" spans="1:1" x14ac:dyDescent="0.25">
      <c r="A197" t="str">
        <f>CONCATENATE("CREATE VERTEX Intermediate_Sprint SET ", 'concat fields &amp; values'!A197, ";")</f>
        <v>CREATE VERTEX Intermediate_Sprint SET INTERMEDIATE_SPRINT_ID=196, STAGE_NUMBER=205, AT_KM=123.5, CITY="Saint-Girons", COUNTRY="FRA", LATITUDE=42.9858, LONGITUDE=1.1467;</v>
      </c>
    </row>
    <row r="198" spans="1:1" x14ac:dyDescent="0.25">
      <c r="A198" t="str">
        <f>CONCATENATE("CREATE VERTEX Intermediate_Sprint SET ", 'concat fields &amp; values'!A198, ";")</f>
        <v>CREATE VERTEX Intermediate_Sprint SET INTERMEDIATE_SPRINT_ID=197, STAGE_NUMBER=206, AT_KM=31, CITY="Saint-Béat", COUNTRY="FRA", LATITUDE=42.915, LONGITUDE=0.6933;</v>
      </c>
    </row>
    <row r="199" spans="1:1" x14ac:dyDescent="0.25">
      <c r="A199" t="str">
        <f>CONCATENATE("CREATE VERTEX Intermediate_Sprint SET ", 'concat fields &amp; values'!A199, ";")</f>
        <v>CREATE VERTEX Intermediate_Sprint SET INTERMEDIATE_SPRINT_ID=198, STAGE_NUMBER=207, AT_KM=61.5, CITY="Trébons", COUNTRY="FRA", LATITUDE=43.1022, LONGITUDE=0.1219;</v>
      </c>
    </row>
    <row r="200" spans="1:1" x14ac:dyDescent="0.25">
      <c r="A200" t="str">
        <f>CONCATENATE("CREATE VERTEX Intermediate_Sprint SET ", 'concat fields &amp; values'!A200, ";")</f>
        <v>CREATE VERTEX Intermediate_Sprint SET INTERMEDIATE_SPRINT_ID=199, STAGE_NUMBER=208, AT_KM=130.5, CITY="Tonneins", COUNTRY="FRA", LATITUDE=44.3906, LONGITUDE=0.3092;</v>
      </c>
    </row>
    <row r="201" spans="1:1" x14ac:dyDescent="0.25">
      <c r="A201" t="str">
        <f>CONCATENATE("CREATE VERTEX Intermediate_Sprint SET ", 'concat fields &amp; values'!A201, ";")</f>
        <v>CREATE VERTEX Intermediate_Sprint SET INTERMEDIATE_SPRINT_ID=200, STAGE_NUMBER=210, AT_KM=91, CITY="Paris Champs-Élysées", COUNTRY="FRA", LATITUDE=48.8567, LONGITUDE=2.3508;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U 6 / k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T r +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/ k U I B t s E d w A g A A Q B A A A B M A H A B G b 3 J t d W x h c y 9 T Z W N 0 a W 9 u M S 5 t I K I Y A C i g F A A A A A A A A A A A A A A A A A A A A A A A A A A A A O 2 W 0 W 6 i Q B S G 7 0 1 8 B 0 J v N C G m 2 q 6 b 7 I Y L C m g n K + j C u E l T N g R h V t k A Y 2 a G Z p u m 7 7 5 j h 1 Z X Q a y J y a a t F z I z / 8 m c g / 9 3 T q Q o Z D H O J F c 8 u 1 + b j W a D L g K C I o m h I K W S K i W I N R s S / 7 g 4 J y H i J z q 9 6 x g 4 z F O U s d Y g T l B H x x n j G 9 q S t S / e s 0 T 5 K s K e 1 f P c n m d c W a 6 3 J P g 3 Y t 6 c B M u F F 9 I 7 7 y l H h 6 / k t n J r o C R O Y 4 a I K i u y I u k 4 y d O M q p e K Z G Y h j u J s r v Y / n Z 9 3 F e l 7 j h l y 2 X 2 C 1 P W y Y + M M / W w r o t g z e U J w y r V I u k Z B h A i V e e U w m P H A Q i n O W + K 9 F O m 2 O N e S x A 2 D J C B U Z S T f v F J f B N m c 3 w j v l 2 h 9 H S R B R n 9 h k o q K V y J t l e R X H h 5 k a G q W D w z + e i B j / c v O K v h R k Q r B 1 i y T S 4 w f 8 p / / D 1 s r + n h q Q + e m X L Q 0 W x u a j v u P + t h u N u K s t P J N l 0 m 8 q u 3 E N o s k 7 8 l n B x i m 4 9 t T 6 8 p 0 d s 0 u 1 D K 3 h V R l t 1 C B P R g f 4 z V l w R y d 2 m u R p M b r 7 s V b M t u F v P 0 q z R Y q v J n s m i 0 k Q 4 N V E v 9 2 4 D 6 t k p T N m J E G A Z w a L 0 m y P J 0 h s h s 2 t o f 7 4 w b A B u 5 1 R S 4 h 1 h R U B N V W 9 B x X W 5 I B + N P W q w O O b Z a Q g z s 7 d b O I J D X N 8 v l d 9 Y o D g T 3 0 N e h / s 0 o 8 L Z 2 Z n B U I t J G v j V 6 o 2 r p 3 D y X a D 9 N 5 6 o H R e F K m 6 7 w 7 h + M t o A 9 k K O Z U k B R F c c C Q T 5 e E 7 0 9 N V F n K G r 7 6 7 4 e v K q x 0 A H c n V t U k 2 z O 8 q u b V g b y c y a X E t H p t + f / D 5 k 2 N J W B D 0 7 F M A / B u 9 9 2 J w / e l f 9 O 3 8 N o Z J p t 8 r U E 6 g K 5 N i F 7 B 1 2 u m U R V d F x 9 0 f d B 1 H F 1 / A V B L A Q I t A B Q A A g A I A F O v 5 F A q M q L V p g A A A P g A A A A S A A A A A A A A A A A A A A A A A A A A A A B D b 2 5 m a W c v U G F j a 2 F n Z S 5 4 b W x Q S w E C L Q A U A A I A C A B T r + R Q D 8 r p q 6 Q A A A D p A A A A E w A A A A A A A A A A A A A A A A D y A A A A W 0 N v b n R l b n R f V H l w Z X N d L n h t b F B L A Q I t A B Q A A g A I A F O v 5 F C A b b B H c A I A A E A Q A A A T A A A A A A A A A A A A A A A A A O M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K A A A A A A A A p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M 4 O j M w L j g y N z I 0 N z l a I i A v P j x F b n R y e S B U e X B l P S J G a W x s Q 2 9 s d W 1 u V H l w Z X M i I F Z h b H V l P S J z Q X d Z R 0 J n P T 0 i I C 8 + P E V u d H J 5 I F R 5 c G U 9 I k Z p b G x D b 2 x 1 b W 5 O Y W 1 l c y I g V m F s d W U 9 I n N b J n F 1 b 3 Q 7 V E V B T V 9 J R C Z x d W 9 0 O y w m c X V v d D t U R U F N X 0 5 B T U U m c X V v d D s s J n F 1 b 3 Q 7 V E V B T V 9 D T 1 V O V F J Z J n F 1 b 3 Q 7 L C Z x d W 9 0 O 1 R F Q U 1 f T U F O Q U d F U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U z O j I x L j U 5 M D k x N T F a I i A v P j x F b n R y e S B U e X B l P S J G a W x s Q 2 9 s d W 1 u V H l w Z X M i I F Z h b H V l P S J z Q X d Z R 0 J n P T 0 i I C 8 + P E V u d H J 5 I F R 5 c G U 9 I k Z p b G x D b 2 x 1 b W 5 O Y W 1 l c y I g V m F s d W U 9 I n N b J n F 1 b 3 Q 7 U k l E R V J f T l V N Q k V S J n F 1 b 3 Q 7 L C Z x d W 9 0 O 1 J J R E V S X 0 5 B T U U m c X V v d D s s J n F 1 b 3 Q 7 U k l E R V J f Q 0 9 V T l R S W S Z x d W 9 0 O y w m c X V v d D t S S U R F U l 9 J T k Z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x N z o x O S 4 x O T M x M z I y W i I g L z 4 8 R W 5 0 c n k g V H l w Z T 0 i R m l s b E N v b H V t b l R 5 c G V z I i B W Y W x 1 Z T 0 i c 0 F 3 W U d C Z 1 l G Q l F Z R 0 J R V U Z C Z z 0 9 I i A v P j x F b n R y e S B U e X B l P S J G a W x s Q 2 9 s d W 1 u T m F t Z X M i I F Z h b H V l P S J z W y Z x d W 9 0 O 1 N U Q U d F X 0 5 V T U J F U i Z x d W 9 0 O y w m c X V v d D t T V E F H R V 9 U W V B F J n F 1 b 3 Q 7 L C Z x d W 9 0 O 1 N U Q U d F X 0 R B V E U m c X V v d D s s J n F 1 b 3 Q 7 U 1 R B R 0 V f U 1 R B U l Q m c X V v d D s s J n F 1 b 3 Q 7 U 1 R B R 0 V f U 1 R B U l R f Q 0 9 V T l R S W S Z x d W 9 0 O y w m c X V v d D t T V E F H R V 9 T V E F S V F 9 M Q V R J V F V E R S Z x d W 9 0 O y w m c X V v d D t T V E F H R V 9 T V E F S V F 9 M T 0 5 H S V R V R E U m c X V v d D s s J n F 1 b 3 Q 7 U 1 R B R 0 V f R k l O S V N I J n F 1 b 3 Q 7 L C Z x d W 9 0 O 1 N U Q U d F X 0 Z J T k l T S F 9 D T 1 V O V F J Z J n F 1 b 3 Q 7 L C Z x d W 9 0 O 1 N U Q U d F X 0 Z J T k l T S F 9 M Q V R J V F V E R S Z x d W 9 0 O y w m c X V v d D t T V E F H R V 9 G S U 5 J U 0 h f T E 9 O R 0 l U V U R F J n F 1 b 3 Q 7 L C Z x d W 9 0 O 1 N U Q U d F X 0 R J U 1 R B T k N F J n F 1 b 3 Q 7 L C Z x d W 9 0 O 1 N U Q U d F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I 6 M j A 6 N T Y u N T E 2 N j U 5 N 1 o i I C 8 + P E V u d H J 5 I F R 5 c G U 9 I k Z p b G x D b 2 x 1 b W 5 U e X B l c y I g V m F s d W U 9 I n N B d 1 V H Q X d V R k J n P T 0 i I C 8 + P E V u d H J 5 I F R 5 c G U 9 I k Z p b G x D b 2 x 1 b W 5 O Y W 1 l c y I g V m F s d W U 9 I n N b J n F 1 b 3 Q 7 U 1 R B R 0 V f T l V N Q k V S J n F 1 b 3 Q 7 L C Z x d W 9 0 O 1 N U Q V J U S U 5 H X 0 F U X 0 t N J n F 1 b 3 Q 7 L C Z x d W 9 0 O 0 5 B T U U m c X V v d D s s J n F 1 b 3 Q 7 S U 5 J V E l B T F 9 B T F R J V F V E R S Z x d W 9 0 O y w m c X V v d D t E S V N U Q U 5 D R S Z x d W 9 0 O y w m c X V v d D t B V k V S Q U d F X 1 N M T 1 B F J n F 1 b 3 Q 7 L C Z x d W 9 0 O 0 N B V E V H T 1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1 i c y 9 D a G F u Z 2 V k I F R 5 c G U u e 1 N U Q U d F X 0 5 V T U J F U i w w f S Z x d W 9 0 O y w m c X V v d D t T Z W N 0 a W 9 u M S 9 j b G l t Y n M v Q 2 h h b m d l Z C B U e X B l L n t T V E F S V E l O R 1 9 B V F 9 L T S w x f S Z x d W 9 0 O y w m c X V v d D t T Z W N 0 a W 9 u M S 9 j b G l t Y n M v Q 2 h h b m d l Z C B U e X B l L n t O Q U 1 F L D J 9 J n F 1 b 3 Q 7 L C Z x d W 9 0 O 1 N l Y 3 R p b 2 4 x L 2 N s a W 1 i c y 9 D a G F u Z 2 V k I F R 5 c G U u e 0 l O S V R J Q U x f Q U x U S V R V R E U s M 3 0 m c X V v d D s s J n F 1 b 3 Q 7 U 2 V j d G l v b j E v Y 2 x p b W J z L 0 N o Y W 5 n Z W Q g V H l w Z S 5 7 R E l T V E F O Q 0 U s N H 0 m c X V v d D s s J n F 1 b 3 Q 7 U 2 V j d G l v b j E v Y 2 x p b W J z L 0 N o Y W 5 n Z W Q g V H l w Z S 5 7 Q V Z F U k F H R V 9 T T E 9 Q R S w 1 f S Z x d W 9 0 O y w m c X V v d D t T Z W N 0 a W 9 u M S 9 j b G l t Y n M v Q 2 h h b m d l Z C B U e X B l L n t D Q V R F R 0 9 S W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b W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z M T o x M i 4 w O T E 0 M T Q 5 W i I g L z 4 8 R W 5 0 c n k g V H l w Z T 0 i R m l s b E N v b H V t b l R 5 c G V z I i B W Y W x 1 Z T 0 i c 0 F 3 V U d C Z 1 V G I i A v P j x F b n R y e S B U e X B l P S J G a W x s Q 2 9 s d W 1 u T m F t Z X M i I F Z h b H V l P S J z W y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W V k a W F 0 Z V 9 z c H J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t Z W R p Y X R l X 3 N w c m l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g K D I p L 0 N o Y W 5 n Z W Q g V H l w Z S 5 7 S U 5 U R V J N R U R J Q V R F X 1 N Q U k l O V F 9 J R C w w f S Z x d W 9 0 O y w m c X V v d D t T Z W N 0 a W 9 u M S 9 p b n R l c m 1 l Z G l h d G V f c 3 B y a W 5 0 c y A o M i k v Q 2 h h b m d l Z C B U e X B l L n t T V E F H R V 9 O V U 1 C R V I s M X 0 m c X V v d D s s J n F 1 b 3 Q 7 U 2 V j d G l v b j E v a W 5 0 Z X J t Z W R p Y X R l X 3 N w c m l u d H M g K D I p L 0 N o Y W 5 n Z W Q g V H l w Z S 5 7 Q V R f S 0 0 s M n 0 m c X V v d D s s J n F 1 b 3 Q 7 U 2 V j d G l v b j E v a W 5 0 Z X J t Z W R p Y X R l X 3 N w c m l u d H M g K D I p L 0 N o Y W 5 n Z W Q g V H l w Z S 5 7 Q 0 l U W S w z f S Z x d W 9 0 O y w m c X V v d D t T Z W N 0 a W 9 u M S 9 p b n R l c m 1 l Z G l h d G V f c 3 B y a W 5 0 c y A o M i k v Q 2 h h b m d l Z C B U e X B l L n t D T 1 V O V F J Z L D R 9 J n F 1 b 3 Q 7 L C Z x d W 9 0 O 1 N l Y 3 R p b 2 4 x L 2 l u d G V y b W V k a W F 0 Z V 9 z c H J p b n R z I C g y K S 9 D a G F u Z 2 V k I F R 5 c G U u e 0 x B V E l U V U R F L D V 9 J n F 1 b 3 Q 7 L C Z x d W 9 0 O 1 N l Y 3 R p b 2 4 x L 2 l u d G V y b W V k a W F 0 Z V 9 z c H J p b n R z I C g y K S 9 D a G F u Z 2 V k I F R 5 c G U u e 0 x P T k d J V F V E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5 0 Z X J t Z W R p Y X R l X 3 N w c m l u d H N f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d G V y b W V k a W F 0 Z V 9 z c H J p b n R z I C g y K S 9 D a G F u Z 2 V k I F R 5 c G U u e 0 l O V E V S T U V E S U F U R V 9 T U F J J T l R f S U Q s M H 0 m c X V v d D s s J n F 1 b 3 Q 7 U 2 V j d G l v b j E v a W 5 0 Z X J t Z W R p Y X R l X 3 N w c m l u d H M g K D I p L 0 N o Y W 5 n Z W Q g V H l w Z S 5 7 U 1 R B R 0 V f T l V N Q k V S L D F 9 J n F 1 b 3 Q 7 L C Z x d W 9 0 O 1 N l Y 3 R p b 2 4 x L 2 l u d G V y b W V k a W F 0 Z V 9 z c H J p b n R z I C g y K S 9 D a G F u Z 2 V k I F R 5 c G U u e 0 F U X 0 t N L D J 9 J n F 1 b 3 Q 7 L C Z x d W 9 0 O 1 N l Y 3 R p b 2 4 x L 2 l u d G V y b W V k a W F 0 Z V 9 z c H J p b n R z I C g y K S 9 D a G F u Z 2 V k I F R 5 c G U u e 0 N J V F k s M 3 0 m c X V v d D s s J n F 1 b 3 Q 7 U 2 V j d G l v b j E v a W 5 0 Z X J t Z W R p Y X R l X 3 N w c m l u d H M g K D I p L 0 N o Y W 5 n Z W Q g V H l w Z S 5 7 Q 0 9 V T l R S W S w 0 f S Z x d W 9 0 O y w m c X V v d D t T Z W N 0 a W 9 u M S 9 p b n R l c m 1 l Z G l h d G V f c 3 B y a W 5 0 c y A o M i k v Q 2 h h b m d l Z C B U e X B l L n t M Q V R J V F V E R S w 1 f S Z x d W 9 0 O y w m c X V v d D t T Z W N 0 a W 9 u M S 9 p b n R l c m 1 l Z G l h d G V f c 3 B y a W 5 0 c y A o M i k v Q 2 h h b m d l Z C B U e X B l L n t M T 0 5 H S V R V R E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P r V U d g y d b K O k X q 5 n X Q U G 1 h x H W X d J + N i y 0 H H r F 1 Z s R m 7 A A A A A A 6 A A A A A A g A A I A A A A A p W R w r A k P z f m R H c 5 A 8 s 0 l F V h m o Y L K f m 8 4 p v V q 3 / T R z B U A A A A O O W m E L y 9 3 k q e d + O 9 k L K n p 3 d Q A u 0 p X N W A K j g s B Z Z I 2 V 4 L 0 V O e U I f a M I f D Q 2 U L B V 1 d S N G s W S O N 7 h o r 6 C Q / E N E U E Q Q F t 7 e B o D 6 w s A f H o f a r o E z Q A A A A I j V 1 h Z h 6 j 3 u d z 5 A T x 8 Z r / b 6 X O e O o t f M + o 9 I d f 6 l h K v O Q Q F x t s p U P h v 0 S B K W o k + F N o k 7 o 9 9 a D m O G P O J J T d w Y p M 8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intermediate_sprints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2020-07-05T05:57:30Z</dcterms:modified>
</cp:coreProperties>
</file>