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vertices\"/>
    </mc:Choice>
  </mc:AlternateContent>
  <xr:revisionPtr revIDLastSave="0" documentId="13_ncr:1_{B8F6586C-1661-4592-A223-EAED29C8993B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stages" sheetId="7" r:id="rId1"/>
    <sheet name="fields &amp; values" sheetId="2" r:id="rId2"/>
    <sheet name="concat fields &amp; values" sheetId="3" r:id="rId3"/>
    <sheet name="queries" sheetId="4" r:id="rId4"/>
  </sheets>
  <definedNames>
    <definedName name="ExternalData_3" localSheetId="0" hidden="1">stages!$A$1:$M$211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4" l="1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2" i="3" l="1"/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5492D1B3-5BDB-4250-8C21-500C5CEB7E97}" keepAlive="1" name="Query - stages" description="Connection to the 'stages' query in the workbook." type="5" refreshedVersion="6" background="1" saveData="1">
    <dbPr connection="Provider=Microsoft.Mashup.OleDb.1;Data Source=$Workbook$;Location=stages;Extended Properties=&quot;&quot;" command="SELECT * FROM [stages]"/>
  </connection>
  <connection id="3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<sst xmlns="http://schemas.openxmlformats.org/spreadsheetml/2006/main" count="1486" uniqueCount="103">
  <si>
    <t>Fields :</t>
  </si>
  <si>
    <t>Concatenate fields :</t>
  </si>
  <si>
    <t>Full query :</t>
  </si>
  <si>
    <t>FRA</t>
  </si>
  <si>
    <t>STAGE_NUMBER</t>
  </si>
  <si>
    <t>STAGE_TYPE</t>
  </si>
  <si>
    <t>STAGE_DATE</t>
  </si>
  <si>
    <t>STAGE_START</t>
  </si>
  <si>
    <t>STAGE_START_COUNTRY</t>
  </si>
  <si>
    <t>STAGE_START_LATITUDE</t>
  </si>
  <si>
    <t>STAGE_START_LONGITUDE</t>
  </si>
  <si>
    <t>STAGE_FINISH</t>
  </si>
  <si>
    <t>STAGE_FINISH_COUNTRY</t>
  </si>
  <si>
    <t>STAGE_FINISH_LATITUDE</t>
  </si>
  <si>
    <t>STAGE_FINISH_LONGITUDE</t>
  </si>
  <si>
    <t>STAGE_DISTANCE</t>
  </si>
  <si>
    <t>STAGE_INFO</t>
  </si>
  <si>
    <t>Flat</t>
  </si>
  <si>
    <t>05/07/2014</t>
  </si>
  <si>
    <t>Leeds</t>
  </si>
  <si>
    <t>ENG</t>
  </si>
  <si>
    <t>Harrogate</t>
  </si>
  <si>
    <t>http://www.letour.com/le-tour/2014/us/stage-1.html</t>
  </si>
  <si>
    <t>Hilly</t>
  </si>
  <si>
    <t>06/07/2014</t>
  </si>
  <si>
    <t>York</t>
  </si>
  <si>
    <t>Sheffield</t>
  </si>
  <si>
    <t>http://www.letour.com/le-tour/2014/us/stage-2.html</t>
  </si>
  <si>
    <t>07/07/2014</t>
  </si>
  <si>
    <t>Cambridge</t>
  </si>
  <si>
    <t>Londres</t>
  </si>
  <si>
    <t>http://www.letour.com/le-tour/2014/us/stage-3.html</t>
  </si>
  <si>
    <t>08/07/2014</t>
  </si>
  <si>
    <t>Le Touquet-Paris-Plage</t>
  </si>
  <si>
    <t>Lille Métropole</t>
  </si>
  <si>
    <t>http://www.letour.com/le-tour/2014/us/stage-4.html</t>
  </si>
  <si>
    <t>09/07/2014</t>
  </si>
  <si>
    <t>Ypres</t>
  </si>
  <si>
    <t>Arenberg Porte du Hainaut</t>
  </si>
  <si>
    <t>http://www.letour.com/le-tour/2014/us/stage-5.html</t>
  </si>
  <si>
    <t>10/07/2014</t>
  </si>
  <si>
    <t>Arras</t>
  </si>
  <si>
    <t>Reims</t>
  </si>
  <si>
    <t>http://www.letour.com/le-tour/2014/us/stage-6.html</t>
  </si>
  <si>
    <t>11/07/2014</t>
  </si>
  <si>
    <t>Épernay</t>
  </si>
  <si>
    <t>Nancy</t>
  </si>
  <si>
    <t>http://www.letour.com/le-tour/2014/us/stage-7.html</t>
  </si>
  <si>
    <t>12/07/2014</t>
  </si>
  <si>
    <t>Tomblaine</t>
  </si>
  <si>
    <t>Gérardmer La Mauselaine</t>
  </si>
  <si>
    <t>http://www.letour.com/le-tour/2014/us/stage-8.html</t>
  </si>
  <si>
    <t>13/07/2014</t>
  </si>
  <si>
    <t>Gérardmer</t>
  </si>
  <si>
    <t>Mulhouse</t>
  </si>
  <si>
    <t>http://www.letour.com/le-tour/2014/us/stage-9.html</t>
  </si>
  <si>
    <t>Mountain</t>
  </si>
  <si>
    <t>14/07/2014</t>
  </si>
  <si>
    <t>La Planche des Belles Filles</t>
  </si>
  <si>
    <t>http://www.letour.com/le-tour/2014/us/stage-10.html</t>
  </si>
  <si>
    <t>16/07/2014</t>
  </si>
  <si>
    <t>Besançon</t>
  </si>
  <si>
    <t>Oyonnax</t>
  </si>
  <si>
    <t>http://www.letour.com/le-tour/2014/us/stage-11.html</t>
  </si>
  <si>
    <t>17/07/2014</t>
  </si>
  <si>
    <t>Bourg-en-Bresse</t>
  </si>
  <si>
    <t>Saint-Étienne</t>
  </si>
  <si>
    <t>http://www.letour.com/le-tour/2014/us/stage-12.html</t>
  </si>
  <si>
    <t>18/07/2014</t>
  </si>
  <si>
    <t>Chamrousse</t>
  </si>
  <si>
    <t>http://www.letour.com/le-tour/2014/us/stage-13.html</t>
  </si>
  <si>
    <t>19/07/2014</t>
  </si>
  <si>
    <t>Grenoble</t>
  </si>
  <si>
    <t>Risoul</t>
  </si>
  <si>
    <t>http://www.letour.com/le-tour/2014/us/stage-14.html</t>
  </si>
  <si>
    <t>20/07/2014</t>
  </si>
  <si>
    <t>Tallard</t>
  </si>
  <si>
    <t>Nîmes</t>
  </si>
  <si>
    <t>http://www.letour.com/le-tour/2014/us/stage-15.html</t>
  </si>
  <si>
    <t>22/07/2014</t>
  </si>
  <si>
    <t>Carcassonne</t>
  </si>
  <si>
    <t>Bagnères-de-Luchon</t>
  </si>
  <si>
    <t>http://www.letour.com/le-tour/2014/us/stage-16.html</t>
  </si>
  <si>
    <t>23/07/2014</t>
  </si>
  <si>
    <t>Saint-Gaudens</t>
  </si>
  <si>
    <t>Saint-Lary Pla d’Adet</t>
  </si>
  <si>
    <t>http://www.letour.com/le-tour/2014/us/stage-17.html</t>
  </si>
  <si>
    <t>24/07/2014</t>
  </si>
  <si>
    <t>Pau</t>
  </si>
  <si>
    <t>Hautacam</t>
  </si>
  <si>
    <t>http://www.letour.com/le-tour/2014/us/stage-18.html</t>
  </si>
  <si>
    <t>25/07/2014</t>
  </si>
  <si>
    <t>Maubourguet Pays du Val d’Adour</t>
  </si>
  <si>
    <t>Bergerac</t>
  </si>
  <si>
    <t>http://www.letour.com/le-tour/2014/us/stage-19.html</t>
  </si>
  <si>
    <t>Individual time-trial</t>
  </si>
  <si>
    <t>26/07/2014</t>
  </si>
  <si>
    <t>Périgueux</t>
  </si>
  <si>
    <t>http://www.letour.com/le-tour/2014/us/stage-20.html</t>
  </si>
  <si>
    <t>27/07/2014</t>
  </si>
  <si>
    <t>Évry</t>
  </si>
  <si>
    <t>Paris Champs-Élysées</t>
  </si>
  <si>
    <t>http://www.letour.com/le-tour/2014/us/stage-21.html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</si>
</sst>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73C6EC5-1707-476D-913C-43210B86228B}" autoFormatId="16" applyNumberFormats="0" applyBorderFormats="0" applyFontFormats="0" applyPatternFormats="0" applyAlignmentFormats="0" applyWidthHeightFormats="0">
  <queryTableRefresh nextId="14">
    <queryTableFields count="13">
      <queryTableField id="1" name="STAGE_NUMBER" tableColumnId="1"/>
      <queryTableField id="2" name="STAGE_TYPE" tableColumnId="2"/>
      <queryTableField id="3" name="STAGE_DATE" tableColumnId="3"/>
      <queryTableField id="4" name="STAGE_START" tableColumnId="4"/>
      <queryTableField id="5" name="STAGE_START_COUNTRY" tableColumnId="5"/>
      <queryTableField id="6" name="STAGE_START_LATITUDE" tableColumnId="6"/>
      <queryTableField id="7" name="STAGE_START_LONGITUDE" tableColumnId="7"/>
      <queryTableField id="8" name="STAGE_FINISH" tableColumnId="8"/>
      <queryTableField id="9" name="STAGE_FINISH_COUNTRY" tableColumnId="9"/>
      <queryTableField id="10" name="STAGE_FINISH_LATITUDE" tableColumnId="10"/>
      <queryTableField id="11" name="STAGE_FINISH_LONGITUDE" tableColumnId="11"/>
      <queryTableField id="12" name="STAGE_DISTANCE" tableColumnId="12"/>
      <queryTableField id="13" name="STAGE_INF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2B38D-F8D8-45BC-9A5A-E497268065F1}" name="stages" displayName="stages" ref="A1:M211" tableType="queryTable" totalsRowShown="0">
  <autoFilter ref="A1:M211" xr:uid="{61CB7689-E6AD-4A01-BD54-4A2A335798A3}"/>
  <tableColumns count="13">
    <tableColumn id="1" xr3:uid="{9A317E18-742B-4973-8F4D-B8D4EFF1C557}" uniqueName="1" name="STAGE_NUMBER" queryTableFieldId="1"/>
    <tableColumn id="2" xr3:uid="{C5EA7E60-3569-4020-8853-4487A74A427C}" uniqueName="2" name="STAGE_TYPE" queryTableFieldId="2" dataDxfId="6"/>
    <tableColumn id="3" xr3:uid="{8A9A76F6-A935-4BC6-8C18-0F1D57D61B76}" uniqueName="3" name="STAGE_DATE" queryTableFieldId="3" dataDxfId="5"/>
    <tableColumn id="4" xr3:uid="{1B13F14C-CBD3-45EC-8EEC-58691F59A134}" uniqueName="4" name="STAGE_START" queryTableFieldId="4" dataDxfId="4"/>
    <tableColumn id="5" xr3:uid="{0119A681-85A4-4E38-9330-B40C47CD8B48}" uniqueName="5" name="STAGE_START_COUNTRY" queryTableFieldId="5" dataDxfId="3"/>
    <tableColumn id="6" xr3:uid="{28E7B897-D0EB-4081-8275-3BB33D9FEAC1}" uniqueName="6" name="STAGE_START_LATITUDE" queryTableFieldId="6"/>
    <tableColumn id="7" xr3:uid="{8CD15AEA-3E86-4C8D-8399-757F1F9DE67F}" uniqueName="7" name="STAGE_START_LONGITUDE" queryTableFieldId="7"/>
    <tableColumn id="8" xr3:uid="{7EBB58D0-2416-4DB8-97CB-97C3CAD72190}" uniqueName="8" name="STAGE_FINISH" queryTableFieldId="8" dataDxfId="2"/>
    <tableColumn id="9" xr3:uid="{BC0106A9-27E9-41C2-8933-372D6C3B0864}" uniqueName="9" name="STAGE_FINISH_COUNTRY" queryTableFieldId="9" dataDxfId="1"/>
    <tableColumn id="10" xr3:uid="{BA83D747-55DA-4157-BE4A-ABE4163C2899}" uniqueName="10" name="STAGE_FINISH_LATITUDE" queryTableFieldId="10"/>
    <tableColumn id="11" xr3:uid="{0ED8022E-3256-46E5-9764-B11106B6D091}" uniqueName="11" name="STAGE_FINISH_LONGITUDE" queryTableFieldId="11"/>
    <tableColumn id="12" xr3:uid="{42DB1AE4-2F6F-4B9E-8483-DEBF3F8BC588}" uniqueName="12" name="STAGE_DISTANCE" queryTableFieldId="12"/>
    <tableColumn id="13" xr3:uid="{C2DA4815-9BE5-4BFC-BDAC-10114D603DDC}" uniqueName="13" name="STAGE_INFO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E7-8AB2-4078-ABCF-AD1786000AB5}">
  <dimension ref="A1:M211"/>
  <sheetViews>
    <sheetView topLeftCell="A181" workbookViewId="0">
      <selection activeCell="A39" sqref="A39:A211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14.5703125" bestFit="1" customWidth="1"/>
    <col min="4" max="4" width="31.7109375" bestFit="1" customWidth="1"/>
    <col min="5" max="5" width="25.5703125" bestFit="1" customWidth="1"/>
    <col min="6" max="6" width="25.28515625" bestFit="1" customWidth="1"/>
    <col min="7" max="7" width="27.28515625" bestFit="1" customWidth="1"/>
    <col min="8" max="8" width="25.28515625" bestFit="1" customWidth="1"/>
    <col min="9" max="9" width="26" bestFit="1" customWidth="1"/>
    <col min="10" max="10" width="25.7109375" bestFit="1" customWidth="1"/>
    <col min="11" max="11" width="27.85546875" bestFit="1" customWidth="1"/>
    <col min="12" max="12" width="18.85546875" bestFit="1" customWidth="1"/>
    <col min="13" max="13" width="51.1406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 s="1" t="s">
        <v>17</v>
      </c>
      <c r="C2" s="1" t="s">
        <v>18</v>
      </c>
      <c r="D2" s="1" t="s">
        <v>19</v>
      </c>
      <c r="E2" s="1" t="s">
        <v>20</v>
      </c>
      <c r="F2">
        <v>53.799722000000003</v>
      </c>
      <c r="G2">
        <v>-1.549167</v>
      </c>
      <c r="H2" s="1" t="s">
        <v>21</v>
      </c>
      <c r="I2" s="1" t="s">
        <v>20</v>
      </c>
      <c r="J2">
        <v>53.991</v>
      </c>
      <c r="K2">
        <v>-1.5389999999999999</v>
      </c>
      <c r="L2">
        <v>190.5</v>
      </c>
      <c r="M2" s="1" t="s">
        <v>22</v>
      </c>
    </row>
    <row r="3" spans="1:13" x14ac:dyDescent="0.25">
      <c r="A3">
        <v>2</v>
      </c>
      <c r="B3" s="1" t="s">
        <v>23</v>
      </c>
      <c r="C3" s="1" t="s">
        <v>24</v>
      </c>
      <c r="D3" s="1" t="s">
        <v>25</v>
      </c>
      <c r="E3" s="1" t="s">
        <v>20</v>
      </c>
      <c r="F3">
        <v>53.958333000000003</v>
      </c>
      <c r="G3">
        <v>-1.0802780000000001</v>
      </c>
      <c r="H3" s="1" t="s">
        <v>26</v>
      </c>
      <c r="I3" s="1" t="s">
        <v>20</v>
      </c>
      <c r="J3">
        <v>53.383611000000002</v>
      </c>
      <c r="K3">
        <v>-1.466944</v>
      </c>
      <c r="L3">
        <v>201</v>
      </c>
      <c r="M3" s="1" t="s">
        <v>27</v>
      </c>
    </row>
    <row r="4" spans="1:13" x14ac:dyDescent="0.25">
      <c r="A4">
        <v>3</v>
      </c>
      <c r="B4" s="1" t="s">
        <v>17</v>
      </c>
      <c r="C4" s="1" t="s">
        <v>28</v>
      </c>
      <c r="D4" s="1" t="s">
        <v>29</v>
      </c>
      <c r="E4" s="1" t="s">
        <v>20</v>
      </c>
      <c r="F4">
        <v>52.204999999999998</v>
      </c>
      <c r="G4">
        <v>0.11899999999999999</v>
      </c>
      <c r="H4" s="1" t="s">
        <v>30</v>
      </c>
      <c r="I4" s="1" t="s">
        <v>20</v>
      </c>
      <c r="J4">
        <v>51.507221999999999</v>
      </c>
      <c r="K4">
        <v>-0.1275</v>
      </c>
      <c r="L4">
        <v>155</v>
      </c>
      <c r="M4" s="1" t="s">
        <v>31</v>
      </c>
    </row>
    <row r="5" spans="1:13" x14ac:dyDescent="0.25">
      <c r="A5">
        <v>4</v>
      </c>
      <c r="B5" s="1" t="s">
        <v>17</v>
      </c>
      <c r="C5" s="1" t="s">
        <v>32</v>
      </c>
      <c r="D5" s="1" t="s">
        <v>33</v>
      </c>
      <c r="E5" s="1" t="s">
        <v>3</v>
      </c>
      <c r="F5">
        <v>50.518599999999999</v>
      </c>
      <c r="G5">
        <v>1.595</v>
      </c>
      <c r="H5" s="1" t="s">
        <v>34</v>
      </c>
      <c r="I5" s="1" t="s">
        <v>3</v>
      </c>
      <c r="J5">
        <v>50.6372</v>
      </c>
      <c r="K5">
        <v>3.0632999999999999</v>
      </c>
      <c r="L5">
        <v>163.5</v>
      </c>
      <c r="M5" s="1" t="s">
        <v>35</v>
      </c>
    </row>
    <row r="6" spans="1:13" x14ac:dyDescent="0.25">
      <c r="A6">
        <v>5</v>
      </c>
      <c r="B6" s="1" t="s">
        <v>23</v>
      </c>
      <c r="C6" s="1" t="s">
        <v>36</v>
      </c>
      <c r="D6" s="1" t="s">
        <v>37</v>
      </c>
      <c r="E6" s="1" t="s">
        <v>3</v>
      </c>
      <c r="F6">
        <v>50.85</v>
      </c>
      <c r="G6">
        <v>2.8833329999999999</v>
      </c>
      <c r="H6" s="1" t="s">
        <v>38</v>
      </c>
      <c r="I6" s="1" t="s">
        <v>3</v>
      </c>
      <c r="J6">
        <v>50.399000000000001</v>
      </c>
      <c r="K6">
        <v>3.4125000000000001</v>
      </c>
      <c r="L6">
        <v>155.5</v>
      </c>
      <c r="M6" s="1" t="s">
        <v>39</v>
      </c>
    </row>
    <row r="7" spans="1:13" x14ac:dyDescent="0.25">
      <c r="A7">
        <v>6</v>
      </c>
      <c r="B7" s="1" t="s">
        <v>17</v>
      </c>
      <c r="C7" s="1" t="s">
        <v>40</v>
      </c>
      <c r="D7" s="1" t="s">
        <v>41</v>
      </c>
      <c r="E7" s="1" t="s">
        <v>3</v>
      </c>
      <c r="F7">
        <v>50.289700000000003</v>
      </c>
      <c r="G7">
        <v>2.7808000000000002</v>
      </c>
      <c r="H7" s="1" t="s">
        <v>42</v>
      </c>
      <c r="I7" s="1" t="s">
        <v>3</v>
      </c>
      <c r="J7">
        <v>49.262799999999999</v>
      </c>
      <c r="K7">
        <v>4.0347</v>
      </c>
      <c r="L7">
        <v>194</v>
      </c>
      <c r="M7" s="1" t="s">
        <v>43</v>
      </c>
    </row>
    <row r="8" spans="1:13" x14ac:dyDescent="0.25">
      <c r="A8">
        <v>7</v>
      </c>
      <c r="B8" s="1" t="s">
        <v>17</v>
      </c>
      <c r="C8" s="1" t="s">
        <v>44</v>
      </c>
      <c r="D8" s="1" t="s">
        <v>45</v>
      </c>
      <c r="E8" s="1" t="s">
        <v>3</v>
      </c>
      <c r="F8">
        <v>49.040300000000002</v>
      </c>
      <c r="G8">
        <v>3.96</v>
      </c>
      <c r="H8" s="1" t="s">
        <v>46</v>
      </c>
      <c r="I8" s="1" t="s">
        <v>3</v>
      </c>
      <c r="J8">
        <v>48.693600000000004</v>
      </c>
      <c r="K8">
        <v>6.1845999999999997</v>
      </c>
      <c r="L8">
        <v>234.5</v>
      </c>
      <c r="M8" s="1" t="s">
        <v>47</v>
      </c>
    </row>
    <row r="9" spans="1:13" x14ac:dyDescent="0.25">
      <c r="A9">
        <v>8</v>
      </c>
      <c r="B9" s="1" t="s">
        <v>23</v>
      </c>
      <c r="C9" s="1" t="s">
        <v>48</v>
      </c>
      <c r="D9" s="1" t="s">
        <v>49</v>
      </c>
      <c r="E9" s="1" t="s">
        <v>3</v>
      </c>
      <c r="F9">
        <v>48.683300000000003</v>
      </c>
      <c r="G9">
        <v>6.2167000000000003</v>
      </c>
      <c r="H9" s="1" t="s">
        <v>50</v>
      </c>
      <c r="I9" s="1" t="s">
        <v>3</v>
      </c>
      <c r="J9">
        <v>48.08</v>
      </c>
      <c r="K9">
        <v>6.88</v>
      </c>
      <c r="L9">
        <v>161</v>
      </c>
      <c r="M9" s="1" t="s">
        <v>51</v>
      </c>
    </row>
    <row r="10" spans="1:13" x14ac:dyDescent="0.25">
      <c r="A10">
        <v>9</v>
      </c>
      <c r="B10" s="1" t="s">
        <v>23</v>
      </c>
      <c r="C10" s="1" t="s">
        <v>52</v>
      </c>
      <c r="D10" s="1" t="s">
        <v>53</v>
      </c>
      <c r="E10" s="1" t="s">
        <v>3</v>
      </c>
      <c r="F10">
        <v>48.08</v>
      </c>
      <c r="G10">
        <v>6.88</v>
      </c>
      <c r="H10" s="1" t="s">
        <v>54</v>
      </c>
      <c r="I10" s="1" t="s">
        <v>3</v>
      </c>
      <c r="J10">
        <v>47.75</v>
      </c>
      <c r="K10">
        <v>7.34</v>
      </c>
      <c r="L10">
        <v>170</v>
      </c>
      <c r="M10" s="1" t="s">
        <v>55</v>
      </c>
    </row>
    <row r="11" spans="1:13" x14ac:dyDescent="0.25">
      <c r="A11">
        <v>10</v>
      </c>
      <c r="B11" s="1" t="s">
        <v>56</v>
      </c>
      <c r="C11" s="1" t="s">
        <v>57</v>
      </c>
      <c r="D11" s="1" t="s">
        <v>54</v>
      </c>
      <c r="E11" s="1" t="s">
        <v>3</v>
      </c>
      <c r="F11">
        <v>47.75</v>
      </c>
      <c r="G11">
        <v>7.34</v>
      </c>
      <c r="H11" s="1" t="s">
        <v>58</v>
      </c>
      <c r="I11" s="1" t="s">
        <v>3</v>
      </c>
      <c r="J11">
        <v>47.772221999999999</v>
      </c>
      <c r="K11">
        <v>6.7777779999999996</v>
      </c>
      <c r="L11">
        <v>161.5</v>
      </c>
      <c r="M11" s="1" t="s">
        <v>59</v>
      </c>
    </row>
    <row r="12" spans="1:13" x14ac:dyDescent="0.25">
      <c r="A12">
        <v>11</v>
      </c>
      <c r="B12" s="1" t="s">
        <v>23</v>
      </c>
      <c r="C12" s="1" t="s">
        <v>60</v>
      </c>
      <c r="D12" s="1" t="s">
        <v>61</v>
      </c>
      <c r="E12" s="1" t="s">
        <v>3</v>
      </c>
      <c r="F12">
        <v>47.243099999999998</v>
      </c>
      <c r="G12">
        <v>6.0218999999999996</v>
      </c>
      <c r="H12" s="1" t="s">
        <v>62</v>
      </c>
      <c r="I12" s="1" t="s">
        <v>3</v>
      </c>
      <c r="J12">
        <v>46.256100000000004</v>
      </c>
      <c r="K12">
        <v>5.6555999999999997</v>
      </c>
      <c r="L12">
        <v>187.5</v>
      </c>
      <c r="M12" s="1" t="s">
        <v>63</v>
      </c>
    </row>
    <row r="13" spans="1:13" x14ac:dyDescent="0.25">
      <c r="A13">
        <v>12</v>
      </c>
      <c r="B13" s="1" t="s">
        <v>17</v>
      </c>
      <c r="C13" s="1" t="s">
        <v>64</v>
      </c>
      <c r="D13" s="1" t="s">
        <v>65</v>
      </c>
      <c r="E13" s="1" t="s">
        <v>3</v>
      </c>
      <c r="F13">
        <v>46.205599999999997</v>
      </c>
      <c r="G13">
        <v>5.2289000000000003</v>
      </c>
      <c r="H13" s="1" t="s">
        <v>66</v>
      </c>
      <c r="I13" s="1" t="s">
        <v>3</v>
      </c>
      <c r="J13">
        <v>45.434699999999999</v>
      </c>
      <c r="K13">
        <v>4.3902999999999999</v>
      </c>
      <c r="L13">
        <v>185.5</v>
      </c>
      <c r="M13" s="1" t="s">
        <v>67</v>
      </c>
    </row>
    <row r="14" spans="1:13" x14ac:dyDescent="0.25">
      <c r="A14">
        <v>13</v>
      </c>
      <c r="B14" s="1" t="s">
        <v>56</v>
      </c>
      <c r="C14" s="1" t="s">
        <v>68</v>
      </c>
      <c r="D14" s="1" t="s">
        <v>66</v>
      </c>
      <c r="E14" s="1" t="s">
        <v>3</v>
      </c>
      <c r="F14">
        <v>45.434699999999999</v>
      </c>
      <c r="G14">
        <v>4.3902999999999999</v>
      </c>
      <c r="H14" s="1" t="s">
        <v>69</v>
      </c>
      <c r="I14" s="1" t="s">
        <v>3</v>
      </c>
      <c r="J14">
        <v>45.109200000000001</v>
      </c>
      <c r="K14">
        <v>5.8743999999999996</v>
      </c>
      <c r="L14">
        <v>197.5</v>
      </c>
      <c r="M14" s="1" t="s">
        <v>70</v>
      </c>
    </row>
    <row r="15" spans="1:13" x14ac:dyDescent="0.25">
      <c r="A15">
        <v>14</v>
      </c>
      <c r="B15" s="1" t="s">
        <v>56</v>
      </c>
      <c r="C15" s="1" t="s">
        <v>71</v>
      </c>
      <c r="D15" s="1" t="s">
        <v>72</v>
      </c>
      <c r="E15" s="1" t="s">
        <v>3</v>
      </c>
      <c r="F15">
        <v>45.200200000000002</v>
      </c>
      <c r="G15">
        <v>5.7222</v>
      </c>
      <c r="H15" s="1" t="s">
        <v>73</v>
      </c>
      <c r="I15" s="1" t="s">
        <v>3</v>
      </c>
      <c r="J15">
        <v>44.649700000000003</v>
      </c>
      <c r="K15">
        <v>6.6407999999999996</v>
      </c>
      <c r="L15">
        <v>177</v>
      </c>
      <c r="M15" s="1" t="s">
        <v>74</v>
      </c>
    </row>
    <row r="16" spans="1:13" x14ac:dyDescent="0.25">
      <c r="A16">
        <v>15</v>
      </c>
      <c r="B16" s="1" t="s">
        <v>17</v>
      </c>
      <c r="C16" s="1" t="s">
        <v>75</v>
      </c>
      <c r="D16" s="1" t="s">
        <v>76</v>
      </c>
      <c r="E16" s="1" t="s">
        <v>3</v>
      </c>
      <c r="F16">
        <v>44.462499999999999</v>
      </c>
      <c r="G16">
        <v>6.0552999999999999</v>
      </c>
      <c r="H16" s="1" t="s">
        <v>77</v>
      </c>
      <c r="I16" s="1" t="s">
        <v>3</v>
      </c>
      <c r="J16">
        <v>43.838000000000001</v>
      </c>
      <c r="K16">
        <v>4.3609999999999998</v>
      </c>
      <c r="L16">
        <v>222</v>
      </c>
      <c r="M16" s="1" t="s">
        <v>78</v>
      </c>
    </row>
    <row r="17" spans="1:13" x14ac:dyDescent="0.25">
      <c r="A17">
        <v>16</v>
      </c>
      <c r="B17" s="1" t="s">
        <v>56</v>
      </c>
      <c r="C17" s="1" t="s">
        <v>79</v>
      </c>
      <c r="D17" s="1" t="s">
        <v>80</v>
      </c>
      <c r="E17" s="1" t="s">
        <v>3</v>
      </c>
      <c r="F17">
        <v>43.21</v>
      </c>
      <c r="G17">
        <v>2.35</v>
      </c>
      <c r="H17" s="1" t="s">
        <v>81</v>
      </c>
      <c r="I17" s="1" t="s">
        <v>3</v>
      </c>
      <c r="J17">
        <v>42.791699999999999</v>
      </c>
      <c r="K17">
        <v>0.59470000000000001</v>
      </c>
      <c r="L17">
        <v>237.5</v>
      </c>
      <c r="M17" s="1" t="s">
        <v>82</v>
      </c>
    </row>
    <row r="18" spans="1:13" x14ac:dyDescent="0.25">
      <c r="A18">
        <v>17</v>
      </c>
      <c r="B18" s="1" t="s">
        <v>56</v>
      </c>
      <c r="C18" s="1" t="s">
        <v>83</v>
      </c>
      <c r="D18" s="1" t="s">
        <v>84</v>
      </c>
      <c r="E18" s="1" t="s">
        <v>3</v>
      </c>
      <c r="F18">
        <v>43.108899999999998</v>
      </c>
      <c r="G18">
        <v>0.72419999999999995</v>
      </c>
      <c r="H18" s="1" t="s">
        <v>85</v>
      </c>
      <c r="I18" s="1" t="s">
        <v>3</v>
      </c>
      <c r="J18">
        <v>42.82</v>
      </c>
      <c r="K18">
        <v>0.32</v>
      </c>
      <c r="L18">
        <v>124.5</v>
      </c>
      <c r="M18" s="1" t="s">
        <v>86</v>
      </c>
    </row>
    <row r="19" spans="1:13" x14ac:dyDescent="0.25">
      <c r="A19">
        <v>18</v>
      </c>
      <c r="B19" s="1" t="s">
        <v>56</v>
      </c>
      <c r="C19" s="1" t="s">
        <v>87</v>
      </c>
      <c r="D19" s="1" t="s">
        <v>88</v>
      </c>
      <c r="E19" s="1" t="s">
        <v>3</v>
      </c>
      <c r="F19">
        <v>43.3</v>
      </c>
      <c r="G19">
        <v>-0.37</v>
      </c>
      <c r="H19" s="1" t="s">
        <v>89</v>
      </c>
      <c r="I19" s="1" t="s">
        <v>3</v>
      </c>
      <c r="J19">
        <v>42.972222000000002</v>
      </c>
      <c r="K19">
        <v>-8.0560000000000007E-3</v>
      </c>
      <c r="L19">
        <v>145.5</v>
      </c>
      <c r="M19" s="1" t="s">
        <v>90</v>
      </c>
    </row>
    <row r="20" spans="1:13" x14ac:dyDescent="0.25">
      <c r="A20">
        <v>19</v>
      </c>
      <c r="B20" s="1" t="s">
        <v>17</v>
      </c>
      <c r="C20" s="1" t="s">
        <v>91</v>
      </c>
      <c r="D20" s="1" t="s">
        <v>92</v>
      </c>
      <c r="E20" s="1" t="s">
        <v>3</v>
      </c>
      <c r="F20">
        <v>43.469200000000001</v>
      </c>
      <c r="G20">
        <v>3.6400000000000002E-2</v>
      </c>
      <c r="H20" s="1" t="s">
        <v>93</v>
      </c>
      <c r="I20" s="1" t="s">
        <v>3</v>
      </c>
      <c r="J20">
        <v>44.85</v>
      </c>
      <c r="K20">
        <v>0.48</v>
      </c>
      <c r="L20">
        <v>208.5</v>
      </c>
      <c r="M20" s="1" t="s">
        <v>94</v>
      </c>
    </row>
    <row r="21" spans="1:13" x14ac:dyDescent="0.25">
      <c r="A21">
        <v>20</v>
      </c>
      <c r="B21" s="1" t="s">
        <v>95</v>
      </c>
      <c r="C21" s="1" t="s">
        <v>96</v>
      </c>
      <c r="D21" s="1" t="s">
        <v>93</v>
      </c>
      <c r="E21" s="1" t="s">
        <v>3</v>
      </c>
      <c r="F21">
        <v>44.85</v>
      </c>
      <c r="G21">
        <v>0.48</v>
      </c>
      <c r="H21" s="1" t="s">
        <v>97</v>
      </c>
      <c r="I21" s="1" t="s">
        <v>3</v>
      </c>
      <c r="J21">
        <v>45.192900000000002</v>
      </c>
      <c r="K21">
        <v>0.72170000000000001</v>
      </c>
      <c r="L21">
        <v>54</v>
      </c>
      <c r="M21" s="1" t="s">
        <v>98</v>
      </c>
    </row>
    <row r="22" spans="1:13" x14ac:dyDescent="0.25">
      <c r="A22">
        <v>21</v>
      </c>
      <c r="B22" s="1" t="s">
        <v>17</v>
      </c>
      <c r="C22" s="1" t="s">
        <v>99</v>
      </c>
      <c r="D22" s="1" t="s">
        <v>100</v>
      </c>
      <c r="E22" s="1" t="s">
        <v>3</v>
      </c>
      <c r="F22">
        <v>48.623800000000003</v>
      </c>
      <c r="G22">
        <v>2.4296000000000002</v>
      </c>
      <c r="H22" s="1" t="s">
        <v>101</v>
      </c>
      <c r="I22" s="1" t="s">
        <v>3</v>
      </c>
      <c r="J22">
        <v>48.856699999999996</v>
      </c>
      <c r="K22">
        <v>2.3508</v>
      </c>
      <c r="L22">
        <v>137.5</v>
      </c>
      <c r="M22" s="1" t="s">
        <v>102</v>
      </c>
    </row>
    <row r="23" spans="1:13" x14ac:dyDescent="0.25">
      <c r="A23">
        <v>22</v>
      </c>
      <c r="B23" s="1" t="s">
        <v>17</v>
      </c>
      <c r="C23" s="1" t="s">
        <v>18</v>
      </c>
      <c r="D23" s="1" t="s">
        <v>19</v>
      </c>
      <c r="E23" s="1" t="s">
        <v>20</v>
      </c>
      <c r="F23">
        <v>53.799722000000003</v>
      </c>
      <c r="G23">
        <v>-1.549167</v>
      </c>
      <c r="H23" s="1" t="s">
        <v>21</v>
      </c>
      <c r="I23" s="1" t="s">
        <v>20</v>
      </c>
      <c r="J23">
        <v>53.991</v>
      </c>
      <c r="K23">
        <v>-1.5389999999999999</v>
      </c>
      <c r="L23">
        <v>190.5</v>
      </c>
      <c r="M23" s="1" t="s">
        <v>22</v>
      </c>
    </row>
    <row r="24" spans="1:13" x14ac:dyDescent="0.25">
      <c r="A24">
        <v>23</v>
      </c>
      <c r="B24" s="1" t="s">
        <v>23</v>
      </c>
      <c r="C24" s="1" t="s">
        <v>24</v>
      </c>
      <c r="D24" s="1" t="s">
        <v>25</v>
      </c>
      <c r="E24" s="1" t="s">
        <v>20</v>
      </c>
      <c r="F24">
        <v>53.958333000000003</v>
      </c>
      <c r="G24">
        <v>-1.0802780000000001</v>
      </c>
      <c r="H24" s="1" t="s">
        <v>26</v>
      </c>
      <c r="I24" s="1" t="s">
        <v>20</v>
      </c>
      <c r="J24">
        <v>53.383611000000002</v>
      </c>
      <c r="K24">
        <v>-1.466944</v>
      </c>
      <c r="L24">
        <v>201</v>
      </c>
      <c r="M24" s="1" t="s">
        <v>27</v>
      </c>
    </row>
    <row r="25" spans="1:13" x14ac:dyDescent="0.25">
      <c r="A25">
        <v>24</v>
      </c>
      <c r="B25" s="1" t="s">
        <v>17</v>
      </c>
      <c r="C25" s="1" t="s">
        <v>28</v>
      </c>
      <c r="D25" s="1" t="s">
        <v>29</v>
      </c>
      <c r="E25" s="1" t="s">
        <v>20</v>
      </c>
      <c r="F25">
        <v>52.204999999999998</v>
      </c>
      <c r="G25">
        <v>0.11899999999999999</v>
      </c>
      <c r="H25" s="1" t="s">
        <v>30</v>
      </c>
      <c r="I25" s="1" t="s">
        <v>20</v>
      </c>
      <c r="J25">
        <v>51.507221999999999</v>
      </c>
      <c r="K25">
        <v>-0.1275</v>
      </c>
      <c r="L25">
        <v>155</v>
      </c>
      <c r="M25" s="1" t="s">
        <v>31</v>
      </c>
    </row>
    <row r="26" spans="1:13" x14ac:dyDescent="0.25">
      <c r="A26">
        <v>25</v>
      </c>
      <c r="B26" s="1" t="s">
        <v>17</v>
      </c>
      <c r="C26" s="1" t="s">
        <v>32</v>
      </c>
      <c r="D26" s="1" t="s">
        <v>33</v>
      </c>
      <c r="E26" s="1" t="s">
        <v>3</v>
      </c>
      <c r="F26">
        <v>50.518599999999999</v>
      </c>
      <c r="G26">
        <v>1.595</v>
      </c>
      <c r="H26" s="1" t="s">
        <v>34</v>
      </c>
      <c r="I26" s="1" t="s">
        <v>3</v>
      </c>
      <c r="J26">
        <v>50.6372</v>
      </c>
      <c r="K26">
        <v>3.0632999999999999</v>
      </c>
      <c r="L26">
        <v>163.5</v>
      </c>
      <c r="M26" s="1" t="s">
        <v>35</v>
      </c>
    </row>
    <row r="27" spans="1:13" x14ac:dyDescent="0.25">
      <c r="A27">
        <v>26</v>
      </c>
      <c r="B27" s="1" t="s">
        <v>23</v>
      </c>
      <c r="C27" s="1" t="s">
        <v>36</v>
      </c>
      <c r="D27" s="1" t="s">
        <v>37</v>
      </c>
      <c r="E27" s="1" t="s">
        <v>3</v>
      </c>
      <c r="F27">
        <v>50.85</v>
      </c>
      <c r="G27">
        <v>2.8833329999999999</v>
      </c>
      <c r="H27" s="1" t="s">
        <v>38</v>
      </c>
      <c r="I27" s="1" t="s">
        <v>3</v>
      </c>
      <c r="J27">
        <v>50.399000000000001</v>
      </c>
      <c r="K27">
        <v>3.4125000000000001</v>
      </c>
      <c r="L27">
        <v>155.5</v>
      </c>
      <c r="M27" s="1" t="s">
        <v>39</v>
      </c>
    </row>
    <row r="28" spans="1:13" x14ac:dyDescent="0.25">
      <c r="A28">
        <v>27</v>
      </c>
      <c r="B28" s="1" t="s">
        <v>17</v>
      </c>
      <c r="C28" s="1" t="s">
        <v>40</v>
      </c>
      <c r="D28" s="1" t="s">
        <v>41</v>
      </c>
      <c r="E28" s="1" t="s">
        <v>3</v>
      </c>
      <c r="F28">
        <v>50.289700000000003</v>
      </c>
      <c r="G28">
        <v>2.7808000000000002</v>
      </c>
      <c r="H28" s="1" t="s">
        <v>42</v>
      </c>
      <c r="I28" s="1" t="s">
        <v>3</v>
      </c>
      <c r="J28">
        <v>49.262799999999999</v>
      </c>
      <c r="K28">
        <v>4.0347</v>
      </c>
      <c r="L28">
        <v>194</v>
      </c>
      <c r="M28" s="1" t="s">
        <v>43</v>
      </c>
    </row>
    <row r="29" spans="1:13" x14ac:dyDescent="0.25">
      <c r="A29">
        <v>28</v>
      </c>
      <c r="B29" s="1" t="s">
        <v>17</v>
      </c>
      <c r="C29" s="1" t="s">
        <v>44</v>
      </c>
      <c r="D29" s="1" t="s">
        <v>45</v>
      </c>
      <c r="E29" s="1" t="s">
        <v>3</v>
      </c>
      <c r="F29">
        <v>49.040300000000002</v>
      </c>
      <c r="G29">
        <v>3.96</v>
      </c>
      <c r="H29" s="1" t="s">
        <v>46</v>
      </c>
      <c r="I29" s="1" t="s">
        <v>3</v>
      </c>
      <c r="J29">
        <v>48.693600000000004</v>
      </c>
      <c r="K29">
        <v>6.1845999999999997</v>
      </c>
      <c r="L29">
        <v>234.5</v>
      </c>
      <c r="M29" s="1" t="s">
        <v>47</v>
      </c>
    </row>
    <row r="30" spans="1:13" x14ac:dyDescent="0.25">
      <c r="A30">
        <v>29</v>
      </c>
      <c r="B30" s="1" t="s">
        <v>23</v>
      </c>
      <c r="C30" s="1" t="s">
        <v>48</v>
      </c>
      <c r="D30" s="1" t="s">
        <v>49</v>
      </c>
      <c r="E30" s="1" t="s">
        <v>3</v>
      </c>
      <c r="F30">
        <v>48.683300000000003</v>
      </c>
      <c r="G30">
        <v>6.2167000000000003</v>
      </c>
      <c r="H30" s="1" t="s">
        <v>50</v>
      </c>
      <c r="I30" s="1" t="s">
        <v>3</v>
      </c>
      <c r="J30">
        <v>48.08</v>
      </c>
      <c r="K30">
        <v>6.88</v>
      </c>
      <c r="L30">
        <v>161</v>
      </c>
      <c r="M30" s="1" t="s">
        <v>51</v>
      </c>
    </row>
    <row r="31" spans="1:13" x14ac:dyDescent="0.25">
      <c r="A31">
        <v>30</v>
      </c>
      <c r="B31" s="1" t="s">
        <v>23</v>
      </c>
      <c r="C31" s="1" t="s">
        <v>52</v>
      </c>
      <c r="D31" s="1" t="s">
        <v>53</v>
      </c>
      <c r="E31" s="1" t="s">
        <v>3</v>
      </c>
      <c r="F31">
        <v>48.08</v>
      </c>
      <c r="G31">
        <v>6.88</v>
      </c>
      <c r="H31" s="1" t="s">
        <v>54</v>
      </c>
      <c r="I31" s="1" t="s">
        <v>3</v>
      </c>
      <c r="J31">
        <v>47.75</v>
      </c>
      <c r="K31">
        <v>7.34</v>
      </c>
      <c r="L31">
        <v>170</v>
      </c>
      <c r="M31" s="1" t="s">
        <v>55</v>
      </c>
    </row>
    <row r="32" spans="1:13" x14ac:dyDescent="0.25">
      <c r="A32">
        <v>31</v>
      </c>
      <c r="B32" s="1" t="s">
        <v>56</v>
      </c>
      <c r="C32" s="1" t="s">
        <v>57</v>
      </c>
      <c r="D32" s="1" t="s">
        <v>54</v>
      </c>
      <c r="E32" s="1" t="s">
        <v>3</v>
      </c>
      <c r="F32">
        <v>47.75</v>
      </c>
      <c r="G32">
        <v>7.34</v>
      </c>
      <c r="H32" s="1" t="s">
        <v>58</v>
      </c>
      <c r="I32" s="1" t="s">
        <v>3</v>
      </c>
      <c r="J32">
        <v>47.772221999999999</v>
      </c>
      <c r="K32">
        <v>6.7777779999999996</v>
      </c>
      <c r="L32">
        <v>161.5</v>
      </c>
      <c r="M32" s="1" t="s">
        <v>59</v>
      </c>
    </row>
    <row r="33" spans="1:13" x14ac:dyDescent="0.25">
      <c r="A33">
        <v>32</v>
      </c>
      <c r="B33" s="1" t="s">
        <v>23</v>
      </c>
      <c r="C33" s="1" t="s">
        <v>60</v>
      </c>
      <c r="D33" s="1" t="s">
        <v>61</v>
      </c>
      <c r="E33" s="1" t="s">
        <v>3</v>
      </c>
      <c r="F33">
        <v>47.243099999999998</v>
      </c>
      <c r="G33">
        <v>6.0218999999999996</v>
      </c>
      <c r="H33" s="1" t="s">
        <v>62</v>
      </c>
      <c r="I33" s="1" t="s">
        <v>3</v>
      </c>
      <c r="J33">
        <v>46.256100000000004</v>
      </c>
      <c r="K33">
        <v>5.6555999999999997</v>
      </c>
      <c r="L33">
        <v>187.5</v>
      </c>
      <c r="M33" s="1" t="s">
        <v>63</v>
      </c>
    </row>
    <row r="34" spans="1:13" x14ac:dyDescent="0.25">
      <c r="A34">
        <v>33</v>
      </c>
      <c r="B34" s="1" t="s">
        <v>17</v>
      </c>
      <c r="C34" s="1" t="s">
        <v>64</v>
      </c>
      <c r="D34" s="1" t="s">
        <v>65</v>
      </c>
      <c r="E34" s="1" t="s">
        <v>3</v>
      </c>
      <c r="F34">
        <v>46.205599999999997</v>
      </c>
      <c r="G34">
        <v>5.2289000000000003</v>
      </c>
      <c r="H34" s="1" t="s">
        <v>66</v>
      </c>
      <c r="I34" s="1" t="s">
        <v>3</v>
      </c>
      <c r="J34">
        <v>45.434699999999999</v>
      </c>
      <c r="K34">
        <v>4.3902999999999999</v>
      </c>
      <c r="L34">
        <v>185.5</v>
      </c>
      <c r="M34" s="1" t="s">
        <v>67</v>
      </c>
    </row>
    <row r="35" spans="1:13" x14ac:dyDescent="0.25">
      <c r="A35">
        <v>34</v>
      </c>
      <c r="B35" s="1" t="s">
        <v>56</v>
      </c>
      <c r="C35" s="1" t="s">
        <v>68</v>
      </c>
      <c r="D35" s="1" t="s">
        <v>66</v>
      </c>
      <c r="E35" s="1" t="s">
        <v>3</v>
      </c>
      <c r="F35">
        <v>45.434699999999999</v>
      </c>
      <c r="G35">
        <v>4.3902999999999999</v>
      </c>
      <c r="H35" s="1" t="s">
        <v>69</v>
      </c>
      <c r="I35" s="1" t="s">
        <v>3</v>
      </c>
      <c r="J35">
        <v>45.109200000000001</v>
      </c>
      <c r="K35">
        <v>5.8743999999999996</v>
      </c>
      <c r="L35">
        <v>197.5</v>
      </c>
      <c r="M35" s="1" t="s">
        <v>70</v>
      </c>
    </row>
    <row r="36" spans="1:13" x14ac:dyDescent="0.25">
      <c r="A36">
        <v>35</v>
      </c>
      <c r="B36" s="1" t="s">
        <v>56</v>
      </c>
      <c r="C36" s="1" t="s">
        <v>71</v>
      </c>
      <c r="D36" s="1" t="s">
        <v>72</v>
      </c>
      <c r="E36" s="1" t="s">
        <v>3</v>
      </c>
      <c r="F36">
        <v>45.200200000000002</v>
      </c>
      <c r="G36">
        <v>5.7222</v>
      </c>
      <c r="H36" s="1" t="s">
        <v>73</v>
      </c>
      <c r="I36" s="1" t="s">
        <v>3</v>
      </c>
      <c r="J36">
        <v>44.649700000000003</v>
      </c>
      <c r="K36">
        <v>6.6407999999999996</v>
      </c>
      <c r="L36">
        <v>177</v>
      </c>
      <c r="M36" s="1" t="s">
        <v>74</v>
      </c>
    </row>
    <row r="37" spans="1:13" x14ac:dyDescent="0.25">
      <c r="A37">
        <v>36</v>
      </c>
      <c r="B37" s="1" t="s">
        <v>17</v>
      </c>
      <c r="C37" s="1" t="s">
        <v>75</v>
      </c>
      <c r="D37" s="1" t="s">
        <v>76</v>
      </c>
      <c r="E37" s="1" t="s">
        <v>3</v>
      </c>
      <c r="F37">
        <v>44.462499999999999</v>
      </c>
      <c r="G37">
        <v>6.0552999999999999</v>
      </c>
      <c r="H37" s="1" t="s">
        <v>77</v>
      </c>
      <c r="I37" s="1" t="s">
        <v>3</v>
      </c>
      <c r="J37">
        <v>43.838000000000001</v>
      </c>
      <c r="K37">
        <v>4.3609999999999998</v>
      </c>
      <c r="L37">
        <v>222</v>
      </c>
      <c r="M37" s="1" t="s">
        <v>78</v>
      </c>
    </row>
    <row r="38" spans="1:13" x14ac:dyDescent="0.25">
      <c r="A38">
        <v>37</v>
      </c>
      <c r="B38" s="1" t="s">
        <v>56</v>
      </c>
      <c r="C38" s="1" t="s">
        <v>79</v>
      </c>
      <c r="D38" s="1" t="s">
        <v>80</v>
      </c>
      <c r="E38" s="1" t="s">
        <v>3</v>
      </c>
      <c r="F38">
        <v>43.21</v>
      </c>
      <c r="G38">
        <v>2.35</v>
      </c>
      <c r="H38" s="1" t="s">
        <v>81</v>
      </c>
      <c r="I38" s="1" t="s">
        <v>3</v>
      </c>
      <c r="J38">
        <v>42.791699999999999</v>
      </c>
      <c r="K38">
        <v>0.59470000000000001</v>
      </c>
      <c r="L38">
        <v>237.5</v>
      </c>
      <c r="M38" s="1" t="s">
        <v>82</v>
      </c>
    </row>
    <row r="39" spans="1:13" x14ac:dyDescent="0.25">
      <c r="A39">
        <v>38</v>
      </c>
      <c r="B39" s="1" t="s">
        <v>56</v>
      </c>
      <c r="C39" s="1" t="s">
        <v>83</v>
      </c>
      <c r="D39" s="1" t="s">
        <v>84</v>
      </c>
      <c r="E39" s="1" t="s">
        <v>3</v>
      </c>
      <c r="F39">
        <v>43.108899999999998</v>
      </c>
      <c r="G39">
        <v>0.72419999999999995</v>
      </c>
      <c r="H39" s="1" t="s">
        <v>85</v>
      </c>
      <c r="I39" s="1" t="s">
        <v>3</v>
      </c>
      <c r="J39">
        <v>42.82</v>
      </c>
      <c r="K39">
        <v>0.32</v>
      </c>
      <c r="L39">
        <v>124.5</v>
      </c>
      <c r="M39" s="1" t="s">
        <v>86</v>
      </c>
    </row>
    <row r="40" spans="1:13" x14ac:dyDescent="0.25">
      <c r="A40">
        <v>39</v>
      </c>
      <c r="B40" s="1" t="s">
        <v>56</v>
      </c>
      <c r="C40" s="1" t="s">
        <v>87</v>
      </c>
      <c r="D40" s="1" t="s">
        <v>88</v>
      </c>
      <c r="E40" s="1" t="s">
        <v>3</v>
      </c>
      <c r="F40">
        <v>43.3</v>
      </c>
      <c r="G40">
        <v>-0.37</v>
      </c>
      <c r="H40" s="1" t="s">
        <v>89</v>
      </c>
      <c r="I40" s="1" t="s">
        <v>3</v>
      </c>
      <c r="J40">
        <v>42.972222000000002</v>
      </c>
      <c r="K40">
        <v>-8.0560000000000007E-3</v>
      </c>
      <c r="L40">
        <v>145.5</v>
      </c>
      <c r="M40" s="1" t="s">
        <v>90</v>
      </c>
    </row>
    <row r="41" spans="1:13" x14ac:dyDescent="0.25">
      <c r="A41">
        <v>40</v>
      </c>
      <c r="B41" s="1" t="s">
        <v>17</v>
      </c>
      <c r="C41" s="1" t="s">
        <v>91</v>
      </c>
      <c r="D41" s="1" t="s">
        <v>92</v>
      </c>
      <c r="E41" s="1" t="s">
        <v>3</v>
      </c>
      <c r="F41">
        <v>43.469200000000001</v>
      </c>
      <c r="G41">
        <v>3.6400000000000002E-2</v>
      </c>
      <c r="H41" s="1" t="s">
        <v>93</v>
      </c>
      <c r="I41" s="1" t="s">
        <v>3</v>
      </c>
      <c r="J41">
        <v>44.85</v>
      </c>
      <c r="K41">
        <v>0.48</v>
      </c>
      <c r="L41">
        <v>208.5</v>
      </c>
      <c r="M41" s="1" t="s">
        <v>94</v>
      </c>
    </row>
    <row r="42" spans="1:13" x14ac:dyDescent="0.25">
      <c r="A42">
        <v>41</v>
      </c>
      <c r="B42" s="1" t="s">
        <v>95</v>
      </c>
      <c r="C42" s="1" t="s">
        <v>96</v>
      </c>
      <c r="D42" s="1" t="s">
        <v>93</v>
      </c>
      <c r="E42" s="1" t="s">
        <v>3</v>
      </c>
      <c r="F42">
        <v>44.85</v>
      </c>
      <c r="G42">
        <v>0.48</v>
      </c>
      <c r="H42" s="1" t="s">
        <v>97</v>
      </c>
      <c r="I42" s="1" t="s">
        <v>3</v>
      </c>
      <c r="J42">
        <v>45.192900000000002</v>
      </c>
      <c r="K42">
        <v>0.72170000000000001</v>
      </c>
      <c r="L42">
        <v>54</v>
      </c>
      <c r="M42" s="1" t="s">
        <v>98</v>
      </c>
    </row>
    <row r="43" spans="1:13" x14ac:dyDescent="0.25">
      <c r="A43">
        <v>42</v>
      </c>
      <c r="B43" s="1" t="s">
        <v>17</v>
      </c>
      <c r="C43" s="1" t="s">
        <v>99</v>
      </c>
      <c r="D43" s="1" t="s">
        <v>100</v>
      </c>
      <c r="E43" s="1" t="s">
        <v>3</v>
      </c>
      <c r="F43">
        <v>48.623800000000003</v>
      </c>
      <c r="G43">
        <v>2.4296000000000002</v>
      </c>
      <c r="H43" s="1" t="s">
        <v>101</v>
      </c>
      <c r="I43" s="1" t="s">
        <v>3</v>
      </c>
      <c r="J43">
        <v>48.856699999999996</v>
      </c>
      <c r="K43">
        <v>2.3508</v>
      </c>
      <c r="L43">
        <v>137.5</v>
      </c>
      <c r="M43" s="1" t="s">
        <v>102</v>
      </c>
    </row>
    <row r="44" spans="1:13" x14ac:dyDescent="0.25">
      <c r="A44">
        <v>43</v>
      </c>
      <c r="B44" s="1" t="s">
        <v>17</v>
      </c>
      <c r="C44" s="1" t="s">
        <v>18</v>
      </c>
      <c r="D44" s="1" t="s">
        <v>19</v>
      </c>
      <c r="E44" s="1" t="s">
        <v>20</v>
      </c>
      <c r="F44">
        <v>53.799722000000003</v>
      </c>
      <c r="G44">
        <v>-1.549167</v>
      </c>
      <c r="H44" s="1" t="s">
        <v>21</v>
      </c>
      <c r="I44" s="1" t="s">
        <v>20</v>
      </c>
      <c r="J44">
        <v>53.991</v>
      </c>
      <c r="K44">
        <v>-1.5389999999999999</v>
      </c>
      <c r="L44">
        <v>190.5</v>
      </c>
      <c r="M44" s="1" t="s">
        <v>22</v>
      </c>
    </row>
    <row r="45" spans="1:13" x14ac:dyDescent="0.25">
      <c r="A45">
        <v>44</v>
      </c>
      <c r="B45" s="1" t="s">
        <v>23</v>
      </c>
      <c r="C45" s="1" t="s">
        <v>24</v>
      </c>
      <c r="D45" s="1" t="s">
        <v>25</v>
      </c>
      <c r="E45" s="1" t="s">
        <v>20</v>
      </c>
      <c r="F45">
        <v>53.958333000000003</v>
      </c>
      <c r="G45">
        <v>-1.0802780000000001</v>
      </c>
      <c r="H45" s="1" t="s">
        <v>26</v>
      </c>
      <c r="I45" s="1" t="s">
        <v>20</v>
      </c>
      <c r="J45">
        <v>53.383611000000002</v>
      </c>
      <c r="K45">
        <v>-1.466944</v>
      </c>
      <c r="L45">
        <v>201</v>
      </c>
      <c r="M45" s="1" t="s">
        <v>27</v>
      </c>
    </row>
    <row r="46" spans="1:13" x14ac:dyDescent="0.25">
      <c r="A46">
        <v>45</v>
      </c>
      <c r="B46" s="1" t="s">
        <v>17</v>
      </c>
      <c r="C46" s="1" t="s">
        <v>28</v>
      </c>
      <c r="D46" s="1" t="s">
        <v>29</v>
      </c>
      <c r="E46" s="1" t="s">
        <v>20</v>
      </c>
      <c r="F46">
        <v>52.204999999999998</v>
      </c>
      <c r="G46">
        <v>0.11899999999999999</v>
      </c>
      <c r="H46" s="1" t="s">
        <v>30</v>
      </c>
      <c r="I46" s="1" t="s">
        <v>20</v>
      </c>
      <c r="J46">
        <v>51.507221999999999</v>
      </c>
      <c r="K46">
        <v>-0.1275</v>
      </c>
      <c r="L46">
        <v>155</v>
      </c>
      <c r="M46" s="1" t="s">
        <v>31</v>
      </c>
    </row>
    <row r="47" spans="1:13" x14ac:dyDescent="0.25">
      <c r="A47">
        <v>46</v>
      </c>
      <c r="B47" s="1" t="s">
        <v>17</v>
      </c>
      <c r="C47" s="1" t="s">
        <v>32</v>
      </c>
      <c r="D47" s="1" t="s">
        <v>33</v>
      </c>
      <c r="E47" s="1" t="s">
        <v>3</v>
      </c>
      <c r="F47">
        <v>50.518599999999999</v>
      </c>
      <c r="G47">
        <v>1.595</v>
      </c>
      <c r="H47" s="1" t="s">
        <v>34</v>
      </c>
      <c r="I47" s="1" t="s">
        <v>3</v>
      </c>
      <c r="J47">
        <v>50.6372</v>
      </c>
      <c r="K47">
        <v>3.0632999999999999</v>
      </c>
      <c r="L47">
        <v>163.5</v>
      </c>
      <c r="M47" s="1" t="s">
        <v>35</v>
      </c>
    </row>
    <row r="48" spans="1:13" x14ac:dyDescent="0.25">
      <c r="A48">
        <v>47</v>
      </c>
      <c r="B48" s="1" t="s">
        <v>23</v>
      </c>
      <c r="C48" s="1" t="s">
        <v>36</v>
      </c>
      <c r="D48" s="1" t="s">
        <v>37</v>
      </c>
      <c r="E48" s="1" t="s">
        <v>3</v>
      </c>
      <c r="F48">
        <v>50.85</v>
      </c>
      <c r="G48">
        <v>2.8833329999999999</v>
      </c>
      <c r="H48" s="1" t="s">
        <v>38</v>
      </c>
      <c r="I48" s="1" t="s">
        <v>3</v>
      </c>
      <c r="J48">
        <v>50.399000000000001</v>
      </c>
      <c r="K48">
        <v>3.4125000000000001</v>
      </c>
      <c r="L48">
        <v>155.5</v>
      </c>
      <c r="M48" s="1" t="s">
        <v>39</v>
      </c>
    </row>
    <row r="49" spans="1:13" x14ac:dyDescent="0.25">
      <c r="A49">
        <v>48</v>
      </c>
      <c r="B49" s="1" t="s">
        <v>17</v>
      </c>
      <c r="C49" s="1" t="s">
        <v>40</v>
      </c>
      <c r="D49" s="1" t="s">
        <v>41</v>
      </c>
      <c r="E49" s="1" t="s">
        <v>3</v>
      </c>
      <c r="F49">
        <v>50.289700000000003</v>
      </c>
      <c r="G49">
        <v>2.7808000000000002</v>
      </c>
      <c r="H49" s="1" t="s">
        <v>42</v>
      </c>
      <c r="I49" s="1" t="s">
        <v>3</v>
      </c>
      <c r="J49">
        <v>49.262799999999999</v>
      </c>
      <c r="K49">
        <v>4.0347</v>
      </c>
      <c r="L49">
        <v>194</v>
      </c>
      <c r="M49" s="1" t="s">
        <v>43</v>
      </c>
    </row>
    <row r="50" spans="1:13" x14ac:dyDescent="0.25">
      <c r="A50">
        <v>49</v>
      </c>
      <c r="B50" s="1" t="s">
        <v>17</v>
      </c>
      <c r="C50" s="1" t="s">
        <v>44</v>
      </c>
      <c r="D50" s="1" t="s">
        <v>45</v>
      </c>
      <c r="E50" s="1" t="s">
        <v>3</v>
      </c>
      <c r="F50">
        <v>49.040300000000002</v>
      </c>
      <c r="G50">
        <v>3.96</v>
      </c>
      <c r="H50" s="1" t="s">
        <v>46</v>
      </c>
      <c r="I50" s="1" t="s">
        <v>3</v>
      </c>
      <c r="J50">
        <v>48.693600000000004</v>
      </c>
      <c r="K50">
        <v>6.1845999999999997</v>
      </c>
      <c r="L50">
        <v>234.5</v>
      </c>
      <c r="M50" s="1" t="s">
        <v>47</v>
      </c>
    </row>
    <row r="51" spans="1:13" x14ac:dyDescent="0.25">
      <c r="A51">
        <v>50</v>
      </c>
      <c r="B51" s="1" t="s">
        <v>23</v>
      </c>
      <c r="C51" s="1" t="s">
        <v>48</v>
      </c>
      <c r="D51" s="1" t="s">
        <v>49</v>
      </c>
      <c r="E51" s="1" t="s">
        <v>3</v>
      </c>
      <c r="F51">
        <v>48.683300000000003</v>
      </c>
      <c r="G51">
        <v>6.2167000000000003</v>
      </c>
      <c r="H51" s="1" t="s">
        <v>50</v>
      </c>
      <c r="I51" s="1" t="s">
        <v>3</v>
      </c>
      <c r="J51">
        <v>48.08</v>
      </c>
      <c r="K51">
        <v>6.88</v>
      </c>
      <c r="L51">
        <v>161</v>
      </c>
      <c r="M51" s="1" t="s">
        <v>51</v>
      </c>
    </row>
    <row r="52" spans="1:13" x14ac:dyDescent="0.25">
      <c r="A52">
        <v>51</v>
      </c>
      <c r="B52" s="1" t="s">
        <v>23</v>
      </c>
      <c r="C52" s="1" t="s">
        <v>52</v>
      </c>
      <c r="D52" s="1" t="s">
        <v>53</v>
      </c>
      <c r="E52" s="1" t="s">
        <v>3</v>
      </c>
      <c r="F52">
        <v>48.08</v>
      </c>
      <c r="G52">
        <v>6.88</v>
      </c>
      <c r="H52" s="1" t="s">
        <v>54</v>
      </c>
      <c r="I52" s="1" t="s">
        <v>3</v>
      </c>
      <c r="J52">
        <v>47.75</v>
      </c>
      <c r="K52">
        <v>7.34</v>
      </c>
      <c r="L52">
        <v>170</v>
      </c>
      <c r="M52" s="1" t="s">
        <v>55</v>
      </c>
    </row>
    <row r="53" spans="1:13" x14ac:dyDescent="0.25">
      <c r="A53">
        <v>52</v>
      </c>
      <c r="B53" s="1" t="s">
        <v>56</v>
      </c>
      <c r="C53" s="1" t="s">
        <v>57</v>
      </c>
      <c r="D53" s="1" t="s">
        <v>54</v>
      </c>
      <c r="E53" s="1" t="s">
        <v>3</v>
      </c>
      <c r="F53">
        <v>47.75</v>
      </c>
      <c r="G53">
        <v>7.34</v>
      </c>
      <c r="H53" s="1" t="s">
        <v>58</v>
      </c>
      <c r="I53" s="1" t="s">
        <v>3</v>
      </c>
      <c r="J53">
        <v>47.772221999999999</v>
      </c>
      <c r="K53">
        <v>6.7777779999999996</v>
      </c>
      <c r="L53">
        <v>161.5</v>
      </c>
      <c r="M53" s="1" t="s">
        <v>59</v>
      </c>
    </row>
    <row r="54" spans="1:13" x14ac:dyDescent="0.25">
      <c r="A54">
        <v>53</v>
      </c>
      <c r="B54" s="1" t="s">
        <v>23</v>
      </c>
      <c r="C54" s="1" t="s">
        <v>60</v>
      </c>
      <c r="D54" s="1" t="s">
        <v>61</v>
      </c>
      <c r="E54" s="1" t="s">
        <v>3</v>
      </c>
      <c r="F54">
        <v>47.243099999999998</v>
      </c>
      <c r="G54">
        <v>6.0218999999999996</v>
      </c>
      <c r="H54" s="1" t="s">
        <v>62</v>
      </c>
      <c r="I54" s="1" t="s">
        <v>3</v>
      </c>
      <c r="J54">
        <v>46.256100000000004</v>
      </c>
      <c r="K54">
        <v>5.6555999999999997</v>
      </c>
      <c r="L54">
        <v>187.5</v>
      </c>
      <c r="M54" s="1" t="s">
        <v>63</v>
      </c>
    </row>
    <row r="55" spans="1:13" x14ac:dyDescent="0.25">
      <c r="A55">
        <v>54</v>
      </c>
      <c r="B55" s="1" t="s">
        <v>17</v>
      </c>
      <c r="C55" s="1" t="s">
        <v>64</v>
      </c>
      <c r="D55" s="1" t="s">
        <v>65</v>
      </c>
      <c r="E55" s="1" t="s">
        <v>3</v>
      </c>
      <c r="F55">
        <v>46.205599999999997</v>
      </c>
      <c r="G55">
        <v>5.2289000000000003</v>
      </c>
      <c r="H55" s="1" t="s">
        <v>66</v>
      </c>
      <c r="I55" s="1" t="s">
        <v>3</v>
      </c>
      <c r="J55">
        <v>45.434699999999999</v>
      </c>
      <c r="K55">
        <v>4.3902999999999999</v>
      </c>
      <c r="L55">
        <v>185.5</v>
      </c>
      <c r="M55" s="1" t="s">
        <v>67</v>
      </c>
    </row>
    <row r="56" spans="1:13" x14ac:dyDescent="0.25">
      <c r="A56">
        <v>55</v>
      </c>
      <c r="B56" s="1" t="s">
        <v>56</v>
      </c>
      <c r="C56" s="1" t="s">
        <v>68</v>
      </c>
      <c r="D56" s="1" t="s">
        <v>66</v>
      </c>
      <c r="E56" s="1" t="s">
        <v>3</v>
      </c>
      <c r="F56">
        <v>45.434699999999999</v>
      </c>
      <c r="G56">
        <v>4.3902999999999999</v>
      </c>
      <c r="H56" s="1" t="s">
        <v>69</v>
      </c>
      <c r="I56" s="1" t="s">
        <v>3</v>
      </c>
      <c r="J56">
        <v>45.109200000000001</v>
      </c>
      <c r="K56">
        <v>5.8743999999999996</v>
      </c>
      <c r="L56">
        <v>197.5</v>
      </c>
      <c r="M56" s="1" t="s">
        <v>70</v>
      </c>
    </row>
    <row r="57" spans="1:13" x14ac:dyDescent="0.25">
      <c r="A57">
        <v>56</v>
      </c>
      <c r="B57" s="1" t="s">
        <v>56</v>
      </c>
      <c r="C57" s="1" t="s">
        <v>71</v>
      </c>
      <c r="D57" s="1" t="s">
        <v>72</v>
      </c>
      <c r="E57" s="1" t="s">
        <v>3</v>
      </c>
      <c r="F57">
        <v>45.200200000000002</v>
      </c>
      <c r="G57">
        <v>5.7222</v>
      </c>
      <c r="H57" s="1" t="s">
        <v>73</v>
      </c>
      <c r="I57" s="1" t="s">
        <v>3</v>
      </c>
      <c r="J57">
        <v>44.649700000000003</v>
      </c>
      <c r="K57">
        <v>6.6407999999999996</v>
      </c>
      <c r="L57">
        <v>177</v>
      </c>
      <c r="M57" s="1" t="s">
        <v>74</v>
      </c>
    </row>
    <row r="58" spans="1:13" x14ac:dyDescent="0.25">
      <c r="A58">
        <v>57</v>
      </c>
      <c r="B58" s="1" t="s">
        <v>17</v>
      </c>
      <c r="C58" s="1" t="s">
        <v>75</v>
      </c>
      <c r="D58" s="1" t="s">
        <v>76</v>
      </c>
      <c r="E58" s="1" t="s">
        <v>3</v>
      </c>
      <c r="F58">
        <v>44.462499999999999</v>
      </c>
      <c r="G58">
        <v>6.0552999999999999</v>
      </c>
      <c r="H58" s="1" t="s">
        <v>77</v>
      </c>
      <c r="I58" s="1" t="s">
        <v>3</v>
      </c>
      <c r="J58">
        <v>43.838000000000001</v>
      </c>
      <c r="K58">
        <v>4.3609999999999998</v>
      </c>
      <c r="L58">
        <v>222</v>
      </c>
      <c r="M58" s="1" t="s">
        <v>78</v>
      </c>
    </row>
    <row r="59" spans="1:13" x14ac:dyDescent="0.25">
      <c r="A59">
        <v>58</v>
      </c>
      <c r="B59" s="1" t="s">
        <v>56</v>
      </c>
      <c r="C59" s="1" t="s">
        <v>79</v>
      </c>
      <c r="D59" s="1" t="s">
        <v>80</v>
      </c>
      <c r="E59" s="1" t="s">
        <v>3</v>
      </c>
      <c r="F59">
        <v>43.21</v>
      </c>
      <c r="G59">
        <v>2.35</v>
      </c>
      <c r="H59" s="1" t="s">
        <v>81</v>
      </c>
      <c r="I59" s="1" t="s">
        <v>3</v>
      </c>
      <c r="J59">
        <v>42.791699999999999</v>
      </c>
      <c r="K59">
        <v>0.59470000000000001</v>
      </c>
      <c r="L59">
        <v>237.5</v>
      </c>
      <c r="M59" s="1" t="s">
        <v>82</v>
      </c>
    </row>
    <row r="60" spans="1:13" x14ac:dyDescent="0.25">
      <c r="A60">
        <v>59</v>
      </c>
      <c r="B60" s="1" t="s">
        <v>56</v>
      </c>
      <c r="C60" s="1" t="s">
        <v>83</v>
      </c>
      <c r="D60" s="1" t="s">
        <v>84</v>
      </c>
      <c r="E60" s="1" t="s">
        <v>3</v>
      </c>
      <c r="F60">
        <v>43.108899999999998</v>
      </c>
      <c r="G60">
        <v>0.72419999999999995</v>
      </c>
      <c r="H60" s="1" t="s">
        <v>85</v>
      </c>
      <c r="I60" s="1" t="s">
        <v>3</v>
      </c>
      <c r="J60">
        <v>42.82</v>
      </c>
      <c r="K60">
        <v>0.32</v>
      </c>
      <c r="L60">
        <v>124.5</v>
      </c>
      <c r="M60" s="1" t="s">
        <v>86</v>
      </c>
    </row>
    <row r="61" spans="1:13" x14ac:dyDescent="0.25">
      <c r="A61">
        <v>60</v>
      </c>
      <c r="B61" s="1" t="s">
        <v>56</v>
      </c>
      <c r="C61" s="1" t="s">
        <v>87</v>
      </c>
      <c r="D61" s="1" t="s">
        <v>88</v>
      </c>
      <c r="E61" s="1" t="s">
        <v>3</v>
      </c>
      <c r="F61">
        <v>43.3</v>
      </c>
      <c r="G61">
        <v>-0.37</v>
      </c>
      <c r="H61" s="1" t="s">
        <v>89</v>
      </c>
      <c r="I61" s="1" t="s">
        <v>3</v>
      </c>
      <c r="J61">
        <v>42.972222000000002</v>
      </c>
      <c r="K61">
        <v>-8.0560000000000007E-3</v>
      </c>
      <c r="L61">
        <v>145.5</v>
      </c>
      <c r="M61" s="1" t="s">
        <v>90</v>
      </c>
    </row>
    <row r="62" spans="1:13" x14ac:dyDescent="0.25">
      <c r="A62">
        <v>61</v>
      </c>
      <c r="B62" s="1" t="s">
        <v>17</v>
      </c>
      <c r="C62" s="1" t="s">
        <v>91</v>
      </c>
      <c r="D62" s="1" t="s">
        <v>92</v>
      </c>
      <c r="E62" s="1" t="s">
        <v>3</v>
      </c>
      <c r="F62">
        <v>43.469200000000001</v>
      </c>
      <c r="G62">
        <v>3.6400000000000002E-2</v>
      </c>
      <c r="H62" s="1" t="s">
        <v>93</v>
      </c>
      <c r="I62" s="1" t="s">
        <v>3</v>
      </c>
      <c r="J62">
        <v>44.85</v>
      </c>
      <c r="K62">
        <v>0.48</v>
      </c>
      <c r="L62">
        <v>208.5</v>
      </c>
      <c r="M62" s="1" t="s">
        <v>94</v>
      </c>
    </row>
    <row r="63" spans="1:13" x14ac:dyDescent="0.25">
      <c r="A63">
        <v>62</v>
      </c>
      <c r="B63" s="1" t="s">
        <v>95</v>
      </c>
      <c r="C63" s="1" t="s">
        <v>96</v>
      </c>
      <c r="D63" s="1" t="s">
        <v>93</v>
      </c>
      <c r="E63" s="1" t="s">
        <v>3</v>
      </c>
      <c r="F63">
        <v>44.85</v>
      </c>
      <c r="G63">
        <v>0.48</v>
      </c>
      <c r="H63" s="1" t="s">
        <v>97</v>
      </c>
      <c r="I63" s="1" t="s">
        <v>3</v>
      </c>
      <c r="J63">
        <v>45.192900000000002</v>
      </c>
      <c r="K63">
        <v>0.72170000000000001</v>
      </c>
      <c r="L63">
        <v>54</v>
      </c>
      <c r="M63" s="1" t="s">
        <v>98</v>
      </c>
    </row>
    <row r="64" spans="1:13" x14ac:dyDescent="0.25">
      <c r="A64">
        <v>63</v>
      </c>
      <c r="B64" s="1" t="s">
        <v>17</v>
      </c>
      <c r="C64" s="1" t="s">
        <v>99</v>
      </c>
      <c r="D64" s="1" t="s">
        <v>100</v>
      </c>
      <c r="E64" s="1" t="s">
        <v>3</v>
      </c>
      <c r="F64">
        <v>48.623800000000003</v>
      </c>
      <c r="G64">
        <v>2.4296000000000002</v>
      </c>
      <c r="H64" s="1" t="s">
        <v>101</v>
      </c>
      <c r="I64" s="1" t="s">
        <v>3</v>
      </c>
      <c r="J64">
        <v>48.856699999999996</v>
      </c>
      <c r="K64">
        <v>2.3508</v>
      </c>
      <c r="L64">
        <v>137.5</v>
      </c>
      <c r="M64" s="1" t="s">
        <v>102</v>
      </c>
    </row>
    <row r="65" spans="1:13" x14ac:dyDescent="0.25">
      <c r="A65">
        <v>64</v>
      </c>
      <c r="B65" s="1" t="s">
        <v>17</v>
      </c>
      <c r="C65" s="1" t="s">
        <v>18</v>
      </c>
      <c r="D65" s="1" t="s">
        <v>19</v>
      </c>
      <c r="E65" s="1" t="s">
        <v>20</v>
      </c>
      <c r="F65">
        <v>53.799722000000003</v>
      </c>
      <c r="G65">
        <v>-1.549167</v>
      </c>
      <c r="H65" s="1" t="s">
        <v>21</v>
      </c>
      <c r="I65" s="1" t="s">
        <v>20</v>
      </c>
      <c r="J65">
        <v>53.991</v>
      </c>
      <c r="K65">
        <v>-1.5389999999999999</v>
      </c>
      <c r="L65">
        <v>190.5</v>
      </c>
      <c r="M65" s="1" t="s">
        <v>22</v>
      </c>
    </row>
    <row r="66" spans="1:13" x14ac:dyDescent="0.25">
      <c r="A66">
        <v>65</v>
      </c>
      <c r="B66" s="1" t="s">
        <v>23</v>
      </c>
      <c r="C66" s="1" t="s">
        <v>24</v>
      </c>
      <c r="D66" s="1" t="s">
        <v>25</v>
      </c>
      <c r="E66" s="1" t="s">
        <v>20</v>
      </c>
      <c r="F66">
        <v>53.958333000000003</v>
      </c>
      <c r="G66">
        <v>-1.0802780000000001</v>
      </c>
      <c r="H66" s="1" t="s">
        <v>26</v>
      </c>
      <c r="I66" s="1" t="s">
        <v>20</v>
      </c>
      <c r="J66">
        <v>53.383611000000002</v>
      </c>
      <c r="K66">
        <v>-1.466944</v>
      </c>
      <c r="L66">
        <v>201</v>
      </c>
      <c r="M66" s="1" t="s">
        <v>27</v>
      </c>
    </row>
    <row r="67" spans="1:13" x14ac:dyDescent="0.25">
      <c r="A67">
        <v>66</v>
      </c>
      <c r="B67" s="1" t="s">
        <v>17</v>
      </c>
      <c r="C67" s="1" t="s">
        <v>28</v>
      </c>
      <c r="D67" s="1" t="s">
        <v>29</v>
      </c>
      <c r="E67" s="1" t="s">
        <v>20</v>
      </c>
      <c r="F67">
        <v>52.204999999999998</v>
      </c>
      <c r="G67">
        <v>0.11899999999999999</v>
      </c>
      <c r="H67" s="1" t="s">
        <v>30</v>
      </c>
      <c r="I67" s="1" t="s">
        <v>20</v>
      </c>
      <c r="J67">
        <v>51.507221999999999</v>
      </c>
      <c r="K67">
        <v>-0.1275</v>
      </c>
      <c r="L67">
        <v>155</v>
      </c>
      <c r="M67" s="1" t="s">
        <v>31</v>
      </c>
    </row>
    <row r="68" spans="1:13" x14ac:dyDescent="0.25">
      <c r="A68">
        <v>67</v>
      </c>
      <c r="B68" s="1" t="s">
        <v>17</v>
      </c>
      <c r="C68" s="1" t="s">
        <v>32</v>
      </c>
      <c r="D68" s="1" t="s">
        <v>33</v>
      </c>
      <c r="E68" s="1" t="s">
        <v>3</v>
      </c>
      <c r="F68">
        <v>50.518599999999999</v>
      </c>
      <c r="G68">
        <v>1.595</v>
      </c>
      <c r="H68" s="1" t="s">
        <v>34</v>
      </c>
      <c r="I68" s="1" t="s">
        <v>3</v>
      </c>
      <c r="J68">
        <v>50.6372</v>
      </c>
      <c r="K68">
        <v>3.0632999999999999</v>
      </c>
      <c r="L68">
        <v>163.5</v>
      </c>
      <c r="M68" s="1" t="s">
        <v>35</v>
      </c>
    </row>
    <row r="69" spans="1:13" x14ac:dyDescent="0.25">
      <c r="A69">
        <v>68</v>
      </c>
      <c r="B69" s="1" t="s">
        <v>23</v>
      </c>
      <c r="C69" s="1" t="s">
        <v>36</v>
      </c>
      <c r="D69" s="1" t="s">
        <v>37</v>
      </c>
      <c r="E69" s="1" t="s">
        <v>3</v>
      </c>
      <c r="F69">
        <v>50.85</v>
      </c>
      <c r="G69">
        <v>2.8833329999999999</v>
      </c>
      <c r="H69" s="1" t="s">
        <v>38</v>
      </c>
      <c r="I69" s="1" t="s">
        <v>3</v>
      </c>
      <c r="J69">
        <v>50.399000000000001</v>
      </c>
      <c r="K69">
        <v>3.4125000000000001</v>
      </c>
      <c r="L69">
        <v>155.5</v>
      </c>
      <c r="M69" s="1" t="s">
        <v>39</v>
      </c>
    </row>
    <row r="70" spans="1:13" x14ac:dyDescent="0.25">
      <c r="A70">
        <v>69</v>
      </c>
      <c r="B70" s="1" t="s">
        <v>17</v>
      </c>
      <c r="C70" s="1" t="s">
        <v>40</v>
      </c>
      <c r="D70" s="1" t="s">
        <v>41</v>
      </c>
      <c r="E70" s="1" t="s">
        <v>3</v>
      </c>
      <c r="F70">
        <v>50.289700000000003</v>
      </c>
      <c r="G70">
        <v>2.7808000000000002</v>
      </c>
      <c r="H70" s="1" t="s">
        <v>42</v>
      </c>
      <c r="I70" s="1" t="s">
        <v>3</v>
      </c>
      <c r="J70">
        <v>49.262799999999999</v>
      </c>
      <c r="K70">
        <v>4.0347</v>
      </c>
      <c r="L70">
        <v>194</v>
      </c>
      <c r="M70" s="1" t="s">
        <v>43</v>
      </c>
    </row>
    <row r="71" spans="1:13" x14ac:dyDescent="0.25">
      <c r="A71">
        <v>70</v>
      </c>
      <c r="B71" s="1" t="s">
        <v>17</v>
      </c>
      <c r="C71" s="1" t="s">
        <v>44</v>
      </c>
      <c r="D71" s="1" t="s">
        <v>45</v>
      </c>
      <c r="E71" s="1" t="s">
        <v>3</v>
      </c>
      <c r="F71">
        <v>49.040300000000002</v>
      </c>
      <c r="G71">
        <v>3.96</v>
      </c>
      <c r="H71" s="1" t="s">
        <v>46</v>
      </c>
      <c r="I71" s="1" t="s">
        <v>3</v>
      </c>
      <c r="J71">
        <v>48.693600000000004</v>
      </c>
      <c r="K71">
        <v>6.1845999999999997</v>
      </c>
      <c r="L71">
        <v>234.5</v>
      </c>
      <c r="M71" s="1" t="s">
        <v>47</v>
      </c>
    </row>
    <row r="72" spans="1:13" x14ac:dyDescent="0.25">
      <c r="A72">
        <v>71</v>
      </c>
      <c r="B72" s="1" t="s">
        <v>23</v>
      </c>
      <c r="C72" s="1" t="s">
        <v>48</v>
      </c>
      <c r="D72" s="1" t="s">
        <v>49</v>
      </c>
      <c r="E72" s="1" t="s">
        <v>3</v>
      </c>
      <c r="F72">
        <v>48.683300000000003</v>
      </c>
      <c r="G72">
        <v>6.2167000000000003</v>
      </c>
      <c r="H72" s="1" t="s">
        <v>50</v>
      </c>
      <c r="I72" s="1" t="s">
        <v>3</v>
      </c>
      <c r="J72">
        <v>48.08</v>
      </c>
      <c r="K72">
        <v>6.88</v>
      </c>
      <c r="L72">
        <v>161</v>
      </c>
      <c r="M72" s="1" t="s">
        <v>51</v>
      </c>
    </row>
    <row r="73" spans="1:13" x14ac:dyDescent="0.25">
      <c r="A73">
        <v>72</v>
      </c>
      <c r="B73" s="1" t="s">
        <v>23</v>
      </c>
      <c r="C73" s="1" t="s">
        <v>52</v>
      </c>
      <c r="D73" s="1" t="s">
        <v>53</v>
      </c>
      <c r="E73" s="1" t="s">
        <v>3</v>
      </c>
      <c r="F73">
        <v>48.08</v>
      </c>
      <c r="G73">
        <v>6.88</v>
      </c>
      <c r="H73" s="1" t="s">
        <v>54</v>
      </c>
      <c r="I73" s="1" t="s">
        <v>3</v>
      </c>
      <c r="J73">
        <v>47.75</v>
      </c>
      <c r="K73">
        <v>7.34</v>
      </c>
      <c r="L73">
        <v>170</v>
      </c>
      <c r="M73" s="1" t="s">
        <v>55</v>
      </c>
    </row>
    <row r="74" spans="1:13" x14ac:dyDescent="0.25">
      <c r="A74">
        <v>73</v>
      </c>
      <c r="B74" s="1" t="s">
        <v>56</v>
      </c>
      <c r="C74" s="1" t="s">
        <v>57</v>
      </c>
      <c r="D74" s="1" t="s">
        <v>54</v>
      </c>
      <c r="E74" s="1" t="s">
        <v>3</v>
      </c>
      <c r="F74">
        <v>47.75</v>
      </c>
      <c r="G74">
        <v>7.34</v>
      </c>
      <c r="H74" s="1" t="s">
        <v>58</v>
      </c>
      <c r="I74" s="1" t="s">
        <v>3</v>
      </c>
      <c r="J74">
        <v>47.772221999999999</v>
      </c>
      <c r="K74">
        <v>6.7777779999999996</v>
      </c>
      <c r="L74">
        <v>161.5</v>
      </c>
      <c r="M74" s="1" t="s">
        <v>59</v>
      </c>
    </row>
    <row r="75" spans="1:13" x14ac:dyDescent="0.25">
      <c r="A75">
        <v>74</v>
      </c>
      <c r="B75" s="1" t="s">
        <v>23</v>
      </c>
      <c r="C75" s="1" t="s">
        <v>60</v>
      </c>
      <c r="D75" s="1" t="s">
        <v>61</v>
      </c>
      <c r="E75" s="1" t="s">
        <v>3</v>
      </c>
      <c r="F75">
        <v>47.243099999999998</v>
      </c>
      <c r="G75">
        <v>6.0218999999999996</v>
      </c>
      <c r="H75" s="1" t="s">
        <v>62</v>
      </c>
      <c r="I75" s="1" t="s">
        <v>3</v>
      </c>
      <c r="J75">
        <v>46.256100000000004</v>
      </c>
      <c r="K75">
        <v>5.6555999999999997</v>
      </c>
      <c r="L75">
        <v>187.5</v>
      </c>
      <c r="M75" s="1" t="s">
        <v>63</v>
      </c>
    </row>
    <row r="76" spans="1:13" x14ac:dyDescent="0.25">
      <c r="A76">
        <v>75</v>
      </c>
      <c r="B76" s="1" t="s">
        <v>17</v>
      </c>
      <c r="C76" s="1" t="s">
        <v>64</v>
      </c>
      <c r="D76" s="1" t="s">
        <v>65</v>
      </c>
      <c r="E76" s="1" t="s">
        <v>3</v>
      </c>
      <c r="F76">
        <v>46.205599999999997</v>
      </c>
      <c r="G76">
        <v>5.2289000000000003</v>
      </c>
      <c r="H76" s="1" t="s">
        <v>66</v>
      </c>
      <c r="I76" s="1" t="s">
        <v>3</v>
      </c>
      <c r="J76">
        <v>45.434699999999999</v>
      </c>
      <c r="K76">
        <v>4.3902999999999999</v>
      </c>
      <c r="L76">
        <v>185.5</v>
      </c>
      <c r="M76" s="1" t="s">
        <v>67</v>
      </c>
    </row>
    <row r="77" spans="1:13" x14ac:dyDescent="0.25">
      <c r="A77">
        <v>76</v>
      </c>
      <c r="B77" s="1" t="s">
        <v>56</v>
      </c>
      <c r="C77" s="1" t="s">
        <v>68</v>
      </c>
      <c r="D77" s="1" t="s">
        <v>66</v>
      </c>
      <c r="E77" s="1" t="s">
        <v>3</v>
      </c>
      <c r="F77">
        <v>45.434699999999999</v>
      </c>
      <c r="G77">
        <v>4.3902999999999999</v>
      </c>
      <c r="H77" s="1" t="s">
        <v>69</v>
      </c>
      <c r="I77" s="1" t="s">
        <v>3</v>
      </c>
      <c r="J77">
        <v>45.109200000000001</v>
      </c>
      <c r="K77">
        <v>5.8743999999999996</v>
      </c>
      <c r="L77">
        <v>197.5</v>
      </c>
      <c r="M77" s="1" t="s">
        <v>70</v>
      </c>
    </row>
    <row r="78" spans="1:13" x14ac:dyDescent="0.25">
      <c r="A78">
        <v>77</v>
      </c>
      <c r="B78" s="1" t="s">
        <v>56</v>
      </c>
      <c r="C78" s="1" t="s">
        <v>71</v>
      </c>
      <c r="D78" s="1" t="s">
        <v>72</v>
      </c>
      <c r="E78" s="1" t="s">
        <v>3</v>
      </c>
      <c r="F78">
        <v>45.200200000000002</v>
      </c>
      <c r="G78">
        <v>5.7222</v>
      </c>
      <c r="H78" s="1" t="s">
        <v>73</v>
      </c>
      <c r="I78" s="1" t="s">
        <v>3</v>
      </c>
      <c r="J78">
        <v>44.649700000000003</v>
      </c>
      <c r="K78">
        <v>6.6407999999999996</v>
      </c>
      <c r="L78">
        <v>177</v>
      </c>
      <c r="M78" s="1" t="s">
        <v>74</v>
      </c>
    </row>
    <row r="79" spans="1:13" x14ac:dyDescent="0.25">
      <c r="A79">
        <v>78</v>
      </c>
      <c r="B79" s="1" t="s">
        <v>17</v>
      </c>
      <c r="C79" s="1" t="s">
        <v>75</v>
      </c>
      <c r="D79" s="1" t="s">
        <v>76</v>
      </c>
      <c r="E79" s="1" t="s">
        <v>3</v>
      </c>
      <c r="F79">
        <v>44.462499999999999</v>
      </c>
      <c r="G79">
        <v>6.0552999999999999</v>
      </c>
      <c r="H79" s="1" t="s">
        <v>77</v>
      </c>
      <c r="I79" s="1" t="s">
        <v>3</v>
      </c>
      <c r="J79">
        <v>43.838000000000001</v>
      </c>
      <c r="K79">
        <v>4.3609999999999998</v>
      </c>
      <c r="L79">
        <v>222</v>
      </c>
      <c r="M79" s="1" t="s">
        <v>78</v>
      </c>
    </row>
    <row r="80" spans="1:13" x14ac:dyDescent="0.25">
      <c r="A80">
        <v>79</v>
      </c>
      <c r="B80" s="1" t="s">
        <v>56</v>
      </c>
      <c r="C80" s="1" t="s">
        <v>79</v>
      </c>
      <c r="D80" s="1" t="s">
        <v>80</v>
      </c>
      <c r="E80" s="1" t="s">
        <v>3</v>
      </c>
      <c r="F80">
        <v>43.21</v>
      </c>
      <c r="G80">
        <v>2.35</v>
      </c>
      <c r="H80" s="1" t="s">
        <v>81</v>
      </c>
      <c r="I80" s="1" t="s">
        <v>3</v>
      </c>
      <c r="J80">
        <v>42.791699999999999</v>
      </c>
      <c r="K80">
        <v>0.59470000000000001</v>
      </c>
      <c r="L80">
        <v>237.5</v>
      </c>
      <c r="M80" s="1" t="s">
        <v>82</v>
      </c>
    </row>
    <row r="81" spans="1:13" x14ac:dyDescent="0.25">
      <c r="A81">
        <v>80</v>
      </c>
      <c r="B81" s="1" t="s">
        <v>56</v>
      </c>
      <c r="C81" s="1" t="s">
        <v>83</v>
      </c>
      <c r="D81" s="1" t="s">
        <v>84</v>
      </c>
      <c r="E81" s="1" t="s">
        <v>3</v>
      </c>
      <c r="F81">
        <v>43.108899999999998</v>
      </c>
      <c r="G81">
        <v>0.72419999999999995</v>
      </c>
      <c r="H81" s="1" t="s">
        <v>85</v>
      </c>
      <c r="I81" s="1" t="s">
        <v>3</v>
      </c>
      <c r="J81">
        <v>42.82</v>
      </c>
      <c r="K81">
        <v>0.32</v>
      </c>
      <c r="L81">
        <v>124.5</v>
      </c>
      <c r="M81" s="1" t="s">
        <v>86</v>
      </c>
    </row>
    <row r="82" spans="1:13" x14ac:dyDescent="0.25">
      <c r="A82">
        <v>81</v>
      </c>
      <c r="B82" s="1" t="s">
        <v>56</v>
      </c>
      <c r="C82" s="1" t="s">
        <v>87</v>
      </c>
      <c r="D82" s="1" t="s">
        <v>88</v>
      </c>
      <c r="E82" s="1" t="s">
        <v>3</v>
      </c>
      <c r="F82">
        <v>43.3</v>
      </c>
      <c r="G82">
        <v>-0.37</v>
      </c>
      <c r="H82" s="1" t="s">
        <v>89</v>
      </c>
      <c r="I82" s="1" t="s">
        <v>3</v>
      </c>
      <c r="J82">
        <v>42.972222000000002</v>
      </c>
      <c r="K82">
        <v>-8.0560000000000007E-3</v>
      </c>
      <c r="L82">
        <v>145.5</v>
      </c>
      <c r="M82" s="1" t="s">
        <v>90</v>
      </c>
    </row>
    <row r="83" spans="1:13" x14ac:dyDescent="0.25">
      <c r="A83">
        <v>82</v>
      </c>
      <c r="B83" s="1" t="s">
        <v>17</v>
      </c>
      <c r="C83" s="1" t="s">
        <v>91</v>
      </c>
      <c r="D83" s="1" t="s">
        <v>92</v>
      </c>
      <c r="E83" s="1" t="s">
        <v>3</v>
      </c>
      <c r="F83">
        <v>43.469200000000001</v>
      </c>
      <c r="G83">
        <v>3.6400000000000002E-2</v>
      </c>
      <c r="H83" s="1" t="s">
        <v>93</v>
      </c>
      <c r="I83" s="1" t="s">
        <v>3</v>
      </c>
      <c r="J83">
        <v>44.85</v>
      </c>
      <c r="K83">
        <v>0.48</v>
      </c>
      <c r="L83">
        <v>208.5</v>
      </c>
      <c r="M83" s="1" t="s">
        <v>94</v>
      </c>
    </row>
    <row r="84" spans="1:13" x14ac:dyDescent="0.25">
      <c r="A84">
        <v>83</v>
      </c>
      <c r="B84" s="1" t="s">
        <v>95</v>
      </c>
      <c r="C84" s="1" t="s">
        <v>96</v>
      </c>
      <c r="D84" s="1" t="s">
        <v>93</v>
      </c>
      <c r="E84" s="1" t="s">
        <v>3</v>
      </c>
      <c r="F84">
        <v>44.85</v>
      </c>
      <c r="G84">
        <v>0.48</v>
      </c>
      <c r="H84" s="1" t="s">
        <v>97</v>
      </c>
      <c r="I84" s="1" t="s">
        <v>3</v>
      </c>
      <c r="J84">
        <v>45.192900000000002</v>
      </c>
      <c r="K84">
        <v>0.72170000000000001</v>
      </c>
      <c r="L84">
        <v>54</v>
      </c>
      <c r="M84" s="1" t="s">
        <v>98</v>
      </c>
    </row>
    <row r="85" spans="1:13" x14ac:dyDescent="0.25">
      <c r="A85">
        <v>84</v>
      </c>
      <c r="B85" s="1" t="s">
        <v>17</v>
      </c>
      <c r="C85" s="1" t="s">
        <v>99</v>
      </c>
      <c r="D85" s="1" t="s">
        <v>100</v>
      </c>
      <c r="E85" s="1" t="s">
        <v>3</v>
      </c>
      <c r="F85">
        <v>48.623800000000003</v>
      </c>
      <c r="G85">
        <v>2.4296000000000002</v>
      </c>
      <c r="H85" s="1" t="s">
        <v>101</v>
      </c>
      <c r="I85" s="1" t="s">
        <v>3</v>
      </c>
      <c r="J85">
        <v>48.856699999999996</v>
      </c>
      <c r="K85">
        <v>2.3508</v>
      </c>
      <c r="L85">
        <v>137.5</v>
      </c>
      <c r="M85" s="1" t="s">
        <v>102</v>
      </c>
    </row>
    <row r="86" spans="1:13" x14ac:dyDescent="0.25">
      <c r="A86">
        <v>85</v>
      </c>
      <c r="B86" s="1" t="s">
        <v>17</v>
      </c>
      <c r="C86" s="1" t="s">
        <v>18</v>
      </c>
      <c r="D86" s="1" t="s">
        <v>19</v>
      </c>
      <c r="E86" s="1" t="s">
        <v>20</v>
      </c>
      <c r="F86">
        <v>53.799722000000003</v>
      </c>
      <c r="G86">
        <v>-1.549167</v>
      </c>
      <c r="H86" s="1" t="s">
        <v>21</v>
      </c>
      <c r="I86" s="1" t="s">
        <v>20</v>
      </c>
      <c r="J86">
        <v>53.991</v>
      </c>
      <c r="K86">
        <v>-1.5389999999999999</v>
      </c>
      <c r="L86">
        <v>190.5</v>
      </c>
      <c r="M86" s="1" t="s">
        <v>22</v>
      </c>
    </row>
    <row r="87" spans="1:13" x14ac:dyDescent="0.25">
      <c r="A87">
        <v>86</v>
      </c>
      <c r="B87" s="1" t="s">
        <v>23</v>
      </c>
      <c r="C87" s="1" t="s">
        <v>24</v>
      </c>
      <c r="D87" s="1" t="s">
        <v>25</v>
      </c>
      <c r="E87" s="1" t="s">
        <v>20</v>
      </c>
      <c r="F87">
        <v>53.958333000000003</v>
      </c>
      <c r="G87">
        <v>-1.0802780000000001</v>
      </c>
      <c r="H87" s="1" t="s">
        <v>26</v>
      </c>
      <c r="I87" s="1" t="s">
        <v>20</v>
      </c>
      <c r="J87">
        <v>53.383611000000002</v>
      </c>
      <c r="K87">
        <v>-1.466944</v>
      </c>
      <c r="L87">
        <v>201</v>
      </c>
      <c r="M87" s="1" t="s">
        <v>27</v>
      </c>
    </row>
    <row r="88" spans="1:13" x14ac:dyDescent="0.25">
      <c r="A88">
        <v>87</v>
      </c>
      <c r="B88" s="1" t="s">
        <v>17</v>
      </c>
      <c r="C88" s="1" t="s">
        <v>28</v>
      </c>
      <c r="D88" s="1" t="s">
        <v>29</v>
      </c>
      <c r="E88" s="1" t="s">
        <v>20</v>
      </c>
      <c r="F88">
        <v>52.204999999999998</v>
      </c>
      <c r="G88">
        <v>0.11899999999999999</v>
      </c>
      <c r="H88" s="1" t="s">
        <v>30</v>
      </c>
      <c r="I88" s="1" t="s">
        <v>20</v>
      </c>
      <c r="J88">
        <v>51.507221999999999</v>
      </c>
      <c r="K88">
        <v>-0.1275</v>
      </c>
      <c r="L88">
        <v>155</v>
      </c>
      <c r="M88" s="1" t="s">
        <v>31</v>
      </c>
    </row>
    <row r="89" spans="1:13" x14ac:dyDescent="0.25">
      <c r="A89">
        <v>88</v>
      </c>
      <c r="B89" s="1" t="s">
        <v>17</v>
      </c>
      <c r="C89" s="1" t="s">
        <v>32</v>
      </c>
      <c r="D89" s="1" t="s">
        <v>33</v>
      </c>
      <c r="E89" s="1" t="s">
        <v>3</v>
      </c>
      <c r="F89">
        <v>50.518599999999999</v>
      </c>
      <c r="G89">
        <v>1.595</v>
      </c>
      <c r="H89" s="1" t="s">
        <v>34</v>
      </c>
      <c r="I89" s="1" t="s">
        <v>3</v>
      </c>
      <c r="J89">
        <v>50.6372</v>
      </c>
      <c r="K89">
        <v>3.0632999999999999</v>
      </c>
      <c r="L89">
        <v>163.5</v>
      </c>
      <c r="M89" s="1" t="s">
        <v>35</v>
      </c>
    </row>
    <row r="90" spans="1:13" x14ac:dyDescent="0.25">
      <c r="A90">
        <v>89</v>
      </c>
      <c r="B90" s="1" t="s">
        <v>23</v>
      </c>
      <c r="C90" s="1" t="s">
        <v>36</v>
      </c>
      <c r="D90" s="1" t="s">
        <v>37</v>
      </c>
      <c r="E90" s="1" t="s">
        <v>3</v>
      </c>
      <c r="F90">
        <v>50.85</v>
      </c>
      <c r="G90">
        <v>2.8833329999999999</v>
      </c>
      <c r="H90" s="1" t="s">
        <v>38</v>
      </c>
      <c r="I90" s="1" t="s">
        <v>3</v>
      </c>
      <c r="J90">
        <v>50.399000000000001</v>
      </c>
      <c r="K90">
        <v>3.4125000000000001</v>
      </c>
      <c r="L90">
        <v>155.5</v>
      </c>
      <c r="M90" s="1" t="s">
        <v>39</v>
      </c>
    </row>
    <row r="91" spans="1:13" x14ac:dyDescent="0.25">
      <c r="A91">
        <v>90</v>
      </c>
      <c r="B91" s="1" t="s">
        <v>17</v>
      </c>
      <c r="C91" s="1" t="s">
        <v>40</v>
      </c>
      <c r="D91" s="1" t="s">
        <v>41</v>
      </c>
      <c r="E91" s="1" t="s">
        <v>3</v>
      </c>
      <c r="F91">
        <v>50.289700000000003</v>
      </c>
      <c r="G91">
        <v>2.7808000000000002</v>
      </c>
      <c r="H91" s="1" t="s">
        <v>42</v>
      </c>
      <c r="I91" s="1" t="s">
        <v>3</v>
      </c>
      <c r="J91">
        <v>49.262799999999999</v>
      </c>
      <c r="K91">
        <v>4.0347</v>
      </c>
      <c r="L91">
        <v>194</v>
      </c>
      <c r="M91" s="1" t="s">
        <v>43</v>
      </c>
    </row>
    <row r="92" spans="1:13" x14ac:dyDescent="0.25">
      <c r="A92">
        <v>91</v>
      </c>
      <c r="B92" s="1" t="s">
        <v>17</v>
      </c>
      <c r="C92" s="1" t="s">
        <v>44</v>
      </c>
      <c r="D92" s="1" t="s">
        <v>45</v>
      </c>
      <c r="E92" s="1" t="s">
        <v>3</v>
      </c>
      <c r="F92">
        <v>49.040300000000002</v>
      </c>
      <c r="G92">
        <v>3.96</v>
      </c>
      <c r="H92" s="1" t="s">
        <v>46</v>
      </c>
      <c r="I92" s="1" t="s">
        <v>3</v>
      </c>
      <c r="J92">
        <v>48.693600000000004</v>
      </c>
      <c r="K92">
        <v>6.1845999999999997</v>
      </c>
      <c r="L92">
        <v>234.5</v>
      </c>
      <c r="M92" s="1" t="s">
        <v>47</v>
      </c>
    </row>
    <row r="93" spans="1:13" x14ac:dyDescent="0.25">
      <c r="A93">
        <v>92</v>
      </c>
      <c r="B93" s="1" t="s">
        <v>23</v>
      </c>
      <c r="C93" s="1" t="s">
        <v>48</v>
      </c>
      <c r="D93" s="1" t="s">
        <v>49</v>
      </c>
      <c r="E93" s="1" t="s">
        <v>3</v>
      </c>
      <c r="F93">
        <v>48.683300000000003</v>
      </c>
      <c r="G93">
        <v>6.2167000000000003</v>
      </c>
      <c r="H93" s="1" t="s">
        <v>50</v>
      </c>
      <c r="I93" s="1" t="s">
        <v>3</v>
      </c>
      <c r="J93">
        <v>48.08</v>
      </c>
      <c r="K93">
        <v>6.88</v>
      </c>
      <c r="L93">
        <v>161</v>
      </c>
      <c r="M93" s="1" t="s">
        <v>51</v>
      </c>
    </row>
    <row r="94" spans="1:13" x14ac:dyDescent="0.25">
      <c r="A94">
        <v>93</v>
      </c>
      <c r="B94" s="1" t="s">
        <v>23</v>
      </c>
      <c r="C94" s="1" t="s">
        <v>52</v>
      </c>
      <c r="D94" s="1" t="s">
        <v>53</v>
      </c>
      <c r="E94" s="1" t="s">
        <v>3</v>
      </c>
      <c r="F94">
        <v>48.08</v>
      </c>
      <c r="G94">
        <v>6.88</v>
      </c>
      <c r="H94" s="1" t="s">
        <v>54</v>
      </c>
      <c r="I94" s="1" t="s">
        <v>3</v>
      </c>
      <c r="J94">
        <v>47.75</v>
      </c>
      <c r="K94">
        <v>7.34</v>
      </c>
      <c r="L94">
        <v>170</v>
      </c>
      <c r="M94" s="1" t="s">
        <v>55</v>
      </c>
    </row>
    <row r="95" spans="1:13" x14ac:dyDescent="0.25">
      <c r="A95">
        <v>94</v>
      </c>
      <c r="B95" s="1" t="s">
        <v>56</v>
      </c>
      <c r="C95" s="1" t="s">
        <v>57</v>
      </c>
      <c r="D95" s="1" t="s">
        <v>54</v>
      </c>
      <c r="E95" s="1" t="s">
        <v>3</v>
      </c>
      <c r="F95">
        <v>47.75</v>
      </c>
      <c r="G95">
        <v>7.34</v>
      </c>
      <c r="H95" s="1" t="s">
        <v>58</v>
      </c>
      <c r="I95" s="1" t="s">
        <v>3</v>
      </c>
      <c r="J95">
        <v>47.772221999999999</v>
      </c>
      <c r="K95">
        <v>6.7777779999999996</v>
      </c>
      <c r="L95">
        <v>161.5</v>
      </c>
      <c r="M95" s="1" t="s">
        <v>59</v>
      </c>
    </row>
    <row r="96" spans="1:13" x14ac:dyDescent="0.25">
      <c r="A96">
        <v>95</v>
      </c>
      <c r="B96" s="1" t="s">
        <v>23</v>
      </c>
      <c r="C96" s="1" t="s">
        <v>60</v>
      </c>
      <c r="D96" s="1" t="s">
        <v>61</v>
      </c>
      <c r="E96" s="1" t="s">
        <v>3</v>
      </c>
      <c r="F96">
        <v>47.243099999999998</v>
      </c>
      <c r="G96">
        <v>6.0218999999999996</v>
      </c>
      <c r="H96" s="1" t="s">
        <v>62</v>
      </c>
      <c r="I96" s="1" t="s">
        <v>3</v>
      </c>
      <c r="J96">
        <v>46.256100000000004</v>
      </c>
      <c r="K96">
        <v>5.6555999999999997</v>
      </c>
      <c r="L96">
        <v>187.5</v>
      </c>
      <c r="M96" s="1" t="s">
        <v>63</v>
      </c>
    </row>
    <row r="97" spans="1:13" x14ac:dyDescent="0.25">
      <c r="A97">
        <v>96</v>
      </c>
      <c r="B97" s="1" t="s">
        <v>17</v>
      </c>
      <c r="C97" s="1" t="s">
        <v>64</v>
      </c>
      <c r="D97" s="1" t="s">
        <v>65</v>
      </c>
      <c r="E97" s="1" t="s">
        <v>3</v>
      </c>
      <c r="F97">
        <v>46.205599999999997</v>
      </c>
      <c r="G97">
        <v>5.2289000000000003</v>
      </c>
      <c r="H97" s="1" t="s">
        <v>66</v>
      </c>
      <c r="I97" s="1" t="s">
        <v>3</v>
      </c>
      <c r="J97">
        <v>45.434699999999999</v>
      </c>
      <c r="K97">
        <v>4.3902999999999999</v>
      </c>
      <c r="L97">
        <v>185.5</v>
      </c>
      <c r="M97" s="1" t="s">
        <v>67</v>
      </c>
    </row>
    <row r="98" spans="1:13" x14ac:dyDescent="0.25">
      <c r="A98">
        <v>97</v>
      </c>
      <c r="B98" s="1" t="s">
        <v>56</v>
      </c>
      <c r="C98" s="1" t="s">
        <v>68</v>
      </c>
      <c r="D98" s="1" t="s">
        <v>66</v>
      </c>
      <c r="E98" s="1" t="s">
        <v>3</v>
      </c>
      <c r="F98">
        <v>45.434699999999999</v>
      </c>
      <c r="G98">
        <v>4.3902999999999999</v>
      </c>
      <c r="H98" s="1" t="s">
        <v>69</v>
      </c>
      <c r="I98" s="1" t="s">
        <v>3</v>
      </c>
      <c r="J98">
        <v>45.109200000000001</v>
      </c>
      <c r="K98">
        <v>5.8743999999999996</v>
      </c>
      <c r="L98">
        <v>197.5</v>
      </c>
      <c r="M98" s="1" t="s">
        <v>70</v>
      </c>
    </row>
    <row r="99" spans="1:13" x14ac:dyDescent="0.25">
      <c r="A99">
        <v>98</v>
      </c>
      <c r="B99" s="1" t="s">
        <v>56</v>
      </c>
      <c r="C99" s="1" t="s">
        <v>71</v>
      </c>
      <c r="D99" s="1" t="s">
        <v>72</v>
      </c>
      <c r="E99" s="1" t="s">
        <v>3</v>
      </c>
      <c r="F99">
        <v>45.200200000000002</v>
      </c>
      <c r="G99">
        <v>5.7222</v>
      </c>
      <c r="H99" s="1" t="s">
        <v>73</v>
      </c>
      <c r="I99" s="1" t="s">
        <v>3</v>
      </c>
      <c r="J99">
        <v>44.649700000000003</v>
      </c>
      <c r="K99">
        <v>6.6407999999999996</v>
      </c>
      <c r="L99">
        <v>177</v>
      </c>
      <c r="M99" s="1" t="s">
        <v>74</v>
      </c>
    </row>
    <row r="100" spans="1:13" x14ac:dyDescent="0.25">
      <c r="A100">
        <v>99</v>
      </c>
      <c r="B100" s="1" t="s">
        <v>17</v>
      </c>
      <c r="C100" s="1" t="s">
        <v>75</v>
      </c>
      <c r="D100" s="1" t="s">
        <v>76</v>
      </c>
      <c r="E100" s="1" t="s">
        <v>3</v>
      </c>
      <c r="F100">
        <v>44.462499999999999</v>
      </c>
      <c r="G100">
        <v>6.0552999999999999</v>
      </c>
      <c r="H100" s="1" t="s">
        <v>77</v>
      </c>
      <c r="I100" s="1" t="s">
        <v>3</v>
      </c>
      <c r="J100">
        <v>43.838000000000001</v>
      </c>
      <c r="K100">
        <v>4.3609999999999998</v>
      </c>
      <c r="L100">
        <v>222</v>
      </c>
      <c r="M100" s="1" t="s">
        <v>78</v>
      </c>
    </row>
    <row r="101" spans="1:13" x14ac:dyDescent="0.25">
      <c r="A101">
        <v>100</v>
      </c>
      <c r="B101" s="1" t="s">
        <v>56</v>
      </c>
      <c r="C101" s="1" t="s">
        <v>79</v>
      </c>
      <c r="D101" s="1" t="s">
        <v>80</v>
      </c>
      <c r="E101" s="1" t="s">
        <v>3</v>
      </c>
      <c r="F101">
        <v>43.21</v>
      </c>
      <c r="G101">
        <v>2.35</v>
      </c>
      <c r="H101" s="1" t="s">
        <v>81</v>
      </c>
      <c r="I101" s="1" t="s">
        <v>3</v>
      </c>
      <c r="J101">
        <v>42.791699999999999</v>
      </c>
      <c r="K101">
        <v>0.59470000000000001</v>
      </c>
      <c r="L101">
        <v>237.5</v>
      </c>
      <c r="M101" s="1" t="s">
        <v>82</v>
      </c>
    </row>
    <row r="102" spans="1:13" x14ac:dyDescent="0.25">
      <c r="A102">
        <v>101</v>
      </c>
      <c r="B102" s="1" t="s">
        <v>56</v>
      </c>
      <c r="C102" s="1" t="s">
        <v>83</v>
      </c>
      <c r="D102" s="1" t="s">
        <v>84</v>
      </c>
      <c r="E102" s="1" t="s">
        <v>3</v>
      </c>
      <c r="F102">
        <v>43.108899999999998</v>
      </c>
      <c r="G102">
        <v>0.72419999999999995</v>
      </c>
      <c r="H102" s="1" t="s">
        <v>85</v>
      </c>
      <c r="I102" s="1" t="s">
        <v>3</v>
      </c>
      <c r="J102">
        <v>42.82</v>
      </c>
      <c r="K102">
        <v>0.32</v>
      </c>
      <c r="L102">
        <v>124.5</v>
      </c>
      <c r="M102" s="1" t="s">
        <v>86</v>
      </c>
    </row>
    <row r="103" spans="1:13" x14ac:dyDescent="0.25">
      <c r="A103">
        <v>102</v>
      </c>
      <c r="B103" s="1" t="s">
        <v>56</v>
      </c>
      <c r="C103" s="1" t="s">
        <v>87</v>
      </c>
      <c r="D103" s="1" t="s">
        <v>88</v>
      </c>
      <c r="E103" s="1" t="s">
        <v>3</v>
      </c>
      <c r="F103">
        <v>43.3</v>
      </c>
      <c r="G103">
        <v>-0.37</v>
      </c>
      <c r="H103" s="1" t="s">
        <v>89</v>
      </c>
      <c r="I103" s="1" t="s">
        <v>3</v>
      </c>
      <c r="J103">
        <v>42.972222000000002</v>
      </c>
      <c r="K103">
        <v>-8.0560000000000007E-3</v>
      </c>
      <c r="L103">
        <v>145.5</v>
      </c>
      <c r="M103" s="1" t="s">
        <v>90</v>
      </c>
    </row>
    <row r="104" spans="1:13" x14ac:dyDescent="0.25">
      <c r="A104">
        <v>103</v>
      </c>
      <c r="B104" s="1" t="s">
        <v>17</v>
      </c>
      <c r="C104" s="1" t="s">
        <v>91</v>
      </c>
      <c r="D104" s="1" t="s">
        <v>92</v>
      </c>
      <c r="E104" s="1" t="s">
        <v>3</v>
      </c>
      <c r="F104">
        <v>43.469200000000001</v>
      </c>
      <c r="G104">
        <v>3.6400000000000002E-2</v>
      </c>
      <c r="H104" s="1" t="s">
        <v>93</v>
      </c>
      <c r="I104" s="1" t="s">
        <v>3</v>
      </c>
      <c r="J104">
        <v>44.85</v>
      </c>
      <c r="K104">
        <v>0.48</v>
      </c>
      <c r="L104">
        <v>208.5</v>
      </c>
      <c r="M104" s="1" t="s">
        <v>94</v>
      </c>
    </row>
    <row r="105" spans="1:13" x14ac:dyDescent="0.25">
      <c r="A105">
        <v>104</v>
      </c>
      <c r="B105" s="1" t="s">
        <v>95</v>
      </c>
      <c r="C105" s="1" t="s">
        <v>96</v>
      </c>
      <c r="D105" s="1" t="s">
        <v>93</v>
      </c>
      <c r="E105" s="1" t="s">
        <v>3</v>
      </c>
      <c r="F105">
        <v>44.85</v>
      </c>
      <c r="G105">
        <v>0.48</v>
      </c>
      <c r="H105" s="1" t="s">
        <v>97</v>
      </c>
      <c r="I105" s="1" t="s">
        <v>3</v>
      </c>
      <c r="J105">
        <v>45.192900000000002</v>
      </c>
      <c r="K105">
        <v>0.72170000000000001</v>
      </c>
      <c r="L105">
        <v>54</v>
      </c>
      <c r="M105" s="1" t="s">
        <v>98</v>
      </c>
    </row>
    <row r="106" spans="1:13" x14ac:dyDescent="0.25">
      <c r="A106">
        <v>105</v>
      </c>
      <c r="B106" s="1" t="s">
        <v>17</v>
      </c>
      <c r="C106" s="1" t="s">
        <v>99</v>
      </c>
      <c r="D106" s="1" t="s">
        <v>100</v>
      </c>
      <c r="E106" s="1" t="s">
        <v>3</v>
      </c>
      <c r="F106">
        <v>48.623800000000003</v>
      </c>
      <c r="G106">
        <v>2.4296000000000002</v>
      </c>
      <c r="H106" s="1" t="s">
        <v>101</v>
      </c>
      <c r="I106" s="1" t="s">
        <v>3</v>
      </c>
      <c r="J106">
        <v>48.856699999999996</v>
      </c>
      <c r="K106">
        <v>2.3508</v>
      </c>
      <c r="L106">
        <v>137.5</v>
      </c>
      <c r="M106" s="1" t="s">
        <v>102</v>
      </c>
    </row>
    <row r="107" spans="1:13" x14ac:dyDescent="0.25">
      <c r="A107">
        <v>106</v>
      </c>
      <c r="B107" s="1" t="s">
        <v>17</v>
      </c>
      <c r="C107" s="1" t="s">
        <v>18</v>
      </c>
      <c r="D107" s="1" t="s">
        <v>19</v>
      </c>
      <c r="E107" s="1" t="s">
        <v>20</v>
      </c>
      <c r="F107">
        <v>53.799722000000003</v>
      </c>
      <c r="G107">
        <v>-1.549167</v>
      </c>
      <c r="H107" s="1" t="s">
        <v>21</v>
      </c>
      <c r="I107" s="1" t="s">
        <v>20</v>
      </c>
      <c r="J107">
        <v>53.991</v>
      </c>
      <c r="K107">
        <v>-1.5389999999999999</v>
      </c>
      <c r="L107">
        <v>190.5</v>
      </c>
      <c r="M107" s="1" t="s">
        <v>22</v>
      </c>
    </row>
    <row r="108" spans="1:13" x14ac:dyDescent="0.25">
      <c r="A108">
        <v>107</v>
      </c>
      <c r="B108" s="1" t="s">
        <v>23</v>
      </c>
      <c r="C108" s="1" t="s">
        <v>24</v>
      </c>
      <c r="D108" s="1" t="s">
        <v>25</v>
      </c>
      <c r="E108" s="1" t="s">
        <v>20</v>
      </c>
      <c r="F108">
        <v>53.958333000000003</v>
      </c>
      <c r="G108">
        <v>-1.0802780000000001</v>
      </c>
      <c r="H108" s="1" t="s">
        <v>26</v>
      </c>
      <c r="I108" s="1" t="s">
        <v>20</v>
      </c>
      <c r="J108">
        <v>53.383611000000002</v>
      </c>
      <c r="K108">
        <v>-1.466944</v>
      </c>
      <c r="L108">
        <v>201</v>
      </c>
      <c r="M108" s="1" t="s">
        <v>27</v>
      </c>
    </row>
    <row r="109" spans="1:13" x14ac:dyDescent="0.25">
      <c r="A109">
        <v>108</v>
      </c>
      <c r="B109" s="1" t="s">
        <v>17</v>
      </c>
      <c r="C109" s="1" t="s">
        <v>28</v>
      </c>
      <c r="D109" s="1" t="s">
        <v>29</v>
      </c>
      <c r="E109" s="1" t="s">
        <v>20</v>
      </c>
      <c r="F109">
        <v>52.204999999999998</v>
      </c>
      <c r="G109">
        <v>0.11899999999999999</v>
      </c>
      <c r="H109" s="1" t="s">
        <v>30</v>
      </c>
      <c r="I109" s="1" t="s">
        <v>20</v>
      </c>
      <c r="J109">
        <v>51.507221999999999</v>
      </c>
      <c r="K109">
        <v>-0.1275</v>
      </c>
      <c r="L109">
        <v>155</v>
      </c>
      <c r="M109" s="1" t="s">
        <v>31</v>
      </c>
    </row>
    <row r="110" spans="1:13" x14ac:dyDescent="0.25">
      <c r="A110">
        <v>109</v>
      </c>
      <c r="B110" s="1" t="s">
        <v>17</v>
      </c>
      <c r="C110" s="1" t="s">
        <v>32</v>
      </c>
      <c r="D110" s="1" t="s">
        <v>33</v>
      </c>
      <c r="E110" s="1" t="s">
        <v>3</v>
      </c>
      <c r="F110">
        <v>50.518599999999999</v>
      </c>
      <c r="G110">
        <v>1.595</v>
      </c>
      <c r="H110" s="1" t="s">
        <v>34</v>
      </c>
      <c r="I110" s="1" t="s">
        <v>3</v>
      </c>
      <c r="J110">
        <v>50.6372</v>
      </c>
      <c r="K110">
        <v>3.0632999999999999</v>
      </c>
      <c r="L110">
        <v>163.5</v>
      </c>
      <c r="M110" s="1" t="s">
        <v>35</v>
      </c>
    </row>
    <row r="111" spans="1:13" x14ac:dyDescent="0.25">
      <c r="A111">
        <v>110</v>
      </c>
      <c r="B111" s="1" t="s">
        <v>23</v>
      </c>
      <c r="C111" s="1" t="s">
        <v>36</v>
      </c>
      <c r="D111" s="1" t="s">
        <v>37</v>
      </c>
      <c r="E111" s="1" t="s">
        <v>3</v>
      </c>
      <c r="F111">
        <v>50.85</v>
      </c>
      <c r="G111">
        <v>2.8833329999999999</v>
      </c>
      <c r="H111" s="1" t="s">
        <v>38</v>
      </c>
      <c r="I111" s="1" t="s">
        <v>3</v>
      </c>
      <c r="J111">
        <v>50.399000000000001</v>
      </c>
      <c r="K111">
        <v>3.4125000000000001</v>
      </c>
      <c r="L111">
        <v>155.5</v>
      </c>
      <c r="M111" s="1" t="s">
        <v>39</v>
      </c>
    </row>
    <row r="112" spans="1:13" x14ac:dyDescent="0.25">
      <c r="A112">
        <v>111</v>
      </c>
      <c r="B112" s="1" t="s">
        <v>17</v>
      </c>
      <c r="C112" s="1" t="s">
        <v>40</v>
      </c>
      <c r="D112" s="1" t="s">
        <v>41</v>
      </c>
      <c r="E112" s="1" t="s">
        <v>3</v>
      </c>
      <c r="F112">
        <v>50.289700000000003</v>
      </c>
      <c r="G112">
        <v>2.7808000000000002</v>
      </c>
      <c r="H112" s="1" t="s">
        <v>42</v>
      </c>
      <c r="I112" s="1" t="s">
        <v>3</v>
      </c>
      <c r="J112">
        <v>49.262799999999999</v>
      </c>
      <c r="K112">
        <v>4.0347</v>
      </c>
      <c r="L112">
        <v>194</v>
      </c>
      <c r="M112" s="1" t="s">
        <v>43</v>
      </c>
    </row>
    <row r="113" spans="1:13" x14ac:dyDescent="0.25">
      <c r="A113">
        <v>112</v>
      </c>
      <c r="B113" s="1" t="s">
        <v>17</v>
      </c>
      <c r="C113" s="1" t="s">
        <v>44</v>
      </c>
      <c r="D113" s="1" t="s">
        <v>45</v>
      </c>
      <c r="E113" s="1" t="s">
        <v>3</v>
      </c>
      <c r="F113">
        <v>49.040300000000002</v>
      </c>
      <c r="G113">
        <v>3.96</v>
      </c>
      <c r="H113" s="1" t="s">
        <v>46</v>
      </c>
      <c r="I113" s="1" t="s">
        <v>3</v>
      </c>
      <c r="J113">
        <v>48.693600000000004</v>
      </c>
      <c r="K113">
        <v>6.1845999999999997</v>
      </c>
      <c r="L113">
        <v>234.5</v>
      </c>
      <c r="M113" s="1" t="s">
        <v>47</v>
      </c>
    </row>
    <row r="114" spans="1:13" x14ac:dyDescent="0.25">
      <c r="A114">
        <v>113</v>
      </c>
      <c r="B114" s="1" t="s">
        <v>23</v>
      </c>
      <c r="C114" s="1" t="s">
        <v>48</v>
      </c>
      <c r="D114" s="1" t="s">
        <v>49</v>
      </c>
      <c r="E114" s="1" t="s">
        <v>3</v>
      </c>
      <c r="F114">
        <v>48.683300000000003</v>
      </c>
      <c r="G114">
        <v>6.2167000000000003</v>
      </c>
      <c r="H114" s="1" t="s">
        <v>50</v>
      </c>
      <c r="I114" s="1" t="s">
        <v>3</v>
      </c>
      <c r="J114">
        <v>48.08</v>
      </c>
      <c r="K114">
        <v>6.88</v>
      </c>
      <c r="L114">
        <v>161</v>
      </c>
      <c r="M114" s="1" t="s">
        <v>51</v>
      </c>
    </row>
    <row r="115" spans="1:13" x14ac:dyDescent="0.25">
      <c r="A115">
        <v>114</v>
      </c>
      <c r="B115" s="1" t="s">
        <v>23</v>
      </c>
      <c r="C115" s="1" t="s">
        <v>52</v>
      </c>
      <c r="D115" s="1" t="s">
        <v>53</v>
      </c>
      <c r="E115" s="1" t="s">
        <v>3</v>
      </c>
      <c r="F115">
        <v>48.08</v>
      </c>
      <c r="G115">
        <v>6.88</v>
      </c>
      <c r="H115" s="1" t="s">
        <v>54</v>
      </c>
      <c r="I115" s="1" t="s">
        <v>3</v>
      </c>
      <c r="J115">
        <v>47.75</v>
      </c>
      <c r="K115">
        <v>7.34</v>
      </c>
      <c r="L115">
        <v>170</v>
      </c>
      <c r="M115" s="1" t="s">
        <v>55</v>
      </c>
    </row>
    <row r="116" spans="1:13" x14ac:dyDescent="0.25">
      <c r="A116">
        <v>115</v>
      </c>
      <c r="B116" s="1" t="s">
        <v>56</v>
      </c>
      <c r="C116" s="1" t="s">
        <v>57</v>
      </c>
      <c r="D116" s="1" t="s">
        <v>54</v>
      </c>
      <c r="E116" s="1" t="s">
        <v>3</v>
      </c>
      <c r="F116">
        <v>47.75</v>
      </c>
      <c r="G116">
        <v>7.34</v>
      </c>
      <c r="H116" s="1" t="s">
        <v>58</v>
      </c>
      <c r="I116" s="1" t="s">
        <v>3</v>
      </c>
      <c r="J116">
        <v>47.772221999999999</v>
      </c>
      <c r="K116">
        <v>6.7777779999999996</v>
      </c>
      <c r="L116">
        <v>161.5</v>
      </c>
      <c r="M116" s="1" t="s">
        <v>59</v>
      </c>
    </row>
    <row r="117" spans="1:13" x14ac:dyDescent="0.25">
      <c r="A117">
        <v>116</v>
      </c>
      <c r="B117" s="1" t="s">
        <v>23</v>
      </c>
      <c r="C117" s="1" t="s">
        <v>60</v>
      </c>
      <c r="D117" s="1" t="s">
        <v>61</v>
      </c>
      <c r="E117" s="1" t="s">
        <v>3</v>
      </c>
      <c r="F117">
        <v>47.243099999999998</v>
      </c>
      <c r="G117">
        <v>6.0218999999999996</v>
      </c>
      <c r="H117" s="1" t="s">
        <v>62</v>
      </c>
      <c r="I117" s="1" t="s">
        <v>3</v>
      </c>
      <c r="J117">
        <v>46.256100000000004</v>
      </c>
      <c r="K117">
        <v>5.6555999999999997</v>
      </c>
      <c r="L117">
        <v>187.5</v>
      </c>
      <c r="M117" s="1" t="s">
        <v>63</v>
      </c>
    </row>
    <row r="118" spans="1:13" x14ac:dyDescent="0.25">
      <c r="A118">
        <v>117</v>
      </c>
      <c r="B118" s="1" t="s">
        <v>17</v>
      </c>
      <c r="C118" s="1" t="s">
        <v>64</v>
      </c>
      <c r="D118" s="1" t="s">
        <v>65</v>
      </c>
      <c r="E118" s="1" t="s">
        <v>3</v>
      </c>
      <c r="F118">
        <v>46.205599999999997</v>
      </c>
      <c r="G118">
        <v>5.2289000000000003</v>
      </c>
      <c r="H118" s="1" t="s">
        <v>66</v>
      </c>
      <c r="I118" s="1" t="s">
        <v>3</v>
      </c>
      <c r="J118">
        <v>45.434699999999999</v>
      </c>
      <c r="K118">
        <v>4.3902999999999999</v>
      </c>
      <c r="L118">
        <v>185.5</v>
      </c>
      <c r="M118" s="1" t="s">
        <v>67</v>
      </c>
    </row>
    <row r="119" spans="1:13" x14ac:dyDescent="0.25">
      <c r="A119">
        <v>118</v>
      </c>
      <c r="B119" s="1" t="s">
        <v>56</v>
      </c>
      <c r="C119" s="1" t="s">
        <v>68</v>
      </c>
      <c r="D119" s="1" t="s">
        <v>66</v>
      </c>
      <c r="E119" s="1" t="s">
        <v>3</v>
      </c>
      <c r="F119">
        <v>45.434699999999999</v>
      </c>
      <c r="G119">
        <v>4.3902999999999999</v>
      </c>
      <c r="H119" s="1" t="s">
        <v>69</v>
      </c>
      <c r="I119" s="1" t="s">
        <v>3</v>
      </c>
      <c r="J119">
        <v>45.109200000000001</v>
      </c>
      <c r="K119">
        <v>5.8743999999999996</v>
      </c>
      <c r="L119">
        <v>197.5</v>
      </c>
      <c r="M119" s="1" t="s">
        <v>70</v>
      </c>
    </row>
    <row r="120" spans="1:13" x14ac:dyDescent="0.25">
      <c r="A120">
        <v>119</v>
      </c>
      <c r="B120" s="1" t="s">
        <v>56</v>
      </c>
      <c r="C120" s="1" t="s">
        <v>71</v>
      </c>
      <c r="D120" s="1" t="s">
        <v>72</v>
      </c>
      <c r="E120" s="1" t="s">
        <v>3</v>
      </c>
      <c r="F120">
        <v>45.200200000000002</v>
      </c>
      <c r="G120">
        <v>5.7222</v>
      </c>
      <c r="H120" s="1" t="s">
        <v>73</v>
      </c>
      <c r="I120" s="1" t="s">
        <v>3</v>
      </c>
      <c r="J120">
        <v>44.649700000000003</v>
      </c>
      <c r="K120">
        <v>6.6407999999999996</v>
      </c>
      <c r="L120">
        <v>177</v>
      </c>
      <c r="M120" s="1" t="s">
        <v>74</v>
      </c>
    </row>
    <row r="121" spans="1:13" x14ac:dyDescent="0.25">
      <c r="A121">
        <v>120</v>
      </c>
      <c r="B121" s="1" t="s">
        <v>17</v>
      </c>
      <c r="C121" s="1" t="s">
        <v>75</v>
      </c>
      <c r="D121" s="1" t="s">
        <v>76</v>
      </c>
      <c r="E121" s="1" t="s">
        <v>3</v>
      </c>
      <c r="F121">
        <v>44.462499999999999</v>
      </c>
      <c r="G121">
        <v>6.0552999999999999</v>
      </c>
      <c r="H121" s="1" t="s">
        <v>77</v>
      </c>
      <c r="I121" s="1" t="s">
        <v>3</v>
      </c>
      <c r="J121">
        <v>43.838000000000001</v>
      </c>
      <c r="K121">
        <v>4.3609999999999998</v>
      </c>
      <c r="L121">
        <v>222</v>
      </c>
      <c r="M121" s="1" t="s">
        <v>78</v>
      </c>
    </row>
    <row r="122" spans="1:13" x14ac:dyDescent="0.25">
      <c r="A122">
        <v>121</v>
      </c>
      <c r="B122" s="1" t="s">
        <v>56</v>
      </c>
      <c r="C122" s="1" t="s">
        <v>79</v>
      </c>
      <c r="D122" s="1" t="s">
        <v>80</v>
      </c>
      <c r="E122" s="1" t="s">
        <v>3</v>
      </c>
      <c r="F122">
        <v>43.21</v>
      </c>
      <c r="G122">
        <v>2.35</v>
      </c>
      <c r="H122" s="1" t="s">
        <v>81</v>
      </c>
      <c r="I122" s="1" t="s">
        <v>3</v>
      </c>
      <c r="J122">
        <v>42.791699999999999</v>
      </c>
      <c r="K122">
        <v>0.59470000000000001</v>
      </c>
      <c r="L122">
        <v>237.5</v>
      </c>
      <c r="M122" s="1" t="s">
        <v>82</v>
      </c>
    </row>
    <row r="123" spans="1:13" x14ac:dyDescent="0.25">
      <c r="A123">
        <v>122</v>
      </c>
      <c r="B123" s="1" t="s">
        <v>56</v>
      </c>
      <c r="C123" s="1" t="s">
        <v>83</v>
      </c>
      <c r="D123" s="1" t="s">
        <v>84</v>
      </c>
      <c r="E123" s="1" t="s">
        <v>3</v>
      </c>
      <c r="F123">
        <v>43.108899999999998</v>
      </c>
      <c r="G123">
        <v>0.72419999999999995</v>
      </c>
      <c r="H123" s="1" t="s">
        <v>85</v>
      </c>
      <c r="I123" s="1" t="s">
        <v>3</v>
      </c>
      <c r="J123">
        <v>42.82</v>
      </c>
      <c r="K123">
        <v>0.32</v>
      </c>
      <c r="L123">
        <v>124.5</v>
      </c>
      <c r="M123" s="1" t="s">
        <v>86</v>
      </c>
    </row>
    <row r="124" spans="1:13" x14ac:dyDescent="0.25">
      <c r="A124">
        <v>123</v>
      </c>
      <c r="B124" s="1" t="s">
        <v>56</v>
      </c>
      <c r="C124" s="1" t="s">
        <v>87</v>
      </c>
      <c r="D124" s="1" t="s">
        <v>88</v>
      </c>
      <c r="E124" s="1" t="s">
        <v>3</v>
      </c>
      <c r="F124">
        <v>43.3</v>
      </c>
      <c r="G124">
        <v>-0.37</v>
      </c>
      <c r="H124" s="1" t="s">
        <v>89</v>
      </c>
      <c r="I124" s="1" t="s">
        <v>3</v>
      </c>
      <c r="J124">
        <v>42.972222000000002</v>
      </c>
      <c r="K124">
        <v>-8.0560000000000007E-3</v>
      </c>
      <c r="L124">
        <v>145.5</v>
      </c>
      <c r="M124" s="1" t="s">
        <v>90</v>
      </c>
    </row>
    <row r="125" spans="1:13" x14ac:dyDescent="0.25">
      <c r="A125">
        <v>124</v>
      </c>
      <c r="B125" s="1" t="s">
        <v>17</v>
      </c>
      <c r="C125" s="1" t="s">
        <v>91</v>
      </c>
      <c r="D125" s="1" t="s">
        <v>92</v>
      </c>
      <c r="E125" s="1" t="s">
        <v>3</v>
      </c>
      <c r="F125">
        <v>43.469200000000001</v>
      </c>
      <c r="G125">
        <v>3.6400000000000002E-2</v>
      </c>
      <c r="H125" s="1" t="s">
        <v>93</v>
      </c>
      <c r="I125" s="1" t="s">
        <v>3</v>
      </c>
      <c r="J125">
        <v>44.85</v>
      </c>
      <c r="K125">
        <v>0.48</v>
      </c>
      <c r="L125">
        <v>208.5</v>
      </c>
      <c r="M125" s="1" t="s">
        <v>94</v>
      </c>
    </row>
    <row r="126" spans="1:13" x14ac:dyDescent="0.25">
      <c r="A126">
        <v>125</v>
      </c>
      <c r="B126" s="1" t="s">
        <v>95</v>
      </c>
      <c r="C126" s="1" t="s">
        <v>96</v>
      </c>
      <c r="D126" s="1" t="s">
        <v>93</v>
      </c>
      <c r="E126" s="1" t="s">
        <v>3</v>
      </c>
      <c r="F126">
        <v>44.85</v>
      </c>
      <c r="G126">
        <v>0.48</v>
      </c>
      <c r="H126" s="1" t="s">
        <v>97</v>
      </c>
      <c r="I126" s="1" t="s">
        <v>3</v>
      </c>
      <c r="J126">
        <v>45.192900000000002</v>
      </c>
      <c r="K126">
        <v>0.72170000000000001</v>
      </c>
      <c r="L126">
        <v>54</v>
      </c>
      <c r="M126" s="1" t="s">
        <v>98</v>
      </c>
    </row>
    <row r="127" spans="1:13" x14ac:dyDescent="0.25">
      <c r="A127">
        <v>126</v>
      </c>
      <c r="B127" s="1" t="s">
        <v>17</v>
      </c>
      <c r="C127" s="1" t="s">
        <v>99</v>
      </c>
      <c r="D127" s="1" t="s">
        <v>100</v>
      </c>
      <c r="E127" s="1" t="s">
        <v>3</v>
      </c>
      <c r="F127">
        <v>48.623800000000003</v>
      </c>
      <c r="G127">
        <v>2.4296000000000002</v>
      </c>
      <c r="H127" s="1" t="s">
        <v>101</v>
      </c>
      <c r="I127" s="1" t="s">
        <v>3</v>
      </c>
      <c r="J127">
        <v>48.856699999999996</v>
      </c>
      <c r="K127">
        <v>2.3508</v>
      </c>
      <c r="L127">
        <v>137.5</v>
      </c>
      <c r="M127" s="1" t="s">
        <v>102</v>
      </c>
    </row>
    <row r="128" spans="1:13" x14ac:dyDescent="0.25">
      <c r="A128">
        <v>127</v>
      </c>
      <c r="B128" s="1" t="s">
        <v>17</v>
      </c>
      <c r="C128" s="1" t="s">
        <v>18</v>
      </c>
      <c r="D128" s="1" t="s">
        <v>19</v>
      </c>
      <c r="E128" s="1" t="s">
        <v>20</v>
      </c>
      <c r="F128">
        <v>53.799722000000003</v>
      </c>
      <c r="G128">
        <v>-1.549167</v>
      </c>
      <c r="H128" s="1" t="s">
        <v>21</v>
      </c>
      <c r="I128" s="1" t="s">
        <v>20</v>
      </c>
      <c r="J128">
        <v>53.991</v>
      </c>
      <c r="K128">
        <v>-1.5389999999999999</v>
      </c>
      <c r="L128">
        <v>190.5</v>
      </c>
      <c r="M128" s="1" t="s">
        <v>22</v>
      </c>
    </row>
    <row r="129" spans="1:13" x14ac:dyDescent="0.25">
      <c r="A129">
        <v>128</v>
      </c>
      <c r="B129" s="1" t="s">
        <v>23</v>
      </c>
      <c r="C129" s="1" t="s">
        <v>24</v>
      </c>
      <c r="D129" s="1" t="s">
        <v>25</v>
      </c>
      <c r="E129" s="1" t="s">
        <v>20</v>
      </c>
      <c r="F129">
        <v>53.958333000000003</v>
      </c>
      <c r="G129">
        <v>-1.0802780000000001</v>
      </c>
      <c r="H129" s="1" t="s">
        <v>26</v>
      </c>
      <c r="I129" s="1" t="s">
        <v>20</v>
      </c>
      <c r="J129">
        <v>53.383611000000002</v>
      </c>
      <c r="K129">
        <v>-1.466944</v>
      </c>
      <c r="L129">
        <v>201</v>
      </c>
      <c r="M129" s="1" t="s">
        <v>27</v>
      </c>
    </row>
    <row r="130" spans="1:13" x14ac:dyDescent="0.25">
      <c r="A130">
        <v>129</v>
      </c>
      <c r="B130" s="1" t="s">
        <v>17</v>
      </c>
      <c r="C130" s="1" t="s">
        <v>28</v>
      </c>
      <c r="D130" s="1" t="s">
        <v>29</v>
      </c>
      <c r="E130" s="1" t="s">
        <v>20</v>
      </c>
      <c r="F130">
        <v>52.204999999999998</v>
      </c>
      <c r="G130">
        <v>0.11899999999999999</v>
      </c>
      <c r="H130" s="1" t="s">
        <v>30</v>
      </c>
      <c r="I130" s="1" t="s">
        <v>20</v>
      </c>
      <c r="J130">
        <v>51.507221999999999</v>
      </c>
      <c r="K130">
        <v>-0.1275</v>
      </c>
      <c r="L130">
        <v>155</v>
      </c>
      <c r="M130" s="1" t="s">
        <v>31</v>
      </c>
    </row>
    <row r="131" spans="1:13" x14ac:dyDescent="0.25">
      <c r="A131">
        <v>130</v>
      </c>
      <c r="B131" s="1" t="s">
        <v>17</v>
      </c>
      <c r="C131" s="1" t="s">
        <v>32</v>
      </c>
      <c r="D131" s="1" t="s">
        <v>33</v>
      </c>
      <c r="E131" s="1" t="s">
        <v>3</v>
      </c>
      <c r="F131">
        <v>50.518599999999999</v>
      </c>
      <c r="G131">
        <v>1.595</v>
      </c>
      <c r="H131" s="1" t="s">
        <v>34</v>
      </c>
      <c r="I131" s="1" t="s">
        <v>3</v>
      </c>
      <c r="J131">
        <v>50.6372</v>
      </c>
      <c r="K131">
        <v>3.0632999999999999</v>
      </c>
      <c r="L131">
        <v>163.5</v>
      </c>
      <c r="M131" s="1" t="s">
        <v>35</v>
      </c>
    </row>
    <row r="132" spans="1:13" x14ac:dyDescent="0.25">
      <c r="A132">
        <v>131</v>
      </c>
      <c r="B132" s="1" t="s">
        <v>23</v>
      </c>
      <c r="C132" s="1" t="s">
        <v>36</v>
      </c>
      <c r="D132" s="1" t="s">
        <v>37</v>
      </c>
      <c r="E132" s="1" t="s">
        <v>3</v>
      </c>
      <c r="F132">
        <v>50.85</v>
      </c>
      <c r="G132">
        <v>2.8833329999999999</v>
      </c>
      <c r="H132" s="1" t="s">
        <v>38</v>
      </c>
      <c r="I132" s="1" t="s">
        <v>3</v>
      </c>
      <c r="J132">
        <v>50.399000000000001</v>
      </c>
      <c r="K132">
        <v>3.4125000000000001</v>
      </c>
      <c r="L132">
        <v>155.5</v>
      </c>
      <c r="M132" s="1" t="s">
        <v>39</v>
      </c>
    </row>
    <row r="133" spans="1:13" x14ac:dyDescent="0.25">
      <c r="A133">
        <v>132</v>
      </c>
      <c r="B133" s="1" t="s">
        <v>17</v>
      </c>
      <c r="C133" s="1" t="s">
        <v>40</v>
      </c>
      <c r="D133" s="1" t="s">
        <v>41</v>
      </c>
      <c r="E133" s="1" t="s">
        <v>3</v>
      </c>
      <c r="F133">
        <v>50.289700000000003</v>
      </c>
      <c r="G133">
        <v>2.7808000000000002</v>
      </c>
      <c r="H133" s="1" t="s">
        <v>42</v>
      </c>
      <c r="I133" s="1" t="s">
        <v>3</v>
      </c>
      <c r="J133">
        <v>49.262799999999999</v>
      </c>
      <c r="K133">
        <v>4.0347</v>
      </c>
      <c r="L133">
        <v>194</v>
      </c>
      <c r="M133" s="1" t="s">
        <v>43</v>
      </c>
    </row>
    <row r="134" spans="1:13" x14ac:dyDescent="0.25">
      <c r="A134">
        <v>133</v>
      </c>
      <c r="B134" s="1" t="s">
        <v>17</v>
      </c>
      <c r="C134" s="1" t="s">
        <v>44</v>
      </c>
      <c r="D134" s="1" t="s">
        <v>45</v>
      </c>
      <c r="E134" s="1" t="s">
        <v>3</v>
      </c>
      <c r="F134">
        <v>49.040300000000002</v>
      </c>
      <c r="G134">
        <v>3.96</v>
      </c>
      <c r="H134" s="1" t="s">
        <v>46</v>
      </c>
      <c r="I134" s="1" t="s">
        <v>3</v>
      </c>
      <c r="J134">
        <v>48.693600000000004</v>
      </c>
      <c r="K134">
        <v>6.1845999999999997</v>
      </c>
      <c r="L134">
        <v>234.5</v>
      </c>
      <c r="M134" s="1" t="s">
        <v>47</v>
      </c>
    </row>
    <row r="135" spans="1:13" x14ac:dyDescent="0.25">
      <c r="A135">
        <v>134</v>
      </c>
      <c r="B135" s="1" t="s">
        <v>23</v>
      </c>
      <c r="C135" s="1" t="s">
        <v>48</v>
      </c>
      <c r="D135" s="1" t="s">
        <v>49</v>
      </c>
      <c r="E135" s="1" t="s">
        <v>3</v>
      </c>
      <c r="F135">
        <v>48.683300000000003</v>
      </c>
      <c r="G135">
        <v>6.2167000000000003</v>
      </c>
      <c r="H135" s="1" t="s">
        <v>50</v>
      </c>
      <c r="I135" s="1" t="s">
        <v>3</v>
      </c>
      <c r="J135">
        <v>48.08</v>
      </c>
      <c r="K135">
        <v>6.88</v>
      </c>
      <c r="L135">
        <v>161</v>
      </c>
      <c r="M135" s="1" t="s">
        <v>51</v>
      </c>
    </row>
    <row r="136" spans="1:13" x14ac:dyDescent="0.25">
      <c r="A136">
        <v>135</v>
      </c>
      <c r="B136" s="1" t="s">
        <v>23</v>
      </c>
      <c r="C136" s="1" t="s">
        <v>52</v>
      </c>
      <c r="D136" s="1" t="s">
        <v>53</v>
      </c>
      <c r="E136" s="1" t="s">
        <v>3</v>
      </c>
      <c r="F136">
        <v>48.08</v>
      </c>
      <c r="G136">
        <v>6.88</v>
      </c>
      <c r="H136" s="1" t="s">
        <v>54</v>
      </c>
      <c r="I136" s="1" t="s">
        <v>3</v>
      </c>
      <c r="J136">
        <v>47.75</v>
      </c>
      <c r="K136">
        <v>7.34</v>
      </c>
      <c r="L136">
        <v>170</v>
      </c>
      <c r="M136" s="1" t="s">
        <v>55</v>
      </c>
    </row>
    <row r="137" spans="1:13" x14ac:dyDescent="0.25">
      <c r="A137">
        <v>136</v>
      </c>
      <c r="B137" s="1" t="s">
        <v>56</v>
      </c>
      <c r="C137" s="1" t="s">
        <v>57</v>
      </c>
      <c r="D137" s="1" t="s">
        <v>54</v>
      </c>
      <c r="E137" s="1" t="s">
        <v>3</v>
      </c>
      <c r="F137">
        <v>47.75</v>
      </c>
      <c r="G137">
        <v>7.34</v>
      </c>
      <c r="H137" s="1" t="s">
        <v>58</v>
      </c>
      <c r="I137" s="1" t="s">
        <v>3</v>
      </c>
      <c r="J137">
        <v>47.772221999999999</v>
      </c>
      <c r="K137">
        <v>6.7777779999999996</v>
      </c>
      <c r="L137">
        <v>161.5</v>
      </c>
      <c r="M137" s="1" t="s">
        <v>59</v>
      </c>
    </row>
    <row r="138" spans="1:13" x14ac:dyDescent="0.25">
      <c r="A138">
        <v>137</v>
      </c>
      <c r="B138" s="1" t="s">
        <v>23</v>
      </c>
      <c r="C138" s="1" t="s">
        <v>60</v>
      </c>
      <c r="D138" s="1" t="s">
        <v>61</v>
      </c>
      <c r="E138" s="1" t="s">
        <v>3</v>
      </c>
      <c r="F138">
        <v>47.243099999999998</v>
      </c>
      <c r="G138">
        <v>6.0218999999999996</v>
      </c>
      <c r="H138" s="1" t="s">
        <v>62</v>
      </c>
      <c r="I138" s="1" t="s">
        <v>3</v>
      </c>
      <c r="J138">
        <v>46.256100000000004</v>
      </c>
      <c r="K138">
        <v>5.6555999999999997</v>
      </c>
      <c r="L138">
        <v>187.5</v>
      </c>
      <c r="M138" s="1" t="s">
        <v>63</v>
      </c>
    </row>
    <row r="139" spans="1:13" x14ac:dyDescent="0.25">
      <c r="A139">
        <v>138</v>
      </c>
      <c r="B139" s="1" t="s">
        <v>17</v>
      </c>
      <c r="C139" s="1" t="s">
        <v>64</v>
      </c>
      <c r="D139" s="1" t="s">
        <v>65</v>
      </c>
      <c r="E139" s="1" t="s">
        <v>3</v>
      </c>
      <c r="F139">
        <v>46.205599999999997</v>
      </c>
      <c r="G139">
        <v>5.2289000000000003</v>
      </c>
      <c r="H139" s="1" t="s">
        <v>66</v>
      </c>
      <c r="I139" s="1" t="s">
        <v>3</v>
      </c>
      <c r="J139">
        <v>45.434699999999999</v>
      </c>
      <c r="K139">
        <v>4.3902999999999999</v>
      </c>
      <c r="L139">
        <v>185.5</v>
      </c>
      <c r="M139" s="1" t="s">
        <v>67</v>
      </c>
    </row>
    <row r="140" spans="1:13" x14ac:dyDescent="0.25">
      <c r="A140">
        <v>139</v>
      </c>
      <c r="B140" s="1" t="s">
        <v>56</v>
      </c>
      <c r="C140" s="1" t="s">
        <v>68</v>
      </c>
      <c r="D140" s="1" t="s">
        <v>66</v>
      </c>
      <c r="E140" s="1" t="s">
        <v>3</v>
      </c>
      <c r="F140">
        <v>45.434699999999999</v>
      </c>
      <c r="G140">
        <v>4.3902999999999999</v>
      </c>
      <c r="H140" s="1" t="s">
        <v>69</v>
      </c>
      <c r="I140" s="1" t="s">
        <v>3</v>
      </c>
      <c r="J140">
        <v>45.109200000000001</v>
      </c>
      <c r="K140">
        <v>5.8743999999999996</v>
      </c>
      <c r="L140">
        <v>197.5</v>
      </c>
      <c r="M140" s="1" t="s">
        <v>70</v>
      </c>
    </row>
    <row r="141" spans="1:13" x14ac:dyDescent="0.25">
      <c r="A141">
        <v>140</v>
      </c>
      <c r="B141" s="1" t="s">
        <v>56</v>
      </c>
      <c r="C141" s="1" t="s">
        <v>71</v>
      </c>
      <c r="D141" s="1" t="s">
        <v>72</v>
      </c>
      <c r="E141" s="1" t="s">
        <v>3</v>
      </c>
      <c r="F141">
        <v>45.200200000000002</v>
      </c>
      <c r="G141">
        <v>5.7222</v>
      </c>
      <c r="H141" s="1" t="s">
        <v>73</v>
      </c>
      <c r="I141" s="1" t="s">
        <v>3</v>
      </c>
      <c r="J141">
        <v>44.649700000000003</v>
      </c>
      <c r="K141">
        <v>6.6407999999999996</v>
      </c>
      <c r="L141">
        <v>177</v>
      </c>
      <c r="M141" s="1" t="s">
        <v>74</v>
      </c>
    </row>
    <row r="142" spans="1:13" x14ac:dyDescent="0.25">
      <c r="A142">
        <v>141</v>
      </c>
      <c r="B142" s="1" t="s">
        <v>17</v>
      </c>
      <c r="C142" s="1" t="s">
        <v>75</v>
      </c>
      <c r="D142" s="1" t="s">
        <v>76</v>
      </c>
      <c r="E142" s="1" t="s">
        <v>3</v>
      </c>
      <c r="F142">
        <v>44.462499999999999</v>
      </c>
      <c r="G142">
        <v>6.0552999999999999</v>
      </c>
      <c r="H142" s="1" t="s">
        <v>77</v>
      </c>
      <c r="I142" s="1" t="s">
        <v>3</v>
      </c>
      <c r="J142">
        <v>43.838000000000001</v>
      </c>
      <c r="K142">
        <v>4.3609999999999998</v>
      </c>
      <c r="L142">
        <v>222</v>
      </c>
      <c r="M142" s="1" t="s">
        <v>78</v>
      </c>
    </row>
    <row r="143" spans="1:13" x14ac:dyDescent="0.25">
      <c r="A143">
        <v>142</v>
      </c>
      <c r="B143" s="1" t="s">
        <v>56</v>
      </c>
      <c r="C143" s="1" t="s">
        <v>79</v>
      </c>
      <c r="D143" s="1" t="s">
        <v>80</v>
      </c>
      <c r="E143" s="1" t="s">
        <v>3</v>
      </c>
      <c r="F143">
        <v>43.21</v>
      </c>
      <c r="G143">
        <v>2.35</v>
      </c>
      <c r="H143" s="1" t="s">
        <v>81</v>
      </c>
      <c r="I143" s="1" t="s">
        <v>3</v>
      </c>
      <c r="J143">
        <v>42.791699999999999</v>
      </c>
      <c r="K143">
        <v>0.59470000000000001</v>
      </c>
      <c r="L143">
        <v>237.5</v>
      </c>
      <c r="M143" s="1" t="s">
        <v>82</v>
      </c>
    </row>
    <row r="144" spans="1:13" x14ac:dyDescent="0.25">
      <c r="A144">
        <v>143</v>
      </c>
      <c r="B144" s="1" t="s">
        <v>56</v>
      </c>
      <c r="C144" s="1" t="s">
        <v>83</v>
      </c>
      <c r="D144" s="1" t="s">
        <v>84</v>
      </c>
      <c r="E144" s="1" t="s">
        <v>3</v>
      </c>
      <c r="F144">
        <v>43.108899999999998</v>
      </c>
      <c r="G144">
        <v>0.72419999999999995</v>
      </c>
      <c r="H144" s="1" t="s">
        <v>85</v>
      </c>
      <c r="I144" s="1" t="s">
        <v>3</v>
      </c>
      <c r="J144">
        <v>42.82</v>
      </c>
      <c r="K144">
        <v>0.32</v>
      </c>
      <c r="L144">
        <v>124.5</v>
      </c>
      <c r="M144" s="1" t="s">
        <v>86</v>
      </c>
    </row>
    <row r="145" spans="1:13" x14ac:dyDescent="0.25">
      <c r="A145">
        <v>144</v>
      </c>
      <c r="B145" s="1" t="s">
        <v>56</v>
      </c>
      <c r="C145" s="1" t="s">
        <v>87</v>
      </c>
      <c r="D145" s="1" t="s">
        <v>88</v>
      </c>
      <c r="E145" s="1" t="s">
        <v>3</v>
      </c>
      <c r="F145">
        <v>43.3</v>
      </c>
      <c r="G145">
        <v>-0.37</v>
      </c>
      <c r="H145" s="1" t="s">
        <v>89</v>
      </c>
      <c r="I145" s="1" t="s">
        <v>3</v>
      </c>
      <c r="J145">
        <v>42.972222000000002</v>
      </c>
      <c r="K145">
        <v>-8.0560000000000007E-3</v>
      </c>
      <c r="L145">
        <v>145.5</v>
      </c>
      <c r="M145" s="1" t="s">
        <v>90</v>
      </c>
    </row>
    <row r="146" spans="1:13" x14ac:dyDescent="0.25">
      <c r="A146">
        <v>145</v>
      </c>
      <c r="B146" s="1" t="s">
        <v>17</v>
      </c>
      <c r="C146" s="1" t="s">
        <v>91</v>
      </c>
      <c r="D146" s="1" t="s">
        <v>92</v>
      </c>
      <c r="E146" s="1" t="s">
        <v>3</v>
      </c>
      <c r="F146">
        <v>43.469200000000001</v>
      </c>
      <c r="G146">
        <v>3.6400000000000002E-2</v>
      </c>
      <c r="H146" s="1" t="s">
        <v>93</v>
      </c>
      <c r="I146" s="1" t="s">
        <v>3</v>
      </c>
      <c r="J146">
        <v>44.85</v>
      </c>
      <c r="K146">
        <v>0.48</v>
      </c>
      <c r="L146">
        <v>208.5</v>
      </c>
      <c r="M146" s="1" t="s">
        <v>94</v>
      </c>
    </row>
    <row r="147" spans="1:13" x14ac:dyDescent="0.25">
      <c r="A147">
        <v>146</v>
      </c>
      <c r="B147" s="1" t="s">
        <v>95</v>
      </c>
      <c r="C147" s="1" t="s">
        <v>96</v>
      </c>
      <c r="D147" s="1" t="s">
        <v>93</v>
      </c>
      <c r="E147" s="1" t="s">
        <v>3</v>
      </c>
      <c r="F147">
        <v>44.85</v>
      </c>
      <c r="G147">
        <v>0.48</v>
      </c>
      <c r="H147" s="1" t="s">
        <v>97</v>
      </c>
      <c r="I147" s="1" t="s">
        <v>3</v>
      </c>
      <c r="J147">
        <v>45.192900000000002</v>
      </c>
      <c r="K147">
        <v>0.72170000000000001</v>
      </c>
      <c r="L147">
        <v>54</v>
      </c>
      <c r="M147" s="1" t="s">
        <v>98</v>
      </c>
    </row>
    <row r="148" spans="1:13" x14ac:dyDescent="0.25">
      <c r="A148">
        <v>147</v>
      </c>
      <c r="B148" s="1" t="s">
        <v>17</v>
      </c>
      <c r="C148" s="1" t="s">
        <v>99</v>
      </c>
      <c r="D148" s="1" t="s">
        <v>100</v>
      </c>
      <c r="E148" s="1" t="s">
        <v>3</v>
      </c>
      <c r="F148">
        <v>48.623800000000003</v>
      </c>
      <c r="G148">
        <v>2.4296000000000002</v>
      </c>
      <c r="H148" s="1" t="s">
        <v>101</v>
      </c>
      <c r="I148" s="1" t="s">
        <v>3</v>
      </c>
      <c r="J148">
        <v>48.856699999999996</v>
      </c>
      <c r="K148">
        <v>2.3508</v>
      </c>
      <c r="L148">
        <v>137.5</v>
      </c>
      <c r="M148" s="1" t="s">
        <v>102</v>
      </c>
    </row>
    <row r="149" spans="1:13" x14ac:dyDescent="0.25">
      <c r="A149">
        <v>148</v>
      </c>
      <c r="B149" s="1" t="s">
        <v>17</v>
      </c>
      <c r="C149" s="1" t="s">
        <v>18</v>
      </c>
      <c r="D149" s="1" t="s">
        <v>19</v>
      </c>
      <c r="E149" s="1" t="s">
        <v>20</v>
      </c>
      <c r="F149">
        <v>53.799722000000003</v>
      </c>
      <c r="G149">
        <v>-1.549167</v>
      </c>
      <c r="H149" s="1" t="s">
        <v>21</v>
      </c>
      <c r="I149" s="1" t="s">
        <v>20</v>
      </c>
      <c r="J149">
        <v>53.991</v>
      </c>
      <c r="K149">
        <v>-1.5389999999999999</v>
      </c>
      <c r="L149">
        <v>190.5</v>
      </c>
      <c r="M149" s="1" t="s">
        <v>22</v>
      </c>
    </row>
    <row r="150" spans="1:13" x14ac:dyDescent="0.25">
      <c r="A150">
        <v>149</v>
      </c>
      <c r="B150" s="1" t="s">
        <v>23</v>
      </c>
      <c r="C150" s="1" t="s">
        <v>24</v>
      </c>
      <c r="D150" s="1" t="s">
        <v>25</v>
      </c>
      <c r="E150" s="1" t="s">
        <v>20</v>
      </c>
      <c r="F150">
        <v>53.958333000000003</v>
      </c>
      <c r="G150">
        <v>-1.0802780000000001</v>
      </c>
      <c r="H150" s="1" t="s">
        <v>26</v>
      </c>
      <c r="I150" s="1" t="s">
        <v>20</v>
      </c>
      <c r="J150">
        <v>53.383611000000002</v>
      </c>
      <c r="K150">
        <v>-1.466944</v>
      </c>
      <c r="L150">
        <v>201</v>
      </c>
      <c r="M150" s="1" t="s">
        <v>27</v>
      </c>
    </row>
    <row r="151" spans="1:13" x14ac:dyDescent="0.25">
      <c r="A151">
        <v>150</v>
      </c>
      <c r="B151" s="1" t="s">
        <v>17</v>
      </c>
      <c r="C151" s="1" t="s">
        <v>28</v>
      </c>
      <c r="D151" s="1" t="s">
        <v>29</v>
      </c>
      <c r="E151" s="1" t="s">
        <v>20</v>
      </c>
      <c r="F151">
        <v>52.204999999999998</v>
      </c>
      <c r="G151">
        <v>0.11899999999999999</v>
      </c>
      <c r="H151" s="1" t="s">
        <v>30</v>
      </c>
      <c r="I151" s="1" t="s">
        <v>20</v>
      </c>
      <c r="J151">
        <v>51.507221999999999</v>
      </c>
      <c r="K151">
        <v>-0.1275</v>
      </c>
      <c r="L151">
        <v>155</v>
      </c>
      <c r="M151" s="1" t="s">
        <v>31</v>
      </c>
    </row>
    <row r="152" spans="1:13" x14ac:dyDescent="0.25">
      <c r="A152">
        <v>151</v>
      </c>
      <c r="B152" s="1" t="s">
        <v>17</v>
      </c>
      <c r="C152" s="1" t="s">
        <v>32</v>
      </c>
      <c r="D152" s="1" t="s">
        <v>33</v>
      </c>
      <c r="E152" s="1" t="s">
        <v>3</v>
      </c>
      <c r="F152">
        <v>50.518599999999999</v>
      </c>
      <c r="G152">
        <v>1.595</v>
      </c>
      <c r="H152" s="1" t="s">
        <v>34</v>
      </c>
      <c r="I152" s="1" t="s">
        <v>3</v>
      </c>
      <c r="J152">
        <v>50.6372</v>
      </c>
      <c r="K152">
        <v>3.0632999999999999</v>
      </c>
      <c r="L152">
        <v>163.5</v>
      </c>
      <c r="M152" s="1" t="s">
        <v>35</v>
      </c>
    </row>
    <row r="153" spans="1:13" x14ac:dyDescent="0.25">
      <c r="A153">
        <v>152</v>
      </c>
      <c r="B153" s="1" t="s">
        <v>23</v>
      </c>
      <c r="C153" s="1" t="s">
        <v>36</v>
      </c>
      <c r="D153" s="1" t="s">
        <v>37</v>
      </c>
      <c r="E153" s="1" t="s">
        <v>3</v>
      </c>
      <c r="F153">
        <v>50.85</v>
      </c>
      <c r="G153">
        <v>2.8833329999999999</v>
      </c>
      <c r="H153" s="1" t="s">
        <v>38</v>
      </c>
      <c r="I153" s="1" t="s">
        <v>3</v>
      </c>
      <c r="J153">
        <v>50.399000000000001</v>
      </c>
      <c r="K153">
        <v>3.4125000000000001</v>
      </c>
      <c r="L153">
        <v>155.5</v>
      </c>
      <c r="M153" s="1" t="s">
        <v>39</v>
      </c>
    </row>
    <row r="154" spans="1:13" x14ac:dyDescent="0.25">
      <c r="A154">
        <v>153</v>
      </c>
      <c r="B154" s="1" t="s">
        <v>17</v>
      </c>
      <c r="C154" s="1" t="s">
        <v>40</v>
      </c>
      <c r="D154" s="1" t="s">
        <v>41</v>
      </c>
      <c r="E154" s="1" t="s">
        <v>3</v>
      </c>
      <c r="F154">
        <v>50.289700000000003</v>
      </c>
      <c r="G154">
        <v>2.7808000000000002</v>
      </c>
      <c r="H154" s="1" t="s">
        <v>42</v>
      </c>
      <c r="I154" s="1" t="s">
        <v>3</v>
      </c>
      <c r="J154">
        <v>49.262799999999999</v>
      </c>
      <c r="K154">
        <v>4.0347</v>
      </c>
      <c r="L154">
        <v>194</v>
      </c>
      <c r="M154" s="1" t="s">
        <v>43</v>
      </c>
    </row>
    <row r="155" spans="1:13" x14ac:dyDescent="0.25">
      <c r="A155">
        <v>154</v>
      </c>
      <c r="B155" s="1" t="s">
        <v>17</v>
      </c>
      <c r="C155" s="1" t="s">
        <v>44</v>
      </c>
      <c r="D155" s="1" t="s">
        <v>45</v>
      </c>
      <c r="E155" s="1" t="s">
        <v>3</v>
      </c>
      <c r="F155">
        <v>49.040300000000002</v>
      </c>
      <c r="G155">
        <v>3.96</v>
      </c>
      <c r="H155" s="1" t="s">
        <v>46</v>
      </c>
      <c r="I155" s="1" t="s">
        <v>3</v>
      </c>
      <c r="J155">
        <v>48.693600000000004</v>
      </c>
      <c r="K155">
        <v>6.1845999999999997</v>
      </c>
      <c r="L155">
        <v>234.5</v>
      </c>
      <c r="M155" s="1" t="s">
        <v>47</v>
      </c>
    </row>
    <row r="156" spans="1:13" x14ac:dyDescent="0.25">
      <c r="A156">
        <v>155</v>
      </c>
      <c r="B156" s="1" t="s">
        <v>23</v>
      </c>
      <c r="C156" s="1" t="s">
        <v>48</v>
      </c>
      <c r="D156" s="1" t="s">
        <v>49</v>
      </c>
      <c r="E156" s="1" t="s">
        <v>3</v>
      </c>
      <c r="F156">
        <v>48.683300000000003</v>
      </c>
      <c r="G156">
        <v>6.2167000000000003</v>
      </c>
      <c r="H156" s="1" t="s">
        <v>50</v>
      </c>
      <c r="I156" s="1" t="s">
        <v>3</v>
      </c>
      <c r="J156">
        <v>48.08</v>
      </c>
      <c r="K156">
        <v>6.88</v>
      </c>
      <c r="L156">
        <v>161</v>
      </c>
      <c r="M156" s="1" t="s">
        <v>51</v>
      </c>
    </row>
    <row r="157" spans="1:13" x14ac:dyDescent="0.25">
      <c r="A157">
        <v>156</v>
      </c>
      <c r="B157" s="1" t="s">
        <v>23</v>
      </c>
      <c r="C157" s="1" t="s">
        <v>52</v>
      </c>
      <c r="D157" s="1" t="s">
        <v>53</v>
      </c>
      <c r="E157" s="1" t="s">
        <v>3</v>
      </c>
      <c r="F157">
        <v>48.08</v>
      </c>
      <c r="G157">
        <v>6.88</v>
      </c>
      <c r="H157" s="1" t="s">
        <v>54</v>
      </c>
      <c r="I157" s="1" t="s">
        <v>3</v>
      </c>
      <c r="J157">
        <v>47.75</v>
      </c>
      <c r="K157">
        <v>7.34</v>
      </c>
      <c r="L157">
        <v>170</v>
      </c>
      <c r="M157" s="1" t="s">
        <v>55</v>
      </c>
    </row>
    <row r="158" spans="1:13" x14ac:dyDescent="0.25">
      <c r="A158">
        <v>157</v>
      </c>
      <c r="B158" s="1" t="s">
        <v>56</v>
      </c>
      <c r="C158" s="1" t="s">
        <v>57</v>
      </c>
      <c r="D158" s="1" t="s">
        <v>54</v>
      </c>
      <c r="E158" s="1" t="s">
        <v>3</v>
      </c>
      <c r="F158">
        <v>47.75</v>
      </c>
      <c r="G158">
        <v>7.34</v>
      </c>
      <c r="H158" s="1" t="s">
        <v>58</v>
      </c>
      <c r="I158" s="1" t="s">
        <v>3</v>
      </c>
      <c r="J158">
        <v>47.772221999999999</v>
      </c>
      <c r="K158">
        <v>6.7777779999999996</v>
      </c>
      <c r="L158">
        <v>161.5</v>
      </c>
      <c r="M158" s="1" t="s">
        <v>59</v>
      </c>
    </row>
    <row r="159" spans="1:13" x14ac:dyDescent="0.25">
      <c r="A159">
        <v>158</v>
      </c>
      <c r="B159" s="1" t="s">
        <v>23</v>
      </c>
      <c r="C159" s="1" t="s">
        <v>60</v>
      </c>
      <c r="D159" s="1" t="s">
        <v>61</v>
      </c>
      <c r="E159" s="1" t="s">
        <v>3</v>
      </c>
      <c r="F159">
        <v>47.243099999999998</v>
      </c>
      <c r="G159">
        <v>6.0218999999999996</v>
      </c>
      <c r="H159" s="1" t="s">
        <v>62</v>
      </c>
      <c r="I159" s="1" t="s">
        <v>3</v>
      </c>
      <c r="J159">
        <v>46.256100000000004</v>
      </c>
      <c r="K159">
        <v>5.6555999999999997</v>
      </c>
      <c r="L159">
        <v>187.5</v>
      </c>
      <c r="M159" s="1" t="s">
        <v>63</v>
      </c>
    </row>
    <row r="160" spans="1:13" x14ac:dyDescent="0.25">
      <c r="A160">
        <v>159</v>
      </c>
      <c r="B160" s="1" t="s">
        <v>17</v>
      </c>
      <c r="C160" s="1" t="s">
        <v>64</v>
      </c>
      <c r="D160" s="1" t="s">
        <v>65</v>
      </c>
      <c r="E160" s="1" t="s">
        <v>3</v>
      </c>
      <c r="F160">
        <v>46.205599999999997</v>
      </c>
      <c r="G160">
        <v>5.2289000000000003</v>
      </c>
      <c r="H160" s="1" t="s">
        <v>66</v>
      </c>
      <c r="I160" s="1" t="s">
        <v>3</v>
      </c>
      <c r="J160">
        <v>45.434699999999999</v>
      </c>
      <c r="K160">
        <v>4.3902999999999999</v>
      </c>
      <c r="L160">
        <v>185.5</v>
      </c>
      <c r="M160" s="1" t="s">
        <v>67</v>
      </c>
    </row>
    <row r="161" spans="1:13" x14ac:dyDescent="0.25">
      <c r="A161">
        <v>160</v>
      </c>
      <c r="B161" s="1" t="s">
        <v>56</v>
      </c>
      <c r="C161" s="1" t="s">
        <v>68</v>
      </c>
      <c r="D161" s="1" t="s">
        <v>66</v>
      </c>
      <c r="E161" s="1" t="s">
        <v>3</v>
      </c>
      <c r="F161">
        <v>45.434699999999999</v>
      </c>
      <c r="G161">
        <v>4.3902999999999999</v>
      </c>
      <c r="H161" s="1" t="s">
        <v>69</v>
      </c>
      <c r="I161" s="1" t="s">
        <v>3</v>
      </c>
      <c r="J161">
        <v>45.109200000000001</v>
      </c>
      <c r="K161">
        <v>5.8743999999999996</v>
      </c>
      <c r="L161">
        <v>197.5</v>
      </c>
      <c r="M161" s="1" t="s">
        <v>70</v>
      </c>
    </row>
    <row r="162" spans="1:13" x14ac:dyDescent="0.25">
      <c r="A162">
        <v>161</v>
      </c>
      <c r="B162" s="1" t="s">
        <v>56</v>
      </c>
      <c r="C162" s="1" t="s">
        <v>71</v>
      </c>
      <c r="D162" s="1" t="s">
        <v>72</v>
      </c>
      <c r="E162" s="1" t="s">
        <v>3</v>
      </c>
      <c r="F162">
        <v>45.200200000000002</v>
      </c>
      <c r="G162">
        <v>5.7222</v>
      </c>
      <c r="H162" s="1" t="s">
        <v>73</v>
      </c>
      <c r="I162" s="1" t="s">
        <v>3</v>
      </c>
      <c r="J162">
        <v>44.649700000000003</v>
      </c>
      <c r="K162">
        <v>6.6407999999999996</v>
      </c>
      <c r="L162">
        <v>177</v>
      </c>
      <c r="M162" s="1" t="s">
        <v>74</v>
      </c>
    </row>
    <row r="163" spans="1:13" x14ac:dyDescent="0.25">
      <c r="A163">
        <v>162</v>
      </c>
      <c r="B163" s="1" t="s">
        <v>17</v>
      </c>
      <c r="C163" s="1" t="s">
        <v>75</v>
      </c>
      <c r="D163" s="1" t="s">
        <v>76</v>
      </c>
      <c r="E163" s="1" t="s">
        <v>3</v>
      </c>
      <c r="F163">
        <v>44.462499999999999</v>
      </c>
      <c r="G163">
        <v>6.0552999999999999</v>
      </c>
      <c r="H163" s="1" t="s">
        <v>77</v>
      </c>
      <c r="I163" s="1" t="s">
        <v>3</v>
      </c>
      <c r="J163">
        <v>43.838000000000001</v>
      </c>
      <c r="K163">
        <v>4.3609999999999998</v>
      </c>
      <c r="L163">
        <v>222</v>
      </c>
      <c r="M163" s="1" t="s">
        <v>78</v>
      </c>
    </row>
    <row r="164" spans="1:13" x14ac:dyDescent="0.25">
      <c r="A164">
        <v>163</v>
      </c>
      <c r="B164" s="1" t="s">
        <v>56</v>
      </c>
      <c r="C164" s="1" t="s">
        <v>79</v>
      </c>
      <c r="D164" s="1" t="s">
        <v>80</v>
      </c>
      <c r="E164" s="1" t="s">
        <v>3</v>
      </c>
      <c r="F164">
        <v>43.21</v>
      </c>
      <c r="G164">
        <v>2.35</v>
      </c>
      <c r="H164" s="1" t="s">
        <v>81</v>
      </c>
      <c r="I164" s="1" t="s">
        <v>3</v>
      </c>
      <c r="J164">
        <v>42.791699999999999</v>
      </c>
      <c r="K164">
        <v>0.59470000000000001</v>
      </c>
      <c r="L164">
        <v>237.5</v>
      </c>
      <c r="M164" s="1" t="s">
        <v>82</v>
      </c>
    </row>
    <row r="165" spans="1:13" x14ac:dyDescent="0.25">
      <c r="A165">
        <v>164</v>
      </c>
      <c r="B165" s="1" t="s">
        <v>56</v>
      </c>
      <c r="C165" s="1" t="s">
        <v>83</v>
      </c>
      <c r="D165" s="1" t="s">
        <v>84</v>
      </c>
      <c r="E165" s="1" t="s">
        <v>3</v>
      </c>
      <c r="F165">
        <v>43.108899999999998</v>
      </c>
      <c r="G165">
        <v>0.72419999999999995</v>
      </c>
      <c r="H165" s="1" t="s">
        <v>85</v>
      </c>
      <c r="I165" s="1" t="s">
        <v>3</v>
      </c>
      <c r="J165">
        <v>42.82</v>
      </c>
      <c r="K165">
        <v>0.32</v>
      </c>
      <c r="L165">
        <v>124.5</v>
      </c>
      <c r="M165" s="1" t="s">
        <v>86</v>
      </c>
    </row>
    <row r="166" spans="1:13" x14ac:dyDescent="0.25">
      <c r="A166">
        <v>165</v>
      </c>
      <c r="B166" s="1" t="s">
        <v>56</v>
      </c>
      <c r="C166" s="1" t="s">
        <v>87</v>
      </c>
      <c r="D166" s="1" t="s">
        <v>88</v>
      </c>
      <c r="E166" s="1" t="s">
        <v>3</v>
      </c>
      <c r="F166">
        <v>43.3</v>
      </c>
      <c r="G166">
        <v>-0.37</v>
      </c>
      <c r="H166" s="1" t="s">
        <v>89</v>
      </c>
      <c r="I166" s="1" t="s">
        <v>3</v>
      </c>
      <c r="J166">
        <v>42.972222000000002</v>
      </c>
      <c r="K166">
        <v>-8.0560000000000007E-3</v>
      </c>
      <c r="L166">
        <v>145.5</v>
      </c>
      <c r="M166" s="1" t="s">
        <v>90</v>
      </c>
    </row>
    <row r="167" spans="1:13" x14ac:dyDescent="0.25">
      <c r="A167">
        <v>166</v>
      </c>
      <c r="B167" s="1" t="s">
        <v>17</v>
      </c>
      <c r="C167" s="1" t="s">
        <v>91</v>
      </c>
      <c r="D167" s="1" t="s">
        <v>92</v>
      </c>
      <c r="E167" s="1" t="s">
        <v>3</v>
      </c>
      <c r="F167">
        <v>43.469200000000001</v>
      </c>
      <c r="G167">
        <v>3.6400000000000002E-2</v>
      </c>
      <c r="H167" s="1" t="s">
        <v>93</v>
      </c>
      <c r="I167" s="1" t="s">
        <v>3</v>
      </c>
      <c r="J167">
        <v>44.85</v>
      </c>
      <c r="K167">
        <v>0.48</v>
      </c>
      <c r="L167">
        <v>208.5</v>
      </c>
      <c r="M167" s="1" t="s">
        <v>94</v>
      </c>
    </row>
    <row r="168" spans="1:13" x14ac:dyDescent="0.25">
      <c r="A168">
        <v>167</v>
      </c>
      <c r="B168" s="1" t="s">
        <v>95</v>
      </c>
      <c r="C168" s="1" t="s">
        <v>96</v>
      </c>
      <c r="D168" s="1" t="s">
        <v>93</v>
      </c>
      <c r="E168" s="1" t="s">
        <v>3</v>
      </c>
      <c r="F168">
        <v>44.85</v>
      </c>
      <c r="G168">
        <v>0.48</v>
      </c>
      <c r="H168" s="1" t="s">
        <v>97</v>
      </c>
      <c r="I168" s="1" t="s">
        <v>3</v>
      </c>
      <c r="J168">
        <v>45.192900000000002</v>
      </c>
      <c r="K168">
        <v>0.72170000000000001</v>
      </c>
      <c r="L168">
        <v>54</v>
      </c>
      <c r="M168" s="1" t="s">
        <v>98</v>
      </c>
    </row>
    <row r="169" spans="1:13" x14ac:dyDescent="0.25">
      <c r="A169">
        <v>168</v>
      </c>
      <c r="B169" s="1" t="s">
        <v>17</v>
      </c>
      <c r="C169" s="1" t="s">
        <v>99</v>
      </c>
      <c r="D169" s="1" t="s">
        <v>100</v>
      </c>
      <c r="E169" s="1" t="s">
        <v>3</v>
      </c>
      <c r="F169">
        <v>48.623800000000003</v>
      </c>
      <c r="G169">
        <v>2.4296000000000002</v>
      </c>
      <c r="H169" s="1" t="s">
        <v>101</v>
      </c>
      <c r="I169" s="1" t="s">
        <v>3</v>
      </c>
      <c r="J169">
        <v>48.856699999999996</v>
      </c>
      <c r="K169">
        <v>2.3508</v>
      </c>
      <c r="L169">
        <v>137.5</v>
      </c>
      <c r="M169" s="1" t="s">
        <v>102</v>
      </c>
    </row>
    <row r="170" spans="1:13" x14ac:dyDescent="0.25">
      <c r="A170">
        <v>169</v>
      </c>
      <c r="B170" s="1" t="s">
        <v>17</v>
      </c>
      <c r="C170" s="1" t="s">
        <v>18</v>
      </c>
      <c r="D170" s="1" t="s">
        <v>19</v>
      </c>
      <c r="E170" s="1" t="s">
        <v>20</v>
      </c>
      <c r="F170">
        <v>53.799722000000003</v>
      </c>
      <c r="G170">
        <v>-1.549167</v>
      </c>
      <c r="H170" s="1" t="s">
        <v>21</v>
      </c>
      <c r="I170" s="1" t="s">
        <v>20</v>
      </c>
      <c r="J170">
        <v>53.991</v>
      </c>
      <c r="K170">
        <v>-1.5389999999999999</v>
      </c>
      <c r="L170">
        <v>190.5</v>
      </c>
      <c r="M170" s="1" t="s">
        <v>22</v>
      </c>
    </row>
    <row r="171" spans="1:13" x14ac:dyDescent="0.25">
      <c r="A171">
        <v>170</v>
      </c>
      <c r="B171" s="1" t="s">
        <v>23</v>
      </c>
      <c r="C171" s="1" t="s">
        <v>24</v>
      </c>
      <c r="D171" s="1" t="s">
        <v>25</v>
      </c>
      <c r="E171" s="1" t="s">
        <v>20</v>
      </c>
      <c r="F171">
        <v>53.958333000000003</v>
      </c>
      <c r="G171">
        <v>-1.0802780000000001</v>
      </c>
      <c r="H171" s="1" t="s">
        <v>26</v>
      </c>
      <c r="I171" s="1" t="s">
        <v>20</v>
      </c>
      <c r="J171">
        <v>53.383611000000002</v>
      </c>
      <c r="K171">
        <v>-1.466944</v>
      </c>
      <c r="L171">
        <v>201</v>
      </c>
      <c r="M171" s="1" t="s">
        <v>27</v>
      </c>
    </row>
    <row r="172" spans="1:13" x14ac:dyDescent="0.25">
      <c r="A172">
        <v>171</v>
      </c>
      <c r="B172" s="1" t="s">
        <v>17</v>
      </c>
      <c r="C172" s="1" t="s">
        <v>28</v>
      </c>
      <c r="D172" s="1" t="s">
        <v>29</v>
      </c>
      <c r="E172" s="1" t="s">
        <v>20</v>
      </c>
      <c r="F172">
        <v>52.204999999999998</v>
      </c>
      <c r="G172">
        <v>0.11899999999999999</v>
      </c>
      <c r="H172" s="1" t="s">
        <v>30</v>
      </c>
      <c r="I172" s="1" t="s">
        <v>20</v>
      </c>
      <c r="J172">
        <v>51.507221999999999</v>
      </c>
      <c r="K172">
        <v>-0.1275</v>
      </c>
      <c r="L172">
        <v>155</v>
      </c>
      <c r="M172" s="1" t="s">
        <v>31</v>
      </c>
    </row>
    <row r="173" spans="1:13" x14ac:dyDescent="0.25">
      <c r="A173">
        <v>172</v>
      </c>
      <c r="B173" s="1" t="s">
        <v>17</v>
      </c>
      <c r="C173" s="1" t="s">
        <v>32</v>
      </c>
      <c r="D173" s="1" t="s">
        <v>33</v>
      </c>
      <c r="E173" s="1" t="s">
        <v>3</v>
      </c>
      <c r="F173">
        <v>50.518599999999999</v>
      </c>
      <c r="G173">
        <v>1.595</v>
      </c>
      <c r="H173" s="1" t="s">
        <v>34</v>
      </c>
      <c r="I173" s="1" t="s">
        <v>3</v>
      </c>
      <c r="J173">
        <v>50.6372</v>
      </c>
      <c r="K173">
        <v>3.0632999999999999</v>
      </c>
      <c r="L173">
        <v>163.5</v>
      </c>
      <c r="M173" s="1" t="s">
        <v>35</v>
      </c>
    </row>
    <row r="174" spans="1:13" x14ac:dyDescent="0.25">
      <c r="A174">
        <v>173</v>
      </c>
      <c r="B174" s="1" t="s">
        <v>23</v>
      </c>
      <c r="C174" s="1" t="s">
        <v>36</v>
      </c>
      <c r="D174" s="1" t="s">
        <v>37</v>
      </c>
      <c r="E174" s="1" t="s">
        <v>3</v>
      </c>
      <c r="F174">
        <v>50.85</v>
      </c>
      <c r="G174">
        <v>2.8833329999999999</v>
      </c>
      <c r="H174" s="1" t="s">
        <v>38</v>
      </c>
      <c r="I174" s="1" t="s">
        <v>3</v>
      </c>
      <c r="J174">
        <v>50.399000000000001</v>
      </c>
      <c r="K174">
        <v>3.4125000000000001</v>
      </c>
      <c r="L174">
        <v>155.5</v>
      </c>
      <c r="M174" s="1" t="s">
        <v>39</v>
      </c>
    </row>
    <row r="175" spans="1:13" x14ac:dyDescent="0.25">
      <c r="A175">
        <v>174</v>
      </c>
      <c r="B175" s="1" t="s">
        <v>17</v>
      </c>
      <c r="C175" s="1" t="s">
        <v>40</v>
      </c>
      <c r="D175" s="1" t="s">
        <v>41</v>
      </c>
      <c r="E175" s="1" t="s">
        <v>3</v>
      </c>
      <c r="F175">
        <v>50.289700000000003</v>
      </c>
      <c r="G175">
        <v>2.7808000000000002</v>
      </c>
      <c r="H175" s="1" t="s">
        <v>42</v>
      </c>
      <c r="I175" s="1" t="s">
        <v>3</v>
      </c>
      <c r="J175">
        <v>49.262799999999999</v>
      </c>
      <c r="K175">
        <v>4.0347</v>
      </c>
      <c r="L175">
        <v>194</v>
      </c>
      <c r="M175" s="1" t="s">
        <v>43</v>
      </c>
    </row>
    <row r="176" spans="1:13" x14ac:dyDescent="0.25">
      <c r="A176">
        <v>175</v>
      </c>
      <c r="B176" s="1" t="s">
        <v>17</v>
      </c>
      <c r="C176" s="1" t="s">
        <v>44</v>
      </c>
      <c r="D176" s="1" t="s">
        <v>45</v>
      </c>
      <c r="E176" s="1" t="s">
        <v>3</v>
      </c>
      <c r="F176">
        <v>49.040300000000002</v>
      </c>
      <c r="G176">
        <v>3.96</v>
      </c>
      <c r="H176" s="1" t="s">
        <v>46</v>
      </c>
      <c r="I176" s="1" t="s">
        <v>3</v>
      </c>
      <c r="J176">
        <v>48.693600000000004</v>
      </c>
      <c r="K176">
        <v>6.1845999999999997</v>
      </c>
      <c r="L176">
        <v>234.5</v>
      </c>
      <c r="M176" s="1" t="s">
        <v>47</v>
      </c>
    </row>
    <row r="177" spans="1:13" x14ac:dyDescent="0.25">
      <c r="A177">
        <v>176</v>
      </c>
      <c r="B177" s="1" t="s">
        <v>23</v>
      </c>
      <c r="C177" s="1" t="s">
        <v>48</v>
      </c>
      <c r="D177" s="1" t="s">
        <v>49</v>
      </c>
      <c r="E177" s="1" t="s">
        <v>3</v>
      </c>
      <c r="F177">
        <v>48.683300000000003</v>
      </c>
      <c r="G177">
        <v>6.2167000000000003</v>
      </c>
      <c r="H177" s="1" t="s">
        <v>50</v>
      </c>
      <c r="I177" s="1" t="s">
        <v>3</v>
      </c>
      <c r="J177">
        <v>48.08</v>
      </c>
      <c r="K177">
        <v>6.88</v>
      </c>
      <c r="L177">
        <v>161</v>
      </c>
      <c r="M177" s="1" t="s">
        <v>51</v>
      </c>
    </row>
    <row r="178" spans="1:13" x14ac:dyDescent="0.25">
      <c r="A178">
        <v>177</v>
      </c>
      <c r="B178" s="1" t="s">
        <v>23</v>
      </c>
      <c r="C178" s="1" t="s">
        <v>52</v>
      </c>
      <c r="D178" s="1" t="s">
        <v>53</v>
      </c>
      <c r="E178" s="1" t="s">
        <v>3</v>
      </c>
      <c r="F178">
        <v>48.08</v>
      </c>
      <c r="G178">
        <v>6.88</v>
      </c>
      <c r="H178" s="1" t="s">
        <v>54</v>
      </c>
      <c r="I178" s="1" t="s">
        <v>3</v>
      </c>
      <c r="J178">
        <v>47.75</v>
      </c>
      <c r="K178">
        <v>7.34</v>
      </c>
      <c r="L178">
        <v>170</v>
      </c>
      <c r="M178" s="1" t="s">
        <v>55</v>
      </c>
    </row>
    <row r="179" spans="1:13" x14ac:dyDescent="0.25">
      <c r="A179">
        <v>178</v>
      </c>
      <c r="B179" s="1" t="s">
        <v>56</v>
      </c>
      <c r="C179" s="1" t="s">
        <v>57</v>
      </c>
      <c r="D179" s="1" t="s">
        <v>54</v>
      </c>
      <c r="E179" s="1" t="s">
        <v>3</v>
      </c>
      <c r="F179">
        <v>47.75</v>
      </c>
      <c r="G179">
        <v>7.34</v>
      </c>
      <c r="H179" s="1" t="s">
        <v>58</v>
      </c>
      <c r="I179" s="1" t="s">
        <v>3</v>
      </c>
      <c r="J179">
        <v>47.772221999999999</v>
      </c>
      <c r="K179">
        <v>6.7777779999999996</v>
      </c>
      <c r="L179">
        <v>161.5</v>
      </c>
      <c r="M179" s="1" t="s">
        <v>59</v>
      </c>
    </row>
    <row r="180" spans="1:13" x14ac:dyDescent="0.25">
      <c r="A180">
        <v>179</v>
      </c>
      <c r="B180" s="1" t="s">
        <v>23</v>
      </c>
      <c r="C180" s="1" t="s">
        <v>60</v>
      </c>
      <c r="D180" s="1" t="s">
        <v>61</v>
      </c>
      <c r="E180" s="1" t="s">
        <v>3</v>
      </c>
      <c r="F180">
        <v>47.243099999999998</v>
      </c>
      <c r="G180">
        <v>6.0218999999999996</v>
      </c>
      <c r="H180" s="1" t="s">
        <v>62</v>
      </c>
      <c r="I180" s="1" t="s">
        <v>3</v>
      </c>
      <c r="J180">
        <v>46.256100000000004</v>
      </c>
      <c r="K180">
        <v>5.6555999999999997</v>
      </c>
      <c r="L180">
        <v>187.5</v>
      </c>
      <c r="M180" s="1" t="s">
        <v>63</v>
      </c>
    </row>
    <row r="181" spans="1:13" x14ac:dyDescent="0.25">
      <c r="A181">
        <v>180</v>
      </c>
      <c r="B181" s="1" t="s">
        <v>17</v>
      </c>
      <c r="C181" s="1" t="s">
        <v>64</v>
      </c>
      <c r="D181" s="1" t="s">
        <v>65</v>
      </c>
      <c r="E181" s="1" t="s">
        <v>3</v>
      </c>
      <c r="F181">
        <v>46.205599999999997</v>
      </c>
      <c r="G181">
        <v>5.2289000000000003</v>
      </c>
      <c r="H181" s="1" t="s">
        <v>66</v>
      </c>
      <c r="I181" s="1" t="s">
        <v>3</v>
      </c>
      <c r="J181">
        <v>45.434699999999999</v>
      </c>
      <c r="K181">
        <v>4.3902999999999999</v>
      </c>
      <c r="L181">
        <v>185.5</v>
      </c>
      <c r="M181" s="1" t="s">
        <v>67</v>
      </c>
    </row>
    <row r="182" spans="1:13" x14ac:dyDescent="0.25">
      <c r="A182">
        <v>181</v>
      </c>
      <c r="B182" s="1" t="s">
        <v>56</v>
      </c>
      <c r="C182" s="1" t="s">
        <v>68</v>
      </c>
      <c r="D182" s="1" t="s">
        <v>66</v>
      </c>
      <c r="E182" s="1" t="s">
        <v>3</v>
      </c>
      <c r="F182">
        <v>45.434699999999999</v>
      </c>
      <c r="G182">
        <v>4.3902999999999999</v>
      </c>
      <c r="H182" s="1" t="s">
        <v>69</v>
      </c>
      <c r="I182" s="1" t="s">
        <v>3</v>
      </c>
      <c r="J182">
        <v>45.109200000000001</v>
      </c>
      <c r="K182">
        <v>5.8743999999999996</v>
      </c>
      <c r="L182">
        <v>197.5</v>
      </c>
      <c r="M182" s="1" t="s">
        <v>70</v>
      </c>
    </row>
    <row r="183" spans="1:13" x14ac:dyDescent="0.25">
      <c r="A183">
        <v>182</v>
      </c>
      <c r="B183" s="1" t="s">
        <v>56</v>
      </c>
      <c r="C183" s="1" t="s">
        <v>71</v>
      </c>
      <c r="D183" s="1" t="s">
        <v>72</v>
      </c>
      <c r="E183" s="1" t="s">
        <v>3</v>
      </c>
      <c r="F183">
        <v>45.200200000000002</v>
      </c>
      <c r="G183">
        <v>5.7222</v>
      </c>
      <c r="H183" s="1" t="s">
        <v>73</v>
      </c>
      <c r="I183" s="1" t="s">
        <v>3</v>
      </c>
      <c r="J183">
        <v>44.649700000000003</v>
      </c>
      <c r="K183">
        <v>6.6407999999999996</v>
      </c>
      <c r="L183">
        <v>177</v>
      </c>
      <c r="M183" s="1" t="s">
        <v>74</v>
      </c>
    </row>
    <row r="184" spans="1:13" x14ac:dyDescent="0.25">
      <c r="A184">
        <v>183</v>
      </c>
      <c r="B184" s="1" t="s">
        <v>17</v>
      </c>
      <c r="C184" s="1" t="s">
        <v>75</v>
      </c>
      <c r="D184" s="1" t="s">
        <v>76</v>
      </c>
      <c r="E184" s="1" t="s">
        <v>3</v>
      </c>
      <c r="F184">
        <v>44.462499999999999</v>
      </c>
      <c r="G184">
        <v>6.0552999999999999</v>
      </c>
      <c r="H184" s="1" t="s">
        <v>77</v>
      </c>
      <c r="I184" s="1" t="s">
        <v>3</v>
      </c>
      <c r="J184">
        <v>43.838000000000001</v>
      </c>
      <c r="K184">
        <v>4.3609999999999998</v>
      </c>
      <c r="L184">
        <v>222</v>
      </c>
      <c r="M184" s="1" t="s">
        <v>78</v>
      </c>
    </row>
    <row r="185" spans="1:13" x14ac:dyDescent="0.25">
      <c r="A185">
        <v>184</v>
      </c>
      <c r="B185" s="1" t="s">
        <v>56</v>
      </c>
      <c r="C185" s="1" t="s">
        <v>79</v>
      </c>
      <c r="D185" s="1" t="s">
        <v>80</v>
      </c>
      <c r="E185" s="1" t="s">
        <v>3</v>
      </c>
      <c r="F185">
        <v>43.21</v>
      </c>
      <c r="G185">
        <v>2.35</v>
      </c>
      <c r="H185" s="1" t="s">
        <v>81</v>
      </c>
      <c r="I185" s="1" t="s">
        <v>3</v>
      </c>
      <c r="J185">
        <v>42.791699999999999</v>
      </c>
      <c r="K185">
        <v>0.59470000000000001</v>
      </c>
      <c r="L185">
        <v>237.5</v>
      </c>
      <c r="M185" s="1" t="s">
        <v>82</v>
      </c>
    </row>
    <row r="186" spans="1:13" x14ac:dyDescent="0.25">
      <c r="A186">
        <v>185</v>
      </c>
      <c r="B186" s="1" t="s">
        <v>56</v>
      </c>
      <c r="C186" s="1" t="s">
        <v>83</v>
      </c>
      <c r="D186" s="1" t="s">
        <v>84</v>
      </c>
      <c r="E186" s="1" t="s">
        <v>3</v>
      </c>
      <c r="F186">
        <v>43.108899999999998</v>
      </c>
      <c r="G186">
        <v>0.72419999999999995</v>
      </c>
      <c r="H186" s="1" t="s">
        <v>85</v>
      </c>
      <c r="I186" s="1" t="s">
        <v>3</v>
      </c>
      <c r="J186">
        <v>42.82</v>
      </c>
      <c r="K186">
        <v>0.32</v>
      </c>
      <c r="L186">
        <v>124.5</v>
      </c>
      <c r="M186" s="1" t="s">
        <v>86</v>
      </c>
    </row>
    <row r="187" spans="1:13" x14ac:dyDescent="0.25">
      <c r="A187">
        <v>186</v>
      </c>
      <c r="B187" s="1" t="s">
        <v>56</v>
      </c>
      <c r="C187" s="1" t="s">
        <v>87</v>
      </c>
      <c r="D187" s="1" t="s">
        <v>88</v>
      </c>
      <c r="E187" s="1" t="s">
        <v>3</v>
      </c>
      <c r="F187">
        <v>43.3</v>
      </c>
      <c r="G187">
        <v>-0.37</v>
      </c>
      <c r="H187" s="1" t="s">
        <v>89</v>
      </c>
      <c r="I187" s="1" t="s">
        <v>3</v>
      </c>
      <c r="J187">
        <v>42.972222000000002</v>
      </c>
      <c r="K187">
        <v>-8.0560000000000007E-3</v>
      </c>
      <c r="L187">
        <v>145.5</v>
      </c>
      <c r="M187" s="1" t="s">
        <v>90</v>
      </c>
    </row>
    <row r="188" spans="1:13" x14ac:dyDescent="0.25">
      <c r="A188">
        <v>187</v>
      </c>
      <c r="B188" s="1" t="s">
        <v>17</v>
      </c>
      <c r="C188" s="1" t="s">
        <v>91</v>
      </c>
      <c r="D188" s="1" t="s">
        <v>92</v>
      </c>
      <c r="E188" s="1" t="s">
        <v>3</v>
      </c>
      <c r="F188">
        <v>43.469200000000001</v>
      </c>
      <c r="G188">
        <v>3.6400000000000002E-2</v>
      </c>
      <c r="H188" s="1" t="s">
        <v>93</v>
      </c>
      <c r="I188" s="1" t="s">
        <v>3</v>
      </c>
      <c r="J188">
        <v>44.85</v>
      </c>
      <c r="K188">
        <v>0.48</v>
      </c>
      <c r="L188">
        <v>208.5</v>
      </c>
      <c r="M188" s="1" t="s">
        <v>94</v>
      </c>
    </row>
    <row r="189" spans="1:13" x14ac:dyDescent="0.25">
      <c r="A189">
        <v>188</v>
      </c>
      <c r="B189" s="1" t="s">
        <v>95</v>
      </c>
      <c r="C189" s="1" t="s">
        <v>96</v>
      </c>
      <c r="D189" s="1" t="s">
        <v>93</v>
      </c>
      <c r="E189" s="1" t="s">
        <v>3</v>
      </c>
      <c r="F189">
        <v>44.85</v>
      </c>
      <c r="G189">
        <v>0.48</v>
      </c>
      <c r="H189" s="1" t="s">
        <v>97</v>
      </c>
      <c r="I189" s="1" t="s">
        <v>3</v>
      </c>
      <c r="J189">
        <v>45.192900000000002</v>
      </c>
      <c r="K189">
        <v>0.72170000000000001</v>
      </c>
      <c r="L189">
        <v>54</v>
      </c>
      <c r="M189" s="1" t="s">
        <v>98</v>
      </c>
    </row>
    <row r="190" spans="1:13" x14ac:dyDescent="0.25">
      <c r="A190">
        <v>189</v>
      </c>
      <c r="B190" s="1" t="s">
        <v>17</v>
      </c>
      <c r="C190" s="1" t="s">
        <v>99</v>
      </c>
      <c r="D190" s="1" t="s">
        <v>100</v>
      </c>
      <c r="E190" s="1" t="s">
        <v>3</v>
      </c>
      <c r="F190">
        <v>48.623800000000003</v>
      </c>
      <c r="G190">
        <v>2.4296000000000002</v>
      </c>
      <c r="H190" s="1" t="s">
        <v>101</v>
      </c>
      <c r="I190" s="1" t="s">
        <v>3</v>
      </c>
      <c r="J190">
        <v>48.856699999999996</v>
      </c>
      <c r="K190">
        <v>2.3508</v>
      </c>
      <c r="L190">
        <v>137.5</v>
      </c>
      <c r="M190" s="1" t="s">
        <v>102</v>
      </c>
    </row>
    <row r="191" spans="1:13" x14ac:dyDescent="0.25">
      <c r="A191">
        <v>190</v>
      </c>
      <c r="B191" s="1" t="s">
        <v>17</v>
      </c>
      <c r="C191" s="1" t="s">
        <v>18</v>
      </c>
      <c r="D191" s="1" t="s">
        <v>19</v>
      </c>
      <c r="E191" s="1" t="s">
        <v>20</v>
      </c>
      <c r="F191">
        <v>53.799722000000003</v>
      </c>
      <c r="G191">
        <v>-1.549167</v>
      </c>
      <c r="H191" s="1" t="s">
        <v>21</v>
      </c>
      <c r="I191" s="1" t="s">
        <v>20</v>
      </c>
      <c r="J191">
        <v>53.991</v>
      </c>
      <c r="K191">
        <v>-1.5389999999999999</v>
      </c>
      <c r="L191">
        <v>190.5</v>
      </c>
      <c r="M191" s="1" t="s">
        <v>22</v>
      </c>
    </row>
    <row r="192" spans="1:13" x14ac:dyDescent="0.25">
      <c r="A192">
        <v>191</v>
      </c>
      <c r="B192" s="1" t="s">
        <v>23</v>
      </c>
      <c r="C192" s="1" t="s">
        <v>24</v>
      </c>
      <c r="D192" s="1" t="s">
        <v>25</v>
      </c>
      <c r="E192" s="1" t="s">
        <v>20</v>
      </c>
      <c r="F192">
        <v>53.958333000000003</v>
      </c>
      <c r="G192">
        <v>-1.0802780000000001</v>
      </c>
      <c r="H192" s="1" t="s">
        <v>26</v>
      </c>
      <c r="I192" s="1" t="s">
        <v>20</v>
      </c>
      <c r="J192">
        <v>53.383611000000002</v>
      </c>
      <c r="K192">
        <v>-1.466944</v>
      </c>
      <c r="L192">
        <v>201</v>
      </c>
      <c r="M192" s="1" t="s">
        <v>27</v>
      </c>
    </row>
    <row r="193" spans="1:13" x14ac:dyDescent="0.25">
      <c r="A193">
        <v>192</v>
      </c>
      <c r="B193" s="1" t="s">
        <v>17</v>
      </c>
      <c r="C193" s="1" t="s">
        <v>28</v>
      </c>
      <c r="D193" s="1" t="s">
        <v>29</v>
      </c>
      <c r="E193" s="1" t="s">
        <v>20</v>
      </c>
      <c r="F193">
        <v>52.204999999999998</v>
      </c>
      <c r="G193">
        <v>0.11899999999999999</v>
      </c>
      <c r="H193" s="1" t="s">
        <v>30</v>
      </c>
      <c r="I193" s="1" t="s">
        <v>20</v>
      </c>
      <c r="J193">
        <v>51.507221999999999</v>
      </c>
      <c r="K193">
        <v>-0.1275</v>
      </c>
      <c r="L193">
        <v>155</v>
      </c>
      <c r="M193" s="1" t="s">
        <v>31</v>
      </c>
    </row>
    <row r="194" spans="1:13" x14ac:dyDescent="0.25">
      <c r="A194">
        <v>193</v>
      </c>
      <c r="B194" s="1" t="s">
        <v>17</v>
      </c>
      <c r="C194" s="1" t="s">
        <v>32</v>
      </c>
      <c r="D194" s="1" t="s">
        <v>33</v>
      </c>
      <c r="E194" s="1" t="s">
        <v>3</v>
      </c>
      <c r="F194">
        <v>50.518599999999999</v>
      </c>
      <c r="G194">
        <v>1.595</v>
      </c>
      <c r="H194" s="1" t="s">
        <v>34</v>
      </c>
      <c r="I194" s="1" t="s">
        <v>3</v>
      </c>
      <c r="J194">
        <v>50.6372</v>
      </c>
      <c r="K194">
        <v>3.0632999999999999</v>
      </c>
      <c r="L194">
        <v>163.5</v>
      </c>
      <c r="M194" s="1" t="s">
        <v>35</v>
      </c>
    </row>
    <row r="195" spans="1:13" x14ac:dyDescent="0.25">
      <c r="A195">
        <v>194</v>
      </c>
      <c r="B195" s="1" t="s">
        <v>23</v>
      </c>
      <c r="C195" s="1" t="s">
        <v>36</v>
      </c>
      <c r="D195" s="1" t="s">
        <v>37</v>
      </c>
      <c r="E195" s="1" t="s">
        <v>3</v>
      </c>
      <c r="F195">
        <v>50.85</v>
      </c>
      <c r="G195">
        <v>2.8833329999999999</v>
      </c>
      <c r="H195" s="1" t="s">
        <v>38</v>
      </c>
      <c r="I195" s="1" t="s">
        <v>3</v>
      </c>
      <c r="J195">
        <v>50.399000000000001</v>
      </c>
      <c r="K195">
        <v>3.4125000000000001</v>
      </c>
      <c r="L195">
        <v>155.5</v>
      </c>
      <c r="M195" s="1" t="s">
        <v>39</v>
      </c>
    </row>
    <row r="196" spans="1:13" x14ac:dyDescent="0.25">
      <c r="A196">
        <v>195</v>
      </c>
      <c r="B196" s="1" t="s">
        <v>17</v>
      </c>
      <c r="C196" s="1" t="s">
        <v>40</v>
      </c>
      <c r="D196" s="1" t="s">
        <v>41</v>
      </c>
      <c r="E196" s="1" t="s">
        <v>3</v>
      </c>
      <c r="F196">
        <v>50.289700000000003</v>
      </c>
      <c r="G196">
        <v>2.7808000000000002</v>
      </c>
      <c r="H196" s="1" t="s">
        <v>42</v>
      </c>
      <c r="I196" s="1" t="s">
        <v>3</v>
      </c>
      <c r="J196">
        <v>49.262799999999999</v>
      </c>
      <c r="K196">
        <v>4.0347</v>
      </c>
      <c r="L196">
        <v>194</v>
      </c>
      <c r="M196" s="1" t="s">
        <v>43</v>
      </c>
    </row>
    <row r="197" spans="1:13" x14ac:dyDescent="0.25">
      <c r="A197">
        <v>196</v>
      </c>
      <c r="B197" s="1" t="s">
        <v>17</v>
      </c>
      <c r="C197" s="1" t="s">
        <v>44</v>
      </c>
      <c r="D197" s="1" t="s">
        <v>45</v>
      </c>
      <c r="E197" s="1" t="s">
        <v>3</v>
      </c>
      <c r="F197">
        <v>49.040300000000002</v>
      </c>
      <c r="G197">
        <v>3.96</v>
      </c>
      <c r="H197" s="1" t="s">
        <v>46</v>
      </c>
      <c r="I197" s="1" t="s">
        <v>3</v>
      </c>
      <c r="J197">
        <v>48.693600000000004</v>
      </c>
      <c r="K197">
        <v>6.1845999999999997</v>
      </c>
      <c r="L197">
        <v>234.5</v>
      </c>
      <c r="M197" s="1" t="s">
        <v>47</v>
      </c>
    </row>
    <row r="198" spans="1:13" x14ac:dyDescent="0.25">
      <c r="A198">
        <v>197</v>
      </c>
      <c r="B198" s="1" t="s">
        <v>23</v>
      </c>
      <c r="C198" s="1" t="s">
        <v>48</v>
      </c>
      <c r="D198" s="1" t="s">
        <v>49</v>
      </c>
      <c r="E198" s="1" t="s">
        <v>3</v>
      </c>
      <c r="F198">
        <v>48.683300000000003</v>
      </c>
      <c r="G198">
        <v>6.2167000000000003</v>
      </c>
      <c r="H198" s="1" t="s">
        <v>50</v>
      </c>
      <c r="I198" s="1" t="s">
        <v>3</v>
      </c>
      <c r="J198">
        <v>48.08</v>
      </c>
      <c r="K198">
        <v>6.88</v>
      </c>
      <c r="L198">
        <v>161</v>
      </c>
      <c r="M198" s="1" t="s">
        <v>51</v>
      </c>
    </row>
    <row r="199" spans="1:13" x14ac:dyDescent="0.25">
      <c r="A199">
        <v>198</v>
      </c>
      <c r="B199" s="1" t="s">
        <v>23</v>
      </c>
      <c r="C199" s="1" t="s">
        <v>52</v>
      </c>
      <c r="D199" s="1" t="s">
        <v>53</v>
      </c>
      <c r="E199" s="1" t="s">
        <v>3</v>
      </c>
      <c r="F199">
        <v>48.08</v>
      </c>
      <c r="G199">
        <v>6.88</v>
      </c>
      <c r="H199" s="1" t="s">
        <v>54</v>
      </c>
      <c r="I199" s="1" t="s">
        <v>3</v>
      </c>
      <c r="J199">
        <v>47.75</v>
      </c>
      <c r="K199">
        <v>7.34</v>
      </c>
      <c r="L199">
        <v>170</v>
      </c>
      <c r="M199" s="1" t="s">
        <v>55</v>
      </c>
    </row>
    <row r="200" spans="1:13" x14ac:dyDescent="0.25">
      <c r="A200">
        <v>199</v>
      </c>
      <c r="B200" s="1" t="s">
        <v>56</v>
      </c>
      <c r="C200" s="1" t="s">
        <v>57</v>
      </c>
      <c r="D200" s="1" t="s">
        <v>54</v>
      </c>
      <c r="E200" s="1" t="s">
        <v>3</v>
      </c>
      <c r="F200">
        <v>47.75</v>
      </c>
      <c r="G200">
        <v>7.34</v>
      </c>
      <c r="H200" s="1" t="s">
        <v>58</v>
      </c>
      <c r="I200" s="1" t="s">
        <v>3</v>
      </c>
      <c r="J200">
        <v>47.772221999999999</v>
      </c>
      <c r="K200">
        <v>6.7777779999999996</v>
      </c>
      <c r="L200">
        <v>161.5</v>
      </c>
      <c r="M200" s="1" t="s">
        <v>59</v>
      </c>
    </row>
    <row r="201" spans="1:13" x14ac:dyDescent="0.25">
      <c r="A201">
        <v>200</v>
      </c>
      <c r="B201" s="1" t="s">
        <v>23</v>
      </c>
      <c r="C201" s="1" t="s">
        <v>60</v>
      </c>
      <c r="D201" s="1" t="s">
        <v>61</v>
      </c>
      <c r="E201" s="1" t="s">
        <v>3</v>
      </c>
      <c r="F201">
        <v>47.243099999999998</v>
      </c>
      <c r="G201">
        <v>6.0218999999999996</v>
      </c>
      <c r="H201" s="1" t="s">
        <v>62</v>
      </c>
      <c r="I201" s="1" t="s">
        <v>3</v>
      </c>
      <c r="J201">
        <v>46.256100000000004</v>
      </c>
      <c r="K201">
        <v>5.6555999999999997</v>
      </c>
      <c r="L201">
        <v>187.5</v>
      </c>
      <c r="M201" s="1" t="s">
        <v>63</v>
      </c>
    </row>
    <row r="202" spans="1:13" x14ac:dyDescent="0.25">
      <c r="A202">
        <v>201</v>
      </c>
      <c r="B202" s="1" t="s">
        <v>17</v>
      </c>
      <c r="C202" s="1" t="s">
        <v>64</v>
      </c>
      <c r="D202" s="1" t="s">
        <v>65</v>
      </c>
      <c r="E202" s="1" t="s">
        <v>3</v>
      </c>
      <c r="F202">
        <v>46.205599999999997</v>
      </c>
      <c r="G202">
        <v>5.2289000000000003</v>
      </c>
      <c r="H202" s="1" t="s">
        <v>66</v>
      </c>
      <c r="I202" s="1" t="s">
        <v>3</v>
      </c>
      <c r="J202">
        <v>45.434699999999999</v>
      </c>
      <c r="K202">
        <v>4.3902999999999999</v>
      </c>
      <c r="L202">
        <v>185.5</v>
      </c>
      <c r="M202" s="1" t="s">
        <v>67</v>
      </c>
    </row>
    <row r="203" spans="1:13" x14ac:dyDescent="0.25">
      <c r="A203">
        <v>202</v>
      </c>
      <c r="B203" s="1" t="s">
        <v>56</v>
      </c>
      <c r="C203" s="1" t="s">
        <v>68</v>
      </c>
      <c r="D203" s="1" t="s">
        <v>66</v>
      </c>
      <c r="E203" s="1" t="s">
        <v>3</v>
      </c>
      <c r="F203">
        <v>45.434699999999999</v>
      </c>
      <c r="G203">
        <v>4.3902999999999999</v>
      </c>
      <c r="H203" s="1" t="s">
        <v>69</v>
      </c>
      <c r="I203" s="1" t="s">
        <v>3</v>
      </c>
      <c r="J203">
        <v>45.109200000000001</v>
      </c>
      <c r="K203">
        <v>5.8743999999999996</v>
      </c>
      <c r="L203">
        <v>197.5</v>
      </c>
      <c r="M203" s="1" t="s">
        <v>70</v>
      </c>
    </row>
    <row r="204" spans="1:13" x14ac:dyDescent="0.25">
      <c r="A204">
        <v>203</v>
      </c>
      <c r="B204" s="1" t="s">
        <v>56</v>
      </c>
      <c r="C204" s="1" t="s">
        <v>71</v>
      </c>
      <c r="D204" s="1" t="s">
        <v>72</v>
      </c>
      <c r="E204" s="1" t="s">
        <v>3</v>
      </c>
      <c r="F204">
        <v>45.200200000000002</v>
      </c>
      <c r="G204">
        <v>5.7222</v>
      </c>
      <c r="H204" s="1" t="s">
        <v>73</v>
      </c>
      <c r="I204" s="1" t="s">
        <v>3</v>
      </c>
      <c r="J204">
        <v>44.649700000000003</v>
      </c>
      <c r="K204">
        <v>6.6407999999999996</v>
      </c>
      <c r="L204">
        <v>177</v>
      </c>
      <c r="M204" s="1" t="s">
        <v>74</v>
      </c>
    </row>
    <row r="205" spans="1:13" x14ac:dyDescent="0.25">
      <c r="A205">
        <v>204</v>
      </c>
      <c r="B205" s="1" t="s">
        <v>17</v>
      </c>
      <c r="C205" s="1" t="s">
        <v>75</v>
      </c>
      <c r="D205" s="1" t="s">
        <v>76</v>
      </c>
      <c r="E205" s="1" t="s">
        <v>3</v>
      </c>
      <c r="F205">
        <v>44.462499999999999</v>
      </c>
      <c r="G205">
        <v>6.0552999999999999</v>
      </c>
      <c r="H205" s="1" t="s">
        <v>77</v>
      </c>
      <c r="I205" s="1" t="s">
        <v>3</v>
      </c>
      <c r="J205">
        <v>43.838000000000001</v>
      </c>
      <c r="K205">
        <v>4.3609999999999998</v>
      </c>
      <c r="L205">
        <v>222</v>
      </c>
      <c r="M205" s="1" t="s">
        <v>78</v>
      </c>
    </row>
    <row r="206" spans="1:13" x14ac:dyDescent="0.25">
      <c r="A206">
        <v>205</v>
      </c>
      <c r="B206" s="1" t="s">
        <v>56</v>
      </c>
      <c r="C206" s="1" t="s">
        <v>79</v>
      </c>
      <c r="D206" s="1" t="s">
        <v>80</v>
      </c>
      <c r="E206" s="1" t="s">
        <v>3</v>
      </c>
      <c r="F206">
        <v>43.21</v>
      </c>
      <c r="G206">
        <v>2.35</v>
      </c>
      <c r="H206" s="1" t="s">
        <v>81</v>
      </c>
      <c r="I206" s="1" t="s">
        <v>3</v>
      </c>
      <c r="J206">
        <v>42.791699999999999</v>
      </c>
      <c r="K206">
        <v>0.59470000000000001</v>
      </c>
      <c r="L206">
        <v>237.5</v>
      </c>
      <c r="M206" s="1" t="s">
        <v>82</v>
      </c>
    </row>
    <row r="207" spans="1:13" x14ac:dyDescent="0.25">
      <c r="A207">
        <v>206</v>
      </c>
      <c r="B207" s="1" t="s">
        <v>56</v>
      </c>
      <c r="C207" s="1" t="s">
        <v>83</v>
      </c>
      <c r="D207" s="1" t="s">
        <v>84</v>
      </c>
      <c r="E207" s="1" t="s">
        <v>3</v>
      </c>
      <c r="F207">
        <v>43.108899999999998</v>
      </c>
      <c r="G207">
        <v>0.72419999999999995</v>
      </c>
      <c r="H207" s="1" t="s">
        <v>85</v>
      </c>
      <c r="I207" s="1" t="s">
        <v>3</v>
      </c>
      <c r="J207">
        <v>42.82</v>
      </c>
      <c r="K207">
        <v>0.32</v>
      </c>
      <c r="L207">
        <v>124.5</v>
      </c>
      <c r="M207" s="1" t="s">
        <v>86</v>
      </c>
    </row>
    <row r="208" spans="1:13" x14ac:dyDescent="0.25">
      <c r="A208">
        <v>207</v>
      </c>
      <c r="B208" s="1" t="s">
        <v>56</v>
      </c>
      <c r="C208" s="1" t="s">
        <v>87</v>
      </c>
      <c r="D208" s="1" t="s">
        <v>88</v>
      </c>
      <c r="E208" s="1" t="s">
        <v>3</v>
      </c>
      <c r="F208">
        <v>43.3</v>
      </c>
      <c r="G208">
        <v>-0.37</v>
      </c>
      <c r="H208" s="1" t="s">
        <v>89</v>
      </c>
      <c r="I208" s="1" t="s">
        <v>3</v>
      </c>
      <c r="J208">
        <v>42.972222000000002</v>
      </c>
      <c r="K208">
        <v>-8.0560000000000007E-3</v>
      </c>
      <c r="L208">
        <v>145.5</v>
      </c>
      <c r="M208" s="1" t="s">
        <v>90</v>
      </c>
    </row>
    <row r="209" spans="1:13" x14ac:dyDescent="0.25">
      <c r="A209">
        <v>208</v>
      </c>
      <c r="B209" s="1" t="s">
        <v>17</v>
      </c>
      <c r="C209" s="1" t="s">
        <v>91</v>
      </c>
      <c r="D209" s="1" t="s">
        <v>92</v>
      </c>
      <c r="E209" s="1" t="s">
        <v>3</v>
      </c>
      <c r="F209">
        <v>43.469200000000001</v>
      </c>
      <c r="G209">
        <v>3.6400000000000002E-2</v>
      </c>
      <c r="H209" s="1" t="s">
        <v>93</v>
      </c>
      <c r="I209" s="1" t="s">
        <v>3</v>
      </c>
      <c r="J209">
        <v>44.85</v>
      </c>
      <c r="K209">
        <v>0.48</v>
      </c>
      <c r="L209">
        <v>208.5</v>
      </c>
      <c r="M209" s="1" t="s">
        <v>94</v>
      </c>
    </row>
    <row r="210" spans="1:13" x14ac:dyDescent="0.25">
      <c r="A210">
        <v>209</v>
      </c>
      <c r="B210" s="1" t="s">
        <v>95</v>
      </c>
      <c r="C210" s="1" t="s">
        <v>96</v>
      </c>
      <c r="D210" s="1" t="s">
        <v>93</v>
      </c>
      <c r="E210" s="1" t="s">
        <v>3</v>
      </c>
      <c r="F210">
        <v>44.85</v>
      </c>
      <c r="G210">
        <v>0.48</v>
      </c>
      <c r="H210" s="1" t="s">
        <v>97</v>
      </c>
      <c r="I210" s="1" t="s">
        <v>3</v>
      </c>
      <c r="J210">
        <v>45.192900000000002</v>
      </c>
      <c r="K210">
        <v>0.72170000000000001</v>
      </c>
      <c r="L210">
        <v>54</v>
      </c>
      <c r="M210" s="1" t="s">
        <v>98</v>
      </c>
    </row>
    <row r="211" spans="1:13" x14ac:dyDescent="0.25">
      <c r="A211">
        <v>210</v>
      </c>
      <c r="B211" s="1" t="s">
        <v>17</v>
      </c>
      <c r="C211" s="1" t="s">
        <v>99</v>
      </c>
      <c r="D211" s="1" t="s">
        <v>100</v>
      </c>
      <c r="E211" s="1" t="s">
        <v>3</v>
      </c>
      <c r="F211">
        <v>48.623800000000003</v>
      </c>
      <c r="G211">
        <v>2.4296000000000002</v>
      </c>
      <c r="H211" s="1" t="s">
        <v>101</v>
      </c>
      <c r="I211" s="1" t="s">
        <v>3</v>
      </c>
      <c r="J211">
        <v>48.856699999999996</v>
      </c>
      <c r="K211">
        <v>2.3508</v>
      </c>
      <c r="L211">
        <v>137.5</v>
      </c>
      <c r="M211" s="1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1"/>
  <sheetViews>
    <sheetView topLeftCell="E201" workbookViewId="0">
      <selection activeCell="A2" sqref="A2:M211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13" x14ac:dyDescent="0.25">
      <c r="A1" t="s">
        <v>0</v>
      </c>
    </row>
    <row r="2" spans="1:13" x14ac:dyDescent="0.25">
      <c r="A2" t="str">
        <f>CONCATENATE(stages!A$1, "=",IF(TYPE(stages!A2)=2,CHAR(34),""),stages!A2,IF(TYPE(stages!A2)=2,CHAR(34),""))</f>
        <v>STAGE_NUMBER=1</v>
      </c>
      <c r="B2" t="str">
        <f>CONCATENATE(stages!B$1, "=",IF(TYPE(stages!B2)=2,CHAR(34),""),stages!B2,IF(TYPE(stages!B2)=2,CHAR(34),""))</f>
        <v>STAGE_TYPE="Flat"</v>
      </c>
      <c r="C2" t="str">
        <f>CONCATENATE(stages!C$1, "=",IF(TYPE(stages!C2)=2,CHAR(34),""),stages!C2,IF(TYPE(stages!C2)=2,CHAR(34),""))</f>
        <v>STAGE_DATE="05/07/2014"</v>
      </c>
      <c r="D2" t="str">
        <f>CONCATENATE(stages!D$1, "=",IF(TYPE(stages!D2)=2,CHAR(34),""),stages!D2,IF(TYPE(stages!D2)=2,CHAR(34),""))</f>
        <v>STAGE_START="Leeds"</v>
      </c>
      <c r="E2" t="str">
        <f>CONCATENATE(stages!E$1, "=",IF(TYPE(stages!E2)=2,CHAR(34),""),stages!E2,IF(TYPE(stages!E2)=2,CHAR(34),""))</f>
        <v>STAGE_START_COUNTRY="ENG"</v>
      </c>
      <c r="F2" t="str">
        <f>CONCATENATE(stages!F$1, "=",IF(TYPE(stages!F2)=2,CHAR(34),""),stages!F2,IF(TYPE(stages!F2)=2,CHAR(34),""))</f>
        <v>STAGE_START_LATITUDE=53.799722</v>
      </c>
      <c r="G2" t="str">
        <f>CONCATENATE(stages!G$1, "=",IF(TYPE(stages!G2)=2,CHAR(34),""),stages!G2,IF(TYPE(stages!G2)=2,CHAR(34),""))</f>
        <v>STAGE_START_LONGITUDE=-1.549167</v>
      </c>
      <c r="H2" t="str">
        <f>CONCATENATE(stages!H$1, "=",IF(TYPE(stages!H2)=2,CHAR(34),""),stages!H2,IF(TYPE(stages!H2)=2,CHAR(34),""))</f>
        <v>STAGE_FINISH="Harrogate"</v>
      </c>
      <c r="I2" t="str">
        <f>CONCATENATE(stages!I$1, "=",IF(TYPE(stages!I2)=2,CHAR(34),""),stages!I2,IF(TYPE(stages!I2)=2,CHAR(34),""))</f>
        <v>STAGE_FINISH_COUNTRY="ENG"</v>
      </c>
      <c r="J2" t="str">
        <f>CONCATENATE(stages!J$1, "=",IF(TYPE(stages!J2)=2,CHAR(34),""),stages!J2,IF(TYPE(stages!J2)=2,CHAR(34),""))</f>
        <v>STAGE_FINISH_LATITUDE=53.991</v>
      </c>
      <c r="K2" t="str">
        <f>CONCATENATE(stages!K$1, "=",IF(TYPE(stages!K2)=2,CHAR(34),""),stages!K2,IF(TYPE(stages!K2)=2,CHAR(34),""))</f>
        <v>STAGE_FINISH_LONGITUDE=-1.539</v>
      </c>
      <c r="L2" t="str">
        <f>CONCATENATE(stages!L$1, "=",IF(TYPE(stages!L2)=2,CHAR(34),""),stages!L2,IF(TYPE(stages!L2)=2,CHAR(34),""))</f>
        <v>STAGE_DISTANCE=190.5</v>
      </c>
      <c r="M2" t="str">
        <f>CONCATENATE(stages!M$1, "=",IF(TYPE(stages!M2)=2,CHAR(34),""),stages!M2,IF(TYPE(stages!M2)=2,CHAR(34),""))</f>
        <v>STAGE_INFO="http://www.letour.com/le-tour/2014/us/stage-1.html"</v>
      </c>
    </row>
    <row r="3" spans="1:13" x14ac:dyDescent="0.25">
      <c r="A3" t="str">
        <f>CONCATENATE(stages!A$1, "=",IF(TYPE(stages!A3)=2,CHAR(34),""),stages!A3,IF(TYPE(stages!A3)=2,CHAR(34),""))</f>
        <v>STAGE_NUMBER=2</v>
      </c>
      <c r="B3" t="str">
        <f>CONCATENATE(stages!B$1, "=",IF(TYPE(stages!B3)=2,CHAR(34),""),stages!B3,IF(TYPE(stages!B3)=2,CHAR(34),""))</f>
        <v>STAGE_TYPE="Hilly"</v>
      </c>
      <c r="C3" t="str">
        <f>CONCATENATE(stages!C$1, "=",IF(TYPE(stages!C3)=2,CHAR(34),""),stages!C3,IF(TYPE(stages!C3)=2,CHAR(34),""))</f>
        <v>STAGE_DATE="06/07/2014"</v>
      </c>
      <c r="D3" t="str">
        <f>CONCATENATE(stages!D$1, "=",IF(TYPE(stages!D3)=2,CHAR(34),""),stages!D3,IF(TYPE(stages!D3)=2,CHAR(34),""))</f>
        <v>STAGE_START="York"</v>
      </c>
      <c r="E3" t="str">
        <f>CONCATENATE(stages!E$1, "=",IF(TYPE(stages!E3)=2,CHAR(34),""),stages!E3,IF(TYPE(stages!E3)=2,CHAR(34),""))</f>
        <v>STAGE_START_COUNTRY="ENG"</v>
      </c>
      <c r="F3" t="str">
        <f>CONCATENATE(stages!F$1, "=",IF(TYPE(stages!F3)=2,CHAR(34),""),stages!F3,IF(TYPE(stages!F3)=2,CHAR(34),""))</f>
        <v>STAGE_START_LATITUDE=53.958333</v>
      </c>
      <c r="G3" t="str">
        <f>CONCATENATE(stages!G$1, "=",IF(TYPE(stages!G3)=2,CHAR(34),""),stages!G3,IF(TYPE(stages!G3)=2,CHAR(34),""))</f>
        <v>STAGE_START_LONGITUDE=-1.080278</v>
      </c>
      <c r="H3" t="str">
        <f>CONCATENATE(stages!H$1, "=",IF(TYPE(stages!H3)=2,CHAR(34),""),stages!H3,IF(TYPE(stages!H3)=2,CHAR(34),""))</f>
        <v>STAGE_FINISH="Sheffield"</v>
      </c>
      <c r="I3" t="str">
        <f>CONCATENATE(stages!I$1, "=",IF(TYPE(stages!I3)=2,CHAR(34),""),stages!I3,IF(TYPE(stages!I3)=2,CHAR(34),""))</f>
        <v>STAGE_FINISH_COUNTRY="ENG"</v>
      </c>
      <c r="J3" t="str">
        <f>CONCATENATE(stages!J$1, "=",IF(TYPE(stages!J3)=2,CHAR(34),""),stages!J3,IF(TYPE(stages!J3)=2,CHAR(34),""))</f>
        <v>STAGE_FINISH_LATITUDE=53.383611</v>
      </c>
      <c r="K3" t="str">
        <f>CONCATENATE(stages!K$1, "=",IF(TYPE(stages!K3)=2,CHAR(34),""),stages!K3,IF(TYPE(stages!K3)=2,CHAR(34),""))</f>
        <v>STAGE_FINISH_LONGITUDE=-1.466944</v>
      </c>
      <c r="L3" t="str">
        <f>CONCATENATE(stages!L$1, "=",IF(TYPE(stages!L3)=2,CHAR(34),""),stages!L3,IF(TYPE(stages!L3)=2,CHAR(34),""))</f>
        <v>STAGE_DISTANCE=201</v>
      </c>
      <c r="M3" t="str">
        <f>CONCATENATE(stages!M$1, "=",IF(TYPE(stages!M3)=2,CHAR(34),""),stages!M3,IF(TYPE(stages!M3)=2,CHAR(34),""))</f>
        <v>STAGE_INFO="http://www.letour.com/le-tour/2014/us/stage-2.html"</v>
      </c>
    </row>
    <row r="4" spans="1:13" x14ac:dyDescent="0.25">
      <c r="A4" t="str">
        <f>CONCATENATE(stages!A$1, "=",IF(TYPE(stages!A4)=2,CHAR(34),""),stages!A4,IF(TYPE(stages!A4)=2,CHAR(34),""))</f>
        <v>STAGE_NUMBER=3</v>
      </c>
      <c r="B4" t="str">
        <f>CONCATENATE(stages!B$1, "=",IF(TYPE(stages!B4)=2,CHAR(34),""),stages!B4,IF(TYPE(stages!B4)=2,CHAR(34),""))</f>
        <v>STAGE_TYPE="Flat"</v>
      </c>
      <c r="C4" t="str">
        <f>CONCATENATE(stages!C$1, "=",IF(TYPE(stages!C4)=2,CHAR(34),""),stages!C4,IF(TYPE(stages!C4)=2,CHAR(34),""))</f>
        <v>STAGE_DATE="07/07/2014"</v>
      </c>
      <c r="D4" t="str">
        <f>CONCATENATE(stages!D$1, "=",IF(TYPE(stages!D4)=2,CHAR(34),""),stages!D4,IF(TYPE(stages!D4)=2,CHAR(34),""))</f>
        <v>STAGE_START="Cambridge"</v>
      </c>
      <c r="E4" t="str">
        <f>CONCATENATE(stages!E$1, "=",IF(TYPE(stages!E4)=2,CHAR(34),""),stages!E4,IF(TYPE(stages!E4)=2,CHAR(34),""))</f>
        <v>STAGE_START_COUNTRY="ENG"</v>
      </c>
      <c r="F4" t="str">
        <f>CONCATENATE(stages!F$1, "=",IF(TYPE(stages!F4)=2,CHAR(34),""),stages!F4,IF(TYPE(stages!F4)=2,CHAR(34),""))</f>
        <v>STAGE_START_LATITUDE=52.205</v>
      </c>
      <c r="G4" t="str">
        <f>CONCATENATE(stages!G$1, "=",IF(TYPE(stages!G4)=2,CHAR(34),""),stages!G4,IF(TYPE(stages!G4)=2,CHAR(34),""))</f>
        <v>STAGE_START_LONGITUDE=0.119</v>
      </c>
      <c r="H4" t="str">
        <f>CONCATENATE(stages!H$1, "=",IF(TYPE(stages!H4)=2,CHAR(34),""),stages!H4,IF(TYPE(stages!H4)=2,CHAR(34),""))</f>
        <v>STAGE_FINISH="Londres"</v>
      </c>
      <c r="I4" t="str">
        <f>CONCATENATE(stages!I$1, "=",IF(TYPE(stages!I4)=2,CHAR(34),""),stages!I4,IF(TYPE(stages!I4)=2,CHAR(34),""))</f>
        <v>STAGE_FINISH_COUNTRY="ENG"</v>
      </c>
      <c r="J4" t="str">
        <f>CONCATENATE(stages!J$1, "=",IF(TYPE(stages!J4)=2,CHAR(34),""),stages!J4,IF(TYPE(stages!J4)=2,CHAR(34),""))</f>
        <v>STAGE_FINISH_LATITUDE=51.507222</v>
      </c>
      <c r="K4" t="str">
        <f>CONCATENATE(stages!K$1, "=",IF(TYPE(stages!K4)=2,CHAR(34),""),stages!K4,IF(TYPE(stages!K4)=2,CHAR(34),""))</f>
        <v>STAGE_FINISH_LONGITUDE=-0.1275</v>
      </c>
      <c r="L4" t="str">
        <f>CONCATENATE(stages!L$1, "=",IF(TYPE(stages!L4)=2,CHAR(34),""),stages!L4,IF(TYPE(stages!L4)=2,CHAR(34),""))</f>
        <v>STAGE_DISTANCE=155</v>
      </c>
      <c r="M4" t="str">
        <f>CONCATENATE(stages!M$1, "=",IF(TYPE(stages!M4)=2,CHAR(34),""),stages!M4,IF(TYPE(stages!M4)=2,CHAR(34),""))</f>
        <v>STAGE_INFO="http://www.letour.com/le-tour/2014/us/stage-3.html"</v>
      </c>
    </row>
    <row r="5" spans="1:13" x14ac:dyDescent="0.25">
      <c r="A5" t="str">
        <f>CONCATENATE(stages!A$1, "=",IF(TYPE(stages!A5)=2,CHAR(34),""),stages!A5,IF(TYPE(stages!A5)=2,CHAR(34),""))</f>
        <v>STAGE_NUMBER=4</v>
      </c>
      <c r="B5" t="str">
        <f>CONCATENATE(stages!B$1, "=",IF(TYPE(stages!B5)=2,CHAR(34),""),stages!B5,IF(TYPE(stages!B5)=2,CHAR(34),""))</f>
        <v>STAGE_TYPE="Flat"</v>
      </c>
      <c r="C5" t="str">
        <f>CONCATENATE(stages!C$1, "=",IF(TYPE(stages!C5)=2,CHAR(34),""),stages!C5,IF(TYPE(stages!C5)=2,CHAR(34),""))</f>
        <v>STAGE_DATE="08/07/2014"</v>
      </c>
      <c r="D5" t="str">
        <f>CONCATENATE(stages!D$1, "=",IF(TYPE(stages!D5)=2,CHAR(34),""),stages!D5,IF(TYPE(stages!D5)=2,CHAR(34),""))</f>
        <v>STAGE_START="Le Touquet-Paris-Plage"</v>
      </c>
      <c r="E5" t="str">
        <f>CONCATENATE(stages!E$1, "=",IF(TYPE(stages!E5)=2,CHAR(34),""),stages!E5,IF(TYPE(stages!E5)=2,CHAR(34),""))</f>
        <v>STAGE_START_COUNTRY="FRA"</v>
      </c>
      <c r="F5" t="str">
        <f>CONCATENATE(stages!F$1, "=",IF(TYPE(stages!F5)=2,CHAR(34),""),stages!F5,IF(TYPE(stages!F5)=2,CHAR(34),""))</f>
        <v>STAGE_START_LATITUDE=50.5186</v>
      </c>
      <c r="G5" t="str">
        <f>CONCATENATE(stages!G$1, "=",IF(TYPE(stages!G5)=2,CHAR(34),""),stages!G5,IF(TYPE(stages!G5)=2,CHAR(34),""))</f>
        <v>STAGE_START_LONGITUDE=1.595</v>
      </c>
      <c r="H5" t="str">
        <f>CONCATENATE(stages!H$1, "=",IF(TYPE(stages!H5)=2,CHAR(34),""),stages!H5,IF(TYPE(stages!H5)=2,CHAR(34),""))</f>
        <v>STAGE_FINISH="Lille Métropole"</v>
      </c>
      <c r="I5" t="str">
        <f>CONCATENATE(stages!I$1, "=",IF(TYPE(stages!I5)=2,CHAR(34),""),stages!I5,IF(TYPE(stages!I5)=2,CHAR(34),""))</f>
        <v>STAGE_FINISH_COUNTRY="FRA"</v>
      </c>
      <c r="J5" t="str">
        <f>CONCATENATE(stages!J$1, "=",IF(TYPE(stages!J5)=2,CHAR(34),""),stages!J5,IF(TYPE(stages!J5)=2,CHAR(34),""))</f>
        <v>STAGE_FINISH_LATITUDE=50.6372</v>
      </c>
      <c r="K5" t="str">
        <f>CONCATENATE(stages!K$1, "=",IF(TYPE(stages!K5)=2,CHAR(34),""),stages!K5,IF(TYPE(stages!K5)=2,CHAR(34),""))</f>
        <v>STAGE_FINISH_LONGITUDE=3.0633</v>
      </c>
      <c r="L5" t="str">
        <f>CONCATENATE(stages!L$1, "=",IF(TYPE(stages!L5)=2,CHAR(34),""),stages!L5,IF(TYPE(stages!L5)=2,CHAR(34),""))</f>
        <v>STAGE_DISTANCE=163.5</v>
      </c>
      <c r="M5" t="str">
        <f>CONCATENATE(stages!M$1, "=",IF(TYPE(stages!M5)=2,CHAR(34),""),stages!M5,IF(TYPE(stages!M5)=2,CHAR(34),""))</f>
        <v>STAGE_INFO="http://www.letour.com/le-tour/2014/us/stage-4.html"</v>
      </c>
    </row>
    <row r="6" spans="1:13" x14ac:dyDescent="0.25">
      <c r="A6" t="str">
        <f>CONCATENATE(stages!A$1, "=",IF(TYPE(stages!A6)=2,CHAR(34),""),stages!A6,IF(TYPE(stages!A6)=2,CHAR(34),""))</f>
        <v>STAGE_NUMBER=5</v>
      </c>
      <c r="B6" t="str">
        <f>CONCATENATE(stages!B$1, "=",IF(TYPE(stages!B6)=2,CHAR(34),""),stages!B6,IF(TYPE(stages!B6)=2,CHAR(34),""))</f>
        <v>STAGE_TYPE="Hilly"</v>
      </c>
      <c r="C6" t="str">
        <f>CONCATENATE(stages!C$1, "=",IF(TYPE(stages!C6)=2,CHAR(34),""),stages!C6,IF(TYPE(stages!C6)=2,CHAR(34),""))</f>
        <v>STAGE_DATE="09/07/2014"</v>
      </c>
      <c r="D6" t="str">
        <f>CONCATENATE(stages!D$1, "=",IF(TYPE(stages!D6)=2,CHAR(34),""),stages!D6,IF(TYPE(stages!D6)=2,CHAR(34),""))</f>
        <v>STAGE_START="Ypres"</v>
      </c>
      <c r="E6" t="str">
        <f>CONCATENATE(stages!E$1, "=",IF(TYPE(stages!E6)=2,CHAR(34),""),stages!E6,IF(TYPE(stages!E6)=2,CHAR(34),""))</f>
        <v>STAGE_START_COUNTRY="FRA"</v>
      </c>
      <c r="F6" t="str">
        <f>CONCATENATE(stages!F$1, "=",IF(TYPE(stages!F6)=2,CHAR(34),""),stages!F6,IF(TYPE(stages!F6)=2,CHAR(34),""))</f>
        <v>STAGE_START_LATITUDE=50.85</v>
      </c>
      <c r="G6" t="str">
        <f>CONCATENATE(stages!G$1, "=",IF(TYPE(stages!G6)=2,CHAR(34),""),stages!G6,IF(TYPE(stages!G6)=2,CHAR(34),""))</f>
        <v>STAGE_START_LONGITUDE=2.883333</v>
      </c>
      <c r="H6" t="str">
        <f>CONCATENATE(stages!H$1, "=",IF(TYPE(stages!H6)=2,CHAR(34),""),stages!H6,IF(TYPE(stages!H6)=2,CHAR(34),""))</f>
        <v>STAGE_FINISH="Arenberg Porte du Hainaut"</v>
      </c>
      <c r="I6" t="str">
        <f>CONCATENATE(stages!I$1, "=",IF(TYPE(stages!I6)=2,CHAR(34),""),stages!I6,IF(TYPE(stages!I6)=2,CHAR(34),""))</f>
        <v>STAGE_FINISH_COUNTRY="FRA"</v>
      </c>
      <c r="J6" t="str">
        <f>CONCATENATE(stages!J$1, "=",IF(TYPE(stages!J6)=2,CHAR(34),""),stages!J6,IF(TYPE(stages!J6)=2,CHAR(34),""))</f>
        <v>STAGE_FINISH_LATITUDE=50.399</v>
      </c>
      <c r="K6" t="str">
        <f>CONCATENATE(stages!K$1, "=",IF(TYPE(stages!K6)=2,CHAR(34),""),stages!K6,IF(TYPE(stages!K6)=2,CHAR(34),""))</f>
        <v>STAGE_FINISH_LONGITUDE=3.4125</v>
      </c>
      <c r="L6" t="str">
        <f>CONCATENATE(stages!L$1, "=",IF(TYPE(stages!L6)=2,CHAR(34),""),stages!L6,IF(TYPE(stages!L6)=2,CHAR(34),""))</f>
        <v>STAGE_DISTANCE=155.5</v>
      </c>
      <c r="M6" t="str">
        <f>CONCATENATE(stages!M$1, "=",IF(TYPE(stages!M6)=2,CHAR(34),""),stages!M6,IF(TYPE(stages!M6)=2,CHAR(34),""))</f>
        <v>STAGE_INFO="http://www.letour.com/le-tour/2014/us/stage-5.html"</v>
      </c>
    </row>
    <row r="7" spans="1:13" x14ac:dyDescent="0.25">
      <c r="A7" t="str">
        <f>CONCATENATE(stages!A$1, "=",IF(TYPE(stages!A7)=2,CHAR(34),""),stages!A7,IF(TYPE(stages!A7)=2,CHAR(34),""))</f>
        <v>STAGE_NUMBER=6</v>
      </c>
      <c r="B7" t="str">
        <f>CONCATENATE(stages!B$1, "=",IF(TYPE(stages!B7)=2,CHAR(34),""),stages!B7,IF(TYPE(stages!B7)=2,CHAR(34),""))</f>
        <v>STAGE_TYPE="Flat"</v>
      </c>
      <c r="C7" t="str">
        <f>CONCATENATE(stages!C$1, "=",IF(TYPE(stages!C7)=2,CHAR(34),""),stages!C7,IF(TYPE(stages!C7)=2,CHAR(34),""))</f>
        <v>STAGE_DATE="10/07/2014"</v>
      </c>
      <c r="D7" t="str">
        <f>CONCATENATE(stages!D$1, "=",IF(TYPE(stages!D7)=2,CHAR(34),""),stages!D7,IF(TYPE(stages!D7)=2,CHAR(34),""))</f>
        <v>STAGE_START="Arras"</v>
      </c>
      <c r="E7" t="str">
        <f>CONCATENATE(stages!E$1, "=",IF(TYPE(stages!E7)=2,CHAR(34),""),stages!E7,IF(TYPE(stages!E7)=2,CHAR(34),""))</f>
        <v>STAGE_START_COUNTRY="FRA"</v>
      </c>
      <c r="F7" t="str">
        <f>CONCATENATE(stages!F$1, "=",IF(TYPE(stages!F7)=2,CHAR(34),""),stages!F7,IF(TYPE(stages!F7)=2,CHAR(34),""))</f>
        <v>STAGE_START_LATITUDE=50.2897</v>
      </c>
      <c r="G7" t="str">
        <f>CONCATENATE(stages!G$1, "=",IF(TYPE(stages!G7)=2,CHAR(34),""),stages!G7,IF(TYPE(stages!G7)=2,CHAR(34),""))</f>
        <v>STAGE_START_LONGITUDE=2.7808</v>
      </c>
      <c r="H7" t="str">
        <f>CONCATENATE(stages!H$1, "=",IF(TYPE(stages!H7)=2,CHAR(34),""),stages!H7,IF(TYPE(stages!H7)=2,CHAR(34),""))</f>
        <v>STAGE_FINISH="Reims"</v>
      </c>
      <c r="I7" t="str">
        <f>CONCATENATE(stages!I$1, "=",IF(TYPE(stages!I7)=2,CHAR(34),""),stages!I7,IF(TYPE(stages!I7)=2,CHAR(34),""))</f>
        <v>STAGE_FINISH_COUNTRY="FRA"</v>
      </c>
      <c r="J7" t="str">
        <f>CONCATENATE(stages!J$1, "=",IF(TYPE(stages!J7)=2,CHAR(34),""),stages!J7,IF(TYPE(stages!J7)=2,CHAR(34),""))</f>
        <v>STAGE_FINISH_LATITUDE=49.2628</v>
      </c>
      <c r="K7" t="str">
        <f>CONCATENATE(stages!K$1, "=",IF(TYPE(stages!K7)=2,CHAR(34),""),stages!K7,IF(TYPE(stages!K7)=2,CHAR(34),""))</f>
        <v>STAGE_FINISH_LONGITUDE=4.0347</v>
      </c>
      <c r="L7" t="str">
        <f>CONCATENATE(stages!L$1, "=",IF(TYPE(stages!L7)=2,CHAR(34),""),stages!L7,IF(TYPE(stages!L7)=2,CHAR(34),""))</f>
        <v>STAGE_DISTANCE=194</v>
      </c>
      <c r="M7" t="str">
        <f>CONCATENATE(stages!M$1, "=",IF(TYPE(stages!M7)=2,CHAR(34),""),stages!M7,IF(TYPE(stages!M7)=2,CHAR(34),""))</f>
        <v>STAGE_INFO="http://www.letour.com/le-tour/2014/us/stage-6.html"</v>
      </c>
    </row>
    <row r="8" spans="1:13" x14ac:dyDescent="0.25">
      <c r="A8" t="str">
        <f>CONCATENATE(stages!A$1, "=",IF(TYPE(stages!A8)=2,CHAR(34),""),stages!A8,IF(TYPE(stages!A8)=2,CHAR(34),""))</f>
        <v>STAGE_NUMBER=7</v>
      </c>
      <c r="B8" t="str">
        <f>CONCATENATE(stages!B$1, "=",IF(TYPE(stages!B8)=2,CHAR(34),""),stages!B8,IF(TYPE(stages!B8)=2,CHAR(34),""))</f>
        <v>STAGE_TYPE="Flat"</v>
      </c>
      <c r="C8" t="str">
        <f>CONCATENATE(stages!C$1, "=",IF(TYPE(stages!C8)=2,CHAR(34),""),stages!C8,IF(TYPE(stages!C8)=2,CHAR(34),""))</f>
        <v>STAGE_DATE="11/07/2014"</v>
      </c>
      <c r="D8" t="str">
        <f>CONCATENATE(stages!D$1, "=",IF(TYPE(stages!D8)=2,CHAR(34),""),stages!D8,IF(TYPE(stages!D8)=2,CHAR(34),""))</f>
        <v>STAGE_START="Épernay"</v>
      </c>
      <c r="E8" t="str">
        <f>CONCATENATE(stages!E$1, "=",IF(TYPE(stages!E8)=2,CHAR(34),""),stages!E8,IF(TYPE(stages!E8)=2,CHAR(34),""))</f>
        <v>STAGE_START_COUNTRY="FRA"</v>
      </c>
      <c r="F8" t="str">
        <f>CONCATENATE(stages!F$1, "=",IF(TYPE(stages!F8)=2,CHAR(34),""),stages!F8,IF(TYPE(stages!F8)=2,CHAR(34),""))</f>
        <v>STAGE_START_LATITUDE=49.0403</v>
      </c>
      <c r="G8" t="str">
        <f>CONCATENATE(stages!G$1, "=",IF(TYPE(stages!G8)=2,CHAR(34),""),stages!G8,IF(TYPE(stages!G8)=2,CHAR(34),""))</f>
        <v>STAGE_START_LONGITUDE=3.96</v>
      </c>
      <c r="H8" t="str">
        <f>CONCATENATE(stages!H$1, "=",IF(TYPE(stages!H8)=2,CHAR(34),""),stages!H8,IF(TYPE(stages!H8)=2,CHAR(34),""))</f>
        <v>STAGE_FINISH="Nancy"</v>
      </c>
      <c r="I8" t="str">
        <f>CONCATENATE(stages!I$1, "=",IF(TYPE(stages!I8)=2,CHAR(34),""),stages!I8,IF(TYPE(stages!I8)=2,CHAR(34),""))</f>
        <v>STAGE_FINISH_COUNTRY="FRA"</v>
      </c>
      <c r="J8" t="str">
        <f>CONCATENATE(stages!J$1, "=",IF(TYPE(stages!J8)=2,CHAR(34),""),stages!J8,IF(TYPE(stages!J8)=2,CHAR(34),""))</f>
        <v>STAGE_FINISH_LATITUDE=48.6936</v>
      </c>
      <c r="K8" t="str">
        <f>CONCATENATE(stages!K$1, "=",IF(TYPE(stages!K8)=2,CHAR(34),""),stages!K8,IF(TYPE(stages!K8)=2,CHAR(34),""))</f>
        <v>STAGE_FINISH_LONGITUDE=6.1846</v>
      </c>
      <c r="L8" t="str">
        <f>CONCATENATE(stages!L$1, "=",IF(TYPE(stages!L8)=2,CHAR(34),""),stages!L8,IF(TYPE(stages!L8)=2,CHAR(34),""))</f>
        <v>STAGE_DISTANCE=234.5</v>
      </c>
      <c r="M8" t="str">
        <f>CONCATENATE(stages!M$1, "=",IF(TYPE(stages!M8)=2,CHAR(34),""),stages!M8,IF(TYPE(stages!M8)=2,CHAR(34),""))</f>
        <v>STAGE_INFO="http://www.letour.com/le-tour/2014/us/stage-7.html"</v>
      </c>
    </row>
    <row r="9" spans="1:13" x14ac:dyDescent="0.25">
      <c r="A9" t="str">
        <f>CONCATENATE(stages!A$1, "=",IF(TYPE(stages!A9)=2,CHAR(34),""),stages!A9,IF(TYPE(stages!A9)=2,CHAR(34),""))</f>
        <v>STAGE_NUMBER=8</v>
      </c>
      <c r="B9" t="str">
        <f>CONCATENATE(stages!B$1, "=",IF(TYPE(stages!B9)=2,CHAR(34),""),stages!B9,IF(TYPE(stages!B9)=2,CHAR(34),""))</f>
        <v>STAGE_TYPE="Hilly"</v>
      </c>
      <c r="C9" t="str">
        <f>CONCATENATE(stages!C$1, "=",IF(TYPE(stages!C9)=2,CHAR(34),""),stages!C9,IF(TYPE(stages!C9)=2,CHAR(34),""))</f>
        <v>STAGE_DATE="12/07/2014"</v>
      </c>
      <c r="D9" t="str">
        <f>CONCATENATE(stages!D$1, "=",IF(TYPE(stages!D9)=2,CHAR(34),""),stages!D9,IF(TYPE(stages!D9)=2,CHAR(34),""))</f>
        <v>STAGE_START="Tomblaine"</v>
      </c>
      <c r="E9" t="str">
        <f>CONCATENATE(stages!E$1, "=",IF(TYPE(stages!E9)=2,CHAR(34),""),stages!E9,IF(TYPE(stages!E9)=2,CHAR(34),""))</f>
        <v>STAGE_START_COUNTRY="FRA"</v>
      </c>
      <c r="F9" t="str">
        <f>CONCATENATE(stages!F$1, "=",IF(TYPE(stages!F9)=2,CHAR(34),""),stages!F9,IF(TYPE(stages!F9)=2,CHAR(34),""))</f>
        <v>STAGE_START_LATITUDE=48.6833</v>
      </c>
      <c r="G9" t="str">
        <f>CONCATENATE(stages!G$1, "=",IF(TYPE(stages!G9)=2,CHAR(34),""),stages!G9,IF(TYPE(stages!G9)=2,CHAR(34),""))</f>
        <v>STAGE_START_LONGITUDE=6.2167</v>
      </c>
      <c r="H9" t="str">
        <f>CONCATENATE(stages!H$1, "=",IF(TYPE(stages!H9)=2,CHAR(34),""),stages!H9,IF(TYPE(stages!H9)=2,CHAR(34),""))</f>
        <v>STAGE_FINISH="Gérardmer La Mauselaine"</v>
      </c>
      <c r="I9" t="str">
        <f>CONCATENATE(stages!I$1, "=",IF(TYPE(stages!I9)=2,CHAR(34),""),stages!I9,IF(TYPE(stages!I9)=2,CHAR(34),""))</f>
        <v>STAGE_FINISH_COUNTRY="FRA"</v>
      </c>
      <c r="J9" t="str">
        <f>CONCATENATE(stages!J$1, "=",IF(TYPE(stages!J9)=2,CHAR(34),""),stages!J9,IF(TYPE(stages!J9)=2,CHAR(34),""))</f>
        <v>STAGE_FINISH_LATITUDE=48.08</v>
      </c>
      <c r="K9" t="str">
        <f>CONCATENATE(stages!K$1, "=",IF(TYPE(stages!K9)=2,CHAR(34),""),stages!K9,IF(TYPE(stages!K9)=2,CHAR(34),""))</f>
        <v>STAGE_FINISH_LONGITUDE=6.88</v>
      </c>
      <c r="L9" t="str">
        <f>CONCATENATE(stages!L$1, "=",IF(TYPE(stages!L9)=2,CHAR(34),""),stages!L9,IF(TYPE(stages!L9)=2,CHAR(34),""))</f>
        <v>STAGE_DISTANCE=161</v>
      </c>
      <c r="M9" t="str">
        <f>CONCATENATE(stages!M$1, "=",IF(TYPE(stages!M9)=2,CHAR(34),""),stages!M9,IF(TYPE(stages!M9)=2,CHAR(34),""))</f>
        <v>STAGE_INFO="http://www.letour.com/le-tour/2014/us/stage-8.html"</v>
      </c>
    </row>
    <row r="10" spans="1:13" x14ac:dyDescent="0.25">
      <c r="A10" t="str">
        <f>CONCATENATE(stages!A$1, "=",IF(TYPE(stages!A10)=2,CHAR(34),""),stages!A10,IF(TYPE(stages!A10)=2,CHAR(34),""))</f>
        <v>STAGE_NUMBER=9</v>
      </c>
      <c r="B10" t="str">
        <f>CONCATENATE(stages!B$1, "=",IF(TYPE(stages!B10)=2,CHAR(34),""),stages!B10,IF(TYPE(stages!B10)=2,CHAR(34),""))</f>
        <v>STAGE_TYPE="Hilly"</v>
      </c>
      <c r="C10" t="str">
        <f>CONCATENATE(stages!C$1, "=",IF(TYPE(stages!C10)=2,CHAR(34),""),stages!C10,IF(TYPE(stages!C10)=2,CHAR(34),""))</f>
        <v>STAGE_DATE="13/07/2014"</v>
      </c>
      <c r="D10" t="str">
        <f>CONCATENATE(stages!D$1, "=",IF(TYPE(stages!D10)=2,CHAR(34),""),stages!D10,IF(TYPE(stages!D10)=2,CHAR(34),""))</f>
        <v>STAGE_START="Gérardmer"</v>
      </c>
      <c r="E10" t="str">
        <f>CONCATENATE(stages!E$1, "=",IF(TYPE(stages!E10)=2,CHAR(34),""),stages!E10,IF(TYPE(stages!E10)=2,CHAR(34),""))</f>
        <v>STAGE_START_COUNTRY="FRA"</v>
      </c>
      <c r="F10" t="str">
        <f>CONCATENATE(stages!F$1, "=",IF(TYPE(stages!F10)=2,CHAR(34),""),stages!F10,IF(TYPE(stages!F10)=2,CHAR(34),""))</f>
        <v>STAGE_START_LATITUDE=48.08</v>
      </c>
      <c r="G10" t="str">
        <f>CONCATENATE(stages!G$1, "=",IF(TYPE(stages!G10)=2,CHAR(34),""),stages!G10,IF(TYPE(stages!G10)=2,CHAR(34),""))</f>
        <v>STAGE_START_LONGITUDE=6.88</v>
      </c>
      <c r="H10" t="str">
        <f>CONCATENATE(stages!H$1, "=",IF(TYPE(stages!H10)=2,CHAR(34),""),stages!H10,IF(TYPE(stages!H10)=2,CHAR(34),""))</f>
        <v>STAGE_FINISH="Mulhouse"</v>
      </c>
      <c r="I10" t="str">
        <f>CONCATENATE(stages!I$1, "=",IF(TYPE(stages!I10)=2,CHAR(34),""),stages!I10,IF(TYPE(stages!I10)=2,CHAR(34),""))</f>
        <v>STAGE_FINISH_COUNTRY="FRA"</v>
      </c>
      <c r="J10" t="str">
        <f>CONCATENATE(stages!J$1, "=",IF(TYPE(stages!J10)=2,CHAR(34),""),stages!J10,IF(TYPE(stages!J10)=2,CHAR(34),""))</f>
        <v>STAGE_FINISH_LATITUDE=47.75</v>
      </c>
      <c r="K10" t="str">
        <f>CONCATENATE(stages!K$1, "=",IF(TYPE(stages!K10)=2,CHAR(34),""),stages!K10,IF(TYPE(stages!K10)=2,CHAR(34),""))</f>
        <v>STAGE_FINISH_LONGITUDE=7.34</v>
      </c>
      <c r="L10" t="str">
        <f>CONCATENATE(stages!L$1, "=",IF(TYPE(stages!L10)=2,CHAR(34),""),stages!L10,IF(TYPE(stages!L10)=2,CHAR(34),""))</f>
        <v>STAGE_DISTANCE=170</v>
      </c>
      <c r="M10" t="str">
        <f>CONCATENATE(stages!M$1, "=",IF(TYPE(stages!M10)=2,CHAR(34),""),stages!M10,IF(TYPE(stages!M10)=2,CHAR(34),""))</f>
        <v>STAGE_INFO="http://www.letour.com/le-tour/2014/us/stage-9.html"</v>
      </c>
    </row>
    <row r="11" spans="1:13" x14ac:dyDescent="0.25">
      <c r="A11" t="str">
        <f>CONCATENATE(stages!A$1, "=",IF(TYPE(stages!A11)=2,CHAR(34),""),stages!A11,IF(TYPE(stages!A11)=2,CHAR(34),""))</f>
        <v>STAGE_NUMBER=10</v>
      </c>
      <c r="B11" t="str">
        <f>CONCATENATE(stages!B$1, "=",IF(TYPE(stages!B11)=2,CHAR(34),""),stages!B11,IF(TYPE(stages!B11)=2,CHAR(34),""))</f>
        <v>STAGE_TYPE="Mountain"</v>
      </c>
      <c r="C11" t="str">
        <f>CONCATENATE(stages!C$1, "=",IF(TYPE(stages!C11)=2,CHAR(34),""),stages!C11,IF(TYPE(stages!C11)=2,CHAR(34),""))</f>
        <v>STAGE_DATE="14/07/2014"</v>
      </c>
      <c r="D11" t="str">
        <f>CONCATENATE(stages!D$1, "=",IF(TYPE(stages!D11)=2,CHAR(34),""),stages!D11,IF(TYPE(stages!D11)=2,CHAR(34),""))</f>
        <v>STAGE_START="Mulhouse"</v>
      </c>
      <c r="E11" t="str">
        <f>CONCATENATE(stages!E$1, "=",IF(TYPE(stages!E11)=2,CHAR(34),""),stages!E11,IF(TYPE(stages!E11)=2,CHAR(34),""))</f>
        <v>STAGE_START_COUNTRY="FRA"</v>
      </c>
      <c r="F11" t="str">
        <f>CONCATENATE(stages!F$1, "=",IF(TYPE(stages!F11)=2,CHAR(34),""),stages!F11,IF(TYPE(stages!F11)=2,CHAR(34),""))</f>
        <v>STAGE_START_LATITUDE=47.75</v>
      </c>
      <c r="G11" t="str">
        <f>CONCATENATE(stages!G$1, "=",IF(TYPE(stages!G11)=2,CHAR(34),""),stages!G11,IF(TYPE(stages!G11)=2,CHAR(34),""))</f>
        <v>STAGE_START_LONGITUDE=7.34</v>
      </c>
      <c r="H11" t="str">
        <f>CONCATENATE(stages!H$1, "=",IF(TYPE(stages!H11)=2,CHAR(34),""),stages!H11,IF(TYPE(stages!H11)=2,CHAR(34),""))</f>
        <v>STAGE_FINISH="La Planche des Belles Filles"</v>
      </c>
      <c r="I11" t="str">
        <f>CONCATENATE(stages!I$1, "=",IF(TYPE(stages!I11)=2,CHAR(34),""),stages!I11,IF(TYPE(stages!I11)=2,CHAR(34),""))</f>
        <v>STAGE_FINISH_COUNTRY="FRA"</v>
      </c>
      <c r="J11" t="str">
        <f>CONCATENATE(stages!J$1, "=",IF(TYPE(stages!J11)=2,CHAR(34),""),stages!J11,IF(TYPE(stages!J11)=2,CHAR(34),""))</f>
        <v>STAGE_FINISH_LATITUDE=47.772222</v>
      </c>
      <c r="K11" t="str">
        <f>CONCATENATE(stages!K$1, "=",IF(TYPE(stages!K11)=2,CHAR(34),""),stages!K11,IF(TYPE(stages!K11)=2,CHAR(34),""))</f>
        <v>STAGE_FINISH_LONGITUDE=6.777778</v>
      </c>
      <c r="L11" t="str">
        <f>CONCATENATE(stages!L$1, "=",IF(TYPE(stages!L11)=2,CHAR(34),""),stages!L11,IF(TYPE(stages!L11)=2,CHAR(34),""))</f>
        <v>STAGE_DISTANCE=161.5</v>
      </c>
      <c r="M11" t="str">
        <f>CONCATENATE(stages!M$1, "=",IF(TYPE(stages!M11)=2,CHAR(34),""),stages!M11,IF(TYPE(stages!M11)=2,CHAR(34),""))</f>
        <v>STAGE_INFO="http://www.letour.com/le-tour/2014/us/stage-10.html"</v>
      </c>
    </row>
    <row r="12" spans="1:13" x14ac:dyDescent="0.25">
      <c r="A12" t="str">
        <f>CONCATENATE(stages!A$1, "=",IF(TYPE(stages!A12)=2,CHAR(34),""),stages!A12,IF(TYPE(stages!A12)=2,CHAR(34),""))</f>
        <v>STAGE_NUMBER=11</v>
      </c>
      <c r="B12" t="str">
        <f>CONCATENATE(stages!B$1, "=",IF(TYPE(stages!B12)=2,CHAR(34),""),stages!B12,IF(TYPE(stages!B12)=2,CHAR(34),""))</f>
        <v>STAGE_TYPE="Hilly"</v>
      </c>
      <c r="C12" t="str">
        <f>CONCATENATE(stages!C$1, "=",IF(TYPE(stages!C12)=2,CHAR(34),""),stages!C12,IF(TYPE(stages!C12)=2,CHAR(34),""))</f>
        <v>STAGE_DATE="16/07/2014"</v>
      </c>
      <c r="D12" t="str">
        <f>CONCATENATE(stages!D$1, "=",IF(TYPE(stages!D12)=2,CHAR(34),""),stages!D12,IF(TYPE(stages!D12)=2,CHAR(34),""))</f>
        <v>STAGE_START="Besançon"</v>
      </c>
      <c r="E12" t="str">
        <f>CONCATENATE(stages!E$1, "=",IF(TYPE(stages!E12)=2,CHAR(34),""),stages!E12,IF(TYPE(stages!E12)=2,CHAR(34),""))</f>
        <v>STAGE_START_COUNTRY="FRA"</v>
      </c>
      <c r="F12" t="str">
        <f>CONCATENATE(stages!F$1, "=",IF(TYPE(stages!F12)=2,CHAR(34),""),stages!F12,IF(TYPE(stages!F12)=2,CHAR(34),""))</f>
        <v>STAGE_START_LATITUDE=47.2431</v>
      </c>
      <c r="G12" t="str">
        <f>CONCATENATE(stages!G$1, "=",IF(TYPE(stages!G12)=2,CHAR(34),""),stages!G12,IF(TYPE(stages!G12)=2,CHAR(34),""))</f>
        <v>STAGE_START_LONGITUDE=6.0219</v>
      </c>
      <c r="H12" t="str">
        <f>CONCATENATE(stages!H$1, "=",IF(TYPE(stages!H12)=2,CHAR(34),""),stages!H12,IF(TYPE(stages!H12)=2,CHAR(34),""))</f>
        <v>STAGE_FINISH="Oyonnax"</v>
      </c>
      <c r="I12" t="str">
        <f>CONCATENATE(stages!I$1, "=",IF(TYPE(stages!I12)=2,CHAR(34),""),stages!I12,IF(TYPE(stages!I12)=2,CHAR(34),""))</f>
        <v>STAGE_FINISH_COUNTRY="FRA"</v>
      </c>
      <c r="J12" t="str">
        <f>CONCATENATE(stages!J$1, "=",IF(TYPE(stages!J12)=2,CHAR(34),""),stages!J12,IF(TYPE(stages!J12)=2,CHAR(34),""))</f>
        <v>STAGE_FINISH_LATITUDE=46.2561</v>
      </c>
      <c r="K12" t="str">
        <f>CONCATENATE(stages!K$1, "=",IF(TYPE(stages!K12)=2,CHAR(34),""),stages!K12,IF(TYPE(stages!K12)=2,CHAR(34),""))</f>
        <v>STAGE_FINISH_LONGITUDE=5.6556</v>
      </c>
      <c r="L12" t="str">
        <f>CONCATENATE(stages!L$1, "=",IF(TYPE(stages!L12)=2,CHAR(34),""),stages!L12,IF(TYPE(stages!L12)=2,CHAR(34),""))</f>
        <v>STAGE_DISTANCE=187.5</v>
      </c>
      <c r="M12" t="str">
        <f>CONCATENATE(stages!M$1, "=",IF(TYPE(stages!M12)=2,CHAR(34),""),stages!M12,IF(TYPE(stages!M12)=2,CHAR(34),""))</f>
        <v>STAGE_INFO="http://www.letour.com/le-tour/2014/us/stage-11.html"</v>
      </c>
    </row>
    <row r="13" spans="1:13" x14ac:dyDescent="0.25">
      <c r="A13" t="str">
        <f>CONCATENATE(stages!A$1, "=",IF(TYPE(stages!A13)=2,CHAR(34),""),stages!A13,IF(TYPE(stages!A13)=2,CHAR(34),""))</f>
        <v>STAGE_NUMBER=12</v>
      </c>
      <c r="B13" t="str">
        <f>CONCATENATE(stages!B$1, "=",IF(TYPE(stages!B13)=2,CHAR(34),""),stages!B13,IF(TYPE(stages!B13)=2,CHAR(34),""))</f>
        <v>STAGE_TYPE="Flat"</v>
      </c>
      <c r="C13" t="str">
        <f>CONCATENATE(stages!C$1, "=",IF(TYPE(stages!C13)=2,CHAR(34),""),stages!C13,IF(TYPE(stages!C13)=2,CHAR(34),""))</f>
        <v>STAGE_DATE="17/07/2014"</v>
      </c>
      <c r="D13" t="str">
        <f>CONCATENATE(stages!D$1, "=",IF(TYPE(stages!D13)=2,CHAR(34),""),stages!D13,IF(TYPE(stages!D13)=2,CHAR(34),""))</f>
        <v>STAGE_START="Bourg-en-Bresse"</v>
      </c>
      <c r="E13" t="str">
        <f>CONCATENATE(stages!E$1, "=",IF(TYPE(stages!E13)=2,CHAR(34),""),stages!E13,IF(TYPE(stages!E13)=2,CHAR(34),""))</f>
        <v>STAGE_START_COUNTRY="FRA"</v>
      </c>
      <c r="F13" t="str">
        <f>CONCATENATE(stages!F$1, "=",IF(TYPE(stages!F13)=2,CHAR(34),""),stages!F13,IF(TYPE(stages!F13)=2,CHAR(34),""))</f>
        <v>STAGE_START_LATITUDE=46.2056</v>
      </c>
      <c r="G13" t="str">
        <f>CONCATENATE(stages!G$1, "=",IF(TYPE(stages!G13)=2,CHAR(34),""),stages!G13,IF(TYPE(stages!G13)=2,CHAR(34),""))</f>
        <v>STAGE_START_LONGITUDE=5.2289</v>
      </c>
      <c r="H13" t="str">
        <f>CONCATENATE(stages!H$1, "=",IF(TYPE(stages!H13)=2,CHAR(34),""),stages!H13,IF(TYPE(stages!H13)=2,CHAR(34),""))</f>
        <v>STAGE_FINISH="Saint-Étienne"</v>
      </c>
      <c r="I13" t="str">
        <f>CONCATENATE(stages!I$1, "=",IF(TYPE(stages!I13)=2,CHAR(34),""),stages!I13,IF(TYPE(stages!I13)=2,CHAR(34),""))</f>
        <v>STAGE_FINISH_COUNTRY="FRA"</v>
      </c>
      <c r="J13" t="str">
        <f>CONCATENATE(stages!J$1, "=",IF(TYPE(stages!J13)=2,CHAR(34),""),stages!J13,IF(TYPE(stages!J13)=2,CHAR(34),""))</f>
        <v>STAGE_FINISH_LATITUDE=45.4347</v>
      </c>
      <c r="K13" t="str">
        <f>CONCATENATE(stages!K$1, "=",IF(TYPE(stages!K13)=2,CHAR(34),""),stages!K13,IF(TYPE(stages!K13)=2,CHAR(34),""))</f>
        <v>STAGE_FINISH_LONGITUDE=4.3903</v>
      </c>
      <c r="L13" t="str">
        <f>CONCATENATE(stages!L$1, "=",IF(TYPE(stages!L13)=2,CHAR(34),""),stages!L13,IF(TYPE(stages!L13)=2,CHAR(34),""))</f>
        <v>STAGE_DISTANCE=185.5</v>
      </c>
      <c r="M13" t="str">
        <f>CONCATENATE(stages!M$1, "=",IF(TYPE(stages!M13)=2,CHAR(34),""),stages!M13,IF(TYPE(stages!M13)=2,CHAR(34),""))</f>
        <v>STAGE_INFO="http://www.letour.com/le-tour/2014/us/stage-12.html"</v>
      </c>
    </row>
    <row r="14" spans="1:13" x14ac:dyDescent="0.25">
      <c r="A14" t="str">
        <f>CONCATENATE(stages!A$1, "=",IF(TYPE(stages!A14)=2,CHAR(34),""),stages!A14,IF(TYPE(stages!A14)=2,CHAR(34),""))</f>
        <v>STAGE_NUMBER=13</v>
      </c>
      <c r="B14" t="str">
        <f>CONCATENATE(stages!B$1, "=",IF(TYPE(stages!B14)=2,CHAR(34),""),stages!B14,IF(TYPE(stages!B14)=2,CHAR(34),""))</f>
        <v>STAGE_TYPE="Mountain"</v>
      </c>
      <c r="C14" t="str">
        <f>CONCATENATE(stages!C$1, "=",IF(TYPE(stages!C14)=2,CHAR(34),""),stages!C14,IF(TYPE(stages!C14)=2,CHAR(34),""))</f>
        <v>STAGE_DATE="18/07/2014"</v>
      </c>
      <c r="D14" t="str">
        <f>CONCATENATE(stages!D$1, "=",IF(TYPE(stages!D14)=2,CHAR(34),""),stages!D14,IF(TYPE(stages!D14)=2,CHAR(34),""))</f>
        <v>STAGE_START="Saint-Étienne"</v>
      </c>
      <c r="E14" t="str">
        <f>CONCATENATE(stages!E$1, "=",IF(TYPE(stages!E14)=2,CHAR(34),""),stages!E14,IF(TYPE(stages!E14)=2,CHAR(34),""))</f>
        <v>STAGE_START_COUNTRY="FRA"</v>
      </c>
      <c r="F14" t="str">
        <f>CONCATENATE(stages!F$1, "=",IF(TYPE(stages!F14)=2,CHAR(34),""),stages!F14,IF(TYPE(stages!F14)=2,CHAR(34),""))</f>
        <v>STAGE_START_LATITUDE=45.4347</v>
      </c>
      <c r="G14" t="str">
        <f>CONCATENATE(stages!G$1, "=",IF(TYPE(stages!G14)=2,CHAR(34),""),stages!G14,IF(TYPE(stages!G14)=2,CHAR(34),""))</f>
        <v>STAGE_START_LONGITUDE=4.3903</v>
      </c>
      <c r="H14" t="str">
        <f>CONCATENATE(stages!H$1, "=",IF(TYPE(stages!H14)=2,CHAR(34),""),stages!H14,IF(TYPE(stages!H14)=2,CHAR(34),""))</f>
        <v>STAGE_FINISH="Chamrousse"</v>
      </c>
      <c r="I14" t="str">
        <f>CONCATENATE(stages!I$1, "=",IF(TYPE(stages!I14)=2,CHAR(34),""),stages!I14,IF(TYPE(stages!I14)=2,CHAR(34),""))</f>
        <v>STAGE_FINISH_COUNTRY="FRA"</v>
      </c>
      <c r="J14" t="str">
        <f>CONCATENATE(stages!J$1, "=",IF(TYPE(stages!J14)=2,CHAR(34),""),stages!J14,IF(TYPE(stages!J14)=2,CHAR(34),""))</f>
        <v>STAGE_FINISH_LATITUDE=45.1092</v>
      </c>
      <c r="K14" t="str">
        <f>CONCATENATE(stages!K$1, "=",IF(TYPE(stages!K14)=2,CHAR(34),""),stages!K14,IF(TYPE(stages!K14)=2,CHAR(34),""))</f>
        <v>STAGE_FINISH_LONGITUDE=5.8744</v>
      </c>
      <c r="L14" t="str">
        <f>CONCATENATE(stages!L$1, "=",IF(TYPE(stages!L14)=2,CHAR(34),""),stages!L14,IF(TYPE(stages!L14)=2,CHAR(34),""))</f>
        <v>STAGE_DISTANCE=197.5</v>
      </c>
      <c r="M14" t="str">
        <f>CONCATENATE(stages!M$1, "=",IF(TYPE(stages!M14)=2,CHAR(34),""),stages!M14,IF(TYPE(stages!M14)=2,CHAR(34),""))</f>
        <v>STAGE_INFO="http://www.letour.com/le-tour/2014/us/stage-13.html"</v>
      </c>
    </row>
    <row r="15" spans="1:13" x14ac:dyDescent="0.25">
      <c r="A15" t="str">
        <f>CONCATENATE(stages!A$1, "=",IF(TYPE(stages!A15)=2,CHAR(34),""),stages!A15,IF(TYPE(stages!A15)=2,CHAR(34),""))</f>
        <v>STAGE_NUMBER=14</v>
      </c>
      <c r="B15" t="str">
        <f>CONCATENATE(stages!B$1, "=",IF(TYPE(stages!B15)=2,CHAR(34),""),stages!B15,IF(TYPE(stages!B15)=2,CHAR(34),""))</f>
        <v>STAGE_TYPE="Mountain"</v>
      </c>
      <c r="C15" t="str">
        <f>CONCATENATE(stages!C$1, "=",IF(TYPE(stages!C15)=2,CHAR(34),""),stages!C15,IF(TYPE(stages!C15)=2,CHAR(34),""))</f>
        <v>STAGE_DATE="19/07/2014"</v>
      </c>
      <c r="D15" t="str">
        <f>CONCATENATE(stages!D$1, "=",IF(TYPE(stages!D15)=2,CHAR(34),""),stages!D15,IF(TYPE(stages!D15)=2,CHAR(34),""))</f>
        <v>STAGE_START="Grenoble"</v>
      </c>
      <c r="E15" t="str">
        <f>CONCATENATE(stages!E$1, "=",IF(TYPE(stages!E15)=2,CHAR(34),""),stages!E15,IF(TYPE(stages!E15)=2,CHAR(34),""))</f>
        <v>STAGE_START_COUNTRY="FRA"</v>
      </c>
      <c r="F15" t="str">
        <f>CONCATENATE(stages!F$1, "=",IF(TYPE(stages!F15)=2,CHAR(34),""),stages!F15,IF(TYPE(stages!F15)=2,CHAR(34),""))</f>
        <v>STAGE_START_LATITUDE=45.2002</v>
      </c>
      <c r="G15" t="str">
        <f>CONCATENATE(stages!G$1, "=",IF(TYPE(stages!G15)=2,CHAR(34),""),stages!G15,IF(TYPE(stages!G15)=2,CHAR(34),""))</f>
        <v>STAGE_START_LONGITUDE=5.7222</v>
      </c>
      <c r="H15" t="str">
        <f>CONCATENATE(stages!H$1, "=",IF(TYPE(stages!H15)=2,CHAR(34),""),stages!H15,IF(TYPE(stages!H15)=2,CHAR(34),""))</f>
        <v>STAGE_FINISH="Risoul"</v>
      </c>
      <c r="I15" t="str">
        <f>CONCATENATE(stages!I$1, "=",IF(TYPE(stages!I15)=2,CHAR(34),""),stages!I15,IF(TYPE(stages!I15)=2,CHAR(34),""))</f>
        <v>STAGE_FINISH_COUNTRY="FRA"</v>
      </c>
      <c r="J15" t="str">
        <f>CONCATENATE(stages!J$1, "=",IF(TYPE(stages!J15)=2,CHAR(34),""),stages!J15,IF(TYPE(stages!J15)=2,CHAR(34),""))</f>
        <v>STAGE_FINISH_LATITUDE=44.6497</v>
      </c>
      <c r="K15" t="str">
        <f>CONCATENATE(stages!K$1, "=",IF(TYPE(stages!K15)=2,CHAR(34),""),stages!K15,IF(TYPE(stages!K15)=2,CHAR(34),""))</f>
        <v>STAGE_FINISH_LONGITUDE=6.6408</v>
      </c>
      <c r="L15" t="str">
        <f>CONCATENATE(stages!L$1, "=",IF(TYPE(stages!L15)=2,CHAR(34),""),stages!L15,IF(TYPE(stages!L15)=2,CHAR(34),""))</f>
        <v>STAGE_DISTANCE=177</v>
      </c>
      <c r="M15" t="str">
        <f>CONCATENATE(stages!M$1, "=",IF(TYPE(stages!M15)=2,CHAR(34),""),stages!M15,IF(TYPE(stages!M15)=2,CHAR(34),""))</f>
        <v>STAGE_INFO="http://www.letour.com/le-tour/2014/us/stage-14.html"</v>
      </c>
    </row>
    <row r="16" spans="1:13" x14ac:dyDescent="0.25">
      <c r="A16" t="str">
        <f>CONCATENATE(stages!A$1, "=",IF(TYPE(stages!A16)=2,CHAR(34),""),stages!A16,IF(TYPE(stages!A16)=2,CHAR(34),""))</f>
        <v>STAGE_NUMBER=15</v>
      </c>
      <c r="B16" t="str">
        <f>CONCATENATE(stages!B$1, "=",IF(TYPE(stages!B16)=2,CHAR(34),""),stages!B16,IF(TYPE(stages!B16)=2,CHAR(34),""))</f>
        <v>STAGE_TYPE="Flat"</v>
      </c>
      <c r="C16" t="str">
        <f>CONCATENATE(stages!C$1, "=",IF(TYPE(stages!C16)=2,CHAR(34),""),stages!C16,IF(TYPE(stages!C16)=2,CHAR(34),""))</f>
        <v>STAGE_DATE="20/07/2014"</v>
      </c>
      <c r="D16" t="str">
        <f>CONCATENATE(stages!D$1, "=",IF(TYPE(stages!D16)=2,CHAR(34),""),stages!D16,IF(TYPE(stages!D16)=2,CHAR(34),""))</f>
        <v>STAGE_START="Tallard"</v>
      </c>
      <c r="E16" t="str">
        <f>CONCATENATE(stages!E$1, "=",IF(TYPE(stages!E16)=2,CHAR(34),""),stages!E16,IF(TYPE(stages!E16)=2,CHAR(34),""))</f>
        <v>STAGE_START_COUNTRY="FRA"</v>
      </c>
      <c r="F16" t="str">
        <f>CONCATENATE(stages!F$1, "=",IF(TYPE(stages!F16)=2,CHAR(34),""),stages!F16,IF(TYPE(stages!F16)=2,CHAR(34),""))</f>
        <v>STAGE_START_LATITUDE=44.4625</v>
      </c>
      <c r="G16" t="str">
        <f>CONCATENATE(stages!G$1, "=",IF(TYPE(stages!G16)=2,CHAR(34),""),stages!G16,IF(TYPE(stages!G16)=2,CHAR(34),""))</f>
        <v>STAGE_START_LONGITUDE=6.0553</v>
      </c>
      <c r="H16" t="str">
        <f>CONCATENATE(stages!H$1, "=",IF(TYPE(stages!H16)=2,CHAR(34),""),stages!H16,IF(TYPE(stages!H16)=2,CHAR(34),""))</f>
        <v>STAGE_FINISH="Nîmes"</v>
      </c>
      <c r="I16" t="str">
        <f>CONCATENATE(stages!I$1, "=",IF(TYPE(stages!I16)=2,CHAR(34),""),stages!I16,IF(TYPE(stages!I16)=2,CHAR(34),""))</f>
        <v>STAGE_FINISH_COUNTRY="FRA"</v>
      </c>
      <c r="J16" t="str">
        <f>CONCATENATE(stages!J$1, "=",IF(TYPE(stages!J16)=2,CHAR(34),""),stages!J16,IF(TYPE(stages!J16)=2,CHAR(34),""))</f>
        <v>STAGE_FINISH_LATITUDE=43.838</v>
      </c>
      <c r="K16" t="str">
        <f>CONCATENATE(stages!K$1, "=",IF(TYPE(stages!K16)=2,CHAR(34),""),stages!K16,IF(TYPE(stages!K16)=2,CHAR(34),""))</f>
        <v>STAGE_FINISH_LONGITUDE=4.361</v>
      </c>
      <c r="L16" t="str">
        <f>CONCATENATE(stages!L$1, "=",IF(TYPE(stages!L16)=2,CHAR(34),""),stages!L16,IF(TYPE(stages!L16)=2,CHAR(34),""))</f>
        <v>STAGE_DISTANCE=222</v>
      </c>
      <c r="M16" t="str">
        <f>CONCATENATE(stages!M$1, "=",IF(TYPE(stages!M16)=2,CHAR(34),""),stages!M16,IF(TYPE(stages!M16)=2,CHAR(34),""))</f>
        <v>STAGE_INFO="http://www.letour.com/le-tour/2014/us/stage-15.html"</v>
      </c>
    </row>
    <row r="17" spans="1:13" x14ac:dyDescent="0.25">
      <c r="A17" t="str">
        <f>CONCATENATE(stages!A$1, "=",IF(TYPE(stages!A17)=2,CHAR(34),""),stages!A17,IF(TYPE(stages!A17)=2,CHAR(34),""))</f>
        <v>STAGE_NUMBER=16</v>
      </c>
      <c r="B17" t="str">
        <f>CONCATENATE(stages!B$1, "=",IF(TYPE(stages!B17)=2,CHAR(34),""),stages!B17,IF(TYPE(stages!B17)=2,CHAR(34),""))</f>
        <v>STAGE_TYPE="Mountain"</v>
      </c>
      <c r="C17" t="str">
        <f>CONCATENATE(stages!C$1, "=",IF(TYPE(stages!C17)=2,CHAR(34),""),stages!C17,IF(TYPE(stages!C17)=2,CHAR(34),""))</f>
        <v>STAGE_DATE="22/07/2014"</v>
      </c>
      <c r="D17" t="str">
        <f>CONCATENATE(stages!D$1, "=",IF(TYPE(stages!D17)=2,CHAR(34),""),stages!D17,IF(TYPE(stages!D17)=2,CHAR(34),""))</f>
        <v>STAGE_START="Carcassonne"</v>
      </c>
      <c r="E17" t="str">
        <f>CONCATENATE(stages!E$1, "=",IF(TYPE(stages!E17)=2,CHAR(34),""),stages!E17,IF(TYPE(stages!E17)=2,CHAR(34),""))</f>
        <v>STAGE_START_COUNTRY="FRA"</v>
      </c>
      <c r="F17" t="str">
        <f>CONCATENATE(stages!F$1, "=",IF(TYPE(stages!F17)=2,CHAR(34),""),stages!F17,IF(TYPE(stages!F17)=2,CHAR(34),""))</f>
        <v>STAGE_START_LATITUDE=43.21</v>
      </c>
      <c r="G17" t="str">
        <f>CONCATENATE(stages!G$1, "=",IF(TYPE(stages!G17)=2,CHAR(34),""),stages!G17,IF(TYPE(stages!G17)=2,CHAR(34),""))</f>
        <v>STAGE_START_LONGITUDE=2.35</v>
      </c>
      <c r="H17" t="str">
        <f>CONCATENATE(stages!H$1, "=",IF(TYPE(stages!H17)=2,CHAR(34),""),stages!H17,IF(TYPE(stages!H17)=2,CHAR(34),""))</f>
        <v>STAGE_FINISH="Bagnères-de-Luchon"</v>
      </c>
      <c r="I17" t="str">
        <f>CONCATENATE(stages!I$1, "=",IF(TYPE(stages!I17)=2,CHAR(34),""),stages!I17,IF(TYPE(stages!I17)=2,CHAR(34),""))</f>
        <v>STAGE_FINISH_COUNTRY="FRA"</v>
      </c>
      <c r="J17" t="str">
        <f>CONCATENATE(stages!J$1, "=",IF(TYPE(stages!J17)=2,CHAR(34),""),stages!J17,IF(TYPE(stages!J17)=2,CHAR(34),""))</f>
        <v>STAGE_FINISH_LATITUDE=42.7917</v>
      </c>
      <c r="K17" t="str">
        <f>CONCATENATE(stages!K$1, "=",IF(TYPE(stages!K17)=2,CHAR(34),""),stages!K17,IF(TYPE(stages!K17)=2,CHAR(34),""))</f>
        <v>STAGE_FINISH_LONGITUDE=0.5947</v>
      </c>
      <c r="L17" t="str">
        <f>CONCATENATE(stages!L$1, "=",IF(TYPE(stages!L17)=2,CHAR(34),""),stages!L17,IF(TYPE(stages!L17)=2,CHAR(34),""))</f>
        <v>STAGE_DISTANCE=237.5</v>
      </c>
      <c r="M17" t="str">
        <f>CONCATENATE(stages!M$1, "=",IF(TYPE(stages!M17)=2,CHAR(34),""),stages!M17,IF(TYPE(stages!M17)=2,CHAR(34),""))</f>
        <v>STAGE_INFO="http://www.letour.com/le-tour/2014/us/stage-16.html"</v>
      </c>
    </row>
    <row r="18" spans="1:13" x14ac:dyDescent="0.25">
      <c r="A18" t="str">
        <f>CONCATENATE(stages!A$1, "=",IF(TYPE(stages!A18)=2,CHAR(34),""),stages!A18,IF(TYPE(stages!A18)=2,CHAR(34),""))</f>
        <v>STAGE_NUMBER=17</v>
      </c>
      <c r="B18" t="str">
        <f>CONCATENATE(stages!B$1, "=",IF(TYPE(stages!B18)=2,CHAR(34),""),stages!B18,IF(TYPE(stages!B18)=2,CHAR(34),""))</f>
        <v>STAGE_TYPE="Mountain"</v>
      </c>
      <c r="C18" t="str">
        <f>CONCATENATE(stages!C$1, "=",IF(TYPE(stages!C18)=2,CHAR(34),""),stages!C18,IF(TYPE(stages!C18)=2,CHAR(34),""))</f>
        <v>STAGE_DATE="23/07/2014"</v>
      </c>
      <c r="D18" t="str">
        <f>CONCATENATE(stages!D$1, "=",IF(TYPE(stages!D18)=2,CHAR(34),""),stages!D18,IF(TYPE(stages!D18)=2,CHAR(34),""))</f>
        <v>STAGE_START="Saint-Gaudens"</v>
      </c>
      <c r="E18" t="str">
        <f>CONCATENATE(stages!E$1, "=",IF(TYPE(stages!E18)=2,CHAR(34),""),stages!E18,IF(TYPE(stages!E18)=2,CHAR(34),""))</f>
        <v>STAGE_START_COUNTRY="FRA"</v>
      </c>
      <c r="F18" t="str">
        <f>CONCATENATE(stages!F$1, "=",IF(TYPE(stages!F18)=2,CHAR(34),""),stages!F18,IF(TYPE(stages!F18)=2,CHAR(34),""))</f>
        <v>STAGE_START_LATITUDE=43.1089</v>
      </c>
      <c r="G18" t="str">
        <f>CONCATENATE(stages!G$1, "=",IF(TYPE(stages!G18)=2,CHAR(34),""),stages!G18,IF(TYPE(stages!G18)=2,CHAR(34),""))</f>
        <v>STAGE_START_LONGITUDE=0.7242</v>
      </c>
      <c r="H18" t="str">
        <f>CONCATENATE(stages!H$1, "=",IF(TYPE(stages!H18)=2,CHAR(34),""),stages!H18,IF(TYPE(stages!H18)=2,CHAR(34),""))</f>
        <v>STAGE_FINISH="Saint-Lary Pla d’Adet"</v>
      </c>
      <c r="I18" t="str">
        <f>CONCATENATE(stages!I$1, "=",IF(TYPE(stages!I18)=2,CHAR(34),""),stages!I18,IF(TYPE(stages!I18)=2,CHAR(34),""))</f>
        <v>STAGE_FINISH_COUNTRY="FRA"</v>
      </c>
      <c r="J18" t="str">
        <f>CONCATENATE(stages!J$1, "=",IF(TYPE(stages!J18)=2,CHAR(34),""),stages!J18,IF(TYPE(stages!J18)=2,CHAR(34),""))</f>
        <v>STAGE_FINISH_LATITUDE=42.82</v>
      </c>
      <c r="K18" t="str">
        <f>CONCATENATE(stages!K$1, "=",IF(TYPE(stages!K18)=2,CHAR(34),""),stages!K18,IF(TYPE(stages!K18)=2,CHAR(34),""))</f>
        <v>STAGE_FINISH_LONGITUDE=0.32</v>
      </c>
      <c r="L18" t="str">
        <f>CONCATENATE(stages!L$1, "=",IF(TYPE(stages!L18)=2,CHAR(34),""),stages!L18,IF(TYPE(stages!L18)=2,CHAR(34),""))</f>
        <v>STAGE_DISTANCE=124.5</v>
      </c>
      <c r="M18" t="str">
        <f>CONCATENATE(stages!M$1, "=",IF(TYPE(stages!M18)=2,CHAR(34),""),stages!M18,IF(TYPE(stages!M18)=2,CHAR(34),""))</f>
        <v>STAGE_INFO="http://www.letour.com/le-tour/2014/us/stage-17.html"</v>
      </c>
    </row>
    <row r="19" spans="1:13" x14ac:dyDescent="0.25">
      <c r="A19" t="str">
        <f>CONCATENATE(stages!A$1, "=",IF(TYPE(stages!A19)=2,CHAR(34),""),stages!A19,IF(TYPE(stages!A19)=2,CHAR(34),""))</f>
        <v>STAGE_NUMBER=18</v>
      </c>
      <c r="B19" t="str">
        <f>CONCATENATE(stages!B$1, "=",IF(TYPE(stages!B19)=2,CHAR(34),""),stages!B19,IF(TYPE(stages!B19)=2,CHAR(34),""))</f>
        <v>STAGE_TYPE="Mountain"</v>
      </c>
      <c r="C19" t="str">
        <f>CONCATENATE(stages!C$1, "=",IF(TYPE(stages!C19)=2,CHAR(34),""),stages!C19,IF(TYPE(stages!C19)=2,CHAR(34),""))</f>
        <v>STAGE_DATE="24/07/2014"</v>
      </c>
      <c r="D19" t="str">
        <f>CONCATENATE(stages!D$1, "=",IF(TYPE(stages!D19)=2,CHAR(34),""),stages!D19,IF(TYPE(stages!D19)=2,CHAR(34),""))</f>
        <v>STAGE_START="Pau"</v>
      </c>
      <c r="E19" t="str">
        <f>CONCATENATE(stages!E$1, "=",IF(TYPE(stages!E19)=2,CHAR(34),""),stages!E19,IF(TYPE(stages!E19)=2,CHAR(34),""))</f>
        <v>STAGE_START_COUNTRY="FRA"</v>
      </c>
      <c r="F19" t="str">
        <f>CONCATENATE(stages!F$1, "=",IF(TYPE(stages!F19)=2,CHAR(34),""),stages!F19,IF(TYPE(stages!F19)=2,CHAR(34),""))</f>
        <v>STAGE_START_LATITUDE=43.3</v>
      </c>
      <c r="G19" t="str">
        <f>CONCATENATE(stages!G$1, "=",IF(TYPE(stages!G19)=2,CHAR(34),""),stages!G19,IF(TYPE(stages!G19)=2,CHAR(34),""))</f>
        <v>STAGE_START_LONGITUDE=-0.37</v>
      </c>
      <c r="H19" t="str">
        <f>CONCATENATE(stages!H$1, "=",IF(TYPE(stages!H19)=2,CHAR(34),""),stages!H19,IF(TYPE(stages!H19)=2,CHAR(34),""))</f>
        <v>STAGE_FINISH="Hautacam"</v>
      </c>
      <c r="I19" t="str">
        <f>CONCATENATE(stages!I$1, "=",IF(TYPE(stages!I19)=2,CHAR(34),""),stages!I19,IF(TYPE(stages!I19)=2,CHAR(34),""))</f>
        <v>STAGE_FINISH_COUNTRY="FRA"</v>
      </c>
      <c r="J19" t="str">
        <f>CONCATENATE(stages!J$1, "=",IF(TYPE(stages!J19)=2,CHAR(34),""),stages!J19,IF(TYPE(stages!J19)=2,CHAR(34),""))</f>
        <v>STAGE_FINISH_LATITUDE=42.972222</v>
      </c>
      <c r="K19" t="str">
        <f>CONCATENATE(stages!K$1, "=",IF(TYPE(stages!K19)=2,CHAR(34),""),stages!K19,IF(TYPE(stages!K19)=2,CHAR(34),""))</f>
        <v>STAGE_FINISH_LONGITUDE=-0.008056</v>
      </c>
      <c r="L19" t="str">
        <f>CONCATENATE(stages!L$1, "=",IF(TYPE(stages!L19)=2,CHAR(34),""),stages!L19,IF(TYPE(stages!L19)=2,CHAR(34),""))</f>
        <v>STAGE_DISTANCE=145.5</v>
      </c>
      <c r="M19" t="str">
        <f>CONCATENATE(stages!M$1, "=",IF(TYPE(stages!M19)=2,CHAR(34),""),stages!M19,IF(TYPE(stages!M19)=2,CHAR(34),""))</f>
        <v>STAGE_INFO="http://www.letour.com/le-tour/2014/us/stage-18.html"</v>
      </c>
    </row>
    <row r="20" spans="1:13" x14ac:dyDescent="0.25">
      <c r="A20" t="str">
        <f>CONCATENATE(stages!A$1, "=",IF(TYPE(stages!A20)=2,CHAR(34),""),stages!A20,IF(TYPE(stages!A20)=2,CHAR(34),""))</f>
        <v>STAGE_NUMBER=19</v>
      </c>
      <c r="B20" t="str">
        <f>CONCATENATE(stages!B$1, "=",IF(TYPE(stages!B20)=2,CHAR(34),""),stages!B20,IF(TYPE(stages!B20)=2,CHAR(34),""))</f>
        <v>STAGE_TYPE="Flat"</v>
      </c>
      <c r="C20" t="str">
        <f>CONCATENATE(stages!C$1, "=",IF(TYPE(stages!C20)=2,CHAR(34),""),stages!C20,IF(TYPE(stages!C20)=2,CHAR(34),""))</f>
        <v>STAGE_DATE="25/07/2014"</v>
      </c>
      <c r="D20" t="str">
        <f>CONCATENATE(stages!D$1, "=",IF(TYPE(stages!D20)=2,CHAR(34),""),stages!D20,IF(TYPE(stages!D20)=2,CHAR(34),""))</f>
        <v>STAGE_START="Maubourguet Pays du Val d’Adour"</v>
      </c>
      <c r="E20" t="str">
        <f>CONCATENATE(stages!E$1, "=",IF(TYPE(stages!E20)=2,CHAR(34),""),stages!E20,IF(TYPE(stages!E20)=2,CHAR(34),""))</f>
        <v>STAGE_START_COUNTRY="FRA"</v>
      </c>
      <c r="F20" t="str">
        <f>CONCATENATE(stages!F$1, "=",IF(TYPE(stages!F20)=2,CHAR(34),""),stages!F20,IF(TYPE(stages!F20)=2,CHAR(34),""))</f>
        <v>STAGE_START_LATITUDE=43.4692</v>
      </c>
      <c r="G20" t="str">
        <f>CONCATENATE(stages!G$1, "=",IF(TYPE(stages!G20)=2,CHAR(34),""),stages!G20,IF(TYPE(stages!G20)=2,CHAR(34),""))</f>
        <v>STAGE_START_LONGITUDE=0.0364</v>
      </c>
      <c r="H20" t="str">
        <f>CONCATENATE(stages!H$1, "=",IF(TYPE(stages!H20)=2,CHAR(34),""),stages!H20,IF(TYPE(stages!H20)=2,CHAR(34),""))</f>
        <v>STAGE_FINISH="Bergerac"</v>
      </c>
      <c r="I20" t="str">
        <f>CONCATENATE(stages!I$1, "=",IF(TYPE(stages!I20)=2,CHAR(34),""),stages!I20,IF(TYPE(stages!I20)=2,CHAR(34),""))</f>
        <v>STAGE_FINISH_COUNTRY="FRA"</v>
      </c>
      <c r="J20" t="str">
        <f>CONCATENATE(stages!J$1, "=",IF(TYPE(stages!J20)=2,CHAR(34),""),stages!J20,IF(TYPE(stages!J20)=2,CHAR(34),""))</f>
        <v>STAGE_FINISH_LATITUDE=44.85</v>
      </c>
      <c r="K20" t="str">
        <f>CONCATENATE(stages!K$1, "=",IF(TYPE(stages!K20)=2,CHAR(34),""),stages!K20,IF(TYPE(stages!K20)=2,CHAR(34),""))</f>
        <v>STAGE_FINISH_LONGITUDE=0.48</v>
      </c>
      <c r="L20" t="str">
        <f>CONCATENATE(stages!L$1, "=",IF(TYPE(stages!L20)=2,CHAR(34),""),stages!L20,IF(TYPE(stages!L20)=2,CHAR(34),""))</f>
        <v>STAGE_DISTANCE=208.5</v>
      </c>
      <c r="M20" t="str">
        <f>CONCATENATE(stages!M$1, "=",IF(TYPE(stages!M20)=2,CHAR(34),""),stages!M20,IF(TYPE(stages!M20)=2,CHAR(34),""))</f>
        <v>STAGE_INFO="http://www.letour.com/le-tour/2014/us/stage-19.html"</v>
      </c>
    </row>
    <row r="21" spans="1:13" x14ac:dyDescent="0.25">
      <c r="A21" t="str">
        <f>CONCATENATE(stages!A$1, "=",IF(TYPE(stages!A21)=2,CHAR(34),""),stages!A21,IF(TYPE(stages!A21)=2,CHAR(34),""))</f>
        <v>STAGE_NUMBER=20</v>
      </c>
      <c r="B21" t="str">
        <f>CONCATENATE(stages!B$1, "=",IF(TYPE(stages!B21)=2,CHAR(34),""),stages!B21,IF(TYPE(stages!B21)=2,CHAR(34),""))</f>
        <v>STAGE_TYPE="Individual time-trial"</v>
      </c>
      <c r="C21" t="str">
        <f>CONCATENATE(stages!C$1, "=",IF(TYPE(stages!C21)=2,CHAR(34),""),stages!C21,IF(TYPE(stages!C21)=2,CHAR(34),""))</f>
        <v>STAGE_DATE="26/07/2014"</v>
      </c>
      <c r="D21" t="str">
        <f>CONCATENATE(stages!D$1, "=",IF(TYPE(stages!D21)=2,CHAR(34),""),stages!D21,IF(TYPE(stages!D21)=2,CHAR(34),""))</f>
        <v>STAGE_START="Bergerac"</v>
      </c>
      <c r="E21" t="str">
        <f>CONCATENATE(stages!E$1, "=",IF(TYPE(stages!E21)=2,CHAR(34),""),stages!E21,IF(TYPE(stages!E21)=2,CHAR(34),""))</f>
        <v>STAGE_START_COUNTRY="FRA"</v>
      </c>
      <c r="F21" t="str">
        <f>CONCATENATE(stages!F$1, "=",IF(TYPE(stages!F21)=2,CHAR(34),""),stages!F21,IF(TYPE(stages!F21)=2,CHAR(34),""))</f>
        <v>STAGE_START_LATITUDE=44.85</v>
      </c>
      <c r="G21" t="str">
        <f>CONCATENATE(stages!G$1, "=",IF(TYPE(stages!G21)=2,CHAR(34),""),stages!G21,IF(TYPE(stages!G21)=2,CHAR(34),""))</f>
        <v>STAGE_START_LONGITUDE=0.48</v>
      </c>
      <c r="H21" t="str">
        <f>CONCATENATE(stages!H$1, "=",IF(TYPE(stages!H21)=2,CHAR(34),""),stages!H21,IF(TYPE(stages!H21)=2,CHAR(34),""))</f>
        <v>STAGE_FINISH="Périgueux"</v>
      </c>
      <c r="I21" t="str">
        <f>CONCATENATE(stages!I$1, "=",IF(TYPE(stages!I21)=2,CHAR(34),""),stages!I21,IF(TYPE(stages!I21)=2,CHAR(34),""))</f>
        <v>STAGE_FINISH_COUNTRY="FRA"</v>
      </c>
      <c r="J21" t="str">
        <f>CONCATENATE(stages!J$1, "=",IF(TYPE(stages!J21)=2,CHAR(34),""),stages!J21,IF(TYPE(stages!J21)=2,CHAR(34),""))</f>
        <v>STAGE_FINISH_LATITUDE=45.1929</v>
      </c>
      <c r="K21" t="str">
        <f>CONCATENATE(stages!K$1, "=",IF(TYPE(stages!K21)=2,CHAR(34),""),stages!K21,IF(TYPE(stages!K21)=2,CHAR(34),""))</f>
        <v>STAGE_FINISH_LONGITUDE=0.7217</v>
      </c>
      <c r="L21" t="str">
        <f>CONCATENATE(stages!L$1, "=",IF(TYPE(stages!L21)=2,CHAR(34),""),stages!L21,IF(TYPE(stages!L21)=2,CHAR(34),""))</f>
        <v>STAGE_DISTANCE=54</v>
      </c>
      <c r="M21" t="str">
        <f>CONCATENATE(stages!M$1, "=",IF(TYPE(stages!M21)=2,CHAR(34),""),stages!M21,IF(TYPE(stages!M21)=2,CHAR(34),""))</f>
        <v>STAGE_INFO="http://www.letour.com/le-tour/2014/us/stage-20.html"</v>
      </c>
    </row>
    <row r="22" spans="1:13" x14ac:dyDescent="0.25">
      <c r="A22" t="str">
        <f>CONCATENATE(stages!A$1, "=",IF(TYPE(stages!A22)=2,CHAR(34),""),stages!A22,IF(TYPE(stages!A22)=2,CHAR(34),""))</f>
        <v>STAGE_NUMBER=21</v>
      </c>
      <c r="B22" t="str">
        <f>CONCATENATE(stages!B$1, "=",IF(TYPE(stages!B22)=2,CHAR(34),""),stages!B22,IF(TYPE(stages!B22)=2,CHAR(34),""))</f>
        <v>STAGE_TYPE="Flat"</v>
      </c>
      <c r="C22" t="str">
        <f>CONCATENATE(stages!C$1, "=",IF(TYPE(stages!C22)=2,CHAR(34),""),stages!C22,IF(TYPE(stages!C22)=2,CHAR(34),""))</f>
        <v>STAGE_DATE="27/07/2014"</v>
      </c>
      <c r="D22" t="str">
        <f>CONCATENATE(stages!D$1, "=",IF(TYPE(stages!D22)=2,CHAR(34),""),stages!D22,IF(TYPE(stages!D22)=2,CHAR(34),""))</f>
        <v>STAGE_START="Évry"</v>
      </c>
      <c r="E22" t="str">
        <f>CONCATENATE(stages!E$1, "=",IF(TYPE(stages!E22)=2,CHAR(34),""),stages!E22,IF(TYPE(stages!E22)=2,CHAR(34),""))</f>
        <v>STAGE_START_COUNTRY="FRA"</v>
      </c>
      <c r="F22" t="str">
        <f>CONCATENATE(stages!F$1, "=",IF(TYPE(stages!F22)=2,CHAR(34),""),stages!F22,IF(TYPE(stages!F22)=2,CHAR(34),""))</f>
        <v>STAGE_START_LATITUDE=48.6238</v>
      </c>
      <c r="G22" t="str">
        <f>CONCATENATE(stages!G$1, "=",IF(TYPE(stages!G22)=2,CHAR(34),""),stages!G22,IF(TYPE(stages!G22)=2,CHAR(34),""))</f>
        <v>STAGE_START_LONGITUDE=2.4296</v>
      </c>
      <c r="H22" t="str">
        <f>CONCATENATE(stages!H$1, "=",IF(TYPE(stages!H22)=2,CHAR(34),""),stages!H22,IF(TYPE(stages!H22)=2,CHAR(34),""))</f>
        <v>STAGE_FINISH="Paris Champs-Élysées"</v>
      </c>
      <c r="I22" t="str">
        <f>CONCATENATE(stages!I$1, "=",IF(TYPE(stages!I22)=2,CHAR(34),""),stages!I22,IF(TYPE(stages!I22)=2,CHAR(34),""))</f>
        <v>STAGE_FINISH_COUNTRY="FRA"</v>
      </c>
      <c r="J22" t="str">
        <f>CONCATENATE(stages!J$1, "=",IF(TYPE(stages!J22)=2,CHAR(34),""),stages!J22,IF(TYPE(stages!J22)=2,CHAR(34),""))</f>
        <v>STAGE_FINISH_LATITUDE=48.8567</v>
      </c>
      <c r="K22" t="str">
        <f>CONCATENATE(stages!K$1, "=",IF(TYPE(stages!K22)=2,CHAR(34),""),stages!K22,IF(TYPE(stages!K22)=2,CHAR(34),""))</f>
        <v>STAGE_FINISH_LONGITUDE=2.3508</v>
      </c>
      <c r="L22" t="str">
        <f>CONCATENATE(stages!L$1, "=",IF(TYPE(stages!L22)=2,CHAR(34),""),stages!L22,IF(TYPE(stages!L22)=2,CHAR(34),""))</f>
        <v>STAGE_DISTANCE=137.5</v>
      </c>
      <c r="M22" t="str">
        <f>CONCATENATE(stages!M$1, "=",IF(TYPE(stages!M22)=2,CHAR(34),""),stages!M22,IF(TYPE(stages!M22)=2,CHAR(34),""))</f>
        <v>STAGE_INFO="http://www.letour.com/le-tour/2014/us/stage-21.html"</v>
      </c>
    </row>
    <row r="23" spans="1:13" x14ac:dyDescent="0.25">
      <c r="A23" t="str">
        <f>CONCATENATE(stages!A$1, "=",IF(TYPE(stages!A23)=2,CHAR(34),""),stages!A23,IF(TYPE(stages!A23)=2,CHAR(34),""))</f>
        <v>STAGE_NUMBER=22</v>
      </c>
      <c r="B23" t="str">
        <f>CONCATENATE(stages!B$1, "=",IF(TYPE(stages!B23)=2,CHAR(34),""),stages!B23,IF(TYPE(stages!B23)=2,CHAR(34),""))</f>
        <v>STAGE_TYPE="Flat"</v>
      </c>
      <c r="C23" t="str">
        <f>CONCATENATE(stages!C$1, "=",IF(TYPE(stages!C23)=2,CHAR(34),""),stages!C23,IF(TYPE(stages!C23)=2,CHAR(34),""))</f>
        <v>STAGE_DATE="05/07/2014"</v>
      </c>
      <c r="D23" t="str">
        <f>CONCATENATE(stages!D$1, "=",IF(TYPE(stages!D23)=2,CHAR(34),""),stages!D23,IF(TYPE(stages!D23)=2,CHAR(34),""))</f>
        <v>STAGE_START="Leeds"</v>
      </c>
      <c r="E23" t="str">
        <f>CONCATENATE(stages!E$1, "=",IF(TYPE(stages!E23)=2,CHAR(34),""),stages!E23,IF(TYPE(stages!E23)=2,CHAR(34),""))</f>
        <v>STAGE_START_COUNTRY="ENG"</v>
      </c>
      <c r="F23" t="str">
        <f>CONCATENATE(stages!F$1, "=",IF(TYPE(stages!F23)=2,CHAR(34),""),stages!F23,IF(TYPE(stages!F23)=2,CHAR(34),""))</f>
        <v>STAGE_START_LATITUDE=53.799722</v>
      </c>
      <c r="G23" t="str">
        <f>CONCATENATE(stages!G$1, "=",IF(TYPE(stages!G23)=2,CHAR(34),""),stages!G23,IF(TYPE(stages!G23)=2,CHAR(34),""))</f>
        <v>STAGE_START_LONGITUDE=-1.549167</v>
      </c>
      <c r="H23" t="str">
        <f>CONCATENATE(stages!H$1, "=",IF(TYPE(stages!H23)=2,CHAR(34),""),stages!H23,IF(TYPE(stages!H23)=2,CHAR(34),""))</f>
        <v>STAGE_FINISH="Harrogate"</v>
      </c>
      <c r="I23" t="str">
        <f>CONCATENATE(stages!I$1, "=",IF(TYPE(stages!I23)=2,CHAR(34),""),stages!I23,IF(TYPE(stages!I23)=2,CHAR(34),""))</f>
        <v>STAGE_FINISH_COUNTRY="ENG"</v>
      </c>
      <c r="J23" t="str">
        <f>CONCATENATE(stages!J$1, "=",IF(TYPE(stages!J23)=2,CHAR(34),""),stages!J23,IF(TYPE(stages!J23)=2,CHAR(34),""))</f>
        <v>STAGE_FINISH_LATITUDE=53.991</v>
      </c>
      <c r="K23" t="str">
        <f>CONCATENATE(stages!K$1, "=",IF(TYPE(stages!K23)=2,CHAR(34),""),stages!K23,IF(TYPE(stages!K23)=2,CHAR(34),""))</f>
        <v>STAGE_FINISH_LONGITUDE=-1.539</v>
      </c>
      <c r="L23" t="str">
        <f>CONCATENATE(stages!L$1, "=",IF(TYPE(stages!L23)=2,CHAR(34),""),stages!L23,IF(TYPE(stages!L23)=2,CHAR(34),""))</f>
        <v>STAGE_DISTANCE=190.5</v>
      </c>
      <c r="M23" t="str">
        <f>CONCATENATE(stages!M$1, "=",IF(TYPE(stages!M23)=2,CHAR(34),""),stages!M23,IF(TYPE(stages!M23)=2,CHAR(34),""))</f>
        <v>STAGE_INFO="http://www.letour.com/le-tour/2014/us/stage-1.html"</v>
      </c>
    </row>
    <row r="24" spans="1:13" x14ac:dyDescent="0.25">
      <c r="A24" t="str">
        <f>CONCATENATE(stages!A$1, "=",IF(TYPE(stages!A24)=2,CHAR(34),""),stages!A24,IF(TYPE(stages!A24)=2,CHAR(34),""))</f>
        <v>STAGE_NUMBER=23</v>
      </c>
      <c r="B24" t="str">
        <f>CONCATENATE(stages!B$1, "=",IF(TYPE(stages!B24)=2,CHAR(34),""),stages!B24,IF(TYPE(stages!B24)=2,CHAR(34),""))</f>
        <v>STAGE_TYPE="Hilly"</v>
      </c>
      <c r="C24" t="str">
        <f>CONCATENATE(stages!C$1, "=",IF(TYPE(stages!C24)=2,CHAR(34),""),stages!C24,IF(TYPE(stages!C24)=2,CHAR(34),""))</f>
        <v>STAGE_DATE="06/07/2014"</v>
      </c>
      <c r="D24" t="str">
        <f>CONCATENATE(stages!D$1, "=",IF(TYPE(stages!D24)=2,CHAR(34),""),stages!D24,IF(TYPE(stages!D24)=2,CHAR(34),""))</f>
        <v>STAGE_START="York"</v>
      </c>
      <c r="E24" t="str">
        <f>CONCATENATE(stages!E$1, "=",IF(TYPE(stages!E24)=2,CHAR(34),""),stages!E24,IF(TYPE(stages!E24)=2,CHAR(34),""))</f>
        <v>STAGE_START_COUNTRY="ENG"</v>
      </c>
      <c r="F24" t="str">
        <f>CONCATENATE(stages!F$1, "=",IF(TYPE(stages!F24)=2,CHAR(34),""),stages!F24,IF(TYPE(stages!F24)=2,CHAR(34),""))</f>
        <v>STAGE_START_LATITUDE=53.958333</v>
      </c>
      <c r="G24" t="str">
        <f>CONCATENATE(stages!G$1, "=",IF(TYPE(stages!G24)=2,CHAR(34),""),stages!G24,IF(TYPE(stages!G24)=2,CHAR(34),""))</f>
        <v>STAGE_START_LONGITUDE=-1.080278</v>
      </c>
      <c r="H24" t="str">
        <f>CONCATENATE(stages!H$1, "=",IF(TYPE(stages!H24)=2,CHAR(34),""),stages!H24,IF(TYPE(stages!H24)=2,CHAR(34),""))</f>
        <v>STAGE_FINISH="Sheffield"</v>
      </c>
      <c r="I24" t="str">
        <f>CONCATENATE(stages!I$1, "=",IF(TYPE(stages!I24)=2,CHAR(34),""),stages!I24,IF(TYPE(stages!I24)=2,CHAR(34),""))</f>
        <v>STAGE_FINISH_COUNTRY="ENG"</v>
      </c>
      <c r="J24" t="str">
        <f>CONCATENATE(stages!J$1, "=",IF(TYPE(stages!J24)=2,CHAR(34),""),stages!J24,IF(TYPE(stages!J24)=2,CHAR(34),""))</f>
        <v>STAGE_FINISH_LATITUDE=53.383611</v>
      </c>
      <c r="K24" t="str">
        <f>CONCATENATE(stages!K$1, "=",IF(TYPE(stages!K24)=2,CHAR(34),""),stages!K24,IF(TYPE(stages!K24)=2,CHAR(34),""))</f>
        <v>STAGE_FINISH_LONGITUDE=-1.466944</v>
      </c>
      <c r="L24" t="str">
        <f>CONCATENATE(stages!L$1, "=",IF(TYPE(stages!L24)=2,CHAR(34),""),stages!L24,IF(TYPE(stages!L24)=2,CHAR(34),""))</f>
        <v>STAGE_DISTANCE=201</v>
      </c>
      <c r="M24" t="str">
        <f>CONCATENATE(stages!M$1, "=",IF(TYPE(stages!M24)=2,CHAR(34),""),stages!M24,IF(TYPE(stages!M24)=2,CHAR(34),""))</f>
        <v>STAGE_INFO="http://www.letour.com/le-tour/2014/us/stage-2.html"</v>
      </c>
    </row>
    <row r="25" spans="1:13" x14ac:dyDescent="0.25">
      <c r="A25" t="str">
        <f>CONCATENATE(stages!A$1, "=",IF(TYPE(stages!A25)=2,CHAR(34),""),stages!A25,IF(TYPE(stages!A25)=2,CHAR(34),""))</f>
        <v>STAGE_NUMBER=24</v>
      </c>
      <c r="B25" t="str">
        <f>CONCATENATE(stages!B$1, "=",IF(TYPE(stages!B25)=2,CHAR(34),""),stages!B25,IF(TYPE(stages!B25)=2,CHAR(34),""))</f>
        <v>STAGE_TYPE="Flat"</v>
      </c>
      <c r="C25" t="str">
        <f>CONCATENATE(stages!C$1, "=",IF(TYPE(stages!C25)=2,CHAR(34),""),stages!C25,IF(TYPE(stages!C25)=2,CHAR(34),""))</f>
        <v>STAGE_DATE="07/07/2014"</v>
      </c>
      <c r="D25" t="str">
        <f>CONCATENATE(stages!D$1, "=",IF(TYPE(stages!D25)=2,CHAR(34),""),stages!D25,IF(TYPE(stages!D25)=2,CHAR(34),""))</f>
        <v>STAGE_START="Cambridge"</v>
      </c>
      <c r="E25" t="str">
        <f>CONCATENATE(stages!E$1, "=",IF(TYPE(stages!E25)=2,CHAR(34),""),stages!E25,IF(TYPE(stages!E25)=2,CHAR(34),""))</f>
        <v>STAGE_START_COUNTRY="ENG"</v>
      </c>
      <c r="F25" t="str">
        <f>CONCATENATE(stages!F$1, "=",IF(TYPE(stages!F25)=2,CHAR(34),""),stages!F25,IF(TYPE(stages!F25)=2,CHAR(34),""))</f>
        <v>STAGE_START_LATITUDE=52.205</v>
      </c>
      <c r="G25" t="str">
        <f>CONCATENATE(stages!G$1, "=",IF(TYPE(stages!G25)=2,CHAR(34),""),stages!G25,IF(TYPE(stages!G25)=2,CHAR(34),""))</f>
        <v>STAGE_START_LONGITUDE=0.119</v>
      </c>
      <c r="H25" t="str">
        <f>CONCATENATE(stages!H$1, "=",IF(TYPE(stages!H25)=2,CHAR(34),""),stages!H25,IF(TYPE(stages!H25)=2,CHAR(34),""))</f>
        <v>STAGE_FINISH="Londres"</v>
      </c>
      <c r="I25" t="str">
        <f>CONCATENATE(stages!I$1, "=",IF(TYPE(stages!I25)=2,CHAR(34),""),stages!I25,IF(TYPE(stages!I25)=2,CHAR(34),""))</f>
        <v>STAGE_FINISH_COUNTRY="ENG"</v>
      </c>
      <c r="J25" t="str">
        <f>CONCATENATE(stages!J$1, "=",IF(TYPE(stages!J25)=2,CHAR(34),""),stages!J25,IF(TYPE(stages!J25)=2,CHAR(34),""))</f>
        <v>STAGE_FINISH_LATITUDE=51.507222</v>
      </c>
      <c r="K25" t="str">
        <f>CONCATENATE(stages!K$1, "=",IF(TYPE(stages!K25)=2,CHAR(34),""),stages!K25,IF(TYPE(stages!K25)=2,CHAR(34),""))</f>
        <v>STAGE_FINISH_LONGITUDE=-0.1275</v>
      </c>
      <c r="L25" t="str">
        <f>CONCATENATE(stages!L$1, "=",IF(TYPE(stages!L25)=2,CHAR(34),""),stages!L25,IF(TYPE(stages!L25)=2,CHAR(34),""))</f>
        <v>STAGE_DISTANCE=155</v>
      </c>
      <c r="M25" t="str">
        <f>CONCATENATE(stages!M$1, "=",IF(TYPE(stages!M25)=2,CHAR(34),""),stages!M25,IF(TYPE(stages!M25)=2,CHAR(34),""))</f>
        <v>STAGE_INFO="http://www.letour.com/le-tour/2014/us/stage-3.html"</v>
      </c>
    </row>
    <row r="26" spans="1:13" x14ac:dyDescent="0.25">
      <c r="A26" t="str">
        <f>CONCATENATE(stages!A$1, "=",IF(TYPE(stages!A26)=2,CHAR(34),""),stages!A26,IF(TYPE(stages!A26)=2,CHAR(34),""))</f>
        <v>STAGE_NUMBER=25</v>
      </c>
      <c r="B26" t="str">
        <f>CONCATENATE(stages!B$1, "=",IF(TYPE(stages!B26)=2,CHAR(34),""),stages!B26,IF(TYPE(stages!B26)=2,CHAR(34),""))</f>
        <v>STAGE_TYPE="Flat"</v>
      </c>
      <c r="C26" t="str">
        <f>CONCATENATE(stages!C$1, "=",IF(TYPE(stages!C26)=2,CHAR(34),""),stages!C26,IF(TYPE(stages!C26)=2,CHAR(34),""))</f>
        <v>STAGE_DATE="08/07/2014"</v>
      </c>
      <c r="D26" t="str">
        <f>CONCATENATE(stages!D$1, "=",IF(TYPE(stages!D26)=2,CHAR(34),""),stages!D26,IF(TYPE(stages!D26)=2,CHAR(34),""))</f>
        <v>STAGE_START="Le Touquet-Paris-Plage"</v>
      </c>
      <c r="E26" t="str">
        <f>CONCATENATE(stages!E$1, "=",IF(TYPE(stages!E26)=2,CHAR(34),""),stages!E26,IF(TYPE(stages!E26)=2,CHAR(34),""))</f>
        <v>STAGE_START_COUNTRY="FRA"</v>
      </c>
      <c r="F26" t="str">
        <f>CONCATENATE(stages!F$1, "=",IF(TYPE(stages!F26)=2,CHAR(34),""),stages!F26,IF(TYPE(stages!F26)=2,CHAR(34),""))</f>
        <v>STAGE_START_LATITUDE=50.5186</v>
      </c>
      <c r="G26" t="str">
        <f>CONCATENATE(stages!G$1, "=",IF(TYPE(stages!G26)=2,CHAR(34),""),stages!G26,IF(TYPE(stages!G26)=2,CHAR(34),""))</f>
        <v>STAGE_START_LONGITUDE=1.595</v>
      </c>
      <c r="H26" t="str">
        <f>CONCATENATE(stages!H$1, "=",IF(TYPE(stages!H26)=2,CHAR(34),""),stages!H26,IF(TYPE(stages!H26)=2,CHAR(34),""))</f>
        <v>STAGE_FINISH="Lille Métropole"</v>
      </c>
      <c r="I26" t="str">
        <f>CONCATENATE(stages!I$1, "=",IF(TYPE(stages!I26)=2,CHAR(34),""),stages!I26,IF(TYPE(stages!I26)=2,CHAR(34),""))</f>
        <v>STAGE_FINISH_COUNTRY="FRA"</v>
      </c>
      <c r="J26" t="str">
        <f>CONCATENATE(stages!J$1, "=",IF(TYPE(stages!J26)=2,CHAR(34),""),stages!J26,IF(TYPE(stages!J26)=2,CHAR(34),""))</f>
        <v>STAGE_FINISH_LATITUDE=50.6372</v>
      </c>
      <c r="K26" t="str">
        <f>CONCATENATE(stages!K$1, "=",IF(TYPE(stages!K26)=2,CHAR(34),""),stages!K26,IF(TYPE(stages!K26)=2,CHAR(34),""))</f>
        <v>STAGE_FINISH_LONGITUDE=3.0633</v>
      </c>
      <c r="L26" t="str">
        <f>CONCATENATE(stages!L$1, "=",IF(TYPE(stages!L26)=2,CHAR(34),""),stages!L26,IF(TYPE(stages!L26)=2,CHAR(34),""))</f>
        <v>STAGE_DISTANCE=163.5</v>
      </c>
      <c r="M26" t="str">
        <f>CONCATENATE(stages!M$1, "=",IF(TYPE(stages!M26)=2,CHAR(34),""),stages!M26,IF(TYPE(stages!M26)=2,CHAR(34),""))</f>
        <v>STAGE_INFO="http://www.letour.com/le-tour/2014/us/stage-4.html"</v>
      </c>
    </row>
    <row r="27" spans="1:13" x14ac:dyDescent="0.25">
      <c r="A27" t="str">
        <f>CONCATENATE(stages!A$1, "=",IF(TYPE(stages!A27)=2,CHAR(34),""),stages!A27,IF(TYPE(stages!A27)=2,CHAR(34),""))</f>
        <v>STAGE_NUMBER=26</v>
      </c>
      <c r="B27" t="str">
        <f>CONCATENATE(stages!B$1, "=",IF(TYPE(stages!B27)=2,CHAR(34),""),stages!B27,IF(TYPE(stages!B27)=2,CHAR(34),""))</f>
        <v>STAGE_TYPE="Hilly"</v>
      </c>
      <c r="C27" t="str">
        <f>CONCATENATE(stages!C$1, "=",IF(TYPE(stages!C27)=2,CHAR(34),""),stages!C27,IF(TYPE(stages!C27)=2,CHAR(34),""))</f>
        <v>STAGE_DATE="09/07/2014"</v>
      </c>
      <c r="D27" t="str">
        <f>CONCATENATE(stages!D$1, "=",IF(TYPE(stages!D27)=2,CHAR(34),""),stages!D27,IF(TYPE(stages!D27)=2,CHAR(34),""))</f>
        <v>STAGE_START="Ypres"</v>
      </c>
      <c r="E27" t="str">
        <f>CONCATENATE(stages!E$1, "=",IF(TYPE(stages!E27)=2,CHAR(34),""),stages!E27,IF(TYPE(stages!E27)=2,CHAR(34),""))</f>
        <v>STAGE_START_COUNTRY="FRA"</v>
      </c>
      <c r="F27" t="str">
        <f>CONCATENATE(stages!F$1, "=",IF(TYPE(stages!F27)=2,CHAR(34),""),stages!F27,IF(TYPE(stages!F27)=2,CHAR(34),""))</f>
        <v>STAGE_START_LATITUDE=50.85</v>
      </c>
      <c r="G27" t="str">
        <f>CONCATENATE(stages!G$1, "=",IF(TYPE(stages!G27)=2,CHAR(34),""),stages!G27,IF(TYPE(stages!G27)=2,CHAR(34),""))</f>
        <v>STAGE_START_LONGITUDE=2.883333</v>
      </c>
      <c r="H27" t="str">
        <f>CONCATENATE(stages!H$1, "=",IF(TYPE(stages!H27)=2,CHAR(34),""),stages!H27,IF(TYPE(stages!H27)=2,CHAR(34),""))</f>
        <v>STAGE_FINISH="Arenberg Porte du Hainaut"</v>
      </c>
      <c r="I27" t="str">
        <f>CONCATENATE(stages!I$1, "=",IF(TYPE(stages!I27)=2,CHAR(34),""),stages!I27,IF(TYPE(stages!I27)=2,CHAR(34),""))</f>
        <v>STAGE_FINISH_COUNTRY="FRA"</v>
      </c>
      <c r="J27" t="str">
        <f>CONCATENATE(stages!J$1, "=",IF(TYPE(stages!J27)=2,CHAR(34),""),stages!J27,IF(TYPE(stages!J27)=2,CHAR(34),""))</f>
        <v>STAGE_FINISH_LATITUDE=50.399</v>
      </c>
      <c r="K27" t="str">
        <f>CONCATENATE(stages!K$1, "=",IF(TYPE(stages!K27)=2,CHAR(34),""),stages!K27,IF(TYPE(stages!K27)=2,CHAR(34),""))</f>
        <v>STAGE_FINISH_LONGITUDE=3.4125</v>
      </c>
      <c r="L27" t="str">
        <f>CONCATENATE(stages!L$1, "=",IF(TYPE(stages!L27)=2,CHAR(34),""),stages!L27,IF(TYPE(stages!L27)=2,CHAR(34),""))</f>
        <v>STAGE_DISTANCE=155.5</v>
      </c>
      <c r="M27" t="str">
        <f>CONCATENATE(stages!M$1, "=",IF(TYPE(stages!M27)=2,CHAR(34),""),stages!M27,IF(TYPE(stages!M27)=2,CHAR(34),""))</f>
        <v>STAGE_INFO="http://www.letour.com/le-tour/2014/us/stage-5.html"</v>
      </c>
    </row>
    <row r="28" spans="1:13" x14ac:dyDescent="0.25">
      <c r="A28" t="str">
        <f>CONCATENATE(stages!A$1, "=",IF(TYPE(stages!A28)=2,CHAR(34),""),stages!A28,IF(TYPE(stages!A28)=2,CHAR(34),""))</f>
        <v>STAGE_NUMBER=27</v>
      </c>
      <c r="B28" t="str">
        <f>CONCATENATE(stages!B$1, "=",IF(TYPE(stages!B28)=2,CHAR(34),""),stages!B28,IF(TYPE(stages!B28)=2,CHAR(34),""))</f>
        <v>STAGE_TYPE="Flat"</v>
      </c>
      <c r="C28" t="str">
        <f>CONCATENATE(stages!C$1, "=",IF(TYPE(stages!C28)=2,CHAR(34),""),stages!C28,IF(TYPE(stages!C28)=2,CHAR(34),""))</f>
        <v>STAGE_DATE="10/07/2014"</v>
      </c>
      <c r="D28" t="str">
        <f>CONCATENATE(stages!D$1, "=",IF(TYPE(stages!D28)=2,CHAR(34),""),stages!D28,IF(TYPE(stages!D28)=2,CHAR(34),""))</f>
        <v>STAGE_START="Arras"</v>
      </c>
      <c r="E28" t="str">
        <f>CONCATENATE(stages!E$1, "=",IF(TYPE(stages!E28)=2,CHAR(34),""),stages!E28,IF(TYPE(stages!E28)=2,CHAR(34),""))</f>
        <v>STAGE_START_COUNTRY="FRA"</v>
      </c>
      <c r="F28" t="str">
        <f>CONCATENATE(stages!F$1, "=",IF(TYPE(stages!F28)=2,CHAR(34),""),stages!F28,IF(TYPE(stages!F28)=2,CHAR(34),""))</f>
        <v>STAGE_START_LATITUDE=50.2897</v>
      </c>
      <c r="G28" t="str">
        <f>CONCATENATE(stages!G$1, "=",IF(TYPE(stages!G28)=2,CHAR(34),""),stages!G28,IF(TYPE(stages!G28)=2,CHAR(34),""))</f>
        <v>STAGE_START_LONGITUDE=2.7808</v>
      </c>
      <c r="H28" t="str">
        <f>CONCATENATE(stages!H$1, "=",IF(TYPE(stages!H28)=2,CHAR(34),""),stages!H28,IF(TYPE(stages!H28)=2,CHAR(34),""))</f>
        <v>STAGE_FINISH="Reims"</v>
      </c>
      <c r="I28" t="str">
        <f>CONCATENATE(stages!I$1, "=",IF(TYPE(stages!I28)=2,CHAR(34),""),stages!I28,IF(TYPE(stages!I28)=2,CHAR(34),""))</f>
        <v>STAGE_FINISH_COUNTRY="FRA"</v>
      </c>
      <c r="J28" t="str">
        <f>CONCATENATE(stages!J$1, "=",IF(TYPE(stages!J28)=2,CHAR(34),""),stages!J28,IF(TYPE(stages!J28)=2,CHAR(34),""))</f>
        <v>STAGE_FINISH_LATITUDE=49.2628</v>
      </c>
      <c r="K28" t="str">
        <f>CONCATENATE(stages!K$1, "=",IF(TYPE(stages!K28)=2,CHAR(34),""),stages!K28,IF(TYPE(stages!K28)=2,CHAR(34),""))</f>
        <v>STAGE_FINISH_LONGITUDE=4.0347</v>
      </c>
      <c r="L28" t="str">
        <f>CONCATENATE(stages!L$1, "=",IF(TYPE(stages!L28)=2,CHAR(34),""),stages!L28,IF(TYPE(stages!L28)=2,CHAR(34),""))</f>
        <v>STAGE_DISTANCE=194</v>
      </c>
      <c r="M28" t="str">
        <f>CONCATENATE(stages!M$1, "=",IF(TYPE(stages!M28)=2,CHAR(34),""),stages!M28,IF(TYPE(stages!M28)=2,CHAR(34),""))</f>
        <v>STAGE_INFO="http://www.letour.com/le-tour/2014/us/stage-6.html"</v>
      </c>
    </row>
    <row r="29" spans="1:13" x14ac:dyDescent="0.25">
      <c r="A29" t="str">
        <f>CONCATENATE(stages!A$1, "=",IF(TYPE(stages!A29)=2,CHAR(34),""),stages!A29,IF(TYPE(stages!A29)=2,CHAR(34),""))</f>
        <v>STAGE_NUMBER=28</v>
      </c>
      <c r="B29" t="str">
        <f>CONCATENATE(stages!B$1, "=",IF(TYPE(stages!B29)=2,CHAR(34),""),stages!B29,IF(TYPE(stages!B29)=2,CHAR(34),""))</f>
        <v>STAGE_TYPE="Flat"</v>
      </c>
      <c r="C29" t="str">
        <f>CONCATENATE(stages!C$1, "=",IF(TYPE(stages!C29)=2,CHAR(34),""),stages!C29,IF(TYPE(stages!C29)=2,CHAR(34),""))</f>
        <v>STAGE_DATE="11/07/2014"</v>
      </c>
      <c r="D29" t="str">
        <f>CONCATENATE(stages!D$1, "=",IF(TYPE(stages!D29)=2,CHAR(34),""),stages!D29,IF(TYPE(stages!D29)=2,CHAR(34),""))</f>
        <v>STAGE_START="Épernay"</v>
      </c>
      <c r="E29" t="str">
        <f>CONCATENATE(stages!E$1, "=",IF(TYPE(stages!E29)=2,CHAR(34),""),stages!E29,IF(TYPE(stages!E29)=2,CHAR(34),""))</f>
        <v>STAGE_START_COUNTRY="FRA"</v>
      </c>
      <c r="F29" t="str">
        <f>CONCATENATE(stages!F$1, "=",IF(TYPE(stages!F29)=2,CHAR(34),""),stages!F29,IF(TYPE(stages!F29)=2,CHAR(34),""))</f>
        <v>STAGE_START_LATITUDE=49.0403</v>
      </c>
      <c r="G29" t="str">
        <f>CONCATENATE(stages!G$1, "=",IF(TYPE(stages!G29)=2,CHAR(34),""),stages!G29,IF(TYPE(stages!G29)=2,CHAR(34),""))</f>
        <v>STAGE_START_LONGITUDE=3.96</v>
      </c>
      <c r="H29" t="str">
        <f>CONCATENATE(stages!H$1, "=",IF(TYPE(stages!H29)=2,CHAR(34),""),stages!H29,IF(TYPE(stages!H29)=2,CHAR(34),""))</f>
        <v>STAGE_FINISH="Nancy"</v>
      </c>
      <c r="I29" t="str">
        <f>CONCATENATE(stages!I$1, "=",IF(TYPE(stages!I29)=2,CHAR(34),""),stages!I29,IF(TYPE(stages!I29)=2,CHAR(34),""))</f>
        <v>STAGE_FINISH_COUNTRY="FRA"</v>
      </c>
      <c r="J29" t="str">
        <f>CONCATENATE(stages!J$1, "=",IF(TYPE(stages!J29)=2,CHAR(34),""),stages!J29,IF(TYPE(stages!J29)=2,CHAR(34),""))</f>
        <v>STAGE_FINISH_LATITUDE=48.6936</v>
      </c>
      <c r="K29" t="str">
        <f>CONCATENATE(stages!K$1, "=",IF(TYPE(stages!K29)=2,CHAR(34),""),stages!K29,IF(TYPE(stages!K29)=2,CHAR(34),""))</f>
        <v>STAGE_FINISH_LONGITUDE=6.1846</v>
      </c>
      <c r="L29" t="str">
        <f>CONCATENATE(stages!L$1, "=",IF(TYPE(stages!L29)=2,CHAR(34),""),stages!L29,IF(TYPE(stages!L29)=2,CHAR(34),""))</f>
        <v>STAGE_DISTANCE=234.5</v>
      </c>
      <c r="M29" t="str">
        <f>CONCATENATE(stages!M$1, "=",IF(TYPE(stages!M29)=2,CHAR(34),""),stages!M29,IF(TYPE(stages!M29)=2,CHAR(34),""))</f>
        <v>STAGE_INFO="http://www.letour.com/le-tour/2014/us/stage-7.html"</v>
      </c>
    </row>
    <row r="30" spans="1:13" x14ac:dyDescent="0.25">
      <c r="A30" t="str">
        <f>CONCATENATE(stages!A$1, "=",IF(TYPE(stages!A30)=2,CHAR(34),""),stages!A30,IF(TYPE(stages!A30)=2,CHAR(34),""))</f>
        <v>STAGE_NUMBER=29</v>
      </c>
      <c r="B30" t="str">
        <f>CONCATENATE(stages!B$1, "=",IF(TYPE(stages!B30)=2,CHAR(34),""),stages!B30,IF(TYPE(stages!B30)=2,CHAR(34),""))</f>
        <v>STAGE_TYPE="Hilly"</v>
      </c>
      <c r="C30" t="str">
        <f>CONCATENATE(stages!C$1, "=",IF(TYPE(stages!C30)=2,CHAR(34),""),stages!C30,IF(TYPE(stages!C30)=2,CHAR(34),""))</f>
        <v>STAGE_DATE="12/07/2014"</v>
      </c>
      <c r="D30" t="str">
        <f>CONCATENATE(stages!D$1, "=",IF(TYPE(stages!D30)=2,CHAR(34),""),stages!D30,IF(TYPE(stages!D30)=2,CHAR(34),""))</f>
        <v>STAGE_START="Tomblaine"</v>
      </c>
      <c r="E30" t="str">
        <f>CONCATENATE(stages!E$1, "=",IF(TYPE(stages!E30)=2,CHAR(34),""),stages!E30,IF(TYPE(stages!E30)=2,CHAR(34),""))</f>
        <v>STAGE_START_COUNTRY="FRA"</v>
      </c>
      <c r="F30" t="str">
        <f>CONCATENATE(stages!F$1, "=",IF(TYPE(stages!F30)=2,CHAR(34),""),stages!F30,IF(TYPE(stages!F30)=2,CHAR(34),""))</f>
        <v>STAGE_START_LATITUDE=48.6833</v>
      </c>
      <c r="G30" t="str">
        <f>CONCATENATE(stages!G$1, "=",IF(TYPE(stages!G30)=2,CHAR(34),""),stages!G30,IF(TYPE(stages!G30)=2,CHAR(34),""))</f>
        <v>STAGE_START_LONGITUDE=6.2167</v>
      </c>
      <c r="H30" t="str">
        <f>CONCATENATE(stages!H$1, "=",IF(TYPE(stages!H30)=2,CHAR(34),""),stages!H30,IF(TYPE(stages!H30)=2,CHAR(34),""))</f>
        <v>STAGE_FINISH="Gérardmer La Mauselaine"</v>
      </c>
      <c r="I30" t="str">
        <f>CONCATENATE(stages!I$1, "=",IF(TYPE(stages!I30)=2,CHAR(34),""),stages!I30,IF(TYPE(stages!I30)=2,CHAR(34),""))</f>
        <v>STAGE_FINISH_COUNTRY="FRA"</v>
      </c>
      <c r="J30" t="str">
        <f>CONCATENATE(stages!J$1, "=",IF(TYPE(stages!J30)=2,CHAR(34),""),stages!J30,IF(TYPE(stages!J30)=2,CHAR(34),""))</f>
        <v>STAGE_FINISH_LATITUDE=48.08</v>
      </c>
      <c r="K30" t="str">
        <f>CONCATENATE(stages!K$1, "=",IF(TYPE(stages!K30)=2,CHAR(34),""),stages!K30,IF(TYPE(stages!K30)=2,CHAR(34),""))</f>
        <v>STAGE_FINISH_LONGITUDE=6.88</v>
      </c>
      <c r="L30" t="str">
        <f>CONCATENATE(stages!L$1, "=",IF(TYPE(stages!L30)=2,CHAR(34),""),stages!L30,IF(TYPE(stages!L30)=2,CHAR(34),""))</f>
        <v>STAGE_DISTANCE=161</v>
      </c>
      <c r="M30" t="str">
        <f>CONCATENATE(stages!M$1, "=",IF(TYPE(stages!M30)=2,CHAR(34),""),stages!M30,IF(TYPE(stages!M30)=2,CHAR(34),""))</f>
        <v>STAGE_INFO="http://www.letour.com/le-tour/2014/us/stage-8.html"</v>
      </c>
    </row>
    <row r="31" spans="1:13" x14ac:dyDescent="0.25">
      <c r="A31" t="str">
        <f>CONCATENATE(stages!A$1, "=",IF(TYPE(stages!A31)=2,CHAR(34),""),stages!A31,IF(TYPE(stages!A31)=2,CHAR(34),""))</f>
        <v>STAGE_NUMBER=30</v>
      </c>
      <c r="B31" t="str">
        <f>CONCATENATE(stages!B$1, "=",IF(TYPE(stages!B31)=2,CHAR(34),""),stages!B31,IF(TYPE(stages!B31)=2,CHAR(34),""))</f>
        <v>STAGE_TYPE="Hilly"</v>
      </c>
      <c r="C31" t="str">
        <f>CONCATENATE(stages!C$1, "=",IF(TYPE(stages!C31)=2,CHAR(34),""),stages!C31,IF(TYPE(stages!C31)=2,CHAR(34),""))</f>
        <v>STAGE_DATE="13/07/2014"</v>
      </c>
      <c r="D31" t="str">
        <f>CONCATENATE(stages!D$1, "=",IF(TYPE(stages!D31)=2,CHAR(34),""),stages!D31,IF(TYPE(stages!D31)=2,CHAR(34),""))</f>
        <v>STAGE_START="Gérardmer"</v>
      </c>
      <c r="E31" t="str">
        <f>CONCATENATE(stages!E$1, "=",IF(TYPE(stages!E31)=2,CHAR(34),""),stages!E31,IF(TYPE(stages!E31)=2,CHAR(34),""))</f>
        <v>STAGE_START_COUNTRY="FRA"</v>
      </c>
      <c r="F31" t="str">
        <f>CONCATENATE(stages!F$1, "=",IF(TYPE(stages!F31)=2,CHAR(34),""),stages!F31,IF(TYPE(stages!F31)=2,CHAR(34),""))</f>
        <v>STAGE_START_LATITUDE=48.08</v>
      </c>
      <c r="G31" t="str">
        <f>CONCATENATE(stages!G$1, "=",IF(TYPE(stages!G31)=2,CHAR(34),""),stages!G31,IF(TYPE(stages!G31)=2,CHAR(34),""))</f>
        <v>STAGE_START_LONGITUDE=6.88</v>
      </c>
      <c r="H31" t="str">
        <f>CONCATENATE(stages!H$1, "=",IF(TYPE(stages!H31)=2,CHAR(34),""),stages!H31,IF(TYPE(stages!H31)=2,CHAR(34),""))</f>
        <v>STAGE_FINISH="Mulhouse"</v>
      </c>
      <c r="I31" t="str">
        <f>CONCATENATE(stages!I$1, "=",IF(TYPE(stages!I31)=2,CHAR(34),""),stages!I31,IF(TYPE(stages!I31)=2,CHAR(34),""))</f>
        <v>STAGE_FINISH_COUNTRY="FRA"</v>
      </c>
      <c r="J31" t="str">
        <f>CONCATENATE(stages!J$1, "=",IF(TYPE(stages!J31)=2,CHAR(34),""),stages!J31,IF(TYPE(stages!J31)=2,CHAR(34),""))</f>
        <v>STAGE_FINISH_LATITUDE=47.75</v>
      </c>
      <c r="K31" t="str">
        <f>CONCATENATE(stages!K$1, "=",IF(TYPE(stages!K31)=2,CHAR(34),""),stages!K31,IF(TYPE(stages!K31)=2,CHAR(34),""))</f>
        <v>STAGE_FINISH_LONGITUDE=7.34</v>
      </c>
      <c r="L31" t="str">
        <f>CONCATENATE(stages!L$1, "=",IF(TYPE(stages!L31)=2,CHAR(34),""),stages!L31,IF(TYPE(stages!L31)=2,CHAR(34),""))</f>
        <v>STAGE_DISTANCE=170</v>
      </c>
      <c r="M31" t="str">
        <f>CONCATENATE(stages!M$1, "=",IF(TYPE(stages!M31)=2,CHAR(34),""),stages!M31,IF(TYPE(stages!M31)=2,CHAR(34),""))</f>
        <v>STAGE_INFO="http://www.letour.com/le-tour/2014/us/stage-9.html"</v>
      </c>
    </row>
    <row r="32" spans="1:13" x14ac:dyDescent="0.25">
      <c r="A32" t="str">
        <f>CONCATENATE(stages!A$1, "=",IF(TYPE(stages!A32)=2,CHAR(34),""),stages!A32,IF(TYPE(stages!A32)=2,CHAR(34),""))</f>
        <v>STAGE_NUMBER=31</v>
      </c>
      <c r="B32" t="str">
        <f>CONCATENATE(stages!B$1, "=",IF(TYPE(stages!B32)=2,CHAR(34),""),stages!B32,IF(TYPE(stages!B32)=2,CHAR(34),""))</f>
        <v>STAGE_TYPE="Mountain"</v>
      </c>
      <c r="C32" t="str">
        <f>CONCATENATE(stages!C$1, "=",IF(TYPE(stages!C32)=2,CHAR(34),""),stages!C32,IF(TYPE(stages!C32)=2,CHAR(34),""))</f>
        <v>STAGE_DATE="14/07/2014"</v>
      </c>
      <c r="D32" t="str">
        <f>CONCATENATE(stages!D$1, "=",IF(TYPE(stages!D32)=2,CHAR(34),""),stages!D32,IF(TYPE(stages!D32)=2,CHAR(34),""))</f>
        <v>STAGE_START="Mulhouse"</v>
      </c>
      <c r="E32" t="str">
        <f>CONCATENATE(stages!E$1, "=",IF(TYPE(stages!E32)=2,CHAR(34),""),stages!E32,IF(TYPE(stages!E32)=2,CHAR(34),""))</f>
        <v>STAGE_START_COUNTRY="FRA"</v>
      </c>
      <c r="F32" t="str">
        <f>CONCATENATE(stages!F$1, "=",IF(TYPE(stages!F32)=2,CHAR(34),""),stages!F32,IF(TYPE(stages!F32)=2,CHAR(34),""))</f>
        <v>STAGE_START_LATITUDE=47.75</v>
      </c>
      <c r="G32" t="str">
        <f>CONCATENATE(stages!G$1, "=",IF(TYPE(stages!G32)=2,CHAR(34),""),stages!G32,IF(TYPE(stages!G32)=2,CHAR(34),""))</f>
        <v>STAGE_START_LONGITUDE=7.34</v>
      </c>
      <c r="H32" t="str">
        <f>CONCATENATE(stages!H$1, "=",IF(TYPE(stages!H32)=2,CHAR(34),""),stages!H32,IF(TYPE(stages!H32)=2,CHAR(34),""))</f>
        <v>STAGE_FINISH="La Planche des Belles Filles"</v>
      </c>
      <c r="I32" t="str">
        <f>CONCATENATE(stages!I$1, "=",IF(TYPE(stages!I32)=2,CHAR(34),""),stages!I32,IF(TYPE(stages!I32)=2,CHAR(34),""))</f>
        <v>STAGE_FINISH_COUNTRY="FRA"</v>
      </c>
      <c r="J32" t="str">
        <f>CONCATENATE(stages!J$1, "=",IF(TYPE(stages!J32)=2,CHAR(34),""),stages!J32,IF(TYPE(stages!J32)=2,CHAR(34),""))</f>
        <v>STAGE_FINISH_LATITUDE=47.772222</v>
      </c>
      <c r="K32" t="str">
        <f>CONCATENATE(stages!K$1, "=",IF(TYPE(stages!K32)=2,CHAR(34),""),stages!K32,IF(TYPE(stages!K32)=2,CHAR(34),""))</f>
        <v>STAGE_FINISH_LONGITUDE=6.777778</v>
      </c>
      <c r="L32" t="str">
        <f>CONCATENATE(stages!L$1, "=",IF(TYPE(stages!L32)=2,CHAR(34),""),stages!L32,IF(TYPE(stages!L32)=2,CHAR(34),""))</f>
        <v>STAGE_DISTANCE=161.5</v>
      </c>
      <c r="M32" t="str">
        <f>CONCATENATE(stages!M$1, "=",IF(TYPE(stages!M32)=2,CHAR(34),""),stages!M32,IF(TYPE(stages!M32)=2,CHAR(34),""))</f>
        <v>STAGE_INFO="http://www.letour.com/le-tour/2014/us/stage-10.html"</v>
      </c>
    </row>
    <row r="33" spans="1:13" x14ac:dyDescent="0.25">
      <c r="A33" t="str">
        <f>CONCATENATE(stages!A$1, "=",IF(TYPE(stages!A33)=2,CHAR(34),""),stages!A33,IF(TYPE(stages!A33)=2,CHAR(34),""))</f>
        <v>STAGE_NUMBER=32</v>
      </c>
      <c r="B33" t="str">
        <f>CONCATENATE(stages!B$1, "=",IF(TYPE(stages!B33)=2,CHAR(34),""),stages!B33,IF(TYPE(stages!B33)=2,CHAR(34),""))</f>
        <v>STAGE_TYPE="Hilly"</v>
      </c>
      <c r="C33" t="str">
        <f>CONCATENATE(stages!C$1, "=",IF(TYPE(stages!C33)=2,CHAR(34),""),stages!C33,IF(TYPE(stages!C33)=2,CHAR(34),""))</f>
        <v>STAGE_DATE="16/07/2014"</v>
      </c>
      <c r="D33" t="str">
        <f>CONCATENATE(stages!D$1, "=",IF(TYPE(stages!D33)=2,CHAR(34),""),stages!D33,IF(TYPE(stages!D33)=2,CHAR(34),""))</f>
        <v>STAGE_START="Besançon"</v>
      </c>
      <c r="E33" t="str">
        <f>CONCATENATE(stages!E$1, "=",IF(TYPE(stages!E33)=2,CHAR(34),""),stages!E33,IF(TYPE(stages!E33)=2,CHAR(34),""))</f>
        <v>STAGE_START_COUNTRY="FRA"</v>
      </c>
      <c r="F33" t="str">
        <f>CONCATENATE(stages!F$1, "=",IF(TYPE(stages!F33)=2,CHAR(34),""),stages!F33,IF(TYPE(stages!F33)=2,CHAR(34),""))</f>
        <v>STAGE_START_LATITUDE=47.2431</v>
      </c>
      <c r="G33" t="str">
        <f>CONCATENATE(stages!G$1, "=",IF(TYPE(stages!G33)=2,CHAR(34),""),stages!G33,IF(TYPE(stages!G33)=2,CHAR(34),""))</f>
        <v>STAGE_START_LONGITUDE=6.0219</v>
      </c>
      <c r="H33" t="str">
        <f>CONCATENATE(stages!H$1, "=",IF(TYPE(stages!H33)=2,CHAR(34),""),stages!H33,IF(TYPE(stages!H33)=2,CHAR(34),""))</f>
        <v>STAGE_FINISH="Oyonnax"</v>
      </c>
      <c r="I33" t="str">
        <f>CONCATENATE(stages!I$1, "=",IF(TYPE(stages!I33)=2,CHAR(34),""),stages!I33,IF(TYPE(stages!I33)=2,CHAR(34),""))</f>
        <v>STAGE_FINISH_COUNTRY="FRA"</v>
      </c>
      <c r="J33" t="str">
        <f>CONCATENATE(stages!J$1, "=",IF(TYPE(stages!J33)=2,CHAR(34),""),stages!J33,IF(TYPE(stages!J33)=2,CHAR(34),""))</f>
        <v>STAGE_FINISH_LATITUDE=46.2561</v>
      </c>
      <c r="K33" t="str">
        <f>CONCATENATE(stages!K$1, "=",IF(TYPE(stages!K33)=2,CHAR(34),""),stages!K33,IF(TYPE(stages!K33)=2,CHAR(34),""))</f>
        <v>STAGE_FINISH_LONGITUDE=5.6556</v>
      </c>
      <c r="L33" t="str">
        <f>CONCATENATE(stages!L$1, "=",IF(TYPE(stages!L33)=2,CHAR(34),""),stages!L33,IF(TYPE(stages!L33)=2,CHAR(34),""))</f>
        <v>STAGE_DISTANCE=187.5</v>
      </c>
      <c r="M33" t="str">
        <f>CONCATENATE(stages!M$1, "=",IF(TYPE(stages!M33)=2,CHAR(34),""),stages!M33,IF(TYPE(stages!M33)=2,CHAR(34),""))</f>
        <v>STAGE_INFO="http://www.letour.com/le-tour/2014/us/stage-11.html"</v>
      </c>
    </row>
    <row r="34" spans="1:13" x14ac:dyDescent="0.25">
      <c r="A34" t="str">
        <f>CONCATENATE(stages!A$1, "=",IF(TYPE(stages!A34)=2,CHAR(34),""),stages!A34,IF(TYPE(stages!A34)=2,CHAR(34),""))</f>
        <v>STAGE_NUMBER=33</v>
      </c>
      <c r="B34" t="str">
        <f>CONCATENATE(stages!B$1, "=",IF(TYPE(stages!B34)=2,CHAR(34),""),stages!B34,IF(TYPE(stages!B34)=2,CHAR(34),""))</f>
        <v>STAGE_TYPE="Flat"</v>
      </c>
      <c r="C34" t="str">
        <f>CONCATENATE(stages!C$1, "=",IF(TYPE(stages!C34)=2,CHAR(34),""),stages!C34,IF(TYPE(stages!C34)=2,CHAR(34),""))</f>
        <v>STAGE_DATE="17/07/2014"</v>
      </c>
      <c r="D34" t="str">
        <f>CONCATENATE(stages!D$1, "=",IF(TYPE(stages!D34)=2,CHAR(34),""),stages!D34,IF(TYPE(stages!D34)=2,CHAR(34),""))</f>
        <v>STAGE_START="Bourg-en-Bresse"</v>
      </c>
      <c r="E34" t="str">
        <f>CONCATENATE(stages!E$1, "=",IF(TYPE(stages!E34)=2,CHAR(34),""),stages!E34,IF(TYPE(stages!E34)=2,CHAR(34),""))</f>
        <v>STAGE_START_COUNTRY="FRA"</v>
      </c>
      <c r="F34" t="str">
        <f>CONCATENATE(stages!F$1, "=",IF(TYPE(stages!F34)=2,CHAR(34),""),stages!F34,IF(TYPE(stages!F34)=2,CHAR(34),""))</f>
        <v>STAGE_START_LATITUDE=46.2056</v>
      </c>
      <c r="G34" t="str">
        <f>CONCATENATE(stages!G$1, "=",IF(TYPE(stages!G34)=2,CHAR(34),""),stages!G34,IF(TYPE(stages!G34)=2,CHAR(34),""))</f>
        <v>STAGE_START_LONGITUDE=5.2289</v>
      </c>
      <c r="H34" t="str">
        <f>CONCATENATE(stages!H$1, "=",IF(TYPE(stages!H34)=2,CHAR(34),""),stages!H34,IF(TYPE(stages!H34)=2,CHAR(34),""))</f>
        <v>STAGE_FINISH="Saint-Étienne"</v>
      </c>
      <c r="I34" t="str">
        <f>CONCATENATE(stages!I$1, "=",IF(TYPE(stages!I34)=2,CHAR(34),""),stages!I34,IF(TYPE(stages!I34)=2,CHAR(34),""))</f>
        <v>STAGE_FINISH_COUNTRY="FRA"</v>
      </c>
      <c r="J34" t="str">
        <f>CONCATENATE(stages!J$1, "=",IF(TYPE(stages!J34)=2,CHAR(34),""),stages!J34,IF(TYPE(stages!J34)=2,CHAR(34),""))</f>
        <v>STAGE_FINISH_LATITUDE=45.4347</v>
      </c>
      <c r="K34" t="str">
        <f>CONCATENATE(stages!K$1, "=",IF(TYPE(stages!K34)=2,CHAR(34),""),stages!K34,IF(TYPE(stages!K34)=2,CHAR(34),""))</f>
        <v>STAGE_FINISH_LONGITUDE=4.3903</v>
      </c>
      <c r="L34" t="str">
        <f>CONCATENATE(stages!L$1, "=",IF(TYPE(stages!L34)=2,CHAR(34),""),stages!L34,IF(TYPE(stages!L34)=2,CHAR(34),""))</f>
        <v>STAGE_DISTANCE=185.5</v>
      </c>
      <c r="M34" t="str">
        <f>CONCATENATE(stages!M$1, "=",IF(TYPE(stages!M34)=2,CHAR(34),""),stages!M34,IF(TYPE(stages!M34)=2,CHAR(34),""))</f>
        <v>STAGE_INFO="http://www.letour.com/le-tour/2014/us/stage-12.html"</v>
      </c>
    </row>
    <row r="35" spans="1:13" x14ac:dyDescent="0.25">
      <c r="A35" t="str">
        <f>CONCATENATE(stages!A$1, "=",IF(TYPE(stages!A35)=2,CHAR(34),""),stages!A35,IF(TYPE(stages!A35)=2,CHAR(34),""))</f>
        <v>STAGE_NUMBER=34</v>
      </c>
      <c r="B35" t="str">
        <f>CONCATENATE(stages!B$1, "=",IF(TYPE(stages!B35)=2,CHAR(34),""),stages!B35,IF(TYPE(stages!B35)=2,CHAR(34),""))</f>
        <v>STAGE_TYPE="Mountain"</v>
      </c>
      <c r="C35" t="str">
        <f>CONCATENATE(stages!C$1, "=",IF(TYPE(stages!C35)=2,CHAR(34),""),stages!C35,IF(TYPE(stages!C35)=2,CHAR(34),""))</f>
        <v>STAGE_DATE="18/07/2014"</v>
      </c>
      <c r="D35" t="str">
        <f>CONCATENATE(stages!D$1, "=",IF(TYPE(stages!D35)=2,CHAR(34),""),stages!D35,IF(TYPE(stages!D35)=2,CHAR(34),""))</f>
        <v>STAGE_START="Saint-Étienne"</v>
      </c>
      <c r="E35" t="str">
        <f>CONCATENATE(stages!E$1, "=",IF(TYPE(stages!E35)=2,CHAR(34),""),stages!E35,IF(TYPE(stages!E35)=2,CHAR(34),""))</f>
        <v>STAGE_START_COUNTRY="FRA"</v>
      </c>
      <c r="F35" t="str">
        <f>CONCATENATE(stages!F$1, "=",IF(TYPE(stages!F35)=2,CHAR(34),""),stages!F35,IF(TYPE(stages!F35)=2,CHAR(34),""))</f>
        <v>STAGE_START_LATITUDE=45.4347</v>
      </c>
      <c r="G35" t="str">
        <f>CONCATENATE(stages!G$1, "=",IF(TYPE(stages!G35)=2,CHAR(34),""),stages!G35,IF(TYPE(stages!G35)=2,CHAR(34),""))</f>
        <v>STAGE_START_LONGITUDE=4.3903</v>
      </c>
      <c r="H35" t="str">
        <f>CONCATENATE(stages!H$1, "=",IF(TYPE(stages!H35)=2,CHAR(34),""),stages!H35,IF(TYPE(stages!H35)=2,CHAR(34),""))</f>
        <v>STAGE_FINISH="Chamrousse"</v>
      </c>
      <c r="I35" t="str">
        <f>CONCATENATE(stages!I$1, "=",IF(TYPE(stages!I35)=2,CHAR(34),""),stages!I35,IF(TYPE(stages!I35)=2,CHAR(34),""))</f>
        <v>STAGE_FINISH_COUNTRY="FRA"</v>
      </c>
      <c r="J35" t="str">
        <f>CONCATENATE(stages!J$1, "=",IF(TYPE(stages!J35)=2,CHAR(34),""),stages!J35,IF(TYPE(stages!J35)=2,CHAR(34),""))</f>
        <v>STAGE_FINISH_LATITUDE=45.1092</v>
      </c>
      <c r="K35" t="str">
        <f>CONCATENATE(stages!K$1, "=",IF(TYPE(stages!K35)=2,CHAR(34),""),stages!K35,IF(TYPE(stages!K35)=2,CHAR(34),""))</f>
        <v>STAGE_FINISH_LONGITUDE=5.8744</v>
      </c>
      <c r="L35" t="str">
        <f>CONCATENATE(stages!L$1, "=",IF(TYPE(stages!L35)=2,CHAR(34),""),stages!L35,IF(TYPE(stages!L35)=2,CHAR(34),""))</f>
        <v>STAGE_DISTANCE=197.5</v>
      </c>
      <c r="M35" t="str">
        <f>CONCATENATE(stages!M$1, "=",IF(TYPE(stages!M35)=2,CHAR(34),""),stages!M35,IF(TYPE(stages!M35)=2,CHAR(34),""))</f>
        <v>STAGE_INFO="http://www.letour.com/le-tour/2014/us/stage-13.html"</v>
      </c>
    </row>
    <row r="36" spans="1:13" x14ac:dyDescent="0.25">
      <c r="A36" t="str">
        <f>CONCATENATE(stages!A$1, "=",IF(TYPE(stages!A36)=2,CHAR(34),""),stages!A36,IF(TYPE(stages!A36)=2,CHAR(34),""))</f>
        <v>STAGE_NUMBER=35</v>
      </c>
      <c r="B36" t="str">
        <f>CONCATENATE(stages!B$1, "=",IF(TYPE(stages!B36)=2,CHAR(34),""),stages!B36,IF(TYPE(stages!B36)=2,CHAR(34),""))</f>
        <v>STAGE_TYPE="Mountain"</v>
      </c>
      <c r="C36" t="str">
        <f>CONCATENATE(stages!C$1, "=",IF(TYPE(stages!C36)=2,CHAR(34),""),stages!C36,IF(TYPE(stages!C36)=2,CHAR(34),""))</f>
        <v>STAGE_DATE="19/07/2014"</v>
      </c>
      <c r="D36" t="str">
        <f>CONCATENATE(stages!D$1, "=",IF(TYPE(stages!D36)=2,CHAR(34),""),stages!D36,IF(TYPE(stages!D36)=2,CHAR(34),""))</f>
        <v>STAGE_START="Grenoble"</v>
      </c>
      <c r="E36" t="str">
        <f>CONCATENATE(stages!E$1, "=",IF(TYPE(stages!E36)=2,CHAR(34),""),stages!E36,IF(TYPE(stages!E36)=2,CHAR(34),""))</f>
        <v>STAGE_START_COUNTRY="FRA"</v>
      </c>
      <c r="F36" t="str">
        <f>CONCATENATE(stages!F$1, "=",IF(TYPE(stages!F36)=2,CHAR(34),""),stages!F36,IF(TYPE(stages!F36)=2,CHAR(34),""))</f>
        <v>STAGE_START_LATITUDE=45.2002</v>
      </c>
      <c r="G36" t="str">
        <f>CONCATENATE(stages!G$1, "=",IF(TYPE(stages!G36)=2,CHAR(34),""),stages!G36,IF(TYPE(stages!G36)=2,CHAR(34),""))</f>
        <v>STAGE_START_LONGITUDE=5.7222</v>
      </c>
      <c r="H36" t="str">
        <f>CONCATENATE(stages!H$1, "=",IF(TYPE(stages!H36)=2,CHAR(34),""),stages!H36,IF(TYPE(stages!H36)=2,CHAR(34),""))</f>
        <v>STAGE_FINISH="Risoul"</v>
      </c>
      <c r="I36" t="str">
        <f>CONCATENATE(stages!I$1, "=",IF(TYPE(stages!I36)=2,CHAR(34),""),stages!I36,IF(TYPE(stages!I36)=2,CHAR(34),""))</f>
        <v>STAGE_FINISH_COUNTRY="FRA"</v>
      </c>
      <c r="J36" t="str">
        <f>CONCATENATE(stages!J$1, "=",IF(TYPE(stages!J36)=2,CHAR(34),""),stages!J36,IF(TYPE(stages!J36)=2,CHAR(34),""))</f>
        <v>STAGE_FINISH_LATITUDE=44.6497</v>
      </c>
      <c r="K36" t="str">
        <f>CONCATENATE(stages!K$1, "=",IF(TYPE(stages!K36)=2,CHAR(34),""),stages!K36,IF(TYPE(stages!K36)=2,CHAR(34),""))</f>
        <v>STAGE_FINISH_LONGITUDE=6.6408</v>
      </c>
      <c r="L36" t="str">
        <f>CONCATENATE(stages!L$1, "=",IF(TYPE(stages!L36)=2,CHAR(34),""),stages!L36,IF(TYPE(stages!L36)=2,CHAR(34),""))</f>
        <v>STAGE_DISTANCE=177</v>
      </c>
      <c r="M36" t="str">
        <f>CONCATENATE(stages!M$1, "=",IF(TYPE(stages!M36)=2,CHAR(34),""),stages!M36,IF(TYPE(stages!M36)=2,CHAR(34),""))</f>
        <v>STAGE_INFO="http://www.letour.com/le-tour/2014/us/stage-14.html"</v>
      </c>
    </row>
    <row r="37" spans="1:13" x14ac:dyDescent="0.25">
      <c r="A37" t="str">
        <f>CONCATENATE(stages!A$1, "=",IF(TYPE(stages!A37)=2,CHAR(34),""),stages!A37,IF(TYPE(stages!A37)=2,CHAR(34),""))</f>
        <v>STAGE_NUMBER=36</v>
      </c>
      <c r="B37" t="str">
        <f>CONCATENATE(stages!B$1, "=",IF(TYPE(stages!B37)=2,CHAR(34),""),stages!B37,IF(TYPE(stages!B37)=2,CHAR(34),""))</f>
        <v>STAGE_TYPE="Flat"</v>
      </c>
      <c r="C37" t="str">
        <f>CONCATENATE(stages!C$1, "=",IF(TYPE(stages!C37)=2,CHAR(34),""),stages!C37,IF(TYPE(stages!C37)=2,CHAR(34),""))</f>
        <v>STAGE_DATE="20/07/2014"</v>
      </c>
      <c r="D37" t="str">
        <f>CONCATENATE(stages!D$1, "=",IF(TYPE(stages!D37)=2,CHAR(34),""),stages!D37,IF(TYPE(stages!D37)=2,CHAR(34),""))</f>
        <v>STAGE_START="Tallard"</v>
      </c>
      <c r="E37" t="str">
        <f>CONCATENATE(stages!E$1, "=",IF(TYPE(stages!E37)=2,CHAR(34),""),stages!E37,IF(TYPE(stages!E37)=2,CHAR(34),""))</f>
        <v>STAGE_START_COUNTRY="FRA"</v>
      </c>
      <c r="F37" t="str">
        <f>CONCATENATE(stages!F$1, "=",IF(TYPE(stages!F37)=2,CHAR(34),""),stages!F37,IF(TYPE(stages!F37)=2,CHAR(34),""))</f>
        <v>STAGE_START_LATITUDE=44.4625</v>
      </c>
      <c r="G37" t="str">
        <f>CONCATENATE(stages!G$1, "=",IF(TYPE(stages!G37)=2,CHAR(34),""),stages!G37,IF(TYPE(stages!G37)=2,CHAR(34),""))</f>
        <v>STAGE_START_LONGITUDE=6.0553</v>
      </c>
      <c r="H37" t="str">
        <f>CONCATENATE(stages!H$1, "=",IF(TYPE(stages!H37)=2,CHAR(34),""),stages!H37,IF(TYPE(stages!H37)=2,CHAR(34),""))</f>
        <v>STAGE_FINISH="Nîmes"</v>
      </c>
      <c r="I37" t="str">
        <f>CONCATENATE(stages!I$1, "=",IF(TYPE(stages!I37)=2,CHAR(34),""),stages!I37,IF(TYPE(stages!I37)=2,CHAR(34),""))</f>
        <v>STAGE_FINISH_COUNTRY="FRA"</v>
      </c>
      <c r="J37" t="str">
        <f>CONCATENATE(stages!J$1, "=",IF(TYPE(stages!J37)=2,CHAR(34),""),stages!J37,IF(TYPE(stages!J37)=2,CHAR(34),""))</f>
        <v>STAGE_FINISH_LATITUDE=43.838</v>
      </c>
      <c r="K37" t="str">
        <f>CONCATENATE(stages!K$1, "=",IF(TYPE(stages!K37)=2,CHAR(34),""),stages!K37,IF(TYPE(stages!K37)=2,CHAR(34),""))</f>
        <v>STAGE_FINISH_LONGITUDE=4.361</v>
      </c>
      <c r="L37" t="str">
        <f>CONCATENATE(stages!L$1, "=",IF(TYPE(stages!L37)=2,CHAR(34),""),stages!L37,IF(TYPE(stages!L37)=2,CHAR(34),""))</f>
        <v>STAGE_DISTANCE=222</v>
      </c>
      <c r="M37" t="str">
        <f>CONCATENATE(stages!M$1, "=",IF(TYPE(stages!M37)=2,CHAR(34),""),stages!M37,IF(TYPE(stages!M37)=2,CHAR(34),""))</f>
        <v>STAGE_INFO="http://www.letour.com/le-tour/2014/us/stage-15.html"</v>
      </c>
    </row>
    <row r="38" spans="1:13" x14ac:dyDescent="0.25">
      <c r="A38" t="str">
        <f>CONCATENATE(stages!A$1, "=",IF(TYPE(stages!A38)=2,CHAR(34),""),stages!A38,IF(TYPE(stages!A38)=2,CHAR(34),""))</f>
        <v>STAGE_NUMBER=37</v>
      </c>
      <c r="B38" t="str">
        <f>CONCATENATE(stages!B$1, "=",IF(TYPE(stages!B38)=2,CHAR(34),""),stages!B38,IF(TYPE(stages!B38)=2,CHAR(34),""))</f>
        <v>STAGE_TYPE="Mountain"</v>
      </c>
      <c r="C38" t="str">
        <f>CONCATENATE(stages!C$1, "=",IF(TYPE(stages!C38)=2,CHAR(34),""),stages!C38,IF(TYPE(stages!C38)=2,CHAR(34),""))</f>
        <v>STAGE_DATE="22/07/2014"</v>
      </c>
      <c r="D38" t="str">
        <f>CONCATENATE(stages!D$1, "=",IF(TYPE(stages!D38)=2,CHAR(34),""),stages!D38,IF(TYPE(stages!D38)=2,CHAR(34),""))</f>
        <v>STAGE_START="Carcassonne"</v>
      </c>
      <c r="E38" t="str">
        <f>CONCATENATE(stages!E$1, "=",IF(TYPE(stages!E38)=2,CHAR(34),""),stages!E38,IF(TYPE(stages!E38)=2,CHAR(34),""))</f>
        <v>STAGE_START_COUNTRY="FRA"</v>
      </c>
      <c r="F38" t="str">
        <f>CONCATENATE(stages!F$1, "=",IF(TYPE(stages!F38)=2,CHAR(34),""),stages!F38,IF(TYPE(stages!F38)=2,CHAR(34),""))</f>
        <v>STAGE_START_LATITUDE=43.21</v>
      </c>
      <c r="G38" t="str">
        <f>CONCATENATE(stages!G$1, "=",IF(TYPE(stages!G38)=2,CHAR(34),""),stages!G38,IF(TYPE(stages!G38)=2,CHAR(34),""))</f>
        <v>STAGE_START_LONGITUDE=2.35</v>
      </c>
      <c r="H38" t="str">
        <f>CONCATENATE(stages!H$1, "=",IF(TYPE(stages!H38)=2,CHAR(34),""),stages!H38,IF(TYPE(stages!H38)=2,CHAR(34),""))</f>
        <v>STAGE_FINISH="Bagnères-de-Luchon"</v>
      </c>
      <c r="I38" t="str">
        <f>CONCATENATE(stages!I$1, "=",IF(TYPE(stages!I38)=2,CHAR(34),""),stages!I38,IF(TYPE(stages!I38)=2,CHAR(34),""))</f>
        <v>STAGE_FINISH_COUNTRY="FRA"</v>
      </c>
      <c r="J38" t="str">
        <f>CONCATENATE(stages!J$1, "=",IF(TYPE(stages!J38)=2,CHAR(34),""),stages!J38,IF(TYPE(stages!J38)=2,CHAR(34),""))</f>
        <v>STAGE_FINISH_LATITUDE=42.7917</v>
      </c>
      <c r="K38" t="str">
        <f>CONCATENATE(stages!K$1, "=",IF(TYPE(stages!K38)=2,CHAR(34),""),stages!K38,IF(TYPE(stages!K38)=2,CHAR(34),""))</f>
        <v>STAGE_FINISH_LONGITUDE=0.5947</v>
      </c>
      <c r="L38" t="str">
        <f>CONCATENATE(stages!L$1, "=",IF(TYPE(stages!L38)=2,CHAR(34),""),stages!L38,IF(TYPE(stages!L38)=2,CHAR(34),""))</f>
        <v>STAGE_DISTANCE=237.5</v>
      </c>
      <c r="M38" t="str">
        <f>CONCATENATE(stages!M$1, "=",IF(TYPE(stages!M38)=2,CHAR(34),""),stages!M38,IF(TYPE(stages!M38)=2,CHAR(34),""))</f>
        <v>STAGE_INFO="http://www.letour.com/le-tour/2014/us/stage-16.html"</v>
      </c>
    </row>
    <row r="39" spans="1:13" x14ac:dyDescent="0.25">
      <c r="A39" t="str">
        <f>CONCATENATE(stages!A$1, "=",IF(TYPE(stages!A39)=2,CHAR(34),""),stages!A39,IF(TYPE(stages!A39)=2,CHAR(34),""))</f>
        <v>STAGE_NUMBER=38</v>
      </c>
      <c r="B39" t="str">
        <f>CONCATENATE(stages!B$1, "=",IF(TYPE(stages!B39)=2,CHAR(34),""),stages!B39,IF(TYPE(stages!B39)=2,CHAR(34),""))</f>
        <v>STAGE_TYPE="Mountain"</v>
      </c>
      <c r="C39" t="str">
        <f>CONCATENATE(stages!C$1, "=",IF(TYPE(stages!C39)=2,CHAR(34),""),stages!C39,IF(TYPE(stages!C39)=2,CHAR(34),""))</f>
        <v>STAGE_DATE="23/07/2014"</v>
      </c>
      <c r="D39" t="str">
        <f>CONCATENATE(stages!D$1, "=",IF(TYPE(stages!D39)=2,CHAR(34),""),stages!D39,IF(TYPE(stages!D39)=2,CHAR(34),""))</f>
        <v>STAGE_START="Saint-Gaudens"</v>
      </c>
      <c r="E39" t="str">
        <f>CONCATENATE(stages!E$1, "=",IF(TYPE(stages!E39)=2,CHAR(34),""),stages!E39,IF(TYPE(stages!E39)=2,CHAR(34),""))</f>
        <v>STAGE_START_COUNTRY="FRA"</v>
      </c>
      <c r="F39" t="str">
        <f>CONCATENATE(stages!F$1, "=",IF(TYPE(stages!F39)=2,CHAR(34),""),stages!F39,IF(TYPE(stages!F39)=2,CHAR(34),""))</f>
        <v>STAGE_START_LATITUDE=43.1089</v>
      </c>
      <c r="G39" t="str">
        <f>CONCATENATE(stages!G$1, "=",IF(TYPE(stages!G39)=2,CHAR(34),""),stages!G39,IF(TYPE(stages!G39)=2,CHAR(34),""))</f>
        <v>STAGE_START_LONGITUDE=0.7242</v>
      </c>
      <c r="H39" t="str">
        <f>CONCATENATE(stages!H$1, "=",IF(TYPE(stages!H39)=2,CHAR(34),""),stages!H39,IF(TYPE(stages!H39)=2,CHAR(34),""))</f>
        <v>STAGE_FINISH="Saint-Lary Pla d’Adet"</v>
      </c>
      <c r="I39" t="str">
        <f>CONCATENATE(stages!I$1, "=",IF(TYPE(stages!I39)=2,CHAR(34),""),stages!I39,IF(TYPE(stages!I39)=2,CHAR(34),""))</f>
        <v>STAGE_FINISH_COUNTRY="FRA"</v>
      </c>
      <c r="J39" t="str">
        <f>CONCATENATE(stages!J$1, "=",IF(TYPE(stages!J39)=2,CHAR(34),""),stages!J39,IF(TYPE(stages!J39)=2,CHAR(34),""))</f>
        <v>STAGE_FINISH_LATITUDE=42.82</v>
      </c>
      <c r="K39" t="str">
        <f>CONCATENATE(stages!K$1, "=",IF(TYPE(stages!K39)=2,CHAR(34),""),stages!K39,IF(TYPE(stages!K39)=2,CHAR(34),""))</f>
        <v>STAGE_FINISH_LONGITUDE=0.32</v>
      </c>
      <c r="L39" t="str">
        <f>CONCATENATE(stages!L$1, "=",IF(TYPE(stages!L39)=2,CHAR(34),""),stages!L39,IF(TYPE(stages!L39)=2,CHAR(34),""))</f>
        <v>STAGE_DISTANCE=124.5</v>
      </c>
      <c r="M39" t="str">
        <f>CONCATENATE(stages!M$1, "=",IF(TYPE(stages!M39)=2,CHAR(34),""),stages!M39,IF(TYPE(stages!M39)=2,CHAR(34),""))</f>
        <v>STAGE_INFO="http://www.letour.com/le-tour/2014/us/stage-17.html"</v>
      </c>
    </row>
    <row r="40" spans="1:13" x14ac:dyDescent="0.25">
      <c r="A40" t="str">
        <f>CONCATENATE(stages!A$1, "=",IF(TYPE(stages!A40)=2,CHAR(34),""),stages!A40,IF(TYPE(stages!A40)=2,CHAR(34),""))</f>
        <v>STAGE_NUMBER=39</v>
      </c>
      <c r="B40" t="str">
        <f>CONCATENATE(stages!B$1, "=",IF(TYPE(stages!B40)=2,CHAR(34),""),stages!B40,IF(TYPE(stages!B40)=2,CHAR(34),""))</f>
        <v>STAGE_TYPE="Mountain"</v>
      </c>
      <c r="C40" t="str">
        <f>CONCATENATE(stages!C$1, "=",IF(TYPE(stages!C40)=2,CHAR(34),""),stages!C40,IF(TYPE(stages!C40)=2,CHAR(34),""))</f>
        <v>STAGE_DATE="24/07/2014"</v>
      </c>
      <c r="D40" t="str">
        <f>CONCATENATE(stages!D$1, "=",IF(TYPE(stages!D40)=2,CHAR(34),""),stages!D40,IF(TYPE(stages!D40)=2,CHAR(34),""))</f>
        <v>STAGE_START="Pau"</v>
      </c>
      <c r="E40" t="str">
        <f>CONCATENATE(stages!E$1, "=",IF(TYPE(stages!E40)=2,CHAR(34),""),stages!E40,IF(TYPE(stages!E40)=2,CHAR(34),""))</f>
        <v>STAGE_START_COUNTRY="FRA"</v>
      </c>
      <c r="F40" t="str">
        <f>CONCATENATE(stages!F$1, "=",IF(TYPE(stages!F40)=2,CHAR(34),""),stages!F40,IF(TYPE(stages!F40)=2,CHAR(34),""))</f>
        <v>STAGE_START_LATITUDE=43.3</v>
      </c>
      <c r="G40" t="str">
        <f>CONCATENATE(stages!G$1, "=",IF(TYPE(stages!G40)=2,CHAR(34),""),stages!G40,IF(TYPE(stages!G40)=2,CHAR(34),""))</f>
        <v>STAGE_START_LONGITUDE=-0.37</v>
      </c>
      <c r="H40" t="str">
        <f>CONCATENATE(stages!H$1, "=",IF(TYPE(stages!H40)=2,CHAR(34),""),stages!H40,IF(TYPE(stages!H40)=2,CHAR(34),""))</f>
        <v>STAGE_FINISH="Hautacam"</v>
      </c>
      <c r="I40" t="str">
        <f>CONCATENATE(stages!I$1, "=",IF(TYPE(stages!I40)=2,CHAR(34),""),stages!I40,IF(TYPE(stages!I40)=2,CHAR(34),""))</f>
        <v>STAGE_FINISH_COUNTRY="FRA"</v>
      </c>
      <c r="J40" t="str">
        <f>CONCATENATE(stages!J$1, "=",IF(TYPE(stages!J40)=2,CHAR(34),""),stages!J40,IF(TYPE(stages!J40)=2,CHAR(34),""))</f>
        <v>STAGE_FINISH_LATITUDE=42.972222</v>
      </c>
      <c r="K40" t="str">
        <f>CONCATENATE(stages!K$1, "=",IF(TYPE(stages!K40)=2,CHAR(34),""),stages!K40,IF(TYPE(stages!K40)=2,CHAR(34),""))</f>
        <v>STAGE_FINISH_LONGITUDE=-0.008056</v>
      </c>
      <c r="L40" t="str">
        <f>CONCATENATE(stages!L$1, "=",IF(TYPE(stages!L40)=2,CHAR(34),""),stages!L40,IF(TYPE(stages!L40)=2,CHAR(34),""))</f>
        <v>STAGE_DISTANCE=145.5</v>
      </c>
      <c r="M40" t="str">
        <f>CONCATENATE(stages!M$1, "=",IF(TYPE(stages!M40)=2,CHAR(34),""),stages!M40,IF(TYPE(stages!M40)=2,CHAR(34),""))</f>
        <v>STAGE_INFO="http://www.letour.com/le-tour/2014/us/stage-18.html"</v>
      </c>
    </row>
    <row r="41" spans="1:13" x14ac:dyDescent="0.25">
      <c r="A41" t="str">
        <f>CONCATENATE(stages!A$1, "=",IF(TYPE(stages!A41)=2,CHAR(34),""),stages!A41,IF(TYPE(stages!A41)=2,CHAR(34),""))</f>
        <v>STAGE_NUMBER=40</v>
      </c>
      <c r="B41" t="str">
        <f>CONCATENATE(stages!B$1, "=",IF(TYPE(stages!B41)=2,CHAR(34),""),stages!B41,IF(TYPE(stages!B41)=2,CHAR(34),""))</f>
        <v>STAGE_TYPE="Flat"</v>
      </c>
      <c r="C41" t="str">
        <f>CONCATENATE(stages!C$1, "=",IF(TYPE(stages!C41)=2,CHAR(34),""),stages!C41,IF(TYPE(stages!C41)=2,CHAR(34),""))</f>
        <v>STAGE_DATE="25/07/2014"</v>
      </c>
      <c r="D41" t="str">
        <f>CONCATENATE(stages!D$1, "=",IF(TYPE(stages!D41)=2,CHAR(34),""),stages!D41,IF(TYPE(stages!D41)=2,CHAR(34),""))</f>
        <v>STAGE_START="Maubourguet Pays du Val d’Adour"</v>
      </c>
      <c r="E41" t="str">
        <f>CONCATENATE(stages!E$1, "=",IF(TYPE(stages!E41)=2,CHAR(34),""),stages!E41,IF(TYPE(stages!E41)=2,CHAR(34),""))</f>
        <v>STAGE_START_COUNTRY="FRA"</v>
      </c>
      <c r="F41" t="str">
        <f>CONCATENATE(stages!F$1, "=",IF(TYPE(stages!F41)=2,CHAR(34),""),stages!F41,IF(TYPE(stages!F41)=2,CHAR(34),""))</f>
        <v>STAGE_START_LATITUDE=43.4692</v>
      </c>
      <c r="G41" t="str">
        <f>CONCATENATE(stages!G$1, "=",IF(TYPE(stages!G41)=2,CHAR(34),""),stages!G41,IF(TYPE(stages!G41)=2,CHAR(34),""))</f>
        <v>STAGE_START_LONGITUDE=0.0364</v>
      </c>
      <c r="H41" t="str">
        <f>CONCATENATE(stages!H$1, "=",IF(TYPE(stages!H41)=2,CHAR(34),""),stages!H41,IF(TYPE(stages!H41)=2,CHAR(34),""))</f>
        <v>STAGE_FINISH="Bergerac"</v>
      </c>
      <c r="I41" t="str">
        <f>CONCATENATE(stages!I$1, "=",IF(TYPE(stages!I41)=2,CHAR(34),""),stages!I41,IF(TYPE(stages!I41)=2,CHAR(34),""))</f>
        <v>STAGE_FINISH_COUNTRY="FRA"</v>
      </c>
      <c r="J41" t="str">
        <f>CONCATENATE(stages!J$1, "=",IF(TYPE(stages!J41)=2,CHAR(34),""),stages!J41,IF(TYPE(stages!J41)=2,CHAR(34),""))</f>
        <v>STAGE_FINISH_LATITUDE=44.85</v>
      </c>
      <c r="K41" t="str">
        <f>CONCATENATE(stages!K$1, "=",IF(TYPE(stages!K41)=2,CHAR(34),""),stages!K41,IF(TYPE(stages!K41)=2,CHAR(34),""))</f>
        <v>STAGE_FINISH_LONGITUDE=0.48</v>
      </c>
      <c r="L41" t="str">
        <f>CONCATENATE(stages!L$1, "=",IF(TYPE(stages!L41)=2,CHAR(34),""),stages!L41,IF(TYPE(stages!L41)=2,CHAR(34),""))</f>
        <v>STAGE_DISTANCE=208.5</v>
      </c>
      <c r="M41" t="str">
        <f>CONCATENATE(stages!M$1, "=",IF(TYPE(stages!M41)=2,CHAR(34),""),stages!M41,IF(TYPE(stages!M41)=2,CHAR(34),""))</f>
        <v>STAGE_INFO="http://www.letour.com/le-tour/2014/us/stage-19.html"</v>
      </c>
    </row>
    <row r="42" spans="1:13" x14ac:dyDescent="0.25">
      <c r="A42" t="str">
        <f>CONCATENATE(stages!A$1, "=",IF(TYPE(stages!A42)=2,CHAR(34),""),stages!A42,IF(TYPE(stages!A42)=2,CHAR(34),""))</f>
        <v>STAGE_NUMBER=41</v>
      </c>
      <c r="B42" t="str">
        <f>CONCATENATE(stages!B$1, "=",IF(TYPE(stages!B42)=2,CHAR(34),""),stages!B42,IF(TYPE(stages!B42)=2,CHAR(34),""))</f>
        <v>STAGE_TYPE="Individual time-trial"</v>
      </c>
      <c r="C42" t="str">
        <f>CONCATENATE(stages!C$1, "=",IF(TYPE(stages!C42)=2,CHAR(34),""),stages!C42,IF(TYPE(stages!C42)=2,CHAR(34),""))</f>
        <v>STAGE_DATE="26/07/2014"</v>
      </c>
      <c r="D42" t="str">
        <f>CONCATENATE(stages!D$1, "=",IF(TYPE(stages!D42)=2,CHAR(34),""),stages!D42,IF(TYPE(stages!D42)=2,CHAR(34),""))</f>
        <v>STAGE_START="Bergerac"</v>
      </c>
      <c r="E42" t="str">
        <f>CONCATENATE(stages!E$1, "=",IF(TYPE(stages!E42)=2,CHAR(34),""),stages!E42,IF(TYPE(stages!E42)=2,CHAR(34),""))</f>
        <v>STAGE_START_COUNTRY="FRA"</v>
      </c>
      <c r="F42" t="str">
        <f>CONCATENATE(stages!F$1, "=",IF(TYPE(stages!F42)=2,CHAR(34),""),stages!F42,IF(TYPE(stages!F42)=2,CHAR(34),""))</f>
        <v>STAGE_START_LATITUDE=44.85</v>
      </c>
      <c r="G42" t="str">
        <f>CONCATENATE(stages!G$1, "=",IF(TYPE(stages!G42)=2,CHAR(34),""),stages!G42,IF(TYPE(stages!G42)=2,CHAR(34),""))</f>
        <v>STAGE_START_LONGITUDE=0.48</v>
      </c>
      <c r="H42" t="str">
        <f>CONCATENATE(stages!H$1, "=",IF(TYPE(stages!H42)=2,CHAR(34),""),stages!H42,IF(TYPE(stages!H42)=2,CHAR(34),""))</f>
        <v>STAGE_FINISH="Périgueux"</v>
      </c>
      <c r="I42" t="str">
        <f>CONCATENATE(stages!I$1, "=",IF(TYPE(stages!I42)=2,CHAR(34),""),stages!I42,IF(TYPE(stages!I42)=2,CHAR(34),""))</f>
        <v>STAGE_FINISH_COUNTRY="FRA"</v>
      </c>
      <c r="J42" t="str">
        <f>CONCATENATE(stages!J$1, "=",IF(TYPE(stages!J42)=2,CHAR(34),""),stages!J42,IF(TYPE(stages!J42)=2,CHAR(34),""))</f>
        <v>STAGE_FINISH_LATITUDE=45.1929</v>
      </c>
      <c r="K42" t="str">
        <f>CONCATENATE(stages!K$1, "=",IF(TYPE(stages!K42)=2,CHAR(34),""),stages!K42,IF(TYPE(stages!K42)=2,CHAR(34),""))</f>
        <v>STAGE_FINISH_LONGITUDE=0.7217</v>
      </c>
      <c r="L42" t="str">
        <f>CONCATENATE(stages!L$1, "=",IF(TYPE(stages!L42)=2,CHAR(34),""),stages!L42,IF(TYPE(stages!L42)=2,CHAR(34),""))</f>
        <v>STAGE_DISTANCE=54</v>
      </c>
      <c r="M42" t="str">
        <f>CONCATENATE(stages!M$1, "=",IF(TYPE(stages!M42)=2,CHAR(34),""),stages!M42,IF(TYPE(stages!M42)=2,CHAR(34),""))</f>
        <v>STAGE_INFO="http://www.letour.com/le-tour/2014/us/stage-20.html"</v>
      </c>
    </row>
    <row r="43" spans="1:13" x14ac:dyDescent="0.25">
      <c r="A43" t="str">
        <f>CONCATENATE(stages!A$1, "=",IF(TYPE(stages!A43)=2,CHAR(34),""),stages!A43,IF(TYPE(stages!A43)=2,CHAR(34),""))</f>
        <v>STAGE_NUMBER=42</v>
      </c>
      <c r="B43" t="str">
        <f>CONCATENATE(stages!B$1, "=",IF(TYPE(stages!B43)=2,CHAR(34),""),stages!B43,IF(TYPE(stages!B43)=2,CHAR(34),""))</f>
        <v>STAGE_TYPE="Flat"</v>
      </c>
      <c r="C43" t="str">
        <f>CONCATENATE(stages!C$1, "=",IF(TYPE(stages!C43)=2,CHAR(34),""),stages!C43,IF(TYPE(stages!C43)=2,CHAR(34),""))</f>
        <v>STAGE_DATE="27/07/2014"</v>
      </c>
      <c r="D43" t="str">
        <f>CONCATENATE(stages!D$1, "=",IF(TYPE(stages!D43)=2,CHAR(34),""),stages!D43,IF(TYPE(stages!D43)=2,CHAR(34),""))</f>
        <v>STAGE_START="Évry"</v>
      </c>
      <c r="E43" t="str">
        <f>CONCATENATE(stages!E$1, "=",IF(TYPE(stages!E43)=2,CHAR(34),""),stages!E43,IF(TYPE(stages!E43)=2,CHAR(34),""))</f>
        <v>STAGE_START_COUNTRY="FRA"</v>
      </c>
      <c r="F43" t="str">
        <f>CONCATENATE(stages!F$1, "=",IF(TYPE(stages!F43)=2,CHAR(34),""),stages!F43,IF(TYPE(stages!F43)=2,CHAR(34),""))</f>
        <v>STAGE_START_LATITUDE=48.6238</v>
      </c>
      <c r="G43" t="str">
        <f>CONCATENATE(stages!G$1, "=",IF(TYPE(stages!G43)=2,CHAR(34),""),stages!G43,IF(TYPE(stages!G43)=2,CHAR(34),""))</f>
        <v>STAGE_START_LONGITUDE=2.4296</v>
      </c>
      <c r="H43" t="str">
        <f>CONCATENATE(stages!H$1, "=",IF(TYPE(stages!H43)=2,CHAR(34),""),stages!H43,IF(TYPE(stages!H43)=2,CHAR(34),""))</f>
        <v>STAGE_FINISH="Paris Champs-Élysées"</v>
      </c>
      <c r="I43" t="str">
        <f>CONCATENATE(stages!I$1, "=",IF(TYPE(stages!I43)=2,CHAR(34),""),stages!I43,IF(TYPE(stages!I43)=2,CHAR(34),""))</f>
        <v>STAGE_FINISH_COUNTRY="FRA"</v>
      </c>
      <c r="J43" t="str">
        <f>CONCATENATE(stages!J$1, "=",IF(TYPE(stages!J43)=2,CHAR(34),""),stages!J43,IF(TYPE(stages!J43)=2,CHAR(34),""))</f>
        <v>STAGE_FINISH_LATITUDE=48.8567</v>
      </c>
      <c r="K43" t="str">
        <f>CONCATENATE(stages!K$1, "=",IF(TYPE(stages!K43)=2,CHAR(34),""),stages!K43,IF(TYPE(stages!K43)=2,CHAR(34),""))</f>
        <v>STAGE_FINISH_LONGITUDE=2.3508</v>
      </c>
      <c r="L43" t="str">
        <f>CONCATENATE(stages!L$1, "=",IF(TYPE(stages!L43)=2,CHAR(34),""),stages!L43,IF(TYPE(stages!L43)=2,CHAR(34),""))</f>
        <v>STAGE_DISTANCE=137.5</v>
      </c>
      <c r="M43" t="str">
        <f>CONCATENATE(stages!M$1, "=",IF(TYPE(stages!M43)=2,CHAR(34),""),stages!M43,IF(TYPE(stages!M43)=2,CHAR(34),""))</f>
        <v>STAGE_INFO="http://www.letour.com/le-tour/2014/us/stage-21.html"</v>
      </c>
    </row>
    <row r="44" spans="1:13" x14ac:dyDescent="0.25">
      <c r="A44" t="str">
        <f>CONCATENATE(stages!A$1, "=",IF(TYPE(stages!A44)=2,CHAR(34),""),stages!A44,IF(TYPE(stages!A44)=2,CHAR(34),""))</f>
        <v>STAGE_NUMBER=43</v>
      </c>
      <c r="B44" t="str">
        <f>CONCATENATE(stages!B$1, "=",IF(TYPE(stages!B44)=2,CHAR(34),""),stages!B44,IF(TYPE(stages!B44)=2,CHAR(34),""))</f>
        <v>STAGE_TYPE="Flat"</v>
      </c>
      <c r="C44" t="str">
        <f>CONCATENATE(stages!C$1, "=",IF(TYPE(stages!C44)=2,CHAR(34),""),stages!C44,IF(TYPE(stages!C44)=2,CHAR(34),""))</f>
        <v>STAGE_DATE="05/07/2014"</v>
      </c>
      <c r="D44" t="str">
        <f>CONCATENATE(stages!D$1, "=",IF(TYPE(stages!D44)=2,CHAR(34),""),stages!D44,IF(TYPE(stages!D44)=2,CHAR(34),""))</f>
        <v>STAGE_START="Leeds"</v>
      </c>
      <c r="E44" t="str">
        <f>CONCATENATE(stages!E$1, "=",IF(TYPE(stages!E44)=2,CHAR(34),""),stages!E44,IF(TYPE(stages!E44)=2,CHAR(34),""))</f>
        <v>STAGE_START_COUNTRY="ENG"</v>
      </c>
      <c r="F44" t="str">
        <f>CONCATENATE(stages!F$1, "=",IF(TYPE(stages!F44)=2,CHAR(34),""),stages!F44,IF(TYPE(stages!F44)=2,CHAR(34),""))</f>
        <v>STAGE_START_LATITUDE=53.799722</v>
      </c>
      <c r="G44" t="str">
        <f>CONCATENATE(stages!G$1, "=",IF(TYPE(stages!G44)=2,CHAR(34),""),stages!G44,IF(TYPE(stages!G44)=2,CHAR(34),""))</f>
        <v>STAGE_START_LONGITUDE=-1.549167</v>
      </c>
      <c r="H44" t="str">
        <f>CONCATENATE(stages!H$1, "=",IF(TYPE(stages!H44)=2,CHAR(34),""),stages!H44,IF(TYPE(stages!H44)=2,CHAR(34),""))</f>
        <v>STAGE_FINISH="Harrogate"</v>
      </c>
      <c r="I44" t="str">
        <f>CONCATENATE(stages!I$1, "=",IF(TYPE(stages!I44)=2,CHAR(34),""),stages!I44,IF(TYPE(stages!I44)=2,CHAR(34),""))</f>
        <v>STAGE_FINISH_COUNTRY="ENG"</v>
      </c>
      <c r="J44" t="str">
        <f>CONCATENATE(stages!J$1, "=",IF(TYPE(stages!J44)=2,CHAR(34),""),stages!J44,IF(TYPE(stages!J44)=2,CHAR(34),""))</f>
        <v>STAGE_FINISH_LATITUDE=53.991</v>
      </c>
      <c r="K44" t="str">
        <f>CONCATENATE(stages!K$1, "=",IF(TYPE(stages!K44)=2,CHAR(34),""),stages!K44,IF(TYPE(stages!K44)=2,CHAR(34),""))</f>
        <v>STAGE_FINISH_LONGITUDE=-1.539</v>
      </c>
      <c r="L44" t="str">
        <f>CONCATENATE(stages!L$1, "=",IF(TYPE(stages!L44)=2,CHAR(34),""),stages!L44,IF(TYPE(stages!L44)=2,CHAR(34),""))</f>
        <v>STAGE_DISTANCE=190.5</v>
      </c>
      <c r="M44" t="str">
        <f>CONCATENATE(stages!M$1, "=",IF(TYPE(stages!M44)=2,CHAR(34),""),stages!M44,IF(TYPE(stages!M44)=2,CHAR(34),""))</f>
        <v>STAGE_INFO="http://www.letour.com/le-tour/2014/us/stage-1.html"</v>
      </c>
    </row>
    <row r="45" spans="1:13" x14ac:dyDescent="0.25">
      <c r="A45" t="str">
        <f>CONCATENATE(stages!A$1, "=",IF(TYPE(stages!A45)=2,CHAR(34),""),stages!A45,IF(TYPE(stages!A45)=2,CHAR(34),""))</f>
        <v>STAGE_NUMBER=44</v>
      </c>
      <c r="B45" t="str">
        <f>CONCATENATE(stages!B$1, "=",IF(TYPE(stages!B45)=2,CHAR(34),""),stages!B45,IF(TYPE(stages!B45)=2,CHAR(34),""))</f>
        <v>STAGE_TYPE="Hilly"</v>
      </c>
      <c r="C45" t="str">
        <f>CONCATENATE(stages!C$1, "=",IF(TYPE(stages!C45)=2,CHAR(34),""),stages!C45,IF(TYPE(stages!C45)=2,CHAR(34),""))</f>
        <v>STAGE_DATE="06/07/2014"</v>
      </c>
      <c r="D45" t="str">
        <f>CONCATENATE(stages!D$1, "=",IF(TYPE(stages!D45)=2,CHAR(34),""),stages!D45,IF(TYPE(stages!D45)=2,CHAR(34),""))</f>
        <v>STAGE_START="York"</v>
      </c>
      <c r="E45" t="str">
        <f>CONCATENATE(stages!E$1, "=",IF(TYPE(stages!E45)=2,CHAR(34),""),stages!E45,IF(TYPE(stages!E45)=2,CHAR(34),""))</f>
        <v>STAGE_START_COUNTRY="ENG"</v>
      </c>
      <c r="F45" t="str">
        <f>CONCATENATE(stages!F$1, "=",IF(TYPE(stages!F45)=2,CHAR(34),""),stages!F45,IF(TYPE(stages!F45)=2,CHAR(34),""))</f>
        <v>STAGE_START_LATITUDE=53.958333</v>
      </c>
      <c r="G45" t="str">
        <f>CONCATENATE(stages!G$1, "=",IF(TYPE(stages!G45)=2,CHAR(34),""),stages!G45,IF(TYPE(stages!G45)=2,CHAR(34),""))</f>
        <v>STAGE_START_LONGITUDE=-1.080278</v>
      </c>
      <c r="H45" t="str">
        <f>CONCATENATE(stages!H$1, "=",IF(TYPE(stages!H45)=2,CHAR(34),""),stages!H45,IF(TYPE(stages!H45)=2,CHAR(34),""))</f>
        <v>STAGE_FINISH="Sheffield"</v>
      </c>
      <c r="I45" t="str">
        <f>CONCATENATE(stages!I$1, "=",IF(TYPE(stages!I45)=2,CHAR(34),""),stages!I45,IF(TYPE(stages!I45)=2,CHAR(34),""))</f>
        <v>STAGE_FINISH_COUNTRY="ENG"</v>
      </c>
      <c r="J45" t="str">
        <f>CONCATENATE(stages!J$1, "=",IF(TYPE(stages!J45)=2,CHAR(34),""),stages!J45,IF(TYPE(stages!J45)=2,CHAR(34),""))</f>
        <v>STAGE_FINISH_LATITUDE=53.383611</v>
      </c>
      <c r="K45" t="str">
        <f>CONCATENATE(stages!K$1, "=",IF(TYPE(stages!K45)=2,CHAR(34),""),stages!K45,IF(TYPE(stages!K45)=2,CHAR(34),""))</f>
        <v>STAGE_FINISH_LONGITUDE=-1.466944</v>
      </c>
      <c r="L45" t="str">
        <f>CONCATENATE(stages!L$1, "=",IF(TYPE(stages!L45)=2,CHAR(34),""),stages!L45,IF(TYPE(stages!L45)=2,CHAR(34),""))</f>
        <v>STAGE_DISTANCE=201</v>
      </c>
      <c r="M45" t="str">
        <f>CONCATENATE(stages!M$1, "=",IF(TYPE(stages!M45)=2,CHAR(34),""),stages!M45,IF(TYPE(stages!M45)=2,CHAR(34),""))</f>
        <v>STAGE_INFO="http://www.letour.com/le-tour/2014/us/stage-2.html"</v>
      </c>
    </row>
    <row r="46" spans="1:13" x14ac:dyDescent="0.25">
      <c r="A46" t="str">
        <f>CONCATENATE(stages!A$1, "=",IF(TYPE(stages!A46)=2,CHAR(34),""),stages!A46,IF(TYPE(stages!A46)=2,CHAR(34),""))</f>
        <v>STAGE_NUMBER=45</v>
      </c>
      <c r="B46" t="str">
        <f>CONCATENATE(stages!B$1, "=",IF(TYPE(stages!B46)=2,CHAR(34),""),stages!B46,IF(TYPE(stages!B46)=2,CHAR(34),""))</f>
        <v>STAGE_TYPE="Flat"</v>
      </c>
      <c r="C46" t="str">
        <f>CONCATENATE(stages!C$1, "=",IF(TYPE(stages!C46)=2,CHAR(34),""),stages!C46,IF(TYPE(stages!C46)=2,CHAR(34),""))</f>
        <v>STAGE_DATE="07/07/2014"</v>
      </c>
      <c r="D46" t="str">
        <f>CONCATENATE(stages!D$1, "=",IF(TYPE(stages!D46)=2,CHAR(34),""),stages!D46,IF(TYPE(stages!D46)=2,CHAR(34),""))</f>
        <v>STAGE_START="Cambridge"</v>
      </c>
      <c r="E46" t="str">
        <f>CONCATENATE(stages!E$1, "=",IF(TYPE(stages!E46)=2,CHAR(34),""),stages!E46,IF(TYPE(stages!E46)=2,CHAR(34),""))</f>
        <v>STAGE_START_COUNTRY="ENG"</v>
      </c>
      <c r="F46" t="str">
        <f>CONCATENATE(stages!F$1, "=",IF(TYPE(stages!F46)=2,CHAR(34),""),stages!F46,IF(TYPE(stages!F46)=2,CHAR(34),""))</f>
        <v>STAGE_START_LATITUDE=52.205</v>
      </c>
      <c r="G46" t="str">
        <f>CONCATENATE(stages!G$1, "=",IF(TYPE(stages!G46)=2,CHAR(34),""),stages!G46,IF(TYPE(stages!G46)=2,CHAR(34),""))</f>
        <v>STAGE_START_LONGITUDE=0.119</v>
      </c>
      <c r="H46" t="str">
        <f>CONCATENATE(stages!H$1, "=",IF(TYPE(stages!H46)=2,CHAR(34),""),stages!H46,IF(TYPE(stages!H46)=2,CHAR(34),""))</f>
        <v>STAGE_FINISH="Londres"</v>
      </c>
      <c r="I46" t="str">
        <f>CONCATENATE(stages!I$1, "=",IF(TYPE(stages!I46)=2,CHAR(34),""),stages!I46,IF(TYPE(stages!I46)=2,CHAR(34),""))</f>
        <v>STAGE_FINISH_COUNTRY="ENG"</v>
      </c>
      <c r="J46" t="str">
        <f>CONCATENATE(stages!J$1, "=",IF(TYPE(stages!J46)=2,CHAR(34),""),stages!J46,IF(TYPE(stages!J46)=2,CHAR(34),""))</f>
        <v>STAGE_FINISH_LATITUDE=51.507222</v>
      </c>
      <c r="K46" t="str">
        <f>CONCATENATE(stages!K$1, "=",IF(TYPE(stages!K46)=2,CHAR(34),""),stages!K46,IF(TYPE(stages!K46)=2,CHAR(34),""))</f>
        <v>STAGE_FINISH_LONGITUDE=-0.1275</v>
      </c>
      <c r="L46" t="str">
        <f>CONCATENATE(stages!L$1, "=",IF(TYPE(stages!L46)=2,CHAR(34),""),stages!L46,IF(TYPE(stages!L46)=2,CHAR(34),""))</f>
        <v>STAGE_DISTANCE=155</v>
      </c>
      <c r="M46" t="str">
        <f>CONCATENATE(stages!M$1, "=",IF(TYPE(stages!M46)=2,CHAR(34),""),stages!M46,IF(TYPE(stages!M46)=2,CHAR(34),""))</f>
        <v>STAGE_INFO="http://www.letour.com/le-tour/2014/us/stage-3.html"</v>
      </c>
    </row>
    <row r="47" spans="1:13" x14ac:dyDescent="0.25">
      <c r="A47" t="str">
        <f>CONCATENATE(stages!A$1, "=",IF(TYPE(stages!A47)=2,CHAR(34),""),stages!A47,IF(TYPE(stages!A47)=2,CHAR(34),""))</f>
        <v>STAGE_NUMBER=46</v>
      </c>
      <c r="B47" t="str">
        <f>CONCATENATE(stages!B$1, "=",IF(TYPE(stages!B47)=2,CHAR(34),""),stages!B47,IF(TYPE(stages!B47)=2,CHAR(34),""))</f>
        <v>STAGE_TYPE="Flat"</v>
      </c>
      <c r="C47" t="str">
        <f>CONCATENATE(stages!C$1, "=",IF(TYPE(stages!C47)=2,CHAR(34),""),stages!C47,IF(TYPE(stages!C47)=2,CHAR(34),""))</f>
        <v>STAGE_DATE="08/07/2014"</v>
      </c>
      <c r="D47" t="str">
        <f>CONCATENATE(stages!D$1, "=",IF(TYPE(stages!D47)=2,CHAR(34),""),stages!D47,IF(TYPE(stages!D47)=2,CHAR(34),""))</f>
        <v>STAGE_START="Le Touquet-Paris-Plage"</v>
      </c>
      <c r="E47" t="str">
        <f>CONCATENATE(stages!E$1, "=",IF(TYPE(stages!E47)=2,CHAR(34),""),stages!E47,IF(TYPE(stages!E47)=2,CHAR(34),""))</f>
        <v>STAGE_START_COUNTRY="FRA"</v>
      </c>
      <c r="F47" t="str">
        <f>CONCATENATE(stages!F$1, "=",IF(TYPE(stages!F47)=2,CHAR(34),""),stages!F47,IF(TYPE(stages!F47)=2,CHAR(34),""))</f>
        <v>STAGE_START_LATITUDE=50.5186</v>
      </c>
      <c r="G47" t="str">
        <f>CONCATENATE(stages!G$1, "=",IF(TYPE(stages!G47)=2,CHAR(34),""),stages!G47,IF(TYPE(stages!G47)=2,CHAR(34),""))</f>
        <v>STAGE_START_LONGITUDE=1.595</v>
      </c>
      <c r="H47" t="str">
        <f>CONCATENATE(stages!H$1, "=",IF(TYPE(stages!H47)=2,CHAR(34),""),stages!H47,IF(TYPE(stages!H47)=2,CHAR(34),""))</f>
        <v>STAGE_FINISH="Lille Métropole"</v>
      </c>
      <c r="I47" t="str">
        <f>CONCATENATE(stages!I$1, "=",IF(TYPE(stages!I47)=2,CHAR(34),""),stages!I47,IF(TYPE(stages!I47)=2,CHAR(34),""))</f>
        <v>STAGE_FINISH_COUNTRY="FRA"</v>
      </c>
      <c r="J47" t="str">
        <f>CONCATENATE(stages!J$1, "=",IF(TYPE(stages!J47)=2,CHAR(34),""),stages!J47,IF(TYPE(stages!J47)=2,CHAR(34),""))</f>
        <v>STAGE_FINISH_LATITUDE=50.6372</v>
      </c>
      <c r="K47" t="str">
        <f>CONCATENATE(stages!K$1, "=",IF(TYPE(stages!K47)=2,CHAR(34),""),stages!K47,IF(TYPE(stages!K47)=2,CHAR(34),""))</f>
        <v>STAGE_FINISH_LONGITUDE=3.0633</v>
      </c>
      <c r="L47" t="str">
        <f>CONCATENATE(stages!L$1, "=",IF(TYPE(stages!L47)=2,CHAR(34),""),stages!L47,IF(TYPE(stages!L47)=2,CHAR(34),""))</f>
        <v>STAGE_DISTANCE=163.5</v>
      </c>
      <c r="M47" t="str">
        <f>CONCATENATE(stages!M$1, "=",IF(TYPE(stages!M47)=2,CHAR(34),""),stages!M47,IF(TYPE(stages!M47)=2,CHAR(34),""))</f>
        <v>STAGE_INFO="http://www.letour.com/le-tour/2014/us/stage-4.html"</v>
      </c>
    </row>
    <row r="48" spans="1:13" x14ac:dyDescent="0.25">
      <c r="A48" t="str">
        <f>CONCATENATE(stages!A$1, "=",IF(TYPE(stages!A48)=2,CHAR(34),""),stages!A48,IF(TYPE(stages!A48)=2,CHAR(34),""))</f>
        <v>STAGE_NUMBER=47</v>
      </c>
      <c r="B48" t="str">
        <f>CONCATENATE(stages!B$1, "=",IF(TYPE(stages!B48)=2,CHAR(34),""),stages!B48,IF(TYPE(stages!B48)=2,CHAR(34),""))</f>
        <v>STAGE_TYPE="Hilly"</v>
      </c>
      <c r="C48" t="str">
        <f>CONCATENATE(stages!C$1, "=",IF(TYPE(stages!C48)=2,CHAR(34),""),stages!C48,IF(TYPE(stages!C48)=2,CHAR(34),""))</f>
        <v>STAGE_DATE="09/07/2014"</v>
      </c>
      <c r="D48" t="str">
        <f>CONCATENATE(stages!D$1, "=",IF(TYPE(stages!D48)=2,CHAR(34),""),stages!D48,IF(TYPE(stages!D48)=2,CHAR(34),""))</f>
        <v>STAGE_START="Ypres"</v>
      </c>
      <c r="E48" t="str">
        <f>CONCATENATE(stages!E$1, "=",IF(TYPE(stages!E48)=2,CHAR(34),""),stages!E48,IF(TYPE(stages!E48)=2,CHAR(34),""))</f>
        <v>STAGE_START_COUNTRY="FRA"</v>
      </c>
      <c r="F48" t="str">
        <f>CONCATENATE(stages!F$1, "=",IF(TYPE(stages!F48)=2,CHAR(34),""),stages!F48,IF(TYPE(stages!F48)=2,CHAR(34),""))</f>
        <v>STAGE_START_LATITUDE=50.85</v>
      </c>
      <c r="G48" t="str">
        <f>CONCATENATE(stages!G$1, "=",IF(TYPE(stages!G48)=2,CHAR(34),""),stages!G48,IF(TYPE(stages!G48)=2,CHAR(34),""))</f>
        <v>STAGE_START_LONGITUDE=2.883333</v>
      </c>
      <c r="H48" t="str">
        <f>CONCATENATE(stages!H$1, "=",IF(TYPE(stages!H48)=2,CHAR(34),""),stages!H48,IF(TYPE(stages!H48)=2,CHAR(34),""))</f>
        <v>STAGE_FINISH="Arenberg Porte du Hainaut"</v>
      </c>
      <c r="I48" t="str">
        <f>CONCATENATE(stages!I$1, "=",IF(TYPE(stages!I48)=2,CHAR(34),""),stages!I48,IF(TYPE(stages!I48)=2,CHAR(34),""))</f>
        <v>STAGE_FINISH_COUNTRY="FRA"</v>
      </c>
      <c r="J48" t="str">
        <f>CONCATENATE(stages!J$1, "=",IF(TYPE(stages!J48)=2,CHAR(34),""),stages!J48,IF(TYPE(stages!J48)=2,CHAR(34),""))</f>
        <v>STAGE_FINISH_LATITUDE=50.399</v>
      </c>
      <c r="K48" t="str">
        <f>CONCATENATE(stages!K$1, "=",IF(TYPE(stages!K48)=2,CHAR(34),""),stages!K48,IF(TYPE(stages!K48)=2,CHAR(34),""))</f>
        <v>STAGE_FINISH_LONGITUDE=3.4125</v>
      </c>
      <c r="L48" t="str">
        <f>CONCATENATE(stages!L$1, "=",IF(TYPE(stages!L48)=2,CHAR(34),""),stages!L48,IF(TYPE(stages!L48)=2,CHAR(34),""))</f>
        <v>STAGE_DISTANCE=155.5</v>
      </c>
      <c r="M48" t="str">
        <f>CONCATENATE(stages!M$1, "=",IF(TYPE(stages!M48)=2,CHAR(34),""),stages!M48,IF(TYPE(stages!M48)=2,CHAR(34),""))</f>
        <v>STAGE_INFO="http://www.letour.com/le-tour/2014/us/stage-5.html"</v>
      </c>
    </row>
    <row r="49" spans="1:13" x14ac:dyDescent="0.25">
      <c r="A49" t="str">
        <f>CONCATENATE(stages!A$1, "=",IF(TYPE(stages!A49)=2,CHAR(34),""),stages!A49,IF(TYPE(stages!A49)=2,CHAR(34),""))</f>
        <v>STAGE_NUMBER=48</v>
      </c>
      <c r="B49" t="str">
        <f>CONCATENATE(stages!B$1, "=",IF(TYPE(stages!B49)=2,CHAR(34),""),stages!B49,IF(TYPE(stages!B49)=2,CHAR(34),""))</f>
        <v>STAGE_TYPE="Flat"</v>
      </c>
      <c r="C49" t="str">
        <f>CONCATENATE(stages!C$1, "=",IF(TYPE(stages!C49)=2,CHAR(34),""),stages!C49,IF(TYPE(stages!C49)=2,CHAR(34),""))</f>
        <v>STAGE_DATE="10/07/2014"</v>
      </c>
      <c r="D49" t="str">
        <f>CONCATENATE(stages!D$1, "=",IF(TYPE(stages!D49)=2,CHAR(34),""),stages!D49,IF(TYPE(stages!D49)=2,CHAR(34),""))</f>
        <v>STAGE_START="Arras"</v>
      </c>
      <c r="E49" t="str">
        <f>CONCATENATE(stages!E$1, "=",IF(TYPE(stages!E49)=2,CHAR(34),""),stages!E49,IF(TYPE(stages!E49)=2,CHAR(34),""))</f>
        <v>STAGE_START_COUNTRY="FRA"</v>
      </c>
      <c r="F49" t="str">
        <f>CONCATENATE(stages!F$1, "=",IF(TYPE(stages!F49)=2,CHAR(34),""),stages!F49,IF(TYPE(stages!F49)=2,CHAR(34),""))</f>
        <v>STAGE_START_LATITUDE=50.2897</v>
      </c>
      <c r="G49" t="str">
        <f>CONCATENATE(stages!G$1, "=",IF(TYPE(stages!G49)=2,CHAR(34),""),stages!G49,IF(TYPE(stages!G49)=2,CHAR(34),""))</f>
        <v>STAGE_START_LONGITUDE=2.7808</v>
      </c>
      <c r="H49" t="str">
        <f>CONCATENATE(stages!H$1, "=",IF(TYPE(stages!H49)=2,CHAR(34),""),stages!H49,IF(TYPE(stages!H49)=2,CHAR(34),""))</f>
        <v>STAGE_FINISH="Reims"</v>
      </c>
      <c r="I49" t="str">
        <f>CONCATENATE(stages!I$1, "=",IF(TYPE(stages!I49)=2,CHAR(34),""),stages!I49,IF(TYPE(stages!I49)=2,CHAR(34),""))</f>
        <v>STAGE_FINISH_COUNTRY="FRA"</v>
      </c>
      <c r="J49" t="str">
        <f>CONCATENATE(stages!J$1, "=",IF(TYPE(stages!J49)=2,CHAR(34),""),stages!J49,IF(TYPE(stages!J49)=2,CHAR(34),""))</f>
        <v>STAGE_FINISH_LATITUDE=49.2628</v>
      </c>
      <c r="K49" t="str">
        <f>CONCATENATE(stages!K$1, "=",IF(TYPE(stages!K49)=2,CHAR(34),""),stages!K49,IF(TYPE(stages!K49)=2,CHAR(34),""))</f>
        <v>STAGE_FINISH_LONGITUDE=4.0347</v>
      </c>
      <c r="L49" t="str">
        <f>CONCATENATE(stages!L$1, "=",IF(TYPE(stages!L49)=2,CHAR(34),""),stages!L49,IF(TYPE(stages!L49)=2,CHAR(34),""))</f>
        <v>STAGE_DISTANCE=194</v>
      </c>
      <c r="M49" t="str">
        <f>CONCATENATE(stages!M$1, "=",IF(TYPE(stages!M49)=2,CHAR(34),""),stages!M49,IF(TYPE(stages!M49)=2,CHAR(34),""))</f>
        <v>STAGE_INFO="http://www.letour.com/le-tour/2014/us/stage-6.html"</v>
      </c>
    </row>
    <row r="50" spans="1:13" x14ac:dyDescent="0.25">
      <c r="A50" t="str">
        <f>CONCATENATE(stages!A$1, "=",IF(TYPE(stages!A50)=2,CHAR(34),""),stages!A50,IF(TYPE(stages!A50)=2,CHAR(34),""))</f>
        <v>STAGE_NUMBER=49</v>
      </c>
      <c r="B50" t="str">
        <f>CONCATENATE(stages!B$1, "=",IF(TYPE(stages!B50)=2,CHAR(34),""),stages!B50,IF(TYPE(stages!B50)=2,CHAR(34),""))</f>
        <v>STAGE_TYPE="Flat"</v>
      </c>
      <c r="C50" t="str">
        <f>CONCATENATE(stages!C$1, "=",IF(TYPE(stages!C50)=2,CHAR(34),""),stages!C50,IF(TYPE(stages!C50)=2,CHAR(34),""))</f>
        <v>STAGE_DATE="11/07/2014"</v>
      </c>
      <c r="D50" t="str">
        <f>CONCATENATE(stages!D$1, "=",IF(TYPE(stages!D50)=2,CHAR(34),""),stages!D50,IF(TYPE(stages!D50)=2,CHAR(34),""))</f>
        <v>STAGE_START="Épernay"</v>
      </c>
      <c r="E50" t="str">
        <f>CONCATENATE(stages!E$1, "=",IF(TYPE(stages!E50)=2,CHAR(34),""),stages!E50,IF(TYPE(stages!E50)=2,CHAR(34),""))</f>
        <v>STAGE_START_COUNTRY="FRA"</v>
      </c>
      <c r="F50" t="str">
        <f>CONCATENATE(stages!F$1, "=",IF(TYPE(stages!F50)=2,CHAR(34),""),stages!F50,IF(TYPE(stages!F50)=2,CHAR(34),""))</f>
        <v>STAGE_START_LATITUDE=49.0403</v>
      </c>
      <c r="G50" t="str">
        <f>CONCATENATE(stages!G$1, "=",IF(TYPE(stages!G50)=2,CHAR(34),""),stages!G50,IF(TYPE(stages!G50)=2,CHAR(34),""))</f>
        <v>STAGE_START_LONGITUDE=3.96</v>
      </c>
      <c r="H50" t="str">
        <f>CONCATENATE(stages!H$1, "=",IF(TYPE(stages!H50)=2,CHAR(34),""),stages!H50,IF(TYPE(stages!H50)=2,CHAR(34),""))</f>
        <v>STAGE_FINISH="Nancy"</v>
      </c>
      <c r="I50" t="str">
        <f>CONCATENATE(stages!I$1, "=",IF(TYPE(stages!I50)=2,CHAR(34),""),stages!I50,IF(TYPE(stages!I50)=2,CHAR(34),""))</f>
        <v>STAGE_FINISH_COUNTRY="FRA"</v>
      </c>
      <c r="J50" t="str">
        <f>CONCATENATE(stages!J$1, "=",IF(TYPE(stages!J50)=2,CHAR(34),""),stages!J50,IF(TYPE(stages!J50)=2,CHAR(34),""))</f>
        <v>STAGE_FINISH_LATITUDE=48.6936</v>
      </c>
      <c r="K50" t="str">
        <f>CONCATENATE(stages!K$1, "=",IF(TYPE(stages!K50)=2,CHAR(34),""),stages!K50,IF(TYPE(stages!K50)=2,CHAR(34),""))</f>
        <v>STAGE_FINISH_LONGITUDE=6.1846</v>
      </c>
      <c r="L50" t="str">
        <f>CONCATENATE(stages!L$1, "=",IF(TYPE(stages!L50)=2,CHAR(34),""),stages!L50,IF(TYPE(stages!L50)=2,CHAR(34),""))</f>
        <v>STAGE_DISTANCE=234.5</v>
      </c>
      <c r="M50" t="str">
        <f>CONCATENATE(stages!M$1, "=",IF(TYPE(stages!M50)=2,CHAR(34),""),stages!M50,IF(TYPE(stages!M50)=2,CHAR(34),""))</f>
        <v>STAGE_INFO="http://www.letour.com/le-tour/2014/us/stage-7.html"</v>
      </c>
    </row>
    <row r="51" spans="1:13" x14ac:dyDescent="0.25">
      <c r="A51" t="str">
        <f>CONCATENATE(stages!A$1, "=",IF(TYPE(stages!A51)=2,CHAR(34),""),stages!A51,IF(TYPE(stages!A51)=2,CHAR(34),""))</f>
        <v>STAGE_NUMBER=50</v>
      </c>
      <c r="B51" t="str">
        <f>CONCATENATE(stages!B$1, "=",IF(TYPE(stages!B51)=2,CHAR(34),""),stages!B51,IF(TYPE(stages!B51)=2,CHAR(34),""))</f>
        <v>STAGE_TYPE="Hilly"</v>
      </c>
      <c r="C51" t="str">
        <f>CONCATENATE(stages!C$1, "=",IF(TYPE(stages!C51)=2,CHAR(34),""),stages!C51,IF(TYPE(stages!C51)=2,CHAR(34),""))</f>
        <v>STAGE_DATE="12/07/2014"</v>
      </c>
      <c r="D51" t="str">
        <f>CONCATENATE(stages!D$1, "=",IF(TYPE(stages!D51)=2,CHAR(34),""),stages!D51,IF(TYPE(stages!D51)=2,CHAR(34),""))</f>
        <v>STAGE_START="Tomblaine"</v>
      </c>
      <c r="E51" t="str">
        <f>CONCATENATE(stages!E$1, "=",IF(TYPE(stages!E51)=2,CHAR(34),""),stages!E51,IF(TYPE(stages!E51)=2,CHAR(34),""))</f>
        <v>STAGE_START_COUNTRY="FRA"</v>
      </c>
      <c r="F51" t="str">
        <f>CONCATENATE(stages!F$1, "=",IF(TYPE(stages!F51)=2,CHAR(34),""),stages!F51,IF(TYPE(stages!F51)=2,CHAR(34),""))</f>
        <v>STAGE_START_LATITUDE=48.6833</v>
      </c>
      <c r="G51" t="str">
        <f>CONCATENATE(stages!G$1, "=",IF(TYPE(stages!G51)=2,CHAR(34),""),stages!G51,IF(TYPE(stages!G51)=2,CHAR(34),""))</f>
        <v>STAGE_START_LONGITUDE=6.2167</v>
      </c>
      <c r="H51" t="str">
        <f>CONCATENATE(stages!H$1, "=",IF(TYPE(stages!H51)=2,CHAR(34),""),stages!H51,IF(TYPE(stages!H51)=2,CHAR(34),""))</f>
        <v>STAGE_FINISH="Gérardmer La Mauselaine"</v>
      </c>
      <c r="I51" t="str">
        <f>CONCATENATE(stages!I$1, "=",IF(TYPE(stages!I51)=2,CHAR(34),""),stages!I51,IF(TYPE(stages!I51)=2,CHAR(34),""))</f>
        <v>STAGE_FINISH_COUNTRY="FRA"</v>
      </c>
      <c r="J51" t="str">
        <f>CONCATENATE(stages!J$1, "=",IF(TYPE(stages!J51)=2,CHAR(34),""),stages!J51,IF(TYPE(stages!J51)=2,CHAR(34),""))</f>
        <v>STAGE_FINISH_LATITUDE=48.08</v>
      </c>
      <c r="K51" t="str">
        <f>CONCATENATE(stages!K$1, "=",IF(TYPE(stages!K51)=2,CHAR(34),""),stages!K51,IF(TYPE(stages!K51)=2,CHAR(34),""))</f>
        <v>STAGE_FINISH_LONGITUDE=6.88</v>
      </c>
      <c r="L51" t="str">
        <f>CONCATENATE(stages!L$1, "=",IF(TYPE(stages!L51)=2,CHAR(34),""),stages!L51,IF(TYPE(stages!L51)=2,CHAR(34),""))</f>
        <v>STAGE_DISTANCE=161</v>
      </c>
      <c r="M51" t="str">
        <f>CONCATENATE(stages!M$1, "=",IF(TYPE(stages!M51)=2,CHAR(34),""),stages!M51,IF(TYPE(stages!M51)=2,CHAR(34),""))</f>
        <v>STAGE_INFO="http://www.letour.com/le-tour/2014/us/stage-8.html"</v>
      </c>
    </row>
    <row r="52" spans="1:13" x14ac:dyDescent="0.25">
      <c r="A52" t="str">
        <f>CONCATENATE(stages!A$1, "=",IF(TYPE(stages!A52)=2,CHAR(34),""),stages!A52,IF(TYPE(stages!A52)=2,CHAR(34),""))</f>
        <v>STAGE_NUMBER=51</v>
      </c>
      <c r="B52" t="str">
        <f>CONCATENATE(stages!B$1, "=",IF(TYPE(stages!B52)=2,CHAR(34),""),stages!B52,IF(TYPE(stages!B52)=2,CHAR(34),""))</f>
        <v>STAGE_TYPE="Hilly"</v>
      </c>
      <c r="C52" t="str">
        <f>CONCATENATE(stages!C$1, "=",IF(TYPE(stages!C52)=2,CHAR(34),""),stages!C52,IF(TYPE(stages!C52)=2,CHAR(34),""))</f>
        <v>STAGE_DATE="13/07/2014"</v>
      </c>
      <c r="D52" t="str">
        <f>CONCATENATE(stages!D$1, "=",IF(TYPE(stages!D52)=2,CHAR(34),""),stages!D52,IF(TYPE(stages!D52)=2,CHAR(34),""))</f>
        <v>STAGE_START="Gérardmer"</v>
      </c>
      <c r="E52" t="str">
        <f>CONCATENATE(stages!E$1, "=",IF(TYPE(stages!E52)=2,CHAR(34),""),stages!E52,IF(TYPE(stages!E52)=2,CHAR(34),""))</f>
        <v>STAGE_START_COUNTRY="FRA"</v>
      </c>
      <c r="F52" t="str">
        <f>CONCATENATE(stages!F$1, "=",IF(TYPE(stages!F52)=2,CHAR(34),""),stages!F52,IF(TYPE(stages!F52)=2,CHAR(34),""))</f>
        <v>STAGE_START_LATITUDE=48.08</v>
      </c>
      <c r="G52" t="str">
        <f>CONCATENATE(stages!G$1, "=",IF(TYPE(stages!G52)=2,CHAR(34),""),stages!G52,IF(TYPE(stages!G52)=2,CHAR(34),""))</f>
        <v>STAGE_START_LONGITUDE=6.88</v>
      </c>
      <c r="H52" t="str">
        <f>CONCATENATE(stages!H$1, "=",IF(TYPE(stages!H52)=2,CHAR(34),""),stages!H52,IF(TYPE(stages!H52)=2,CHAR(34),""))</f>
        <v>STAGE_FINISH="Mulhouse"</v>
      </c>
      <c r="I52" t="str">
        <f>CONCATENATE(stages!I$1, "=",IF(TYPE(stages!I52)=2,CHAR(34),""),stages!I52,IF(TYPE(stages!I52)=2,CHAR(34),""))</f>
        <v>STAGE_FINISH_COUNTRY="FRA"</v>
      </c>
      <c r="J52" t="str">
        <f>CONCATENATE(stages!J$1, "=",IF(TYPE(stages!J52)=2,CHAR(34),""),stages!J52,IF(TYPE(stages!J52)=2,CHAR(34),""))</f>
        <v>STAGE_FINISH_LATITUDE=47.75</v>
      </c>
      <c r="K52" t="str">
        <f>CONCATENATE(stages!K$1, "=",IF(TYPE(stages!K52)=2,CHAR(34),""),stages!K52,IF(TYPE(stages!K52)=2,CHAR(34),""))</f>
        <v>STAGE_FINISH_LONGITUDE=7.34</v>
      </c>
      <c r="L52" t="str">
        <f>CONCATENATE(stages!L$1, "=",IF(TYPE(stages!L52)=2,CHAR(34),""),stages!L52,IF(TYPE(stages!L52)=2,CHAR(34),""))</f>
        <v>STAGE_DISTANCE=170</v>
      </c>
      <c r="M52" t="str">
        <f>CONCATENATE(stages!M$1, "=",IF(TYPE(stages!M52)=2,CHAR(34),""),stages!M52,IF(TYPE(stages!M52)=2,CHAR(34),""))</f>
        <v>STAGE_INFO="http://www.letour.com/le-tour/2014/us/stage-9.html"</v>
      </c>
    </row>
    <row r="53" spans="1:13" x14ac:dyDescent="0.25">
      <c r="A53" t="str">
        <f>CONCATENATE(stages!A$1, "=",IF(TYPE(stages!A53)=2,CHAR(34),""),stages!A53,IF(TYPE(stages!A53)=2,CHAR(34),""))</f>
        <v>STAGE_NUMBER=52</v>
      </c>
      <c r="B53" t="str">
        <f>CONCATENATE(stages!B$1, "=",IF(TYPE(stages!B53)=2,CHAR(34),""),stages!B53,IF(TYPE(stages!B53)=2,CHAR(34),""))</f>
        <v>STAGE_TYPE="Mountain"</v>
      </c>
      <c r="C53" t="str">
        <f>CONCATENATE(stages!C$1, "=",IF(TYPE(stages!C53)=2,CHAR(34),""),stages!C53,IF(TYPE(stages!C53)=2,CHAR(34),""))</f>
        <v>STAGE_DATE="14/07/2014"</v>
      </c>
      <c r="D53" t="str">
        <f>CONCATENATE(stages!D$1, "=",IF(TYPE(stages!D53)=2,CHAR(34),""),stages!D53,IF(TYPE(stages!D53)=2,CHAR(34),""))</f>
        <v>STAGE_START="Mulhouse"</v>
      </c>
      <c r="E53" t="str">
        <f>CONCATENATE(stages!E$1, "=",IF(TYPE(stages!E53)=2,CHAR(34),""),stages!E53,IF(TYPE(stages!E53)=2,CHAR(34),""))</f>
        <v>STAGE_START_COUNTRY="FRA"</v>
      </c>
      <c r="F53" t="str">
        <f>CONCATENATE(stages!F$1, "=",IF(TYPE(stages!F53)=2,CHAR(34),""),stages!F53,IF(TYPE(stages!F53)=2,CHAR(34),""))</f>
        <v>STAGE_START_LATITUDE=47.75</v>
      </c>
      <c r="G53" t="str">
        <f>CONCATENATE(stages!G$1, "=",IF(TYPE(stages!G53)=2,CHAR(34),""),stages!G53,IF(TYPE(stages!G53)=2,CHAR(34),""))</f>
        <v>STAGE_START_LONGITUDE=7.34</v>
      </c>
      <c r="H53" t="str">
        <f>CONCATENATE(stages!H$1, "=",IF(TYPE(stages!H53)=2,CHAR(34),""),stages!H53,IF(TYPE(stages!H53)=2,CHAR(34),""))</f>
        <v>STAGE_FINISH="La Planche des Belles Filles"</v>
      </c>
      <c r="I53" t="str">
        <f>CONCATENATE(stages!I$1, "=",IF(TYPE(stages!I53)=2,CHAR(34),""),stages!I53,IF(TYPE(stages!I53)=2,CHAR(34),""))</f>
        <v>STAGE_FINISH_COUNTRY="FRA"</v>
      </c>
      <c r="J53" t="str">
        <f>CONCATENATE(stages!J$1, "=",IF(TYPE(stages!J53)=2,CHAR(34),""),stages!J53,IF(TYPE(stages!J53)=2,CHAR(34),""))</f>
        <v>STAGE_FINISH_LATITUDE=47.772222</v>
      </c>
      <c r="K53" t="str">
        <f>CONCATENATE(stages!K$1, "=",IF(TYPE(stages!K53)=2,CHAR(34),""),stages!K53,IF(TYPE(stages!K53)=2,CHAR(34),""))</f>
        <v>STAGE_FINISH_LONGITUDE=6.777778</v>
      </c>
      <c r="L53" t="str">
        <f>CONCATENATE(stages!L$1, "=",IF(TYPE(stages!L53)=2,CHAR(34),""),stages!L53,IF(TYPE(stages!L53)=2,CHAR(34),""))</f>
        <v>STAGE_DISTANCE=161.5</v>
      </c>
      <c r="M53" t="str">
        <f>CONCATENATE(stages!M$1, "=",IF(TYPE(stages!M53)=2,CHAR(34),""),stages!M53,IF(TYPE(stages!M53)=2,CHAR(34),""))</f>
        <v>STAGE_INFO="http://www.letour.com/le-tour/2014/us/stage-10.html"</v>
      </c>
    </row>
    <row r="54" spans="1:13" x14ac:dyDescent="0.25">
      <c r="A54" t="str">
        <f>CONCATENATE(stages!A$1, "=",IF(TYPE(stages!A54)=2,CHAR(34),""),stages!A54,IF(TYPE(stages!A54)=2,CHAR(34),""))</f>
        <v>STAGE_NUMBER=53</v>
      </c>
      <c r="B54" t="str">
        <f>CONCATENATE(stages!B$1, "=",IF(TYPE(stages!B54)=2,CHAR(34),""),stages!B54,IF(TYPE(stages!B54)=2,CHAR(34),""))</f>
        <v>STAGE_TYPE="Hilly"</v>
      </c>
      <c r="C54" t="str">
        <f>CONCATENATE(stages!C$1, "=",IF(TYPE(stages!C54)=2,CHAR(34),""),stages!C54,IF(TYPE(stages!C54)=2,CHAR(34),""))</f>
        <v>STAGE_DATE="16/07/2014"</v>
      </c>
      <c r="D54" t="str">
        <f>CONCATENATE(stages!D$1, "=",IF(TYPE(stages!D54)=2,CHAR(34),""),stages!D54,IF(TYPE(stages!D54)=2,CHAR(34),""))</f>
        <v>STAGE_START="Besançon"</v>
      </c>
      <c r="E54" t="str">
        <f>CONCATENATE(stages!E$1, "=",IF(TYPE(stages!E54)=2,CHAR(34),""),stages!E54,IF(TYPE(stages!E54)=2,CHAR(34),""))</f>
        <v>STAGE_START_COUNTRY="FRA"</v>
      </c>
      <c r="F54" t="str">
        <f>CONCATENATE(stages!F$1, "=",IF(TYPE(stages!F54)=2,CHAR(34),""),stages!F54,IF(TYPE(stages!F54)=2,CHAR(34),""))</f>
        <v>STAGE_START_LATITUDE=47.2431</v>
      </c>
      <c r="G54" t="str">
        <f>CONCATENATE(stages!G$1, "=",IF(TYPE(stages!G54)=2,CHAR(34),""),stages!G54,IF(TYPE(stages!G54)=2,CHAR(34),""))</f>
        <v>STAGE_START_LONGITUDE=6.0219</v>
      </c>
      <c r="H54" t="str">
        <f>CONCATENATE(stages!H$1, "=",IF(TYPE(stages!H54)=2,CHAR(34),""),stages!H54,IF(TYPE(stages!H54)=2,CHAR(34),""))</f>
        <v>STAGE_FINISH="Oyonnax"</v>
      </c>
      <c r="I54" t="str">
        <f>CONCATENATE(stages!I$1, "=",IF(TYPE(stages!I54)=2,CHAR(34),""),stages!I54,IF(TYPE(stages!I54)=2,CHAR(34),""))</f>
        <v>STAGE_FINISH_COUNTRY="FRA"</v>
      </c>
      <c r="J54" t="str">
        <f>CONCATENATE(stages!J$1, "=",IF(TYPE(stages!J54)=2,CHAR(34),""),stages!J54,IF(TYPE(stages!J54)=2,CHAR(34),""))</f>
        <v>STAGE_FINISH_LATITUDE=46.2561</v>
      </c>
      <c r="K54" t="str">
        <f>CONCATENATE(stages!K$1, "=",IF(TYPE(stages!K54)=2,CHAR(34),""),stages!K54,IF(TYPE(stages!K54)=2,CHAR(34),""))</f>
        <v>STAGE_FINISH_LONGITUDE=5.6556</v>
      </c>
      <c r="L54" t="str">
        <f>CONCATENATE(stages!L$1, "=",IF(TYPE(stages!L54)=2,CHAR(34),""),stages!L54,IF(TYPE(stages!L54)=2,CHAR(34),""))</f>
        <v>STAGE_DISTANCE=187.5</v>
      </c>
      <c r="M54" t="str">
        <f>CONCATENATE(stages!M$1, "=",IF(TYPE(stages!M54)=2,CHAR(34),""),stages!M54,IF(TYPE(stages!M54)=2,CHAR(34),""))</f>
        <v>STAGE_INFO="http://www.letour.com/le-tour/2014/us/stage-11.html"</v>
      </c>
    </row>
    <row r="55" spans="1:13" x14ac:dyDescent="0.25">
      <c r="A55" t="str">
        <f>CONCATENATE(stages!A$1, "=",IF(TYPE(stages!A55)=2,CHAR(34),""),stages!A55,IF(TYPE(stages!A55)=2,CHAR(34),""))</f>
        <v>STAGE_NUMBER=54</v>
      </c>
      <c r="B55" t="str">
        <f>CONCATENATE(stages!B$1, "=",IF(TYPE(stages!B55)=2,CHAR(34),""),stages!B55,IF(TYPE(stages!B55)=2,CHAR(34),""))</f>
        <v>STAGE_TYPE="Flat"</v>
      </c>
      <c r="C55" t="str">
        <f>CONCATENATE(stages!C$1, "=",IF(TYPE(stages!C55)=2,CHAR(34),""),stages!C55,IF(TYPE(stages!C55)=2,CHAR(34),""))</f>
        <v>STAGE_DATE="17/07/2014"</v>
      </c>
      <c r="D55" t="str">
        <f>CONCATENATE(stages!D$1, "=",IF(TYPE(stages!D55)=2,CHAR(34),""),stages!D55,IF(TYPE(stages!D55)=2,CHAR(34),""))</f>
        <v>STAGE_START="Bourg-en-Bresse"</v>
      </c>
      <c r="E55" t="str">
        <f>CONCATENATE(stages!E$1, "=",IF(TYPE(stages!E55)=2,CHAR(34),""),stages!E55,IF(TYPE(stages!E55)=2,CHAR(34),""))</f>
        <v>STAGE_START_COUNTRY="FRA"</v>
      </c>
      <c r="F55" t="str">
        <f>CONCATENATE(stages!F$1, "=",IF(TYPE(stages!F55)=2,CHAR(34),""),stages!F55,IF(TYPE(stages!F55)=2,CHAR(34),""))</f>
        <v>STAGE_START_LATITUDE=46.2056</v>
      </c>
      <c r="G55" t="str">
        <f>CONCATENATE(stages!G$1, "=",IF(TYPE(stages!G55)=2,CHAR(34),""),stages!G55,IF(TYPE(stages!G55)=2,CHAR(34),""))</f>
        <v>STAGE_START_LONGITUDE=5.2289</v>
      </c>
      <c r="H55" t="str">
        <f>CONCATENATE(stages!H$1, "=",IF(TYPE(stages!H55)=2,CHAR(34),""),stages!H55,IF(TYPE(stages!H55)=2,CHAR(34),""))</f>
        <v>STAGE_FINISH="Saint-Étienne"</v>
      </c>
      <c r="I55" t="str">
        <f>CONCATENATE(stages!I$1, "=",IF(TYPE(stages!I55)=2,CHAR(34),""),stages!I55,IF(TYPE(stages!I55)=2,CHAR(34),""))</f>
        <v>STAGE_FINISH_COUNTRY="FRA"</v>
      </c>
      <c r="J55" t="str">
        <f>CONCATENATE(stages!J$1, "=",IF(TYPE(stages!J55)=2,CHAR(34),""),stages!J55,IF(TYPE(stages!J55)=2,CHAR(34),""))</f>
        <v>STAGE_FINISH_LATITUDE=45.4347</v>
      </c>
      <c r="K55" t="str">
        <f>CONCATENATE(stages!K$1, "=",IF(TYPE(stages!K55)=2,CHAR(34),""),stages!K55,IF(TYPE(stages!K55)=2,CHAR(34),""))</f>
        <v>STAGE_FINISH_LONGITUDE=4.3903</v>
      </c>
      <c r="L55" t="str">
        <f>CONCATENATE(stages!L$1, "=",IF(TYPE(stages!L55)=2,CHAR(34),""),stages!L55,IF(TYPE(stages!L55)=2,CHAR(34),""))</f>
        <v>STAGE_DISTANCE=185.5</v>
      </c>
      <c r="M55" t="str">
        <f>CONCATENATE(stages!M$1, "=",IF(TYPE(stages!M55)=2,CHAR(34),""),stages!M55,IF(TYPE(stages!M55)=2,CHAR(34),""))</f>
        <v>STAGE_INFO="http://www.letour.com/le-tour/2014/us/stage-12.html"</v>
      </c>
    </row>
    <row r="56" spans="1:13" x14ac:dyDescent="0.25">
      <c r="A56" t="str">
        <f>CONCATENATE(stages!A$1, "=",IF(TYPE(stages!A56)=2,CHAR(34),""),stages!A56,IF(TYPE(stages!A56)=2,CHAR(34),""))</f>
        <v>STAGE_NUMBER=55</v>
      </c>
      <c r="B56" t="str">
        <f>CONCATENATE(stages!B$1, "=",IF(TYPE(stages!B56)=2,CHAR(34),""),stages!B56,IF(TYPE(stages!B56)=2,CHAR(34),""))</f>
        <v>STAGE_TYPE="Mountain"</v>
      </c>
      <c r="C56" t="str">
        <f>CONCATENATE(stages!C$1, "=",IF(TYPE(stages!C56)=2,CHAR(34),""),stages!C56,IF(TYPE(stages!C56)=2,CHAR(34),""))</f>
        <v>STAGE_DATE="18/07/2014"</v>
      </c>
      <c r="D56" t="str">
        <f>CONCATENATE(stages!D$1, "=",IF(TYPE(stages!D56)=2,CHAR(34),""),stages!D56,IF(TYPE(stages!D56)=2,CHAR(34),""))</f>
        <v>STAGE_START="Saint-Étienne"</v>
      </c>
      <c r="E56" t="str">
        <f>CONCATENATE(stages!E$1, "=",IF(TYPE(stages!E56)=2,CHAR(34),""),stages!E56,IF(TYPE(stages!E56)=2,CHAR(34),""))</f>
        <v>STAGE_START_COUNTRY="FRA"</v>
      </c>
      <c r="F56" t="str">
        <f>CONCATENATE(stages!F$1, "=",IF(TYPE(stages!F56)=2,CHAR(34),""),stages!F56,IF(TYPE(stages!F56)=2,CHAR(34),""))</f>
        <v>STAGE_START_LATITUDE=45.4347</v>
      </c>
      <c r="G56" t="str">
        <f>CONCATENATE(stages!G$1, "=",IF(TYPE(stages!G56)=2,CHAR(34),""),stages!G56,IF(TYPE(stages!G56)=2,CHAR(34),""))</f>
        <v>STAGE_START_LONGITUDE=4.3903</v>
      </c>
      <c r="H56" t="str">
        <f>CONCATENATE(stages!H$1, "=",IF(TYPE(stages!H56)=2,CHAR(34),""),stages!H56,IF(TYPE(stages!H56)=2,CHAR(34),""))</f>
        <v>STAGE_FINISH="Chamrousse"</v>
      </c>
      <c r="I56" t="str">
        <f>CONCATENATE(stages!I$1, "=",IF(TYPE(stages!I56)=2,CHAR(34),""),stages!I56,IF(TYPE(stages!I56)=2,CHAR(34),""))</f>
        <v>STAGE_FINISH_COUNTRY="FRA"</v>
      </c>
      <c r="J56" t="str">
        <f>CONCATENATE(stages!J$1, "=",IF(TYPE(stages!J56)=2,CHAR(34),""),stages!J56,IF(TYPE(stages!J56)=2,CHAR(34),""))</f>
        <v>STAGE_FINISH_LATITUDE=45.1092</v>
      </c>
      <c r="K56" t="str">
        <f>CONCATENATE(stages!K$1, "=",IF(TYPE(stages!K56)=2,CHAR(34),""),stages!K56,IF(TYPE(stages!K56)=2,CHAR(34),""))</f>
        <v>STAGE_FINISH_LONGITUDE=5.8744</v>
      </c>
      <c r="L56" t="str">
        <f>CONCATENATE(stages!L$1, "=",IF(TYPE(stages!L56)=2,CHAR(34),""),stages!L56,IF(TYPE(stages!L56)=2,CHAR(34),""))</f>
        <v>STAGE_DISTANCE=197.5</v>
      </c>
      <c r="M56" t="str">
        <f>CONCATENATE(stages!M$1, "=",IF(TYPE(stages!M56)=2,CHAR(34),""),stages!M56,IF(TYPE(stages!M56)=2,CHAR(34),""))</f>
        <v>STAGE_INFO="http://www.letour.com/le-tour/2014/us/stage-13.html"</v>
      </c>
    </row>
    <row r="57" spans="1:13" x14ac:dyDescent="0.25">
      <c r="A57" t="str">
        <f>CONCATENATE(stages!A$1, "=",IF(TYPE(stages!A57)=2,CHAR(34),""),stages!A57,IF(TYPE(stages!A57)=2,CHAR(34),""))</f>
        <v>STAGE_NUMBER=56</v>
      </c>
      <c r="B57" t="str">
        <f>CONCATENATE(stages!B$1, "=",IF(TYPE(stages!B57)=2,CHAR(34),""),stages!B57,IF(TYPE(stages!B57)=2,CHAR(34),""))</f>
        <v>STAGE_TYPE="Mountain"</v>
      </c>
      <c r="C57" t="str">
        <f>CONCATENATE(stages!C$1, "=",IF(TYPE(stages!C57)=2,CHAR(34),""),stages!C57,IF(TYPE(stages!C57)=2,CHAR(34),""))</f>
        <v>STAGE_DATE="19/07/2014"</v>
      </c>
      <c r="D57" t="str">
        <f>CONCATENATE(stages!D$1, "=",IF(TYPE(stages!D57)=2,CHAR(34),""),stages!D57,IF(TYPE(stages!D57)=2,CHAR(34),""))</f>
        <v>STAGE_START="Grenoble"</v>
      </c>
      <c r="E57" t="str">
        <f>CONCATENATE(stages!E$1, "=",IF(TYPE(stages!E57)=2,CHAR(34),""),stages!E57,IF(TYPE(stages!E57)=2,CHAR(34),""))</f>
        <v>STAGE_START_COUNTRY="FRA"</v>
      </c>
      <c r="F57" t="str">
        <f>CONCATENATE(stages!F$1, "=",IF(TYPE(stages!F57)=2,CHAR(34),""),stages!F57,IF(TYPE(stages!F57)=2,CHAR(34),""))</f>
        <v>STAGE_START_LATITUDE=45.2002</v>
      </c>
      <c r="G57" t="str">
        <f>CONCATENATE(stages!G$1, "=",IF(TYPE(stages!G57)=2,CHAR(34),""),stages!G57,IF(TYPE(stages!G57)=2,CHAR(34),""))</f>
        <v>STAGE_START_LONGITUDE=5.7222</v>
      </c>
      <c r="H57" t="str">
        <f>CONCATENATE(stages!H$1, "=",IF(TYPE(stages!H57)=2,CHAR(34),""),stages!H57,IF(TYPE(stages!H57)=2,CHAR(34),""))</f>
        <v>STAGE_FINISH="Risoul"</v>
      </c>
      <c r="I57" t="str">
        <f>CONCATENATE(stages!I$1, "=",IF(TYPE(stages!I57)=2,CHAR(34),""),stages!I57,IF(TYPE(stages!I57)=2,CHAR(34),""))</f>
        <v>STAGE_FINISH_COUNTRY="FRA"</v>
      </c>
      <c r="J57" t="str">
        <f>CONCATENATE(stages!J$1, "=",IF(TYPE(stages!J57)=2,CHAR(34),""),stages!J57,IF(TYPE(stages!J57)=2,CHAR(34),""))</f>
        <v>STAGE_FINISH_LATITUDE=44.6497</v>
      </c>
      <c r="K57" t="str">
        <f>CONCATENATE(stages!K$1, "=",IF(TYPE(stages!K57)=2,CHAR(34),""),stages!K57,IF(TYPE(stages!K57)=2,CHAR(34),""))</f>
        <v>STAGE_FINISH_LONGITUDE=6.6408</v>
      </c>
      <c r="L57" t="str">
        <f>CONCATENATE(stages!L$1, "=",IF(TYPE(stages!L57)=2,CHAR(34),""),stages!L57,IF(TYPE(stages!L57)=2,CHAR(34),""))</f>
        <v>STAGE_DISTANCE=177</v>
      </c>
      <c r="M57" t="str">
        <f>CONCATENATE(stages!M$1, "=",IF(TYPE(stages!M57)=2,CHAR(34),""),stages!M57,IF(TYPE(stages!M57)=2,CHAR(34),""))</f>
        <v>STAGE_INFO="http://www.letour.com/le-tour/2014/us/stage-14.html"</v>
      </c>
    </row>
    <row r="58" spans="1:13" x14ac:dyDescent="0.25">
      <c r="A58" t="str">
        <f>CONCATENATE(stages!A$1, "=",IF(TYPE(stages!A58)=2,CHAR(34),""),stages!A58,IF(TYPE(stages!A58)=2,CHAR(34),""))</f>
        <v>STAGE_NUMBER=57</v>
      </c>
      <c r="B58" t="str">
        <f>CONCATENATE(stages!B$1, "=",IF(TYPE(stages!B58)=2,CHAR(34),""),stages!B58,IF(TYPE(stages!B58)=2,CHAR(34),""))</f>
        <v>STAGE_TYPE="Flat"</v>
      </c>
      <c r="C58" t="str">
        <f>CONCATENATE(stages!C$1, "=",IF(TYPE(stages!C58)=2,CHAR(34),""),stages!C58,IF(TYPE(stages!C58)=2,CHAR(34),""))</f>
        <v>STAGE_DATE="20/07/2014"</v>
      </c>
      <c r="D58" t="str">
        <f>CONCATENATE(stages!D$1, "=",IF(TYPE(stages!D58)=2,CHAR(34),""),stages!D58,IF(TYPE(stages!D58)=2,CHAR(34),""))</f>
        <v>STAGE_START="Tallard"</v>
      </c>
      <c r="E58" t="str">
        <f>CONCATENATE(stages!E$1, "=",IF(TYPE(stages!E58)=2,CHAR(34),""),stages!E58,IF(TYPE(stages!E58)=2,CHAR(34),""))</f>
        <v>STAGE_START_COUNTRY="FRA"</v>
      </c>
      <c r="F58" t="str">
        <f>CONCATENATE(stages!F$1, "=",IF(TYPE(stages!F58)=2,CHAR(34),""),stages!F58,IF(TYPE(stages!F58)=2,CHAR(34),""))</f>
        <v>STAGE_START_LATITUDE=44.4625</v>
      </c>
      <c r="G58" t="str">
        <f>CONCATENATE(stages!G$1, "=",IF(TYPE(stages!G58)=2,CHAR(34),""),stages!G58,IF(TYPE(stages!G58)=2,CHAR(34),""))</f>
        <v>STAGE_START_LONGITUDE=6.0553</v>
      </c>
      <c r="H58" t="str">
        <f>CONCATENATE(stages!H$1, "=",IF(TYPE(stages!H58)=2,CHAR(34),""),stages!H58,IF(TYPE(stages!H58)=2,CHAR(34),""))</f>
        <v>STAGE_FINISH="Nîmes"</v>
      </c>
      <c r="I58" t="str">
        <f>CONCATENATE(stages!I$1, "=",IF(TYPE(stages!I58)=2,CHAR(34),""),stages!I58,IF(TYPE(stages!I58)=2,CHAR(34),""))</f>
        <v>STAGE_FINISH_COUNTRY="FRA"</v>
      </c>
      <c r="J58" t="str">
        <f>CONCATENATE(stages!J$1, "=",IF(TYPE(stages!J58)=2,CHAR(34),""),stages!J58,IF(TYPE(stages!J58)=2,CHAR(34),""))</f>
        <v>STAGE_FINISH_LATITUDE=43.838</v>
      </c>
      <c r="K58" t="str">
        <f>CONCATENATE(stages!K$1, "=",IF(TYPE(stages!K58)=2,CHAR(34),""),stages!K58,IF(TYPE(stages!K58)=2,CHAR(34),""))</f>
        <v>STAGE_FINISH_LONGITUDE=4.361</v>
      </c>
      <c r="L58" t="str">
        <f>CONCATENATE(stages!L$1, "=",IF(TYPE(stages!L58)=2,CHAR(34),""),stages!L58,IF(TYPE(stages!L58)=2,CHAR(34),""))</f>
        <v>STAGE_DISTANCE=222</v>
      </c>
      <c r="M58" t="str">
        <f>CONCATENATE(stages!M$1, "=",IF(TYPE(stages!M58)=2,CHAR(34),""),stages!M58,IF(TYPE(stages!M58)=2,CHAR(34),""))</f>
        <v>STAGE_INFO="http://www.letour.com/le-tour/2014/us/stage-15.html"</v>
      </c>
    </row>
    <row r="59" spans="1:13" x14ac:dyDescent="0.25">
      <c r="A59" t="str">
        <f>CONCATENATE(stages!A$1, "=",IF(TYPE(stages!A59)=2,CHAR(34),""),stages!A59,IF(TYPE(stages!A59)=2,CHAR(34),""))</f>
        <v>STAGE_NUMBER=58</v>
      </c>
      <c r="B59" t="str">
        <f>CONCATENATE(stages!B$1, "=",IF(TYPE(stages!B59)=2,CHAR(34),""),stages!B59,IF(TYPE(stages!B59)=2,CHAR(34),""))</f>
        <v>STAGE_TYPE="Mountain"</v>
      </c>
      <c r="C59" t="str">
        <f>CONCATENATE(stages!C$1, "=",IF(TYPE(stages!C59)=2,CHAR(34),""),stages!C59,IF(TYPE(stages!C59)=2,CHAR(34),""))</f>
        <v>STAGE_DATE="22/07/2014"</v>
      </c>
      <c r="D59" t="str">
        <f>CONCATENATE(stages!D$1, "=",IF(TYPE(stages!D59)=2,CHAR(34),""),stages!D59,IF(TYPE(stages!D59)=2,CHAR(34),""))</f>
        <v>STAGE_START="Carcassonne"</v>
      </c>
      <c r="E59" t="str">
        <f>CONCATENATE(stages!E$1, "=",IF(TYPE(stages!E59)=2,CHAR(34),""),stages!E59,IF(TYPE(stages!E59)=2,CHAR(34),""))</f>
        <v>STAGE_START_COUNTRY="FRA"</v>
      </c>
      <c r="F59" t="str">
        <f>CONCATENATE(stages!F$1, "=",IF(TYPE(stages!F59)=2,CHAR(34),""),stages!F59,IF(TYPE(stages!F59)=2,CHAR(34),""))</f>
        <v>STAGE_START_LATITUDE=43.21</v>
      </c>
      <c r="G59" t="str">
        <f>CONCATENATE(stages!G$1, "=",IF(TYPE(stages!G59)=2,CHAR(34),""),stages!G59,IF(TYPE(stages!G59)=2,CHAR(34),""))</f>
        <v>STAGE_START_LONGITUDE=2.35</v>
      </c>
      <c r="H59" t="str">
        <f>CONCATENATE(stages!H$1, "=",IF(TYPE(stages!H59)=2,CHAR(34),""),stages!H59,IF(TYPE(stages!H59)=2,CHAR(34),""))</f>
        <v>STAGE_FINISH="Bagnères-de-Luchon"</v>
      </c>
      <c r="I59" t="str">
        <f>CONCATENATE(stages!I$1, "=",IF(TYPE(stages!I59)=2,CHAR(34),""),stages!I59,IF(TYPE(stages!I59)=2,CHAR(34),""))</f>
        <v>STAGE_FINISH_COUNTRY="FRA"</v>
      </c>
      <c r="J59" t="str">
        <f>CONCATENATE(stages!J$1, "=",IF(TYPE(stages!J59)=2,CHAR(34),""),stages!J59,IF(TYPE(stages!J59)=2,CHAR(34),""))</f>
        <v>STAGE_FINISH_LATITUDE=42.7917</v>
      </c>
      <c r="K59" t="str">
        <f>CONCATENATE(stages!K$1, "=",IF(TYPE(stages!K59)=2,CHAR(34),""),stages!K59,IF(TYPE(stages!K59)=2,CHAR(34),""))</f>
        <v>STAGE_FINISH_LONGITUDE=0.5947</v>
      </c>
      <c r="L59" t="str">
        <f>CONCATENATE(stages!L$1, "=",IF(TYPE(stages!L59)=2,CHAR(34),""),stages!L59,IF(TYPE(stages!L59)=2,CHAR(34),""))</f>
        <v>STAGE_DISTANCE=237.5</v>
      </c>
      <c r="M59" t="str">
        <f>CONCATENATE(stages!M$1, "=",IF(TYPE(stages!M59)=2,CHAR(34),""),stages!M59,IF(TYPE(stages!M59)=2,CHAR(34),""))</f>
        <v>STAGE_INFO="http://www.letour.com/le-tour/2014/us/stage-16.html"</v>
      </c>
    </row>
    <row r="60" spans="1:13" x14ac:dyDescent="0.25">
      <c r="A60" t="str">
        <f>CONCATENATE(stages!A$1, "=",IF(TYPE(stages!A60)=2,CHAR(34),""),stages!A60,IF(TYPE(stages!A60)=2,CHAR(34),""))</f>
        <v>STAGE_NUMBER=59</v>
      </c>
      <c r="B60" t="str">
        <f>CONCATENATE(stages!B$1, "=",IF(TYPE(stages!B60)=2,CHAR(34),""),stages!B60,IF(TYPE(stages!B60)=2,CHAR(34),""))</f>
        <v>STAGE_TYPE="Mountain"</v>
      </c>
      <c r="C60" t="str">
        <f>CONCATENATE(stages!C$1, "=",IF(TYPE(stages!C60)=2,CHAR(34),""),stages!C60,IF(TYPE(stages!C60)=2,CHAR(34),""))</f>
        <v>STAGE_DATE="23/07/2014"</v>
      </c>
      <c r="D60" t="str">
        <f>CONCATENATE(stages!D$1, "=",IF(TYPE(stages!D60)=2,CHAR(34),""),stages!D60,IF(TYPE(stages!D60)=2,CHAR(34),""))</f>
        <v>STAGE_START="Saint-Gaudens"</v>
      </c>
      <c r="E60" t="str">
        <f>CONCATENATE(stages!E$1, "=",IF(TYPE(stages!E60)=2,CHAR(34),""),stages!E60,IF(TYPE(stages!E60)=2,CHAR(34),""))</f>
        <v>STAGE_START_COUNTRY="FRA"</v>
      </c>
      <c r="F60" t="str">
        <f>CONCATENATE(stages!F$1, "=",IF(TYPE(stages!F60)=2,CHAR(34),""),stages!F60,IF(TYPE(stages!F60)=2,CHAR(34),""))</f>
        <v>STAGE_START_LATITUDE=43.1089</v>
      </c>
      <c r="G60" t="str">
        <f>CONCATENATE(stages!G$1, "=",IF(TYPE(stages!G60)=2,CHAR(34),""),stages!G60,IF(TYPE(stages!G60)=2,CHAR(34),""))</f>
        <v>STAGE_START_LONGITUDE=0.7242</v>
      </c>
      <c r="H60" t="str">
        <f>CONCATENATE(stages!H$1, "=",IF(TYPE(stages!H60)=2,CHAR(34),""),stages!H60,IF(TYPE(stages!H60)=2,CHAR(34),""))</f>
        <v>STAGE_FINISH="Saint-Lary Pla d’Adet"</v>
      </c>
      <c r="I60" t="str">
        <f>CONCATENATE(stages!I$1, "=",IF(TYPE(stages!I60)=2,CHAR(34),""),stages!I60,IF(TYPE(stages!I60)=2,CHAR(34),""))</f>
        <v>STAGE_FINISH_COUNTRY="FRA"</v>
      </c>
      <c r="J60" t="str">
        <f>CONCATENATE(stages!J$1, "=",IF(TYPE(stages!J60)=2,CHAR(34),""),stages!J60,IF(TYPE(stages!J60)=2,CHAR(34),""))</f>
        <v>STAGE_FINISH_LATITUDE=42.82</v>
      </c>
      <c r="K60" t="str">
        <f>CONCATENATE(stages!K$1, "=",IF(TYPE(stages!K60)=2,CHAR(34),""),stages!K60,IF(TYPE(stages!K60)=2,CHAR(34),""))</f>
        <v>STAGE_FINISH_LONGITUDE=0.32</v>
      </c>
      <c r="L60" t="str">
        <f>CONCATENATE(stages!L$1, "=",IF(TYPE(stages!L60)=2,CHAR(34),""),stages!L60,IF(TYPE(stages!L60)=2,CHAR(34),""))</f>
        <v>STAGE_DISTANCE=124.5</v>
      </c>
      <c r="M60" t="str">
        <f>CONCATENATE(stages!M$1, "=",IF(TYPE(stages!M60)=2,CHAR(34),""),stages!M60,IF(TYPE(stages!M60)=2,CHAR(34),""))</f>
        <v>STAGE_INFO="http://www.letour.com/le-tour/2014/us/stage-17.html"</v>
      </c>
    </row>
    <row r="61" spans="1:13" x14ac:dyDescent="0.25">
      <c r="A61" t="str">
        <f>CONCATENATE(stages!A$1, "=",IF(TYPE(stages!A61)=2,CHAR(34),""),stages!A61,IF(TYPE(stages!A61)=2,CHAR(34),""))</f>
        <v>STAGE_NUMBER=60</v>
      </c>
      <c r="B61" t="str">
        <f>CONCATENATE(stages!B$1, "=",IF(TYPE(stages!B61)=2,CHAR(34),""),stages!B61,IF(TYPE(stages!B61)=2,CHAR(34),""))</f>
        <v>STAGE_TYPE="Mountain"</v>
      </c>
      <c r="C61" t="str">
        <f>CONCATENATE(stages!C$1, "=",IF(TYPE(stages!C61)=2,CHAR(34),""),stages!C61,IF(TYPE(stages!C61)=2,CHAR(34),""))</f>
        <v>STAGE_DATE="24/07/2014"</v>
      </c>
      <c r="D61" t="str">
        <f>CONCATENATE(stages!D$1, "=",IF(TYPE(stages!D61)=2,CHAR(34),""),stages!D61,IF(TYPE(stages!D61)=2,CHAR(34),""))</f>
        <v>STAGE_START="Pau"</v>
      </c>
      <c r="E61" t="str">
        <f>CONCATENATE(stages!E$1, "=",IF(TYPE(stages!E61)=2,CHAR(34),""),stages!E61,IF(TYPE(stages!E61)=2,CHAR(34),""))</f>
        <v>STAGE_START_COUNTRY="FRA"</v>
      </c>
      <c r="F61" t="str">
        <f>CONCATENATE(stages!F$1, "=",IF(TYPE(stages!F61)=2,CHAR(34),""),stages!F61,IF(TYPE(stages!F61)=2,CHAR(34),""))</f>
        <v>STAGE_START_LATITUDE=43.3</v>
      </c>
      <c r="G61" t="str">
        <f>CONCATENATE(stages!G$1, "=",IF(TYPE(stages!G61)=2,CHAR(34),""),stages!G61,IF(TYPE(stages!G61)=2,CHAR(34),""))</f>
        <v>STAGE_START_LONGITUDE=-0.37</v>
      </c>
      <c r="H61" t="str">
        <f>CONCATENATE(stages!H$1, "=",IF(TYPE(stages!H61)=2,CHAR(34),""),stages!H61,IF(TYPE(stages!H61)=2,CHAR(34),""))</f>
        <v>STAGE_FINISH="Hautacam"</v>
      </c>
      <c r="I61" t="str">
        <f>CONCATENATE(stages!I$1, "=",IF(TYPE(stages!I61)=2,CHAR(34),""),stages!I61,IF(TYPE(stages!I61)=2,CHAR(34),""))</f>
        <v>STAGE_FINISH_COUNTRY="FRA"</v>
      </c>
      <c r="J61" t="str">
        <f>CONCATENATE(stages!J$1, "=",IF(TYPE(stages!J61)=2,CHAR(34),""),stages!J61,IF(TYPE(stages!J61)=2,CHAR(34),""))</f>
        <v>STAGE_FINISH_LATITUDE=42.972222</v>
      </c>
      <c r="K61" t="str">
        <f>CONCATENATE(stages!K$1, "=",IF(TYPE(stages!K61)=2,CHAR(34),""),stages!K61,IF(TYPE(stages!K61)=2,CHAR(34),""))</f>
        <v>STAGE_FINISH_LONGITUDE=-0.008056</v>
      </c>
      <c r="L61" t="str">
        <f>CONCATENATE(stages!L$1, "=",IF(TYPE(stages!L61)=2,CHAR(34),""),stages!L61,IF(TYPE(stages!L61)=2,CHAR(34),""))</f>
        <v>STAGE_DISTANCE=145.5</v>
      </c>
      <c r="M61" t="str">
        <f>CONCATENATE(stages!M$1, "=",IF(TYPE(stages!M61)=2,CHAR(34),""),stages!M61,IF(TYPE(stages!M61)=2,CHAR(34),""))</f>
        <v>STAGE_INFO="http://www.letour.com/le-tour/2014/us/stage-18.html"</v>
      </c>
    </row>
    <row r="62" spans="1:13" x14ac:dyDescent="0.25">
      <c r="A62" t="str">
        <f>CONCATENATE(stages!A$1, "=",IF(TYPE(stages!A62)=2,CHAR(34),""),stages!A62,IF(TYPE(stages!A62)=2,CHAR(34),""))</f>
        <v>STAGE_NUMBER=61</v>
      </c>
      <c r="B62" t="str">
        <f>CONCATENATE(stages!B$1, "=",IF(TYPE(stages!B62)=2,CHAR(34),""),stages!B62,IF(TYPE(stages!B62)=2,CHAR(34),""))</f>
        <v>STAGE_TYPE="Flat"</v>
      </c>
      <c r="C62" t="str">
        <f>CONCATENATE(stages!C$1, "=",IF(TYPE(stages!C62)=2,CHAR(34),""),stages!C62,IF(TYPE(stages!C62)=2,CHAR(34),""))</f>
        <v>STAGE_DATE="25/07/2014"</v>
      </c>
      <c r="D62" t="str">
        <f>CONCATENATE(stages!D$1, "=",IF(TYPE(stages!D62)=2,CHAR(34),""),stages!D62,IF(TYPE(stages!D62)=2,CHAR(34),""))</f>
        <v>STAGE_START="Maubourguet Pays du Val d’Adour"</v>
      </c>
      <c r="E62" t="str">
        <f>CONCATENATE(stages!E$1, "=",IF(TYPE(stages!E62)=2,CHAR(34),""),stages!E62,IF(TYPE(stages!E62)=2,CHAR(34),""))</f>
        <v>STAGE_START_COUNTRY="FRA"</v>
      </c>
      <c r="F62" t="str">
        <f>CONCATENATE(stages!F$1, "=",IF(TYPE(stages!F62)=2,CHAR(34),""),stages!F62,IF(TYPE(stages!F62)=2,CHAR(34),""))</f>
        <v>STAGE_START_LATITUDE=43.4692</v>
      </c>
      <c r="G62" t="str">
        <f>CONCATENATE(stages!G$1, "=",IF(TYPE(stages!G62)=2,CHAR(34),""),stages!G62,IF(TYPE(stages!G62)=2,CHAR(34),""))</f>
        <v>STAGE_START_LONGITUDE=0.0364</v>
      </c>
      <c r="H62" t="str">
        <f>CONCATENATE(stages!H$1, "=",IF(TYPE(stages!H62)=2,CHAR(34),""),stages!H62,IF(TYPE(stages!H62)=2,CHAR(34),""))</f>
        <v>STAGE_FINISH="Bergerac"</v>
      </c>
      <c r="I62" t="str">
        <f>CONCATENATE(stages!I$1, "=",IF(TYPE(stages!I62)=2,CHAR(34),""),stages!I62,IF(TYPE(stages!I62)=2,CHAR(34),""))</f>
        <v>STAGE_FINISH_COUNTRY="FRA"</v>
      </c>
      <c r="J62" t="str">
        <f>CONCATENATE(stages!J$1, "=",IF(TYPE(stages!J62)=2,CHAR(34),""),stages!J62,IF(TYPE(stages!J62)=2,CHAR(34),""))</f>
        <v>STAGE_FINISH_LATITUDE=44.85</v>
      </c>
      <c r="K62" t="str">
        <f>CONCATENATE(stages!K$1, "=",IF(TYPE(stages!K62)=2,CHAR(34),""),stages!K62,IF(TYPE(stages!K62)=2,CHAR(34),""))</f>
        <v>STAGE_FINISH_LONGITUDE=0.48</v>
      </c>
      <c r="L62" t="str">
        <f>CONCATENATE(stages!L$1, "=",IF(TYPE(stages!L62)=2,CHAR(34),""),stages!L62,IF(TYPE(stages!L62)=2,CHAR(34),""))</f>
        <v>STAGE_DISTANCE=208.5</v>
      </c>
      <c r="M62" t="str">
        <f>CONCATENATE(stages!M$1, "=",IF(TYPE(stages!M62)=2,CHAR(34),""),stages!M62,IF(TYPE(stages!M62)=2,CHAR(34),""))</f>
        <v>STAGE_INFO="http://www.letour.com/le-tour/2014/us/stage-19.html"</v>
      </c>
    </row>
    <row r="63" spans="1:13" x14ac:dyDescent="0.25">
      <c r="A63" t="str">
        <f>CONCATENATE(stages!A$1, "=",IF(TYPE(stages!A63)=2,CHAR(34),""),stages!A63,IF(TYPE(stages!A63)=2,CHAR(34),""))</f>
        <v>STAGE_NUMBER=62</v>
      </c>
      <c r="B63" t="str">
        <f>CONCATENATE(stages!B$1, "=",IF(TYPE(stages!B63)=2,CHAR(34),""),stages!B63,IF(TYPE(stages!B63)=2,CHAR(34),""))</f>
        <v>STAGE_TYPE="Individual time-trial"</v>
      </c>
      <c r="C63" t="str">
        <f>CONCATENATE(stages!C$1, "=",IF(TYPE(stages!C63)=2,CHAR(34),""),stages!C63,IF(TYPE(stages!C63)=2,CHAR(34),""))</f>
        <v>STAGE_DATE="26/07/2014"</v>
      </c>
      <c r="D63" t="str">
        <f>CONCATENATE(stages!D$1, "=",IF(TYPE(stages!D63)=2,CHAR(34),""),stages!D63,IF(TYPE(stages!D63)=2,CHAR(34),""))</f>
        <v>STAGE_START="Bergerac"</v>
      </c>
      <c r="E63" t="str">
        <f>CONCATENATE(stages!E$1, "=",IF(TYPE(stages!E63)=2,CHAR(34),""),stages!E63,IF(TYPE(stages!E63)=2,CHAR(34),""))</f>
        <v>STAGE_START_COUNTRY="FRA"</v>
      </c>
      <c r="F63" t="str">
        <f>CONCATENATE(stages!F$1, "=",IF(TYPE(stages!F63)=2,CHAR(34),""),stages!F63,IF(TYPE(stages!F63)=2,CHAR(34),""))</f>
        <v>STAGE_START_LATITUDE=44.85</v>
      </c>
      <c r="G63" t="str">
        <f>CONCATENATE(stages!G$1, "=",IF(TYPE(stages!G63)=2,CHAR(34),""),stages!G63,IF(TYPE(stages!G63)=2,CHAR(34),""))</f>
        <v>STAGE_START_LONGITUDE=0.48</v>
      </c>
      <c r="H63" t="str">
        <f>CONCATENATE(stages!H$1, "=",IF(TYPE(stages!H63)=2,CHAR(34),""),stages!H63,IF(TYPE(stages!H63)=2,CHAR(34),""))</f>
        <v>STAGE_FINISH="Périgueux"</v>
      </c>
      <c r="I63" t="str">
        <f>CONCATENATE(stages!I$1, "=",IF(TYPE(stages!I63)=2,CHAR(34),""),stages!I63,IF(TYPE(stages!I63)=2,CHAR(34),""))</f>
        <v>STAGE_FINISH_COUNTRY="FRA"</v>
      </c>
      <c r="J63" t="str">
        <f>CONCATENATE(stages!J$1, "=",IF(TYPE(stages!J63)=2,CHAR(34),""),stages!J63,IF(TYPE(stages!J63)=2,CHAR(34),""))</f>
        <v>STAGE_FINISH_LATITUDE=45.1929</v>
      </c>
      <c r="K63" t="str">
        <f>CONCATENATE(stages!K$1, "=",IF(TYPE(stages!K63)=2,CHAR(34),""),stages!K63,IF(TYPE(stages!K63)=2,CHAR(34),""))</f>
        <v>STAGE_FINISH_LONGITUDE=0.7217</v>
      </c>
      <c r="L63" t="str">
        <f>CONCATENATE(stages!L$1, "=",IF(TYPE(stages!L63)=2,CHAR(34),""),stages!L63,IF(TYPE(stages!L63)=2,CHAR(34),""))</f>
        <v>STAGE_DISTANCE=54</v>
      </c>
      <c r="M63" t="str">
        <f>CONCATENATE(stages!M$1, "=",IF(TYPE(stages!M63)=2,CHAR(34),""),stages!M63,IF(TYPE(stages!M63)=2,CHAR(34),""))</f>
        <v>STAGE_INFO="http://www.letour.com/le-tour/2014/us/stage-20.html"</v>
      </c>
    </row>
    <row r="64" spans="1:13" x14ac:dyDescent="0.25">
      <c r="A64" t="str">
        <f>CONCATENATE(stages!A$1, "=",IF(TYPE(stages!A64)=2,CHAR(34),""),stages!A64,IF(TYPE(stages!A64)=2,CHAR(34),""))</f>
        <v>STAGE_NUMBER=63</v>
      </c>
      <c r="B64" t="str">
        <f>CONCATENATE(stages!B$1, "=",IF(TYPE(stages!B64)=2,CHAR(34),""),stages!B64,IF(TYPE(stages!B64)=2,CHAR(34),""))</f>
        <v>STAGE_TYPE="Flat"</v>
      </c>
      <c r="C64" t="str">
        <f>CONCATENATE(stages!C$1, "=",IF(TYPE(stages!C64)=2,CHAR(34),""),stages!C64,IF(TYPE(stages!C64)=2,CHAR(34),""))</f>
        <v>STAGE_DATE="27/07/2014"</v>
      </c>
      <c r="D64" t="str">
        <f>CONCATENATE(stages!D$1, "=",IF(TYPE(stages!D64)=2,CHAR(34),""),stages!D64,IF(TYPE(stages!D64)=2,CHAR(34),""))</f>
        <v>STAGE_START="Évry"</v>
      </c>
      <c r="E64" t="str">
        <f>CONCATENATE(stages!E$1, "=",IF(TYPE(stages!E64)=2,CHAR(34),""),stages!E64,IF(TYPE(stages!E64)=2,CHAR(34),""))</f>
        <v>STAGE_START_COUNTRY="FRA"</v>
      </c>
      <c r="F64" t="str">
        <f>CONCATENATE(stages!F$1, "=",IF(TYPE(stages!F64)=2,CHAR(34),""),stages!F64,IF(TYPE(stages!F64)=2,CHAR(34),""))</f>
        <v>STAGE_START_LATITUDE=48.6238</v>
      </c>
      <c r="G64" t="str">
        <f>CONCATENATE(stages!G$1, "=",IF(TYPE(stages!G64)=2,CHAR(34),""),stages!G64,IF(TYPE(stages!G64)=2,CHAR(34),""))</f>
        <v>STAGE_START_LONGITUDE=2.4296</v>
      </c>
      <c r="H64" t="str">
        <f>CONCATENATE(stages!H$1, "=",IF(TYPE(stages!H64)=2,CHAR(34),""),stages!H64,IF(TYPE(stages!H64)=2,CHAR(34),""))</f>
        <v>STAGE_FINISH="Paris Champs-Élysées"</v>
      </c>
      <c r="I64" t="str">
        <f>CONCATENATE(stages!I$1, "=",IF(TYPE(stages!I64)=2,CHAR(34),""),stages!I64,IF(TYPE(stages!I64)=2,CHAR(34),""))</f>
        <v>STAGE_FINISH_COUNTRY="FRA"</v>
      </c>
      <c r="J64" t="str">
        <f>CONCATENATE(stages!J$1, "=",IF(TYPE(stages!J64)=2,CHAR(34),""),stages!J64,IF(TYPE(stages!J64)=2,CHAR(34),""))</f>
        <v>STAGE_FINISH_LATITUDE=48.8567</v>
      </c>
      <c r="K64" t="str">
        <f>CONCATENATE(stages!K$1, "=",IF(TYPE(stages!K64)=2,CHAR(34),""),stages!K64,IF(TYPE(stages!K64)=2,CHAR(34),""))</f>
        <v>STAGE_FINISH_LONGITUDE=2.3508</v>
      </c>
      <c r="L64" t="str">
        <f>CONCATENATE(stages!L$1, "=",IF(TYPE(stages!L64)=2,CHAR(34),""),stages!L64,IF(TYPE(stages!L64)=2,CHAR(34),""))</f>
        <v>STAGE_DISTANCE=137.5</v>
      </c>
      <c r="M64" t="str">
        <f>CONCATENATE(stages!M$1, "=",IF(TYPE(stages!M64)=2,CHAR(34),""),stages!M64,IF(TYPE(stages!M64)=2,CHAR(34),""))</f>
        <v>STAGE_INFO="http://www.letour.com/le-tour/2014/us/stage-21.html"</v>
      </c>
    </row>
    <row r="65" spans="1:13" x14ac:dyDescent="0.25">
      <c r="A65" t="str">
        <f>CONCATENATE(stages!A$1, "=",IF(TYPE(stages!A65)=2,CHAR(34),""),stages!A65,IF(TYPE(stages!A65)=2,CHAR(34),""))</f>
        <v>STAGE_NUMBER=64</v>
      </c>
      <c r="B65" t="str">
        <f>CONCATENATE(stages!B$1, "=",IF(TYPE(stages!B65)=2,CHAR(34),""),stages!B65,IF(TYPE(stages!B65)=2,CHAR(34),""))</f>
        <v>STAGE_TYPE="Flat"</v>
      </c>
      <c r="C65" t="str">
        <f>CONCATENATE(stages!C$1, "=",IF(TYPE(stages!C65)=2,CHAR(34),""),stages!C65,IF(TYPE(stages!C65)=2,CHAR(34),""))</f>
        <v>STAGE_DATE="05/07/2014"</v>
      </c>
      <c r="D65" t="str">
        <f>CONCATENATE(stages!D$1, "=",IF(TYPE(stages!D65)=2,CHAR(34),""),stages!D65,IF(TYPE(stages!D65)=2,CHAR(34),""))</f>
        <v>STAGE_START="Leeds"</v>
      </c>
      <c r="E65" t="str">
        <f>CONCATENATE(stages!E$1, "=",IF(TYPE(stages!E65)=2,CHAR(34),""),stages!E65,IF(TYPE(stages!E65)=2,CHAR(34),""))</f>
        <v>STAGE_START_COUNTRY="ENG"</v>
      </c>
      <c r="F65" t="str">
        <f>CONCATENATE(stages!F$1, "=",IF(TYPE(stages!F65)=2,CHAR(34),""),stages!F65,IF(TYPE(stages!F65)=2,CHAR(34),""))</f>
        <v>STAGE_START_LATITUDE=53.799722</v>
      </c>
      <c r="G65" t="str">
        <f>CONCATENATE(stages!G$1, "=",IF(TYPE(stages!G65)=2,CHAR(34),""),stages!G65,IF(TYPE(stages!G65)=2,CHAR(34),""))</f>
        <v>STAGE_START_LONGITUDE=-1.549167</v>
      </c>
      <c r="H65" t="str">
        <f>CONCATENATE(stages!H$1, "=",IF(TYPE(stages!H65)=2,CHAR(34),""),stages!H65,IF(TYPE(stages!H65)=2,CHAR(34),""))</f>
        <v>STAGE_FINISH="Harrogate"</v>
      </c>
      <c r="I65" t="str">
        <f>CONCATENATE(stages!I$1, "=",IF(TYPE(stages!I65)=2,CHAR(34),""),stages!I65,IF(TYPE(stages!I65)=2,CHAR(34),""))</f>
        <v>STAGE_FINISH_COUNTRY="ENG"</v>
      </c>
      <c r="J65" t="str">
        <f>CONCATENATE(stages!J$1, "=",IF(TYPE(stages!J65)=2,CHAR(34),""),stages!J65,IF(TYPE(stages!J65)=2,CHAR(34),""))</f>
        <v>STAGE_FINISH_LATITUDE=53.991</v>
      </c>
      <c r="K65" t="str">
        <f>CONCATENATE(stages!K$1, "=",IF(TYPE(stages!K65)=2,CHAR(34),""),stages!K65,IF(TYPE(stages!K65)=2,CHAR(34),""))</f>
        <v>STAGE_FINISH_LONGITUDE=-1.539</v>
      </c>
      <c r="L65" t="str">
        <f>CONCATENATE(stages!L$1, "=",IF(TYPE(stages!L65)=2,CHAR(34),""),stages!L65,IF(TYPE(stages!L65)=2,CHAR(34),""))</f>
        <v>STAGE_DISTANCE=190.5</v>
      </c>
      <c r="M65" t="str">
        <f>CONCATENATE(stages!M$1, "=",IF(TYPE(stages!M65)=2,CHAR(34),""),stages!M65,IF(TYPE(stages!M65)=2,CHAR(34),""))</f>
        <v>STAGE_INFO="http://www.letour.com/le-tour/2014/us/stage-1.html"</v>
      </c>
    </row>
    <row r="66" spans="1:13" x14ac:dyDescent="0.25">
      <c r="A66" t="str">
        <f>CONCATENATE(stages!A$1, "=",IF(TYPE(stages!A66)=2,CHAR(34),""),stages!A66,IF(TYPE(stages!A66)=2,CHAR(34),""))</f>
        <v>STAGE_NUMBER=65</v>
      </c>
      <c r="B66" t="str">
        <f>CONCATENATE(stages!B$1, "=",IF(TYPE(stages!B66)=2,CHAR(34),""),stages!B66,IF(TYPE(stages!B66)=2,CHAR(34),""))</f>
        <v>STAGE_TYPE="Hilly"</v>
      </c>
      <c r="C66" t="str">
        <f>CONCATENATE(stages!C$1, "=",IF(TYPE(stages!C66)=2,CHAR(34),""),stages!C66,IF(TYPE(stages!C66)=2,CHAR(34),""))</f>
        <v>STAGE_DATE="06/07/2014"</v>
      </c>
      <c r="D66" t="str">
        <f>CONCATENATE(stages!D$1, "=",IF(TYPE(stages!D66)=2,CHAR(34),""),stages!D66,IF(TYPE(stages!D66)=2,CHAR(34),""))</f>
        <v>STAGE_START="York"</v>
      </c>
      <c r="E66" t="str">
        <f>CONCATENATE(stages!E$1, "=",IF(TYPE(stages!E66)=2,CHAR(34),""),stages!E66,IF(TYPE(stages!E66)=2,CHAR(34),""))</f>
        <v>STAGE_START_COUNTRY="ENG"</v>
      </c>
      <c r="F66" t="str">
        <f>CONCATENATE(stages!F$1, "=",IF(TYPE(stages!F66)=2,CHAR(34),""),stages!F66,IF(TYPE(stages!F66)=2,CHAR(34),""))</f>
        <v>STAGE_START_LATITUDE=53.958333</v>
      </c>
      <c r="G66" t="str">
        <f>CONCATENATE(stages!G$1, "=",IF(TYPE(stages!G66)=2,CHAR(34),""),stages!G66,IF(TYPE(stages!G66)=2,CHAR(34),""))</f>
        <v>STAGE_START_LONGITUDE=-1.080278</v>
      </c>
      <c r="H66" t="str">
        <f>CONCATENATE(stages!H$1, "=",IF(TYPE(stages!H66)=2,CHAR(34),""),stages!H66,IF(TYPE(stages!H66)=2,CHAR(34),""))</f>
        <v>STAGE_FINISH="Sheffield"</v>
      </c>
      <c r="I66" t="str">
        <f>CONCATENATE(stages!I$1, "=",IF(TYPE(stages!I66)=2,CHAR(34),""),stages!I66,IF(TYPE(stages!I66)=2,CHAR(34),""))</f>
        <v>STAGE_FINISH_COUNTRY="ENG"</v>
      </c>
      <c r="J66" t="str">
        <f>CONCATENATE(stages!J$1, "=",IF(TYPE(stages!J66)=2,CHAR(34),""),stages!J66,IF(TYPE(stages!J66)=2,CHAR(34),""))</f>
        <v>STAGE_FINISH_LATITUDE=53.383611</v>
      </c>
      <c r="K66" t="str">
        <f>CONCATENATE(stages!K$1, "=",IF(TYPE(stages!K66)=2,CHAR(34),""),stages!K66,IF(TYPE(stages!K66)=2,CHAR(34),""))</f>
        <v>STAGE_FINISH_LONGITUDE=-1.466944</v>
      </c>
      <c r="L66" t="str">
        <f>CONCATENATE(stages!L$1, "=",IF(TYPE(stages!L66)=2,CHAR(34),""),stages!L66,IF(TYPE(stages!L66)=2,CHAR(34),""))</f>
        <v>STAGE_DISTANCE=201</v>
      </c>
      <c r="M66" t="str">
        <f>CONCATENATE(stages!M$1, "=",IF(TYPE(stages!M66)=2,CHAR(34),""),stages!M66,IF(TYPE(stages!M66)=2,CHAR(34),""))</f>
        <v>STAGE_INFO="http://www.letour.com/le-tour/2014/us/stage-2.html"</v>
      </c>
    </row>
    <row r="67" spans="1:13" x14ac:dyDescent="0.25">
      <c r="A67" t="str">
        <f>CONCATENATE(stages!A$1, "=",IF(TYPE(stages!A67)=2,CHAR(34),""),stages!A67,IF(TYPE(stages!A67)=2,CHAR(34),""))</f>
        <v>STAGE_NUMBER=66</v>
      </c>
      <c r="B67" t="str">
        <f>CONCATENATE(stages!B$1, "=",IF(TYPE(stages!B67)=2,CHAR(34),""),stages!B67,IF(TYPE(stages!B67)=2,CHAR(34),""))</f>
        <v>STAGE_TYPE="Flat"</v>
      </c>
      <c r="C67" t="str">
        <f>CONCATENATE(stages!C$1, "=",IF(TYPE(stages!C67)=2,CHAR(34),""),stages!C67,IF(TYPE(stages!C67)=2,CHAR(34),""))</f>
        <v>STAGE_DATE="07/07/2014"</v>
      </c>
      <c r="D67" t="str">
        <f>CONCATENATE(stages!D$1, "=",IF(TYPE(stages!D67)=2,CHAR(34),""),stages!D67,IF(TYPE(stages!D67)=2,CHAR(34),""))</f>
        <v>STAGE_START="Cambridge"</v>
      </c>
      <c r="E67" t="str">
        <f>CONCATENATE(stages!E$1, "=",IF(TYPE(stages!E67)=2,CHAR(34),""),stages!E67,IF(TYPE(stages!E67)=2,CHAR(34),""))</f>
        <v>STAGE_START_COUNTRY="ENG"</v>
      </c>
      <c r="F67" t="str">
        <f>CONCATENATE(stages!F$1, "=",IF(TYPE(stages!F67)=2,CHAR(34),""),stages!F67,IF(TYPE(stages!F67)=2,CHAR(34),""))</f>
        <v>STAGE_START_LATITUDE=52.205</v>
      </c>
      <c r="G67" t="str">
        <f>CONCATENATE(stages!G$1, "=",IF(TYPE(stages!G67)=2,CHAR(34),""),stages!G67,IF(TYPE(stages!G67)=2,CHAR(34),""))</f>
        <v>STAGE_START_LONGITUDE=0.119</v>
      </c>
      <c r="H67" t="str">
        <f>CONCATENATE(stages!H$1, "=",IF(TYPE(stages!H67)=2,CHAR(34),""),stages!H67,IF(TYPE(stages!H67)=2,CHAR(34),""))</f>
        <v>STAGE_FINISH="Londres"</v>
      </c>
      <c r="I67" t="str">
        <f>CONCATENATE(stages!I$1, "=",IF(TYPE(stages!I67)=2,CHAR(34),""),stages!I67,IF(TYPE(stages!I67)=2,CHAR(34),""))</f>
        <v>STAGE_FINISH_COUNTRY="ENG"</v>
      </c>
      <c r="J67" t="str">
        <f>CONCATENATE(stages!J$1, "=",IF(TYPE(stages!J67)=2,CHAR(34),""),stages!J67,IF(TYPE(stages!J67)=2,CHAR(34),""))</f>
        <v>STAGE_FINISH_LATITUDE=51.507222</v>
      </c>
      <c r="K67" t="str">
        <f>CONCATENATE(stages!K$1, "=",IF(TYPE(stages!K67)=2,CHAR(34),""),stages!K67,IF(TYPE(stages!K67)=2,CHAR(34),""))</f>
        <v>STAGE_FINISH_LONGITUDE=-0.1275</v>
      </c>
      <c r="L67" t="str">
        <f>CONCATENATE(stages!L$1, "=",IF(TYPE(stages!L67)=2,CHAR(34),""),stages!L67,IF(TYPE(stages!L67)=2,CHAR(34),""))</f>
        <v>STAGE_DISTANCE=155</v>
      </c>
      <c r="M67" t="str">
        <f>CONCATENATE(stages!M$1, "=",IF(TYPE(stages!M67)=2,CHAR(34),""),stages!M67,IF(TYPE(stages!M67)=2,CHAR(34),""))</f>
        <v>STAGE_INFO="http://www.letour.com/le-tour/2014/us/stage-3.html"</v>
      </c>
    </row>
    <row r="68" spans="1:13" x14ac:dyDescent="0.25">
      <c r="A68" t="str">
        <f>CONCATENATE(stages!A$1, "=",IF(TYPE(stages!A68)=2,CHAR(34),""),stages!A68,IF(TYPE(stages!A68)=2,CHAR(34),""))</f>
        <v>STAGE_NUMBER=67</v>
      </c>
      <c r="B68" t="str">
        <f>CONCATENATE(stages!B$1, "=",IF(TYPE(stages!B68)=2,CHAR(34),""),stages!B68,IF(TYPE(stages!B68)=2,CHAR(34),""))</f>
        <v>STAGE_TYPE="Flat"</v>
      </c>
      <c r="C68" t="str">
        <f>CONCATENATE(stages!C$1, "=",IF(TYPE(stages!C68)=2,CHAR(34),""),stages!C68,IF(TYPE(stages!C68)=2,CHAR(34),""))</f>
        <v>STAGE_DATE="08/07/2014"</v>
      </c>
      <c r="D68" t="str">
        <f>CONCATENATE(stages!D$1, "=",IF(TYPE(stages!D68)=2,CHAR(34),""),stages!D68,IF(TYPE(stages!D68)=2,CHAR(34),""))</f>
        <v>STAGE_START="Le Touquet-Paris-Plage"</v>
      </c>
      <c r="E68" t="str">
        <f>CONCATENATE(stages!E$1, "=",IF(TYPE(stages!E68)=2,CHAR(34),""),stages!E68,IF(TYPE(stages!E68)=2,CHAR(34),""))</f>
        <v>STAGE_START_COUNTRY="FRA"</v>
      </c>
      <c r="F68" t="str">
        <f>CONCATENATE(stages!F$1, "=",IF(TYPE(stages!F68)=2,CHAR(34),""),stages!F68,IF(TYPE(stages!F68)=2,CHAR(34),""))</f>
        <v>STAGE_START_LATITUDE=50.5186</v>
      </c>
      <c r="G68" t="str">
        <f>CONCATENATE(stages!G$1, "=",IF(TYPE(stages!G68)=2,CHAR(34),""),stages!G68,IF(TYPE(stages!G68)=2,CHAR(34),""))</f>
        <v>STAGE_START_LONGITUDE=1.595</v>
      </c>
      <c r="H68" t="str">
        <f>CONCATENATE(stages!H$1, "=",IF(TYPE(stages!H68)=2,CHAR(34),""),stages!H68,IF(TYPE(stages!H68)=2,CHAR(34),""))</f>
        <v>STAGE_FINISH="Lille Métropole"</v>
      </c>
      <c r="I68" t="str">
        <f>CONCATENATE(stages!I$1, "=",IF(TYPE(stages!I68)=2,CHAR(34),""),stages!I68,IF(TYPE(stages!I68)=2,CHAR(34),""))</f>
        <v>STAGE_FINISH_COUNTRY="FRA"</v>
      </c>
      <c r="J68" t="str">
        <f>CONCATENATE(stages!J$1, "=",IF(TYPE(stages!J68)=2,CHAR(34),""),stages!J68,IF(TYPE(stages!J68)=2,CHAR(34),""))</f>
        <v>STAGE_FINISH_LATITUDE=50.6372</v>
      </c>
      <c r="K68" t="str">
        <f>CONCATENATE(stages!K$1, "=",IF(TYPE(stages!K68)=2,CHAR(34),""),stages!K68,IF(TYPE(stages!K68)=2,CHAR(34),""))</f>
        <v>STAGE_FINISH_LONGITUDE=3.0633</v>
      </c>
      <c r="L68" t="str">
        <f>CONCATENATE(stages!L$1, "=",IF(TYPE(stages!L68)=2,CHAR(34),""),stages!L68,IF(TYPE(stages!L68)=2,CHAR(34),""))</f>
        <v>STAGE_DISTANCE=163.5</v>
      </c>
      <c r="M68" t="str">
        <f>CONCATENATE(stages!M$1, "=",IF(TYPE(stages!M68)=2,CHAR(34),""),stages!M68,IF(TYPE(stages!M68)=2,CHAR(34),""))</f>
        <v>STAGE_INFO="http://www.letour.com/le-tour/2014/us/stage-4.html"</v>
      </c>
    </row>
    <row r="69" spans="1:13" x14ac:dyDescent="0.25">
      <c r="A69" t="str">
        <f>CONCATENATE(stages!A$1, "=",IF(TYPE(stages!A69)=2,CHAR(34),""),stages!A69,IF(TYPE(stages!A69)=2,CHAR(34),""))</f>
        <v>STAGE_NUMBER=68</v>
      </c>
      <c r="B69" t="str">
        <f>CONCATENATE(stages!B$1, "=",IF(TYPE(stages!B69)=2,CHAR(34),""),stages!B69,IF(TYPE(stages!B69)=2,CHAR(34),""))</f>
        <v>STAGE_TYPE="Hilly"</v>
      </c>
      <c r="C69" t="str">
        <f>CONCATENATE(stages!C$1, "=",IF(TYPE(stages!C69)=2,CHAR(34),""),stages!C69,IF(TYPE(stages!C69)=2,CHAR(34),""))</f>
        <v>STAGE_DATE="09/07/2014"</v>
      </c>
      <c r="D69" t="str">
        <f>CONCATENATE(stages!D$1, "=",IF(TYPE(stages!D69)=2,CHAR(34),""),stages!D69,IF(TYPE(stages!D69)=2,CHAR(34),""))</f>
        <v>STAGE_START="Ypres"</v>
      </c>
      <c r="E69" t="str">
        <f>CONCATENATE(stages!E$1, "=",IF(TYPE(stages!E69)=2,CHAR(34),""),stages!E69,IF(TYPE(stages!E69)=2,CHAR(34),""))</f>
        <v>STAGE_START_COUNTRY="FRA"</v>
      </c>
      <c r="F69" t="str">
        <f>CONCATENATE(stages!F$1, "=",IF(TYPE(stages!F69)=2,CHAR(34),""),stages!F69,IF(TYPE(stages!F69)=2,CHAR(34),""))</f>
        <v>STAGE_START_LATITUDE=50.85</v>
      </c>
      <c r="G69" t="str">
        <f>CONCATENATE(stages!G$1, "=",IF(TYPE(stages!G69)=2,CHAR(34),""),stages!G69,IF(TYPE(stages!G69)=2,CHAR(34),""))</f>
        <v>STAGE_START_LONGITUDE=2.883333</v>
      </c>
      <c r="H69" t="str">
        <f>CONCATENATE(stages!H$1, "=",IF(TYPE(stages!H69)=2,CHAR(34),""),stages!H69,IF(TYPE(stages!H69)=2,CHAR(34),""))</f>
        <v>STAGE_FINISH="Arenberg Porte du Hainaut"</v>
      </c>
      <c r="I69" t="str">
        <f>CONCATENATE(stages!I$1, "=",IF(TYPE(stages!I69)=2,CHAR(34),""),stages!I69,IF(TYPE(stages!I69)=2,CHAR(34),""))</f>
        <v>STAGE_FINISH_COUNTRY="FRA"</v>
      </c>
      <c r="J69" t="str">
        <f>CONCATENATE(stages!J$1, "=",IF(TYPE(stages!J69)=2,CHAR(34),""),stages!J69,IF(TYPE(stages!J69)=2,CHAR(34),""))</f>
        <v>STAGE_FINISH_LATITUDE=50.399</v>
      </c>
      <c r="K69" t="str">
        <f>CONCATENATE(stages!K$1, "=",IF(TYPE(stages!K69)=2,CHAR(34),""),stages!K69,IF(TYPE(stages!K69)=2,CHAR(34),""))</f>
        <v>STAGE_FINISH_LONGITUDE=3.4125</v>
      </c>
      <c r="L69" t="str">
        <f>CONCATENATE(stages!L$1, "=",IF(TYPE(stages!L69)=2,CHAR(34),""),stages!L69,IF(TYPE(stages!L69)=2,CHAR(34),""))</f>
        <v>STAGE_DISTANCE=155.5</v>
      </c>
      <c r="M69" t="str">
        <f>CONCATENATE(stages!M$1, "=",IF(TYPE(stages!M69)=2,CHAR(34),""),stages!M69,IF(TYPE(stages!M69)=2,CHAR(34),""))</f>
        <v>STAGE_INFO="http://www.letour.com/le-tour/2014/us/stage-5.html"</v>
      </c>
    </row>
    <row r="70" spans="1:13" x14ac:dyDescent="0.25">
      <c r="A70" t="str">
        <f>CONCATENATE(stages!A$1, "=",IF(TYPE(stages!A70)=2,CHAR(34),""),stages!A70,IF(TYPE(stages!A70)=2,CHAR(34),""))</f>
        <v>STAGE_NUMBER=69</v>
      </c>
      <c r="B70" t="str">
        <f>CONCATENATE(stages!B$1, "=",IF(TYPE(stages!B70)=2,CHAR(34),""),stages!B70,IF(TYPE(stages!B70)=2,CHAR(34),""))</f>
        <v>STAGE_TYPE="Flat"</v>
      </c>
      <c r="C70" t="str">
        <f>CONCATENATE(stages!C$1, "=",IF(TYPE(stages!C70)=2,CHAR(34),""),stages!C70,IF(TYPE(stages!C70)=2,CHAR(34),""))</f>
        <v>STAGE_DATE="10/07/2014"</v>
      </c>
      <c r="D70" t="str">
        <f>CONCATENATE(stages!D$1, "=",IF(TYPE(stages!D70)=2,CHAR(34),""),stages!D70,IF(TYPE(stages!D70)=2,CHAR(34),""))</f>
        <v>STAGE_START="Arras"</v>
      </c>
      <c r="E70" t="str">
        <f>CONCATENATE(stages!E$1, "=",IF(TYPE(stages!E70)=2,CHAR(34),""),stages!E70,IF(TYPE(stages!E70)=2,CHAR(34),""))</f>
        <v>STAGE_START_COUNTRY="FRA"</v>
      </c>
      <c r="F70" t="str">
        <f>CONCATENATE(stages!F$1, "=",IF(TYPE(stages!F70)=2,CHAR(34),""),stages!F70,IF(TYPE(stages!F70)=2,CHAR(34),""))</f>
        <v>STAGE_START_LATITUDE=50.2897</v>
      </c>
      <c r="G70" t="str">
        <f>CONCATENATE(stages!G$1, "=",IF(TYPE(stages!G70)=2,CHAR(34),""),stages!G70,IF(TYPE(stages!G70)=2,CHAR(34),""))</f>
        <v>STAGE_START_LONGITUDE=2.7808</v>
      </c>
      <c r="H70" t="str">
        <f>CONCATENATE(stages!H$1, "=",IF(TYPE(stages!H70)=2,CHAR(34),""),stages!H70,IF(TYPE(stages!H70)=2,CHAR(34),""))</f>
        <v>STAGE_FINISH="Reims"</v>
      </c>
      <c r="I70" t="str">
        <f>CONCATENATE(stages!I$1, "=",IF(TYPE(stages!I70)=2,CHAR(34),""),stages!I70,IF(TYPE(stages!I70)=2,CHAR(34),""))</f>
        <v>STAGE_FINISH_COUNTRY="FRA"</v>
      </c>
      <c r="J70" t="str">
        <f>CONCATENATE(stages!J$1, "=",IF(TYPE(stages!J70)=2,CHAR(34),""),stages!J70,IF(TYPE(stages!J70)=2,CHAR(34),""))</f>
        <v>STAGE_FINISH_LATITUDE=49.2628</v>
      </c>
      <c r="K70" t="str">
        <f>CONCATENATE(stages!K$1, "=",IF(TYPE(stages!K70)=2,CHAR(34),""),stages!K70,IF(TYPE(stages!K70)=2,CHAR(34),""))</f>
        <v>STAGE_FINISH_LONGITUDE=4.0347</v>
      </c>
      <c r="L70" t="str">
        <f>CONCATENATE(stages!L$1, "=",IF(TYPE(stages!L70)=2,CHAR(34),""),stages!L70,IF(TYPE(stages!L70)=2,CHAR(34),""))</f>
        <v>STAGE_DISTANCE=194</v>
      </c>
      <c r="M70" t="str">
        <f>CONCATENATE(stages!M$1, "=",IF(TYPE(stages!M70)=2,CHAR(34),""),stages!M70,IF(TYPE(stages!M70)=2,CHAR(34),""))</f>
        <v>STAGE_INFO="http://www.letour.com/le-tour/2014/us/stage-6.html"</v>
      </c>
    </row>
    <row r="71" spans="1:13" x14ac:dyDescent="0.25">
      <c r="A71" t="str">
        <f>CONCATENATE(stages!A$1, "=",IF(TYPE(stages!A71)=2,CHAR(34),""),stages!A71,IF(TYPE(stages!A71)=2,CHAR(34),""))</f>
        <v>STAGE_NUMBER=70</v>
      </c>
      <c r="B71" t="str">
        <f>CONCATENATE(stages!B$1, "=",IF(TYPE(stages!B71)=2,CHAR(34),""),stages!B71,IF(TYPE(stages!B71)=2,CHAR(34),""))</f>
        <v>STAGE_TYPE="Flat"</v>
      </c>
      <c r="C71" t="str">
        <f>CONCATENATE(stages!C$1, "=",IF(TYPE(stages!C71)=2,CHAR(34),""),stages!C71,IF(TYPE(stages!C71)=2,CHAR(34),""))</f>
        <v>STAGE_DATE="11/07/2014"</v>
      </c>
      <c r="D71" t="str">
        <f>CONCATENATE(stages!D$1, "=",IF(TYPE(stages!D71)=2,CHAR(34),""),stages!D71,IF(TYPE(stages!D71)=2,CHAR(34),""))</f>
        <v>STAGE_START="Épernay"</v>
      </c>
      <c r="E71" t="str">
        <f>CONCATENATE(stages!E$1, "=",IF(TYPE(stages!E71)=2,CHAR(34),""),stages!E71,IF(TYPE(stages!E71)=2,CHAR(34),""))</f>
        <v>STAGE_START_COUNTRY="FRA"</v>
      </c>
      <c r="F71" t="str">
        <f>CONCATENATE(stages!F$1, "=",IF(TYPE(stages!F71)=2,CHAR(34),""),stages!F71,IF(TYPE(stages!F71)=2,CHAR(34),""))</f>
        <v>STAGE_START_LATITUDE=49.0403</v>
      </c>
      <c r="G71" t="str">
        <f>CONCATENATE(stages!G$1, "=",IF(TYPE(stages!G71)=2,CHAR(34),""),stages!G71,IF(TYPE(stages!G71)=2,CHAR(34),""))</f>
        <v>STAGE_START_LONGITUDE=3.96</v>
      </c>
      <c r="H71" t="str">
        <f>CONCATENATE(stages!H$1, "=",IF(TYPE(stages!H71)=2,CHAR(34),""),stages!H71,IF(TYPE(stages!H71)=2,CHAR(34),""))</f>
        <v>STAGE_FINISH="Nancy"</v>
      </c>
      <c r="I71" t="str">
        <f>CONCATENATE(stages!I$1, "=",IF(TYPE(stages!I71)=2,CHAR(34),""),stages!I71,IF(TYPE(stages!I71)=2,CHAR(34),""))</f>
        <v>STAGE_FINISH_COUNTRY="FRA"</v>
      </c>
      <c r="J71" t="str">
        <f>CONCATENATE(stages!J$1, "=",IF(TYPE(stages!J71)=2,CHAR(34),""),stages!J71,IF(TYPE(stages!J71)=2,CHAR(34),""))</f>
        <v>STAGE_FINISH_LATITUDE=48.6936</v>
      </c>
      <c r="K71" t="str">
        <f>CONCATENATE(stages!K$1, "=",IF(TYPE(stages!K71)=2,CHAR(34),""),stages!K71,IF(TYPE(stages!K71)=2,CHAR(34),""))</f>
        <v>STAGE_FINISH_LONGITUDE=6.1846</v>
      </c>
      <c r="L71" t="str">
        <f>CONCATENATE(stages!L$1, "=",IF(TYPE(stages!L71)=2,CHAR(34),""),stages!L71,IF(TYPE(stages!L71)=2,CHAR(34),""))</f>
        <v>STAGE_DISTANCE=234.5</v>
      </c>
      <c r="M71" t="str">
        <f>CONCATENATE(stages!M$1, "=",IF(TYPE(stages!M71)=2,CHAR(34),""),stages!M71,IF(TYPE(stages!M71)=2,CHAR(34),""))</f>
        <v>STAGE_INFO="http://www.letour.com/le-tour/2014/us/stage-7.html"</v>
      </c>
    </row>
    <row r="72" spans="1:13" x14ac:dyDescent="0.25">
      <c r="A72" t="str">
        <f>CONCATENATE(stages!A$1, "=",IF(TYPE(stages!A72)=2,CHAR(34),""),stages!A72,IF(TYPE(stages!A72)=2,CHAR(34),""))</f>
        <v>STAGE_NUMBER=71</v>
      </c>
      <c r="B72" t="str">
        <f>CONCATENATE(stages!B$1, "=",IF(TYPE(stages!B72)=2,CHAR(34),""),stages!B72,IF(TYPE(stages!B72)=2,CHAR(34),""))</f>
        <v>STAGE_TYPE="Hilly"</v>
      </c>
      <c r="C72" t="str">
        <f>CONCATENATE(stages!C$1, "=",IF(TYPE(stages!C72)=2,CHAR(34),""),stages!C72,IF(TYPE(stages!C72)=2,CHAR(34),""))</f>
        <v>STAGE_DATE="12/07/2014"</v>
      </c>
      <c r="D72" t="str">
        <f>CONCATENATE(stages!D$1, "=",IF(TYPE(stages!D72)=2,CHAR(34),""),stages!D72,IF(TYPE(stages!D72)=2,CHAR(34),""))</f>
        <v>STAGE_START="Tomblaine"</v>
      </c>
      <c r="E72" t="str">
        <f>CONCATENATE(stages!E$1, "=",IF(TYPE(stages!E72)=2,CHAR(34),""),stages!E72,IF(TYPE(stages!E72)=2,CHAR(34),""))</f>
        <v>STAGE_START_COUNTRY="FRA"</v>
      </c>
      <c r="F72" t="str">
        <f>CONCATENATE(stages!F$1, "=",IF(TYPE(stages!F72)=2,CHAR(34),""),stages!F72,IF(TYPE(stages!F72)=2,CHAR(34),""))</f>
        <v>STAGE_START_LATITUDE=48.6833</v>
      </c>
      <c r="G72" t="str">
        <f>CONCATENATE(stages!G$1, "=",IF(TYPE(stages!G72)=2,CHAR(34),""),stages!G72,IF(TYPE(stages!G72)=2,CHAR(34),""))</f>
        <v>STAGE_START_LONGITUDE=6.2167</v>
      </c>
      <c r="H72" t="str">
        <f>CONCATENATE(stages!H$1, "=",IF(TYPE(stages!H72)=2,CHAR(34),""),stages!H72,IF(TYPE(stages!H72)=2,CHAR(34),""))</f>
        <v>STAGE_FINISH="Gérardmer La Mauselaine"</v>
      </c>
      <c r="I72" t="str">
        <f>CONCATENATE(stages!I$1, "=",IF(TYPE(stages!I72)=2,CHAR(34),""),stages!I72,IF(TYPE(stages!I72)=2,CHAR(34),""))</f>
        <v>STAGE_FINISH_COUNTRY="FRA"</v>
      </c>
      <c r="J72" t="str">
        <f>CONCATENATE(stages!J$1, "=",IF(TYPE(stages!J72)=2,CHAR(34),""),stages!J72,IF(TYPE(stages!J72)=2,CHAR(34),""))</f>
        <v>STAGE_FINISH_LATITUDE=48.08</v>
      </c>
      <c r="K72" t="str">
        <f>CONCATENATE(stages!K$1, "=",IF(TYPE(stages!K72)=2,CHAR(34),""),stages!K72,IF(TYPE(stages!K72)=2,CHAR(34),""))</f>
        <v>STAGE_FINISH_LONGITUDE=6.88</v>
      </c>
      <c r="L72" t="str">
        <f>CONCATENATE(stages!L$1, "=",IF(TYPE(stages!L72)=2,CHAR(34),""),stages!L72,IF(TYPE(stages!L72)=2,CHAR(34),""))</f>
        <v>STAGE_DISTANCE=161</v>
      </c>
      <c r="M72" t="str">
        <f>CONCATENATE(stages!M$1, "=",IF(TYPE(stages!M72)=2,CHAR(34),""),stages!M72,IF(TYPE(stages!M72)=2,CHAR(34),""))</f>
        <v>STAGE_INFO="http://www.letour.com/le-tour/2014/us/stage-8.html"</v>
      </c>
    </row>
    <row r="73" spans="1:13" x14ac:dyDescent="0.25">
      <c r="A73" t="str">
        <f>CONCATENATE(stages!A$1, "=",IF(TYPE(stages!A73)=2,CHAR(34),""),stages!A73,IF(TYPE(stages!A73)=2,CHAR(34),""))</f>
        <v>STAGE_NUMBER=72</v>
      </c>
      <c r="B73" t="str">
        <f>CONCATENATE(stages!B$1, "=",IF(TYPE(stages!B73)=2,CHAR(34),""),stages!B73,IF(TYPE(stages!B73)=2,CHAR(34),""))</f>
        <v>STAGE_TYPE="Hilly"</v>
      </c>
      <c r="C73" t="str">
        <f>CONCATENATE(stages!C$1, "=",IF(TYPE(stages!C73)=2,CHAR(34),""),stages!C73,IF(TYPE(stages!C73)=2,CHAR(34),""))</f>
        <v>STAGE_DATE="13/07/2014"</v>
      </c>
      <c r="D73" t="str">
        <f>CONCATENATE(stages!D$1, "=",IF(TYPE(stages!D73)=2,CHAR(34),""),stages!D73,IF(TYPE(stages!D73)=2,CHAR(34),""))</f>
        <v>STAGE_START="Gérardmer"</v>
      </c>
      <c r="E73" t="str">
        <f>CONCATENATE(stages!E$1, "=",IF(TYPE(stages!E73)=2,CHAR(34),""),stages!E73,IF(TYPE(stages!E73)=2,CHAR(34),""))</f>
        <v>STAGE_START_COUNTRY="FRA"</v>
      </c>
      <c r="F73" t="str">
        <f>CONCATENATE(stages!F$1, "=",IF(TYPE(stages!F73)=2,CHAR(34),""),stages!F73,IF(TYPE(stages!F73)=2,CHAR(34),""))</f>
        <v>STAGE_START_LATITUDE=48.08</v>
      </c>
      <c r="G73" t="str">
        <f>CONCATENATE(stages!G$1, "=",IF(TYPE(stages!G73)=2,CHAR(34),""),stages!G73,IF(TYPE(stages!G73)=2,CHAR(34),""))</f>
        <v>STAGE_START_LONGITUDE=6.88</v>
      </c>
      <c r="H73" t="str">
        <f>CONCATENATE(stages!H$1, "=",IF(TYPE(stages!H73)=2,CHAR(34),""),stages!H73,IF(TYPE(stages!H73)=2,CHAR(34),""))</f>
        <v>STAGE_FINISH="Mulhouse"</v>
      </c>
      <c r="I73" t="str">
        <f>CONCATENATE(stages!I$1, "=",IF(TYPE(stages!I73)=2,CHAR(34),""),stages!I73,IF(TYPE(stages!I73)=2,CHAR(34),""))</f>
        <v>STAGE_FINISH_COUNTRY="FRA"</v>
      </c>
      <c r="J73" t="str">
        <f>CONCATENATE(stages!J$1, "=",IF(TYPE(stages!J73)=2,CHAR(34),""),stages!J73,IF(TYPE(stages!J73)=2,CHAR(34),""))</f>
        <v>STAGE_FINISH_LATITUDE=47.75</v>
      </c>
      <c r="K73" t="str">
        <f>CONCATENATE(stages!K$1, "=",IF(TYPE(stages!K73)=2,CHAR(34),""),stages!K73,IF(TYPE(stages!K73)=2,CHAR(34),""))</f>
        <v>STAGE_FINISH_LONGITUDE=7.34</v>
      </c>
      <c r="L73" t="str">
        <f>CONCATENATE(stages!L$1, "=",IF(TYPE(stages!L73)=2,CHAR(34),""),stages!L73,IF(TYPE(stages!L73)=2,CHAR(34),""))</f>
        <v>STAGE_DISTANCE=170</v>
      </c>
      <c r="M73" t="str">
        <f>CONCATENATE(stages!M$1, "=",IF(TYPE(stages!M73)=2,CHAR(34),""),stages!M73,IF(TYPE(stages!M73)=2,CHAR(34),""))</f>
        <v>STAGE_INFO="http://www.letour.com/le-tour/2014/us/stage-9.html"</v>
      </c>
    </row>
    <row r="74" spans="1:13" x14ac:dyDescent="0.25">
      <c r="A74" t="str">
        <f>CONCATENATE(stages!A$1, "=",IF(TYPE(stages!A74)=2,CHAR(34),""),stages!A74,IF(TYPE(stages!A74)=2,CHAR(34),""))</f>
        <v>STAGE_NUMBER=73</v>
      </c>
      <c r="B74" t="str">
        <f>CONCATENATE(stages!B$1, "=",IF(TYPE(stages!B74)=2,CHAR(34),""),stages!B74,IF(TYPE(stages!B74)=2,CHAR(34),""))</f>
        <v>STAGE_TYPE="Mountain"</v>
      </c>
      <c r="C74" t="str">
        <f>CONCATENATE(stages!C$1, "=",IF(TYPE(stages!C74)=2,CHAR(34),""),stages!C74,IF(TYPE(stages!C74)=2,CHAR(34),""))</f>
        <v>STAGE_DATE="14/07/2014"</v>
      </c>
      <c r="D74" t="str">
        <f>CONCATENATE(stages!D$1, "=",IF(TYPE(stages!D74)=2,CHAR(34),""),stages!D74,IF(TYPE(stages!D74)=2,CHAR(34),""))</f>
        <v>STAGE_START="Mulhouse"</v>
      </c>
      <c r="E74" t="str">
        <f>CONCATENATE(stages!E$1, "=",IF(TYPE(stages!E74)=2,CHAR(34),""),stages!E74,IF(TYPE(stages!E74)=2,CHAR(34),""))</f>
        <v>STAGE_START_COUNTRY="FRA"</v>
      </c>
      <c r="F74" t="str">
        <f>CONCATENATE(stages!F$1, "=",IF(TYPE(stages!F74)=2,CHAR(34),""),stages!F74,IF(TYPE(stages!F74)=2,CHAR(34),""))</f>
        <v>STAGE_START_LATITUDE=47.75</v>
      </c>
      <c r="G74" t="str">
        <f>CONCATENATE(stages!G$1, "=",IF(TYPE(stages!G74)=2,CHAR(34),""),stages!G74,IF(TYPE(stages!G74)=2,CHAR(34),""))</f>
        <v>STAGE_START_LONGITUDE=7.34</v>
      </c>
      <c r="H74" t="str">
        <f>CONCATENATE(stages!H$1, "=",IF(TYPE(stages!H74)=2,CHAR(34),""),stages!H74,IF(TYPE(stages!H74)=2,CHAR(34),""))</f>
        <v>STAGE_FINISH="La Planche des Belles Filles"</v>
      </c>
      <c r="I74" t="str">
        <f>CONCATENATE(stages!I$1, "=",IF(TYPE(stages!I74)=2,CHAR(34),""),stages!I74,IF(TYPE(stages!I74)=2,CHAR(34),""))</f>
        <v>STAGE_FINISH_COUNTRY="FRA"</v>
      </c>
      <c r="J74" t="str">
        <f>CONCATENATE(stages!J$1, "=",IF(TYPE(stages!J74)=2,CHAR(34),""),stages!J74,IF(TYPE(stages!J74)=2,CHAR(34),""))</f>
        <v>STAGE_FINISH_LATITUDE=47.772222</v>
      </c>
      <c r="K74" t="str">
        <f>CONCATENATE(stages!K$1, "=",IF(TYPE(stages!K74)=2,CHAR(34),""),stages!K74,IF(TYPE(stages!K74)=2,CHAR(34),""))</f>
        <v>STAGE_FINISH_LONGITUDE=6.777778</v>
      </c>
      <c r="L74" t="str">
        <f>CONCATENATE(stages!L$1, "=",IF(TYPE(stages!L74)=2,CHAR(34),""),stages!L74,IF(TYPE(stages!L74)=2,CHAR(34),""))</f>
        <v>STAGE_DISTANCE=161.5</v>
      </c>
      <c r="M74" t="str">
        <f>CONCATENATE(stages!M$1, "=",IF(TYPE(stages!M74)=2,CHAR(34),""),stages!M74,IF(TYPE(stages!M74)=2,CHAR(34),""))</f>
        <v>STAGE_INFO="http://www.letour.com/le-tour/2014/us/stage-10.html"</v>
      </c>
    </row>
    <row r="75" spans="1:13" x14ac:dyDescent="0.25">
      <c r="A75" t="str">
        <f>CONCATENATE(stages!A$1, "=",IF(TYPE(stages!A75)=2,CHAR(34),""),stages!A75,IF(TYPE(stages!A75)=2,CHAR(34),""))</f>
        <v>STAGE_NUMBER=74</v>
      </c>
      <c r="B75" t="str">
        <f>CONCATENATE(stages!B$1, "=",IF(TYPE(stages!B75)=2,CHAR(34),""),stages!B75,IF(TYPE(stages!B75)=2,CHAR(34),""))</f>
        <v>STAGE_TYPE="Hilly"</v>
      </c>
      <c r="C75" t="str">
        <f>CONCATENATE(stages!C$1, "=",IF(TYPE(stages!C75)=2,CHAR(34),""),stages!C75,IF(TYPE(stages!C75)=2,CHAR(34),""))</f>
        <v>STAGE_DATE="16/07/2014"</v>
      </c>
      <c r="D75" t="str">
        <f>CONCATENATE(stages!D$1, "=",IF(TYPE(stages!D75)=2,CHAR(34),""),stages!D75,IF(TYPE(stages!D75)=2,CHAR(34),""))</f>
        <v>STAGE_START="Besançon"</v>
      </c>
      <c r="E75" t="str">
        <f>CONCATENATE(stages!E$1, "=",IF(TYPE(stages!E75)=2,CHAR(34),""),stages!E75,IF(TYPE(stages!E75)=2,CHAR(34),""))</f>
        <v>STAGE_START_COUNTRY="FRA"</v>
      </c>
      <c r="F75" t="str">
        <f>CONCATENATE(stages!F$1, "=",IF(TYPE(stages!F75)=2,CHAR(34),""),stages!F75,IF(TYPE(stages!F75)=2,CHAR(34),""))</f>
        <v>STAGE_START_LATITUDE=47.2431</v>
      </c>
      <c r="G75" t="str">
        <f>CONCATENATE(stages!G$1, "=",IF(TYPE(stages!G75)=2,CHAR(34),""),stages!G75,IF(TYPE(stages!G75)=2,CHAR(34),""))</f>
        <v>STAGE_START_LONGITUDE=6.0219</v>
      </c>
      <c r="H75" t="str">
        <f>CONCATENATE(stages!H$1, "=",IF(TYPE(stages!H75)=2,CHAR(34),""),stages!H75,IF(TYPE(stages!H75)=2,CHAR(34),""))</f>
        <v>STAGE_FINISH="Oyonnax"</v>
      </c>
      <c r="I75" t="str">
        <f>CONCATENATE(stages!I$1, "=",IF(TYPE(stages!I75)=2,CHAR(34),""),stages!I75,IF(TYPE(stages!I75)=2,CHAR(34),""))</f>
        <v>STAGE_FINISH_COUNTRY="FRA"</v>
      </c>
      <c r="J75" t="str">
        <f>CONCATENATE(stages!J$1, "=",IF(TYPE(stages!J75)=2,CHAR(34),""),stages!J75,IF(TYPE(stages!J75)=2,CHAR(34),""))</f>
        <v>STAGE_FINISH_LATITUDE=46.2561</v>
      </c>
      <c r="K75" t="str">
        <f>CONCATENATE(stages!K$1, "=",IF(TYPE(stages!K75)=2,CHAR(34),""),stages!K75,IF(TYPE(stages!K75)=2,CHAR(34),""))</f>
        <v>STAGE_FINISH_LONGITUDE=5.6556</v>
      </c>
      <c r="L75" t="str">
        <f>CONCATENATE(stages!L$1, "=",IF(TYPE(stages!L75)=2,CHAR(34),""),stages!L75,IF(TYPE(stages!L75)=2,CHAR(34),""))</f>
        <v>STAGE_DISTANCE=187.5</v>
      </c>
      <c r="M75" t="str">
        <f>CONCATENATE(stages!M$1, "=",IF(TYPE(stages!M75)=2,CHAR(34),""),stages!M75,IF(TYPE(stages!M75)=2,CHAR(34),""))</f>
        <v>STAGE_INFO="http://www.letour.com/le-tour/2014/us/stage-11.html"</v>
      </c>
    </row>
    <row r="76" spans="1:13" x14ac:dyDescent="0.25">
      <c r="A76" t="str">
        <f>CONCATENATE(stages!A$1, "=",IF(TYPE(stages!A76)=2,CHAR(34),""),stages!A76,IF(TYPE(stages!A76)=2,CHAR(34),""))</f>
        <v>STAGE_NUMBER=75</v>
      </c>
      <c r="B76" t="str">
        <f>CONCATENATE(stages!B$1, "=",IF(TYPE(stages!B76)=2,CHAR(34),""),stages!B76,IF(TYPE(stages!B76)=2,CHAR(34),""))</f>
        <v>STAGE_TYPE="Flat"</v>
      </c>
      <c r="C76" t="str">
        <f>CONCATENATE(stages!C$1, "=",IF(TYPE(stages!C76)=2,CHAR(34),""),stages!C76,IF(TYPE(stages!C76)=2,CHAR(34),""))</f>
        <v>STAGE_DATE="17/07/2014"</v>
      </c>
      <c r="D76" t="str">
        <f>CONCATENATE(stages!D$1, "=",IF(TYPE(stages!D76)=2,CHAR(34),""),stages!D76,IF(TYPE(stages!D76)=2,CHAR(34),""))</f>
        <v>STAGE_START="Bourg-en-Bresse"</v>
      </c>
      <c r="E76" t="str">
        <f>CONCATENATE(stages!E$1, "=",IF(TYPE(stages!E76)=2,CHAR(34),""),stages!E76,IF(TYPE(stages!E76)=2,CHAR(34),""))</f>
        <v>STAGE_START_COUNTRY="FRA"</v>
      </c>
      <c r="F76" t="str">
        <f>CONCATENATE(stages!F$1, "=",IF(TYPE(stages!F76)=2,CHAR(34),""),stages!F76,IF(TYPE(stages!F76)=2,CHAR(34),""))</f>
        <v>STAGE_START_LATITUDE=46.2056</v>
      </c>
      <c r="G76" t="str">
        <f>CONCATENATE(stages!G$1, "=",IF(TYPE(stages!G76)=2,CHAR(34),""),stages!G76,IF(TYPE(stages!G76)=2,CHAR(34),""))</f>
        <v>STAGE_START_LONGITUDE=5.2289</v>
      </c>
      <c r="H76" t="str">
        <f>CONCATENATE(stages!H$1, "=",IF(TYPE(stages!H76)=2,CHAR(34),""),stages!H76,IF(TYPE(stages!H76)=2,CHAR(34),""))</f>
        <v>STAGE_FINISH="Saint-Étienne"</v>
      </c>
      <c r="I76" t="str">
        <f>CONCATENATE(stages!I$1, "=",IF(TYPE(stages!I76)=2,CHAR(34),""),stages!I76,IF(TYPE(stages!I76)=2,CHAR(34),""))</f>
        <v>STAGE_FINISH_COUNTRY="FRA"</v>
      </c>
      <c r="J76" t="str">
        <f>CONCATENATE(stages!J$1, "=",IF(TYPE(stages!J76)=2,CHAR(34),""),stages!J76,IF(TYPE(stages!J76)=2,CHAR(34),""))</f>
        <v>STAGE_FINISH_LATITUDE=45.4347</v>
      </c>
      <c r="K76" t="str">
        <f>CONCATENATE(stages!K$1, "=",IF(TYPE(stages!K76)=2,CHAR(34),""),stages!K76,IF(TYPE(stages!K76)=2,CHAR(34),""))</f>
        <v>STAGE_FINISH_LONGITUDE=4.3903</v>
      </c>
      <c r="L76" t="str">
        <f>CONCATENATE(stages!L$1, "=",IF(TYPE(stages!L76)=2,CHAR(34),""),stages!L76,IF(TYPE(stages!L76)=2,CHAR(34),""))</f>
        <v>STAGE_DISTANCE=185.5</v>
      </c>
      <c r="M76" t="str">
        <f>CONCATENATE(stages!M$1, "=",IF(TYPE(stages!M76)=2,CHAR(34),""),stages!M76,IF(TYPE(stages!M76)=2,CHAR(34),""))</f>
        <v>STAGE_INFO="http://www.letour.com/le-tour/2014/us/stage-12.html"</v>
      </c>
    </row>
    <row r="77" spans="1:13" x14ac:dyDescent="0.25">
      <c r="A77" t="str">
        <f>CONCATENATE(stages!A$1, "=",IF(TYPE(stages!A77)=2,CHAR(34),""),stages!A77,IF(TYPE(stages!A77)=2,CHAR(34),""))</f>
        <v>STAGE_NUMBER=76</v>
      </c>
      <c r="B77" t="str">
        <f>CONCATENATE(stages!B$1, "=",IF(TYPE(stages!B77)=2,CHAR(34),""),stages!B77,IF(TYPE(stages!B77)=2,CHAR(34),""))</f>
        <v>STAGE_TYPE="Mountain"</v>
      </c>
      <c r="C77" t="str">
        <f>CONCATENATE(stages!C$1, "=",IF(TYPE(stages!C77)=2,CHAR(34),""),stages!C77,IF(TYPE(stages!C77)=2,CHAR(34),""))</f>
        <v>STAGE_DATE="18/07/2014"</v>
      </c>
      <c r="D77" t="str">
        <f>CONCATENATE(stages!D$1, "=",IF(TYPE(stages!D77)=2,CHAR(34),""),stages!D77,IF(TYPE(stages!D77)=2,CHAR(34),""))</f>
        <v>STAGE_START="Saint-Étienne"</v>
      </c>
      <c r="E77" t="str">
        <f>CONCATENATE(stages!E$1, "=",IF(TYPE(stages!E77)=2,CHAR(34),""),stages!E77,IF(TYPE(stages!E77)=2,CHAR(34),""))</f>
        <v>STAGE_START_COUNTRY="FRA"</v>
      </c>
      <c r="F77" t="str">
        <f>CONCATENATE(stages!F$1, "=",IF(TYPE(stages!F77)=2,CHAR(34),""),stages!F77,IF(TYPE(stages!F77)=2,CHAR(34),""))</f>
        <v>STAGE_START_LATITUDE=45.4347</v>
      </c>
      <c r="G77" t="str">
        <f>CONCATENATE(stages!G$1, "=",IF(TYPE(stages!G77)=2,CHAR(34),""),stages!G77,IF(TYPE(stages!G77)=2,CHAR(34),""))</f>
        <v>STAGE_START_LONGITUDE=4.3903</v>
      </c>
      <c r="H77" t="str">
        <f>CONCATENATE(stages!H$1, "=",IF(TYPE(stages!H77)=2,CHAR(34),""),stages!H77,IF(TYPE(stages!H77)=2,CHAR(34),""))</f>
        <v>STAGE_FINISH="Chamrousse"</v>
      </c>
      <c r="I77" t="str">
        <f>CONCATENATE(stages!I$1, "=",IF(TYPE(stages!I77)=2,CHAR(34),""),stages!I77,IF(TYPE(stages!I77)=2,CHAR(34),""))</f>
        <v>STAGE_FINISH_COUNTRY="FRA"</v>
      </c>
      <c r="J77" t="str">
        <f>CONCATENATE(stages!J$1, "=",IF(TYPE(stages!J77)=2,CHAR(34),""),stages!J77,IF(TYPE(stages!J77)=2,CHAR(34),""))</f>
        <v>STAGE_FINISH_LATITUDE=45.1092</v>
      </c>
      <c r="K77" t="str">
        <f>CONCATENATE(stages!K$1, "=",IF(TYPE(stages!K77)=2,CHAR(34),""),stages!K77,IF(TYPE(stages!K77)=2,CHAR(34),""))</f>
        <v>STAGE_FINISH_LONGITUDE=5.8744</v>
      </c>
      <c r="L77" t="str">
        <f>CONCATENATE(stages!L$1, "=",IF(TYPE(stages!L77)=2,CHAR(34),""),stages!L77,IF(TYPE(stages!L77)=2,CHAR(34),""))</f>
        <v>STAGE_DISTANCE=197.5</v>
      </c>
      <c r="M77" t="str">
        <f>CONCATENATE(stages!M$1, "=",IF(TYPE(stages!M77)=2,CHAR(34),""),stages!M77,IF(TYPE(stages!M77)=2,CHAR(34),""))</f>
        <v>STAGE_INFO="http://www.letour.com/le-tour/2014/us/stage-13.html"</v>
      </c>
    </row>
    <row r="78" spans="1:13" x14ac:dyDescent="0.25">
      <c r="A78" t="str">
        <f>CONCATENATE(stages!A$1, "=",IF(TYPE(stages!A78)=2,CHAR(34),""),stages!A78,IF(TYPE(stages!A78)=2,CHAR(34),""))</f>
        <v>STAGE_NUMBER=77</v>
      </c>
      <c r="B78" t="str">
        <f>CONCATENATE(stages!B$1, "=",IF(TYPE(stages!B78)=2,CHAR(34),""),stages!B78,IF(TYPE(stages!B78)=2,CHAR(34),""))</f>
        <v>STAGE_TYPE="Mountain"</v>
      </c>
      <c r="C78" t="str">
        <f>CONCATENATE(stages!C$1, "=",IF(TYPE(stages!C78)=2,CHAR(34),""),stages!C78,IF(TYPE(stages!C78)=2,CHAR(34),""))</f>
        <v>STAGE_DATE="19/07/2014"</v>
      </c>
      <c r="D78" t="str">
        <f>CONCATENATE(stages!D$1, "=",IF(TYPE(stages!D78)=2,CHAR(34),""),stages!D78,IF(TYPE(stages!D78)=2,CHAR(34),""))</f>
        <v>STAGE_START="Grenoble"</v>
      </c>
      <c r="E78" t="str">
        <f>CONCATENATE(stages!E$1, "=",IF(TYPE(stages!E78)=2,CHAR(34),""),stages!E78,IF(TYPE(stages!E78)=2,CHAR(34),""))</f>
        <v>STAGE_START_COUNTRY="FRA"</v>
      </c>
      <c r="F78" t="str">
        <f>CONCATENATE(stages!F$1, "=",IF(TYPE(stages!F78)=2,CHAR(34),""),stages!F78,IF(TYPE(stages!F78)=2,CHAR(34),""))</f>
        <v>STAGE_START_LATITUDE=45.2002</v>
      </c>
      <c r="G78" t="str">
        <f>CONCATENATE(stages!G$1, "=",IF(TYPE(stages!G78)=2,CHAR(34),""),stages!G78,IF(TYPE(stages!G78)=2,CHAR(34),""))</f>
        <v>STAGE_START_LONGITUDE=5.7222</v>
      </c>
      <c r="H78" t="str">
        <f>CONCATENATE(stages!H$1, "=",IF(TYPE(stages!H78)=2,CHAR(34),""),stages!H78,IF(TYPE(stages!H78)=2,CHAR(34),""))</f>
        <v>STAGE_FINISH="Risoul"</v>
      </c>
      <c r="I78" t="str">
        <f>CONCATENATE(stages!I$1, "=",IF(TYPE(stages!I78)=2,CHAR(34),""),stages!I78,IF(TYPE(stages!I78)=2,CHAR(34),""))</f>
        <v>STAGE_FINISH_COUNTRY="FRA"</v>
      </c>
      <c r="J78" t="str">
        <f>CONCATENATE(stages!J$1, "=",IF(TYPE(stages!J78)=2,CHAR(34),""),stages!J78,IF(TYPE(stages!J78)=2,CHAR(34),""))</f>
        <v>STAGE_FINISH_LATITUDE=44.6497</v>
      </c>
      <c r="K78" t="str">
        <f>CONCATENATE(stages!K$1, "=",IF(TYPE(stages!K78)=2,CHAR(34),""),stages!K78,IF(TYPE(stages!K78)=2,CHAR(34),""))</f>
        <v>STAGE_FINISH_LONGITUDE=6.6408</v>
      </c>
      <c r="L78" t="str">
        <f>CONCATENATE(stages!L$1, "=",IF(TYPE(stages!L78)=2,CHAR(34),""),stages!L78,IF(TYPE(stages!L78)=2,CHAR(34),""))</f>
        <v>STAGE_DISTANCE=177</v>
      </c>
      <c r="M78" t="str">
        <f>CONCATENATE(stages!M$1, "=",IF(TYPE(stages!M78)=2,CHAR(34),""),stages!M78,IF(TYPE(stages!M78)=2,CHAR(34),""))</f>
        <v>STAGE_INFO="http://www.letour.com/le-tour/2014/us/stage-14.html"</v>
      </c>
    </row>
    <row r="79" spans="1:13" x14ac:dyDescent="0.25">
      <c r="A79" t="str">
        <f>CONCATENATE(stages!A$1, "=",IF(TYPE(stages!A79)=2,CHAR(34),""),stages!A79,IF(TYPE(stages!A79)=2,CHAR(34),""))</f>
        <v>STAGE_NUMBER=78</v>
      </c>
      <c r="B79" t="str">
        <f>CONCATENATE(stages!B$1, "=",IF(TYPE(stages!B79)=2,CHAR(34),""),stages!B79,IF(TYPE(stages!B79)=2,CHAR(34),""))</f>
        <v>STAGE_TYPE="Flat"</v>
      </c>
      <c r="C79" t="str">
        <f>CONCATENATE(stages!C$1, "=",IF(TYPE(stages!C79)=2,CHAR(34),""),stages!C79,IF(TYPE(stages!C79)=2,CHAR(34),""))</f>
        <v>STAGE_DATE="20/07/2014"</v>
      </c>
      <c r="D79" t="str">
        <f>CONCATENATE(stages!D$1, "=",IF(TYPE(stages!D79)=2,CHAR(34),""),stages!D79,IF(TYPE(stages!D79)=2,CHAR(34),""))</f>
        <v>STAGE_START="Tallard"</v>
      </c>
      <c r="E79" t="str">
        <f>CONCATENATE(stages!E$1, "=",IF(TYPE(stages!E79)=2,CHAR(34),""),stages!E79,IF(TYPE(stages!E79)=2,CHAR(34),""))</f>
        <v>STAGE_START_COUNTRY="FRA"</v>
      </c>
      <c r="F79" t="str">
        <f>CONCATENATE(stages!F$1, "=",IF(TYPE(stages!F79)=2,CHAR(34),""),stages!F79,IF(TYPE(stages!F79)=2,CHAR(34),""))</f>
        <v>STAGE_START_LATITUDE=44.4625</v>
      </c>
      <c r="G79" t="str">
        <f>CONCATENATE(stages!G$1, "=",IF(TYPE(stages!G79)=2,CHAR(34),""),stages!G79,IF(TYPE(stages!G79)=2,CHAR(34),""))</f>
        <v>STAGE_START_LONGITUDE=6.0553</v>
      </c>
      <c r="H79" t="str">
        <f>CONCATENATE(stages!H$1, "=",IF(TYPE(stages!H79)=2,CHAR(34),""),stages!H79,IF(TYPE(stages!H79)=2,CHAR(34),""))</f>
        <v>STAGE_FINISH="Nîmes"</v>
      </c>
      <c r="I79" t="str">
        <f>CONCATENATE(stages!I$1, "=",IF(TYPE(stages!I79)=2,CHAR(34),""),stages!I79,IF(TYPE(stages!I79)=2,CHAR(34),""))</f>
        <v>STAGE_FINISH_COUNTRY="FRA"</v>
      </c>
      <c r="J79" t="str">
        <f>CONCATENATE(stages!J$1, "=",IF(TYPE(stages!J79)=2,CHAR(34),""),stages!J79,IF(TYPE(stages!J79)=2,CHAR(34),""))</f>
        <v>STAGE_FINISH_LATITUDE=43.838</v>
      </c>
      <c r="K79" t="str">
        <f>CONCATENATE(stages!K$1, "=",IF(TYPE(stages!K79)=2,CHAR(34),""),stages!K79,IF(TYPE(stages!K79)=2,CHAR(34),""))</f>
        <v>STAGE_FINISH_LONGITUDE=4.361</v>
      </c>
      <c r="L79" t="str">
        <f>CONCATENATE(stages!L$1, "=",IF(TYPE(stages!L79)=2,CHAR(34),""),stages!L79,IF(TYPE(stages!L79)=2,CHAR(34),""))</f>
        <v>STAGE_DISTANCE=222</v>
      </c>
      <c r="M79" t="str">
        <f>CONCATENATE(stages!M$1, "=",IF(TYPE(stages!M79)=2,CHAR(34),""),stages!M79,IF(TYPE(stages!M79)=2,CHAR(34),""))</f>
        <v>STAGE_INFO="http://www.letour.com/le-tour/2014/us/stage-15.html"</v>
      </c>
    </row>
    <row r="80" spans="1:13" x14ac:dyDescent="0.25">
      <c r="A80" t="str">
        <f>CONCATENATE(stages!A$1, "=",IF(TYPE(stages!A80)=2,CHAR(34),""),stages!A80,IF(TYPE(stages!A80)=2,CHAR(34),""))</f>
        <v>STAGE_NUMBER=79</v>
      </c>
      <c r="B80" t="str">
        <f>CONCATENATE(stages!B$1, "=",IF(TYPE(stages!B80)=2,CHAR(34),""),stages!B80,IF(TYPE(stages!B80)=2,CHAR(34),""))</f>
        <v>STAGE_TYPE="Mountain"</v>
      </c>
      <c r="C80" t="str">
        <f>CONCATENATE(stages!C$1, "=",IF(TYPE(stages!C80)=2,CHAR(34),""),stages!C80,IF(TYPE(stages!C80)=2,CHAR(34),""))</f>
        <v>STAGE_DATE="22/07/2014"</v>
      </c>
      <c r="D80" t="str">
        <f>CONCATENATE(stages!D$1, "=",IF(TYPE(stages!D80)=2,CHAR(34),""),stages!D80,IF(TYPE(stages!D80)=2,CHAR(34),""))</f>
        <v>STAGE_START="Carcassonne"</v>
      </c>
      <c r="E80" t="str">
        <f>CONCATENATE(stages!E$1, "=",IF(TYPE(stages!E80)=2,CHAR(34),""),stages!E80,IF(TYPE(stages!E80)=2,CHAR(34),""))</f>
        <v>STAGE_START_COUNTRY="FRA"</v>
      </c>
      <c r="F80" t="str">
        <f>CONCATENATE(stages!F$1, "=",IF(TYPE(stages!F80)=2,CHAR(34),""),stages!F80,IF(TYPE(stages!F80)=2,CHAR(34),""))</f>
        <v>STAGE_START_LATITUDE=43.21</v>
      </c>
      <c r="G80" t="str">
        <f>CONCATENATE(stages!G$1, "=",IF(TYPE(stages!G80)=2,CHAR(34),""),stages!G80,IF(TYPE(stages!G80)=2,CHAR(34),""))</f>
        <v>STAGE_START_LONGITUDE=2.35</v>
      </c>
      <c r="H80" t="str">
        <f>CONCATENATE(stages!H$1, "=",IF(TYPE(stages!H80)=2,CHAR(34),""),stages!H80,IF(TYPE(stages!H80)=2,CHAR(34),""))</f>
        <v>STAGE_FINISH="Bagnères-de-Luchon"</v>
      </c>
      <c r="I80" t="str">
        <f>CONCATENATE(stages!I$1, "=",IF(TYPE(stages!I80)=2,CHAR(34),""),stages!I80,IF(TYPE(stages!I80)=2,CHAR(34),""))</f>
        <v>STAGE_FINISH_COUNTRY="FRA"</v>
      </c>
      <c r="J80" t="str">
        <f>CONCATENATE(stages!J$1, "=",IF(TYPE(stages!J80)=2,CHAR(34),""),stages!J80,IF(TYPE(stages!J80)=2,CHAR(34),""))</f>
        <v>STAGE_FINISH_LATITUDE=42.7917</v>
      </c>
      <c r="K80" t="str">
        <f>CONCATENATE(stages!K$1, "=",IF(TYPE(stages!K80)=2,CHAR(34),""),stages!K80,IF(TYPE(stages!K80)=2,CHAR(34),""))</f>
        <v>STAGE_FINISH_LONGITUDE=0.5947</v>
      </c>
      <c r="L80" t="str">
        <f>CONCATENATE(stages!L$1, "=",IF(TYPE(stages!L80)=2,CHAR(34),""),stages!L80,IF(TYPE(stages!L80)=2,CHAR(34),""))</f>
        <v>STAGE_DISTANCE=237.5</v>
      </c>
      <c r="M80" t="str">
        <f>CONCATENATE(stages!M$1, "=",IF(TYPE(stages!M80)=2,CHAR(34),""),stages!M80,IF(TYPE(stages!M80)=2,CHAR(34),""))</f>
        <v>STAGE_INFO="http://www.letour.com/le-tour/2014/us/stage-16.html"</v>
      </c>
    </row>
    <row r="81" spans="1:13" x14ac:dyDescent="0.25">
      <c r="A81" t="str">
        <f>CONCATENATE(stages!A$1, "=",IF(TYPE(stages!A81)=2,CHAR(34),""),stages!A81,IF(TYPE(stages!A81)=2,CHAR(34),""))</f>
        <v>STAGE_NUMBER=80</v>
      </c>
      <c r="B81" t="str">
        <f>CONCATENATE(stages!B$1, "=",IF(TYPE(stages!B81)=2,CHAR(34),""),stages!B81,IF(TYPE(stages!B81)=2,CHAR(34),""))</f>
        <v>STAGE_TYPE="Mountain"</v>
      </c>
      <c r="C81" t="str">
        <f>CONCATENATE(stages!C$1, "=",IF(TYPE(stages!C81)=2,CHAR(34),""),stages!C81,IF(TYPE(stages!C81)=2,CHAR(34),""))</f>
        <v>STAGE_DATE="23/07/2014"</v>
      </c>
      <c r="D81" t="str">
        <f>CONCATENATE(stages!D$1, "=",IF(TYPE(stages!D81)=2,CHAR(34),""),stages!D81,IF(TYPE(stages!D81)=2,CHAR(34),""))</f>
        <v>STAGE_START="Saint-Gaudens"</v>
      </c>
      <c r="E81" t="str">
        <f>CONCATENATE(stages!E$1, "=",IF(TYPE(stages!E81)=2,CHAR(34),""),stages!E81,IF(TYPE(stages!E81)=2,CHAR(34),""))</f>
        <v>STAGE_START_COUNTRY="FRA"</v>
      </c>
      <c r="F81" t="str">
        <f>CONCATENATE(stages!F$1, "=",IF(TYPE(stages!F81)=2,CHAR(34),""),stages!F81,IF(TYPE(stages!F81)=2,CHAR(34),""))</f>
        <v>STAGE_START_LATITUDE=43.1089</v>
      </c>
      <c r="G81" t="str">
        <f>CONCATENATE(stages!G$1, "=",IF(TYPE(stages!G81)=2,CHAR(34),""),stages!G81,IF(TYPE(stages!G81)=2,CHAR(34),""))</f>
        <v>STAGE_START_LONGITUDE=0.7242</v>
      </c>
      <c r="H81" t="str">
        <f>CONCATENATE(stages!H$1, "=",IF(TYPE(stages!H81)=2,CHAR(34),""),stages!H81,IF(TYPE(stages!H81)=2,CHAR(34),""))</f>
        <v>STAGE_FINISH="Saint-Lary Pla d’Adet"</v>
      </c>
      <c r="I81" t="str">
        <f>CONCATENATE(stages!I$1, "=",IF(TYPE(stages!I81)=2,CHAR(34),""),stages!I81,IF(TYPE(stages!I81)=2,CHAR(34),""))</f>
        <v>STAGE_FINISH_COUNTRY="FRA"</v>
      </c>
      <c r="J81" t="str">
        <f>CONCATENATE(stages!J$1, "=",IF(TYPE(stages!J81)=2,CHAR(34),""),stages!J81,IF(TYPE(stages!J81)=2,CHAR(34),""))</f>
        <v>STAGE_FINISH_LATITUDE=42.82</v>
      </c>
      <c r="K81" t="str">
        <f>CONCATENATE(stages!K$1, "=",IF(TYPE(stages!K81)=2,CHAR(34),""),stages!K81,IF(TYPE(stages!K81)=2,CHAR(34),""))</f>
        <v>STAGE_FINISH_LONGITUDE=0.32</v>
      </c>
      <c r="L81" t="str">
        <f>CONCATENATE(stages!L$1, "=",IF(TYPE(stages!L81)=2,CHAR(34),""),stages!L81,IF(TYPE(stages!L81)=2,CHAR(34),""))</f>
        <v>STAGE_DISTANCE=124.5</v>
      </c>
      <c r="M81" t="str">
        <f>CONCATENATE(stages!M$1, "=",IF(TYPE(stages!M81)=2,CHAR(34),""),stages!M81,IF(TYPE(stages!M81)=2,CHAR(34),""))</f>
        <v>STAGE_INFO="http://www.letour.com/le-tour/2014/us/stage-17.html"</v>
      </c>
    </row>
    <row r="82" spans="1:13" x14ac:dyDescent="0.25">
      <c r="A82" t="str">
        <f>CONCATENATE(stages!A$1, "=",IF(TYPE(stages!A82)=2,CHAR(34),""),stages!A82,IF(TYPE(stages!A82)=2,CHAR(34),""))</f>
        <v>STAGE_NUMBER=81</v>
      </c>
      <c r="B82" t="str">
        <f>CONCATENATE(stages!B$1, "=",IF(TYPE(stages!B82)=2,CHAR(34),""),stages!B82,IF(TYPE(stages!B82)=2,CHAR(34),""))</f>
        <v>STAGE_TYPE="Mountain"</v>
      </c>
      <c r="C82" t="str">
        <f>CONCATENATE(stages!C$1, "=",IF(TYPE(stages!C82)=2,CHAR(34),""),stages!C82,IF(TYPE(stages!C82)=2,CHAR(34),""))</f>
        <v>STAGE_DATE="24/07/2014"</v>
      </c>
      <c r="D82" t="str">
        <f>CONCATENATE(stages!D$1, "=",IF(TYPE(stages!D82)=2,CHAR(34),""),stages!D82,IF(TYPE(stages!D82)=2,CHAR(34),""))</f>
        <v>STAGE_START="Pau"</v>
      </c>
      <c r="E82" t="str">
        <f>CONCATENATE(stages!E$1, "=",IF(TYPE(stages!E82)=2,CHAR(34),""),stages!E82,IF(TYPE(stages!E82)=2,CHAR(34),""))</f>
        <v>STAGE_START_COUNTRY="FRA"</v>
      </c>
      <c r="F82" t="str">
        <f>CONCATENATE(stages!F$1, "=",IF(TYPE(stages!F82)=2,CHAR(34),""),stages!F82,IF(TYPE(stages!F82)=2,CHAR(34),""))</f>
        <v>STAGE_START_LATITUDE=43.3</v>
      </c>
      <c r="G82" t="str">
        <f>CONCATENATE(stages!G$1, "=",IF(TYPE(stages!G82)=2,CHAR(34),""),stages!G82,IF(TYPE(stages!G82)=2,CHAR(34),""))</f>
        <v>STAGE_START_LONGITUDE=-0.37</v>
      </c>
      <c r="H82" t="str">
        <f>CONCATENATE(stages!H$1, "=",IF(TYPE(stages!H82)=2,CHAR(34),""),stages!H82,IF(TYPE(stages!H82)=2,CHAR(34),""))</f>
        <v>STAGE_FINISH="Hautacam"</v>
      </c>
      <c r="I82" t="str">
        <f>CONCATENATE(stages!I$1, "=",IF(TYPE(stages!I82)=2,CHAR(34),""),stages!I82,IF(TYPE(stages!I82)=2,CHAR(34),""))</f>
        <v>STAGE_FINISH_COUNTRY="FRA"</v>
      </c>
      <c r="J82" t="str">
        <f>CONCATENATE(stages!J$1, "=",IF(TYPE(stages!J82)=2,CHAR(34),""),stages!J82,IF(TYPE(stages!J82)=2,CHAR(34),""))</f>
        <v>STAGE_FINISH_LATITUDE=42.972222</v>
      </c>
      <c r="K82" t="str">
        <f>CONCATENATE(stages!K$1, "=",IF(TYPE(stages!K82)=2,CHAR(34),""),stages!K82,IF(TYPE(stages!K82)=2,CHAR(34),""))</f>
        <v>STAGE_FINISH_LONGITUDE=-0.008056</v>
      </c>
      <c r="L82" t="str">
        <f>CONCATENATE(stages!L$1, "=",IF(TYPE(stages!L82)=2,CHAR(34),""),stages!L82,IF(TYPE(stages!L82)=2,CHAR(34),""))</f>
        <v>STAGE_DISTANCE=145.5</v>
      </c>
      <c r="M82" t="str">
        <f>CONCATENATE(stages!M$1, "=",IF(TYPE(stages!M82)=2,CHAR(34),""),stages!M82,IF(TYPE(stages!M82)=2,CHAR(34),""))</f>
        <v>STAGE_INFO="http://www.letour.com/le-tour/2014/us/stage-18.html"</v>
      </c>
    </row>
    <row r="83" spans="1:13" x14ac:dyDescent="0.25">
      <c r="A83" t="str">
        <f>CONCATENATE(stages!A$1, "=",IF(TYPE(stages!A83)=2,CHAR(34),""),stages!A83,IF(TYPE(stages!A83)=2,CHAR(34),""))</f>
        <v>STAGE_NUMBER=82</v>
      </c>
      <c r="B83" t="str">
        <f>CONCATENATE(stages!B$1, "=",IF(TYPE(stages!B83)=2,CHAR(34),""),stages!B83,IF(TYPE(stages!B83)=2,CHAR(34),""))</f>
        <v>STAGE_TYPE="Flat"</v>
      </c>
      <c r="C83" t="str">
        <f>CONCATENATE(stages!C$1, "=",IF(TYPE(stages!C83)=2,CHAR(34),""),stages!C83,IF(TYPE(stages!C83)=2,CHAR(34),""))</f>
        <v>STAGE_DATE="25/07/2014"</v>
      </c>
      <c r="D83" t="str">
        <f>CONCATENATE(stages!D$1, "=",IF(TYPE(stages!D83)=2,CHAR(34),""),stages!D83,IF(TYPE(stages!D83)=2,CHAR(34),""))</f>
        <v>STAGE_START="Maubourguet Pays du Val d’Adour"</v>
      </c>
      <c r="E83" t="str">
        <f>CONCATENATE(stages!E$1, "=",IF(TYPE(stages!E83)=2,CHAR(34),""),stages!E83,IF(TYPE(stages!E83)=2,CHAR(34),""))</f>
        <v>STAGE_START_COUNTRY="FRA"</v>
      </c>
      <c r="F83" t="str">
        <f>CONCATENATE(stages!F$1, "=",IF(TYPE(stages!F83)=2,CHAR(34),""),stages!F83,IF(TYPE(stages!F83)=2,CHAR(34),""))</f>
        <v>STAGE_START_LATITUDE=43.4692</v>
      </c>
      <c r="G83" t="str">
        <f>CONCATENATE(stages!G$1, "=",IF(TYPE(stages!G83)=2,CHAR(34),""),stages!G83,IF(TYPE(stages!G83)=2,CHAR(34),""))</f>
        <v>STAGE_START_LONGITUDE=0.0364</v>
      </c>
      <c r="H83" t="str">
        <f>CONCATENATE(stages!H$1, "=",IF(TYPE(stages!H83)=2,CHAR(34),""),stages!H83,IF(TYPE(stages!H83)=2,CHAR(34),""))</f>
        <v>STAGE_FINISH="Bergerac"</v>
      </c>
      <c r="I83" t="str">
        <f>CONCATENATE(stages!I$1, "=",IF(TYPE(stages!I83)=2,CHAR(34),""),stages!I83,IF(TYPE(stages!I83)=2,CHAR(34),""))</f>
        <v>STAGE_FINISH_COUNTRY="FRA"</v>
      </c>
      <c r="J83" t="str">
        <f>CONCATENATE(stages!J$1, "=",IF(TYPE(stages!J83)=2,CHAR(34),""),stages!J83,IF(TYPE(stages!J83)=2,CHAR(34),""))</f>
        <v>STAGE_FINISH_LATITUDE=44.85</v>
      </c>
      <c r="K83" t="str">
        <f>CONCATENATE(stages!K$1, "=",IF(TYPE(stages!K83)=2,CHAR(34),""),stages!K83,IF(TYPE(stages!K83)=2,CHAR(34),""))</f>
        <v>STAGE_FINISH_LONGITUDE=0.48</v>
      </c>
      <c r="L83" t="str">
        <f>CONCATENATE(stages!L$1, "=",IF(TYPE(stages!L83)=2,CHAR(34),""),stages!L83,IF(TYPE(stages!L83)=2,CHAR(34),""))</f>
        <v>STAGE_DISTANCE=208.5</v>
      </c>
      <c r="M83" t="str">
        <f>CONCATENATE(stages!M$1, "=",IF(TYPE(stages!M83)=2,CHAR(34),""),stages!M83,IF(TYPE(stages!M83)=2,CHAR(34),""))</f>
        <v>STAGE_INFO="http://www.letour.com/le-tour/2014/us/stage-19.html"</v>
      </c>
    </row>
    <row r="84" spans="1:13" x14ac:dyDescent="0.25">
      <c r="A84" t="str">
        <f>CONCATENATE(stages!A$1, "=",IF(TYPE(stages!A84)=2,CHAR(34),""),stages!A84,IF(TYPE(stages!A84)=2,CHAR(34),""))</f>
        <v>STAGE_NUMBER=83</v>
      </c>
      <c r="B84" t="str">
        <f>CONCATENATE(stages!B$1, "=",IF(TYPE(stages!B84)=2,CHAR(34),""),stages!B84,IF(TYPE(stages!B84)=2,CHAR(34),""))</f>
        <v>STAGE_TYPE="Individual time-trial"</v>
      </c>
      <c r="C84" t="str">
        <f>CONCATENATE(stages!C$1, "=",IF(TYPE(stages!C84)=2,CHAR(34),""),stages!C84,IF(TYPE(stages!C84)=2,CHAR(34),""))</f>
        <v>STAGE_DATE="26/07/2014"</v>
      </c>
      <c r="D84" t="str">
        <f>CONCATENATE(stages!D$1, "=",IF(TYPE(stages!D84)=2,CHAR(34),""),stages!D84,IF(TYPE(stages!D84)=2,CHAR(34),""))</f>
        <v>STAGE_START="Bergerac"</v>
      </c>
      <c r="E84" t="str">
        <f>CONCATENATE(stages!E$1, "=",IF(TYPE(stages!E84)=2,CHAR(34),""),stages!E84,IF(TYPE(stages!E84)=2,CHAR(34),""))</f>
        <v>STAGE_START_COUNTRY="FRA"</v>
      </c>
      <c r="F84" t="str">
        <f>CONCATENATE(stages!F$1, "=",IF(TYPE(stages!F84)=2,CHAR(34),""),stages!F84,IF(TYPE(stages!F84)=2,CHAR(34),""))</f>
        <v>STAGE_START_LATITUDE=44.85</v>
      </c>
      <c r="G84" t="str">
        <f>CONCATENATE(stages!G$1, "=",IF(TYPE(stages!G84)=2,CHAR(34),""),stages!G84,IF(TYPE(stages!G84)=2,CHAR(34),""))</f>
        <v>STAGE_START_LONGITUDE=0.48</v>
      </c>
      <c r="H84" t="str">
        <f>CONCATENATE(stages!H$1, "=",IF(TYPE(stages!H84)=2,CHAR(34),""),stages!H84,IF(TYPE(stages!H84)=2,CHAR(34),""))</f>
        <v>STAGE_FINISH="Périgueux"</v>
      </c>
      <c r="I84" t="str">
        <f>CONCATENATE(stages!I$1, "=",IF(TYPE(stages!I84)=2,CHAR(34),""),stages!I84,IF(TYPE(stages!I84)=2,CHAR(34),""))</f>
        <v>STAGE_FINISH_COUNTRY="FRA"</v>
      </c>
      <c r="J84" t="str">
        <f>CONCATENATE(stages!J$1, "=",IF(TYPE(stages!J84)=2,CHAR(34),""),stages!J84,IF(TYPE(stages!J84)=2,CHAR(34),""))</f>
        <v>STAGE_FINISH_LATITUDE=45.1929</v>
      </c>
      <c r="K84" t="str">
        <f>CONCATENATE(stages!K$1, "=",IF(TYPE(stages!K84)=2,CHAR(34),""),stages!K84,IF(TYPE(stages!K84)=2,CHAR(34),""))</f>
        <v>STAGE_FINISH_LONGITUDE=0.7217</v>
      </c>
      <c r="L84" t="str">
        <f>CONCATENATE(stages!L$1, "=",IF(TYPE(stages!L84)=2,CHAR(34),""),stages!L84,IF(TYPE(stages!L84)=2,CHAR(34),""))</f>
        <v>STAGE_DISTANCE=54</v>
      </c>
      <c r="M84" t="str">
        <f>CONCATENATE(stages!M$1, "=",IF(TYPE(stages!M84)=2,CHAR(34),""),stages!M84,IF(TYPE(stages!M84)=2,CHAR(34),""))</f>
        <v>STAGE_INFO="http://www.letour.com/le-tour/2014/us/stage-20.html"</v>
      </c>
    </row>
    <row r="85" spans="1:13" x14ac:dyDescent="0.25">
      <c r="A85" t="str">
        <f>CONCATENATE(stages!A$1, "=",IF(TYPE(stages!A85)=2,CHAR(34),""),stages!A85,IF(TYPE(stages!A85)=2,CHAR(34),""))</f>
        <v>STAGE_NUMBER=84</v>
      </c>
      <c r="B85" t="str">
        <f>CONCATENATE(stages!B$1, "=",IF(TYPE(stages!B85)=2,CHAR(34),""),stages!B85,IF(TYPE(stages!B85)=2,CHAR(34),""))</f>
        <v>STAGE_TYPE="Flat"</v>
      </c>
      <c r="C85" t="str">
        <f>CONCATENATE(stages!C$1, "=",IF(TYPE(stages!C85)=2,CHAR(34),""),stages!C85,IF(TYPE(stages!C85)=2,CHAR(34),""))</f>
        <v>STAGE_DATE="27/07/2014"</v>
      </c>
      <c r="D85" t="str">
        <f>CONCATENATE(stages!D$1, "=",IF(TYPE(stages!D85)=2,CHAR(34),""),stages!D85,IF(TYPE(stages!D85)=2,CHAR(34),""))</f>
        <v>STAGE_START="Évry"</v>
      </c>
      <c r="E85" t="str">
        <f>CONCATENATE(stages!E$1, "=",IF(TYPE(stages!E85)=2,CHAR(34),""),stages!E85,IF(TYPE(stages!E85)=2,CHAR(34),""))</f>
        <v>STAGE_START_COUNTRY="FRA"</v>
      </c>
      <c r="F85" t="str">
        <f>CONCATENATE(stages!F$1, "=",IF(TYPE(stages!F85)=2,CHAR(34),""),stages!F85,IF(TYPE(stages!F85)=2,CHAR(34),""))</f>
        <v>STAGE_START_LATITUDE=48.6238</v>
      </c>
      <c r="G85" t="str">
        <f>CONCATENATE(stages!G$1, "=",IF(TYPE(stages!G85)=2,CHAR(34),""),stages!G85,IF(TYPE(stages!G85)=2,CHAR(34),""))</f>
        <v>STAGE_START_LONGITUDE=2.4296</v>
      </c>
      <c r="H85" t="str">
        <f>CONCATENATE(stages!H$1, "=",IF(TYPE(stages!H85)=2,CHAR(34),""),stages!H85,IF(TYPE(stages!H85)=2,CHAR(34),""))</f>
        <v>STAGE_FINISH="Paris Champs-Élysées"</v>
      </c>
      <c r="I85" t="str">
        <f>CONCATENATE(stages!I$1, "=",IF(TYPE(stages!I85)=2,CHAR(34),""),stages!I85,IF(TYPE(stages!I85)=2,CHAR(34),""))</f>
        <v>STAGE_FINISH_COUNTRY="FRA"</v>
      </c>
      <c r="J85" t="str">
        <f>CONCATENATE(stages!J$1, "=",IF(TYPE(stages!J85)=2,CHAR(34),""),stages!J85,IF(TYPE(stages!J85)=2,CHAR(34),""))</f>
        <v>STAGE_FINISH_LATITUDE=48.8567</v>
      </c>
      <c r="K85" t="str">
        <f>CONCATENATE(stages!K$1, "=",IF(TYPE(stages!K85)=2,CHAR(34),""),stages!K85,IF(TYPE(stages!K85)=2,CHAR(34),""))</f>
        <v>STAGE_FINISH_LONGITUDE=2.3508</v>
      </c>
      <c r="L85" t="str">
        <f>CONCATENATE(stages!L$1, "=",IF(TYPE(stages!L85)=2,CHAR(34),""),stages!L85,IF(TYPE(stages!L85)=2,CHAR(34),""))</f>
        <v>STAGE_DISTANCE=137.5</v>
      </c>
      <c r="M85" t="str">
        <f>CONCATENATE(stages!M$1, "=",IF(TYPE(stages!M85)=2,CHAR(34),""),stages!M85,IF(TYPE(stages!M85)=2,CHAR(34),""))</f>
        <v>STAGE_INFO="http://www.letour.com/le-tour/2014/us/stage-21.html"</v>
      </c>
    </row>
    <row r="86" spans="1:13" x14ac:dyDescent="0.25">
      <c r="A86" t="str">
        <f>CONCATENATE(stages!A$1, "=",IF(TYPE(stages!A86)=2,CHAR(34),""),stages!A86,IF(TYPE(stages!A86)=2,CHAR(34),""))</f>
        <v>STAGE_NUMBER=85</v>
      </c>
      <c r="B86" t="str">
        <f>CONCATENATE(stages!B$1, "=",IF(TYPE(stages!B86)=2,CHAR(34),""),stages!B86,IF(TYPE(stages!B86)=2,CHAR(34),""))</f>
        <v>STAGE_TYPE="Flat"</v>
      </c>
      <c r="C86" t="str">
        <f>CONCATENATE(stages!C$1, "=",IF(TYPE(stages!C86)=2,CHAR(34),""),stages!C86,IF(TYPE(stages!C86)=2,CHAR(34),""))</f>
        <v>STAGE_DATE="05/07/2014"</v>
      </c>
      <c r="D86" t="str">
        <f>CONCATENATE(stages!D$1, "=",IF(TYPE(stages!D86)=2,CHAR(34),""),stages!D86,IF(TYPE(stages!D86)=2,CHAR(34),""))</f>
        <v>STAGE_START="Leeds"</v>
      </c>
      <c r="E86" t="str">
        <f>CONCATENATE(stages!E$1, "=",IF(TYPE(stages!E86)=2,CHAR(34),""),stages!E86,IF(TYPE(stages!E86)=2,CHAR(34),""))</f>
        <v>STAGE_START_COUNTRY="ENG"</v>
      </c>
      <c r="F86" t="str">
        <f>CONCATENATE(stages!F$1, "=",IF(TYPE(stages!F86)=2,CHAR(34),""),stages!F86,IF(TYPE(stages!F86)=2,CHAR(34),""))</f>
        <v>STAGE_START_LATITUDE=53.799722</v>
      </c>
      <c r="G86" t="str">
        <f>CONCATENATE(stages!G$1, "=",IF(TYPE(stages!G86)=2,CHAR(34),""),stages!G86,IF(TYPE(stages!G86)=2,CHAR(34),""))</f>
        <v>STAGE_START_LONGITUDE=-1.549167</v>
      </c>
      <c r="H86" t="str">
        <f>CONCATENATE(stages!H$1, "=",IF(TYPE(stages!H86)=2,CHAR(34),""),stages!H86,IF(TYPE(stages!H86)=2,CHAR(34),""))</f>
        <v>STAGE_FINISH="Harrogate"</v>
      </c>
      <c r="I86" t="str">
        <f>CONCATENATE(stages!I$1, "=",IF(TYPE(stages!I86)=2,CHAR(34),""),stages!I86,IF(TYPE(stages!I86)=2,CHAR(34),""))</f>
        <v>STAGE_FINISH_COUNTRY="ENG"</v>
      </c>
      <c r="J86" t="str">
        <f>CONCATENATE(stages!J$1, "=",IF(TYPE(stages!J86)=2,CHAR(34),""),stages!J86,IF(TYPE(stages!J86)=2,CHAR(34),""))</f>
        <v>STAGE_FINISH_LATITUDE=53.991</v>
      </c>
      <c r="K86" t="str">
        <f>CONCATENATE(stages!K$1, "=",IF(TYPE(stages!K86)=2,CHAR(34),""),stages!K86,IF(TYPE(stages!K86)=2,CHAR(34),""))</f>
        <v>STAGE_FINISH_LONGITUDE=-1.539</v>
      </c>
      <c r="L86" t="str">
        <f>CONCATENATE(stages!L$1, "=",IF(TYPE(stages!L86)=2,CHAR(34),""),stages!L86,IF(TYPE(stages!L86)=2,CHAR(34),""))</f>
        <v>STAGE_DISTANCE=190.5</v>
      </c>
      <c r="M86" t="str">
        <f>CONCATENATE(stages!M$1, "=",IF(TYPE(stages!M86)=2,CHAR(34),""),stages!M86,IF(TYPE(stages!M86)=2,CHAR(34),""))</f>
        <v>STAGE_INFO="http://www.letour.com/le-tour/2014/us/stage-1.html"</v>
      </c>
    </row>
    <row r="87" spans="1:13" x14ac:dyDescent="0.25">
      <c r="A87" t="str">
        <f>CONCATENATE(stages!A$1, "=",IF(TYPE(stages!A87)=2,CHAR(34),""),stages!A87,IF(TYPE(stages!A87)=2,CHAR(34),""))</f>
        <v>STAGE_NUMBER=86</v>
      </c>
      <c r="B87" t="str">
        <f>CONCATENATE(stages!B$1, "=",IF(TYPE(stages!B87)=2,CHAR(34),""),stages!B87,IF(TYPE(stages!B87)=2,CHAR(34),""))</f>
        <v>STAGE_TYPE="Hilly"</v>
      </c>
      <c r="C87" t="str">
        <f>CONCATENATE(stages!C$1, "=",IF(TYPE(stages!C87)=2,CHAR(34),""),stages!C87,IF(TYPE(stages!C87)=2,CHAR(34),""))</f>
        <v>STAGE_DATE="06/07/2014"</v>
      </c>
      <c r="D87" t="str">
        <f>CONCATENATE(stages!D$1, "=",IF(TYPE(stages!D87)=2,CHAR(34),""),stages!D87,IF(TYPE(stages!D87)=2,CHAR(34),""))</f>
        <v>STAGE_START="York"</v>
      </c>
      <c r="E87" t="str">
        <f>CONCATENATE(stages!E$1, "=",IF(TYPE(stages!E87)=2,CHAR(34),""),stages!E87,IF(TYPE(stages!E87)=2,CHAR(34),""))</f>
        <v>STAGE_START_COUNTRY="ENG"</v>
      </c>
      <c r="F87" t="str">
        <f>CONCATENATE(stages!F$1, "=",IF(TYPE(stages!F87)=2,CHAR(34),""),stages!F87,IF(TYPE(stages!F87)=2,CHAR(34),""))</f>
        <v>STAGE_START_LATITUDE=53.958333</v>
      </c>
      <c r="G87" t="str">
        <f>CONCATENATE(stages!G$1, "=",IF(TYPE(stages!G87)=2,CHAR(34),""),stages!G87,IF(TYPE(stages!G87)=2,CHAR(34),""))</f>
        <v>STAGE_START_LONGITUDE=-1.080278</v>
      </c>
      <c r="H87" t="str">
        <f>CONCATENATE(stages!H$1, "=",IF(TYPE(stages!H87)=2,CHAR(34),""),stages!H87,IF(TYPE(stages!H87)=2,CHAR(34),""))</f>
        <v>STAGE_FINISH="Sheffield"</v>
      </c>
      <c r="I87" t="str">
        <f>CONCATENATE(stages!I$1, "=",IF(TYPE(stages!I87)=2,CHAR(34),""),stages!I87,IF(TYPE(stages!I87)=2,CHAR(34),""))</f>
        <v>STAGE_FINISH_COUNTRY="ENG"</v>
      </c>
      <c r="J87" t="str">
        <f>CONCATENATE(stages!J$1, "=",IF(TYPE(stages!J87)=2,CHAR(34),""),stages!J87,IF(TYPE(stages!J87)=2,CHAR(34),""))</f>
        <v>STAGE_FINISH_LATITUDE=53.383611</v>
      </c>
      <c r="K87" t="str">
        <f>CONCATENATE(stages!K$1, "=",IF(TYPE(stages!K87)=2,CHAR(34),""),stages!K87,IF(TYPE(stages!K87)=2,CHAR(34),""))</f>
        <v>STAGE_FINISH_LONGITUDE=-1.466944</v>
      </c>
      <c r="L87" t="str">
        <f>CONCATENATE(stages!L$1, "=",IF(TYPE(stages!L87)=2,CHAR(34),""),stages!L87,IF(TYPE(stages!L87)=2,CHAR(34),""))</f>
        <v>STAGE_DISTANCE=201</v>
      </c>
      <c r="M87" t="str">
        <f>CONCATENATE(stages!M$1, "=",IF(TYPE(stages!M87)=2,CHAR(34),""),stages!M87,IF(TYPE(stages!M87)=2,CHAR(34),""))</f>
        <v>STAGE_INFO="http://www.letour.com/le-tour/2014/us/stage-2.html"</v>
      </c>
    </row>
    <row r="88" spans="1:13" x14ac:dyDescent="0.25">
      <c r="A88" t="str">
        <f>CONCATENATE(stages!A$1, "=",IF(TYPE(stages!A88)=2,CHAR(34),""),stages!A88,IF(TYPE(stages!A88)=2,CHAR(34),""))</f>
        <v>STAGE_NUMBER=87</v>
      </c>
      <c r="B88" t="str">
        <f>CONCATENATE(stages!B$1, "=",IF(TYPE(stages!B88)=2,CHAR(34),""),stages!B88,IF(TYPE(stages!B88)=2,CHAR(34),""))</f>
        <v>STAGE_TYPE="Flat"</v>
      </c>
      <c r="C88" t="str">
        <f>CONCATENATE(stages!C$1, "=",IF(TYPE(stages!C88)=2,CHAR(34),""),stages!C88,IF(TYPE(stages!C88)=2,CHAR(34),""))</f>
        <v>STAGE_DATE="07/07/2014"</v>
      </c>
      <c r="D88" t="str">
        <f>CONCATENATE(stages!D$1, "=",IF(TYPE(stages!D88)=2,CHAR(34),""),stages!D88,IF(TYPE(stages!D88)=2,CHAR(34),""))</f>
        <v>STAGE_START="Cambridge"</v>
      </c>
      <c r="E88" t="str">
        <f>CONCATENATE(stages!E$1, "=",IF(TYPE(stages!E88)=2,CHAR(34),""),stages!E88,IF(TYPE(stages!E88)=2,CHAR(34),""))</f>
        <v>STAGE_START_COUNTRY="ENG"</v>
      </c>
      <c r="F88" t="str">
        <f>CONCATENATE(stages!F$1, "=",IF(TYPE(stages!F88)=2,CHAR(34),""),stages!F88,IF(TYPE(stages!F88)=2,CHAR(34),""))</f>
        <v>STAGE_START_LATITUDE=52.205</v>
      </c>
      <c r="G88" t="str">
        <f>CONCATENATE(stages!G$1, "=",IF(TYPE(stages!G88)=2,CHAR(34),""),stages!G88,IF(TYPE(stages!G88)=2,CHAR(34),""))</f>
        <v>STAGE_START_LONGITUDE=0.119</v>
      </c>
      <c r="H88" t="str">
        <f>CONCATENATE(stages!H$1, "=",IF(TYPE(stages!H88)=2,CHAR(34),""),stages!H88,IF(TYPE(stages!H88)=2,CHAR(34),""))</f>
        <v>STAGE_FINISH="Londres"</v>
      </c>
      <c r="I88" t="str">
        <f>CONCATENATE(stages!I$1, "=",IF(TYPE(stages!I88)=2,CHAR(34),""),stages!I88,IF(TYPE(stages!I88)=2,CHAR(34),""))</f>
        <v>STAGE_FINISH_COUNTRY="ENG"</v>
      </c>
      <c r="J88" t="str">
        <f>CONCATENATE(stages!J$1, "=",IF(TYPE(stages!J88)=2,CHAR(34),""),stages!J88,IF(TYPE(stages!J88)=2,CHAR(34),""))</f>
        <v>STAGE_FINISH_LATITUDE=51.507222</v>
      </c>
      <c r="K88" t="str">
        <f>CONCATENATE(stages!K$1, "=",IF(TYPE(stages!K88)=2,CHAR(34),""),stages!K88,IF(TYPE(stages!K88)=2,CHAR(34),""))</f>
        <v>STAGE_FINISH_LONGITUDE=-0.1275</v>
      </c>
      <c r="L88" t="str">
        <f>CONCATENATE(stages!L$1, "=",IF(TYPE(stages!L88)=2,CHAR(34),""),stages!L88,IF(TYPE(stages!L88)=2,CHAR(34),""))</f>
        <v>STAGE_DISTANCE=155</v>
      </c>
      <c r="M88" t="str">
        <f>CONCATENATE(stages!M$1, "=",IF(TYPE(stages!M88)=2,CHAR(34),""),stages!M88,IF(TYPE(stages!M88)=2,CHAR(34),""))</f>
        <v>STAGE_INFO="http://www.letour.com/le-tour/2014/us/stage-3.html"</v>
      </c>
    </row>
    <row r="89" spans="1:13" x14ac:dyDescent="0.25">
      <c r="A89" t="str">
        <f>CONCATENATE(stages!A$1, "=",IF(TYPE(stages!A89)=2,CHAR(34),""),stages!A89,IF(TYPE(stages!A89)=2,CHAR(34),""))</f>
        <v>STAGE_NUMBER=88</v>
      </c>
      <c r="B89" t="str">
        <f>CONCATENATE(stages!B$1, "=",IF(TYPE(stages!B89)=2,CHAR(34),""),stages!B89,IF(TYPE(stages!B89)=2,CHAR(34),""))</f>
        <v>STAGE_TYPE="Flat"</v>
      </c>
      <c r="C89" t="str">
        <f>CONCATENATE(stages!C$1, "=",IF(TYPE(stages!C89)=2,CHAR(34),""),stages!C89,IF(TYPE(stages!C89)=2,CHAR(34),""))</f>
        <v>STAGE_DATE="08/07/2014"</v>
      </c>
      <c r="D89" t="str">
        <f>CONCATENATE(stages!D$1, "=",IF(TYPE(stages!D89)=2,CHAR(34),""),stages!D89,IF(TYPE(stages!D89)=2,CHAR(34),""))</f>
        <v>STAGE_START="Le Touquet-Paris-Plage"</v>
      </c>
      <c r="E89" t="str">
        <f>CONCATENATE(stages!E$1, "=",IF(TYPE(stages!E89)=2,CHAR(34),""),stages!E89,IF(TYPE(stages!E89)=2,CHAR(34),""))</f>
        <v>STAGE_START_COUNTRY="FRA"</v>
      </c>
      <c r="F89" t="str">
        <f>CONCATENATE(stages!F$1, "=",IF(TYPE(stages!F89)=2,CHAR(34),""),stages!F89,IF(TYPE(stages!F89)=2,CHAR(34),""))</f>
        <v>STAGE_START_LATITUDE=50.5186</v>
      </c>
      <c r="G89" t="str">
        <f>CONCATENATE(stages!G$1, "=",IF(TYPE(stages!G89)=2,CHAR(34),""),stages!G89,IF(TYPE(stages!G89)=2,CHAR(34),""))</f>
        <v>STAGE_START_LONGITUDE=1.595</v>
      </c>
      <c r="H89" t="str">
        <f>CONCATENATE(stages!H$1, "=",IF(TYPE(stages!H89)=2,CHAR(34),""),stages!H89,IF(TYPE(stages!H89)=2,CHAR(34),""))</f>
        <v>STAGE_FINISH="Lille Métropole"</v>
      </c>
      <c r="I89" t="str">
        <f>CONCATENATE(stages!I$1, "=",IF(TYPE(stages!I89)=2,CHAR(34),""),stages!I89,IF(TYPE(stages!I89)=2,CHAR(34),""))</f>
        <v>STAGE_FINISH_COUNTRY="FRA"</v>
      </c>
      <c r="J89" t="str">
        <f>CONCATENATE(stages!J$1, "=",IF(TYPE(stages!J89)=2,CHAR(34),""),stages!J89,IF(TYPE(stages!J89)=2,CHAR(34),""))</f>
        <v>STAGE_FINISH_LATITUDE=50.6372</v>
      </c>
      <c r="K89" t="str">
        <f>CONCATENATE(stages!K$1, "=",IF(TYPE(stages!K89)=2,CHAR(34),""),stages!K89,IF(TYPE(stages!K89)=2,CHAR(34),""))</f>
        <v>STAGE_FINISH_LONGITUDE=3.0633</v>
      </c>
      <c r="L89" t="str">
        <f>CONCATENATE(stages!L$1, "=",IF(TYPE(stages!L89)=2,CHAR(34),""),stages!L89,IF(TYPE(stages!L89)=2,CHAR(34),""))</f>
        <v>STAGE_DISTANCE=163.5</v>
      </c>
      <c r="M89" t="str">
        <f>CONCATENATE(stages!M$1, "=",IF(TYPE(stages!M89)=2,CHAR(34),""),stages!M89,IF(TYPE(stages!M89)=2,CHAR(34),""))</f>
        <v>STAGE_INFO="http://www.letour.com/le-tour/2014/us/stage-4.html"</v>
      </c>
    </row>
    <row r="90" spans="1:13" x14ac:dyDescent="0.25">
      <c r="A90" t="str">
        <f>CONCATENATE(stages!A$1, "=",IF(TYPE(stages!A90)=2,CHAR(34),""),stages!A90,IF(TYPE(stages!A90)=2,CHAR(34),""))</f>
        <v>STAGE_NUMBER=89</v>
      </c>
      <c r="B90" t="str">
        <f>CONCATENATE(stages!B$1, "=",IF(TYPE(stages!B90)=2,CHAR(34),""),stages!B90,IF(TYPE(stages!B90)=2,CHAR(34),""))</f>
        <v>STAGE_TYPE="Hilly"</v>
      </c>
      <c r="C90" t="str">
        <f>CONCATENATE(stages!C$1, "=",IF(TYPE(stages!C90)=2,CHAR(34),""),stages!C90,IF(TYPE(stages!C90)=2,CHAR(34),""))</f>
        <v>STAGE_DATE="09/07/2014"</v>
      </c>
      <c r="D90" t="str">
        <f>CONCATENATE(stages!D$1, "=",IF(TYPE(stages!D90)=2,CHAR(34),""),stages!D90,IF(TYPE(stages!D90)=2,CHAR(34),""))</f>
        <v>STAGE_START="Ypres"</v>
      </c>
      <c r="E90" t="str">
        <f>CONCATENATE(stages!E$1, "=",IF(TYPE(stages!E90)=2,CHAR(34),""),stages!E90,IF(TYPE(stages!E90)=2,CHAR(34),""))</f>
        <v>STAGE_START_COUNTRY="FRA"</v>
      </c>
      <c r="F90" t="str">
        <f>CONCATENATE(stages!F$1, "=",IF(TYPE(stages!F90)=2,CHAR(34),""),stages!F90,IF(TYPE(stages!F90)=2,CHAR(34),""))</f>
        <v>STAGE_START_LATITUDE=50.85</v>
      </c>
      <c r="G90" t="str">
        <f>CONCATENATE(stages!G$1, "=",IF(TYPE(stages!G90)=2,CHAR(34),""),stages!G90,IF(TYPE(stages!G90)=2,CHAR(34),""))</f>
        <v>STAGE_START_LONGITUDE=2.883333</v>
      </c>
      <c r="H90" t="str">
        <f>CONCATENATE(stages!H$1, "=",IF(TYPE(stages!H90)=2,CHAR(34),""),stages!H90,IF(TYPE(stages!H90)=2,CHAR(34),""))</f>
        <v>STAGE_FINISH="Arenberg Porte du Hainaut"</v>
      </c>
      <c r="I90" t="str">
        <f>CONCATENATE(stages!I$1, "=",IF(TYPE(stages!I90)=2,CHAR(34),""),stages!I90,IF(TYPE(stages!I90)=2,CHAR(34),""))</f>
        <v>STAGE_FINISH_COUNTRY="FRA"</v>
      </c>
      <c r="J90" t="str">
        <f>CONCATENATE(stages!J$1, "=",IF(TYPE(stages!J90)=2,CHAR(34),""),stages!J90,IF(TYPE(stages!J90)=2,CHAR(34),""))</f>
        <v>STAGE_FINISH_LATITUDE=50.399</v>
      </c>
      <c r="K90" t="str">
        <f>CONCATENATE(stages!K$1, "=",IF(TYPE(stages!K90)=2,CHAR(34),""),stages!K90,IF(TYPE(stages!K90)=2,CHAR(34),""))</f>
        <v>STAGE_FINISH_LONGITUDE=3.4125</v>
      </c>
      <c r="L90" t="str">
        <f>CONCATENATE(stages!L$1, "=",IF(TYPE(stages!L90)=2,CHAR(34),""),stages!L90,IF(TYPE(stages!L90)=2,CHAR(34),""))</f>
        <v>STAGE_DISTANCE=155.5</v>
      </c>
      <c r="M90" t="str">
        <f>CONCATENATE(stages!M$1, "=",IF(TYPE(stages!M90)=2,CHAR(34),""),stages!M90,IF(TYPE(stages!M90)=2,CHAR(34),""))</f>
        <v>STAGE_INFO="http://www.letour.com/le-tour/2014/us/stage-5.html"</v>
      </c>
    </row>
    <row r="91" spans="1:13" x14ac:dyDescent="0.25">
      <c r="A91" t="str">
        <f>CONCATENATE(stages!A$1, "=",IF(TYPE(stages!A91)=2,CHAR(34),""),stages!A91,IF(TYPE(stages!A91)=2,CHAR(34),""))</f>
        <v>STAGE_NUMBER=90</v>
      </c>
      <c r="B91" t="str">
        <f>CONCATENATE(stages!B$1, "=",IF(TYPE(stages!B91)=2,CHAR(34),""),stages!B91,IF(TYPE(stages!B91)=2,CHAR(34),""))</f>
        <v>STAGE_TYPE="Flat"</v>
      </c>
      <c r="C91" t="str">
        <f>CONCATENATE(stages!C$1, "=",IF(TYPE(stages!C91)=2,CHAR(34),""),stages!C91,IF(TYPE(stages!C91)=2,CHAR(34),""))</f>
        <v>STAGE_DATE="10/07/2014"</v>
      </c>
      <c r="D91" t="str">
        <f>CONCATENATE(stages!D$1, "=",IF(TYPE(stages!D91)=2,CHAR(34),""),stages!D91,IF(TYPE(stages!D91)=2,CHAR(34),""))</f>
        <v>STAGE_START="Arras"</v>
      </c>
      <c r="E91" t="str">
        <f>CONCATENATE(stages!E$1, "=",IF(TYPE(stages!E91)=2,CHAR(34),""),stages!E91,IF(TYPE(stages!E91)=2,CHAR(34),""))</f>
        <v>STAGE_START_COUNTRY="FRA"</v>
      </c>
      <c r="F91" t="str">
        <f>CONCATENATE(stages!F$1, "=",IF(TYPE(stages!F91)=2,CHAR(34),""),stages!F91,IF(TYPE(stages!F91)=2,CHAR(34),""))</f>
        <v>STAGE_START_LATITUDE=50.2897</v>
      </c>
      <c r="G91" t="str">
        <f>CONCATENATE(stages!G$1, "=",IF(TYPE(stages!G91)=2,CHAR(34),""),stages!G91,IF(TYPE(stages!G91)=2,CHAR(34),""))</f>
        <v>STAGE_START_LONGITUDE=2.7808</v>
      </c>
      <c r="H91" t="str">
        <f>CONCATENATE(stages!H$1, "=",IF(TYPE(stages!H91)=2,CHAR(34),""),stages!H91,IF(TYPE(stages!H91)=2,CHAR(34),""))</f>
        <v>STAGE_FINISH="Reims"</v>
      </c>
      <c r="I91" t="str">
        <f>CONCATENATE(stages!I$1, "=",IF(TYPE(stages!I91)=2,CHAR(34),""),stages!I91,IF(TYPE(stages!I91)=2,CHAR(34),""))</f>
        <v>STAGE_FINISH_COUNTRY="FRA"</v>
      </c>
      <c r="J91" t="str">
        <f>CONCATENATE(stages!J$1, "=",IF(TYPE(stages!J91)=2,CHAR(34),""),stages!J91,IF(TYPE(stages!J91)=2,CHAR(34),""))</f>
        <v>STAGE_FINISH_LATITUDE=49.2628</v>
      </c>
      <c r="K91" t="str">
        <f>CONCATENATE(stages!K$1, "=",IF(TYPE(stages!K91)=2,CHAR(34),""),stages!K91,IF(TYPE(stages!K91)=2,CHAR(34),""))</f>
        <v>STAGE_FINISH_LONGITUDE=4.0347</v>
      </c>
      <c r="L91" t="str">
        <f>CONCATENATE(stages!L$1, "=",IF(TYPE(stages!L91)=2,CHAR(34),""),stages!L91,IF(TYPE(stages!L91)=2,CHAR(34),""))</f>
        <v>STAGE_DISTANCE=194</v>
      </c>
      <c r="M91" t="str">
        <f>CONCATENATE(stages!M$1, "=",IF(TYPE(stages!M91)=2,CHAR(34),""),stages!M91,IF(TYPE(stages!M91)=2,CHAR(34),""))</f>
        <v>STAGE_INFO="http://www.letour.com/le-tour/2014/us/stage-6.html"</v>
      </c>
    </row>
    <row r="92" spans="1:13" x14ac:dyDescent="0.25">
      <c r="A92" t="str">
        <f>CONCATENATE(stages!A$1, "=",IF(TYPE(stages!A92)=2,CHAR(34),""),stages!A92,IF(TYPE(stages!A92)=2,CHAR(34),""))</f>
        <v>STAGE_NUMBER=91</v>
      </c>
      <c r="B92" t="str">
        <f>CONCATENATE(stages!B$1, "=",IF(TYPE(stages!B92)=2,CHAR(34),""),stages!B92,IF(TYPE(stages!B92)=2,CHAR(34),""))</f>
        <v>STAGE_TYPE="Flat"</v>
      </c>
      <c r="C92" t="str">
        <f>CONCATENATE(stages!C$1, "=",IF(TYPE(stages!C92)=2,CHAR(34),""),stages!C92,IF(TYPE(stages!C92)=2,CHAR(34),""))</f>
        <v>STAGE_DATE="11/07/2014"</v>
      </c>
      <c r="D92" t="str">
        <f>CONCATENATE(stages!D$1, "=",IF(TYPE(stages!D92)=2,CHAR(34),""),stages!D92,IF(TYPE(stages!D92)=2,CHAR(34),""))</f>
        <v>STAGE_START="Épernay"</v>
      </c>
      <c r="E92" t="str">
        <f>CONCATENATE(stages!E$1, "=",IF(TYPE(stages!E92)=2,CHAR(34),""),stages!E92,IF(TYPE(stages!E92)=2,CHAR(34),""))</f>
        <v>STAGE_START_COUNTRY="FRA"</v>
      </c>
      <c r="F92" t="str">
        <f>CONCATENATE(stages!F$1, "=",IF(TYPE(stages!F92)=2,CHAR(34),""),stages!F92,IF(TYPE(stages!F92)=2,CHAR(34),""))</f>
        <v>STAGE_START_LATITUDE=49.0403</v>
      </c>
      <c r="G92" t="str">
        <f>CONCATENATE(stages!G$1, "=",IF(TYPE(stages!G92)=2,CHAR(34),""),stages!G92,IF(TYPE(stages!G92)=2,CHAR(34),""))</f>
        <v>STAGE_START_LONGITUDE=3.96</v>
      </c>
      <c r="H92" t="str">
        <f>CONCATENATE(stages!H$1, "=",IF(TYPE(stages!H92)=2,CHAR(34),""),stages!H92,IF(TYPE(stages!H92)=2,CHAR(34),""))</f>
        <v>STAGE_FINISH="Nancy"</v>
      </c>
      <c r="I92" t="str">
        <f>CONCATENATE(stages!I$1, "=",IF(TYPE(stages!I92)=2,CHAR(34),""),stages!I92,IF(TYPE(stages!I92)=2,CHAR(34),""))</f>
        <v>STAGE_FINISH_COUNTRY="FRA"</v>
      </c>
      <c r="J92" t="str">
        <f>CONCATENATE(stages!J$1, "=",IF(TYPE(stages!J92)=2,CHAR(34),""),stages!J92,IF(TYPE(stages!J92)=2,CHAR(34),""))</f>
        <v>STAGE_FINISH_LATITUDE=48.6936</v>
      </c>
      <c r="K92" t="str">
        <f>CONCATENATE(stages!K$1, "=",IF(TYPE(stages!K92)=2,CHAR(34),""),stages!K92,IF(TYPE(stages!K92)=2,CHAR(34),""))</f>
        <v>STAGE_FINISH_LONGITUDE=6.1846</v>
      </c>
      <c r="L92" t="str">
        <f>CONCATENATE(stages!L$1, "=",IF(TYPE(stages!L92)=2,CHAR(34),""),stages!L92,IF(TYPE(stages!L92)=2,CHAR(34),""))</f>
        <v>STAGE_DISTANCE=234.5</v>
      </c>
      <c r="M92" t="str">
        <f>CONCATENATE(stages!M$1, "=",IF(TYPE(stages!M92)=2,CHAR(34),""),stages!M92,IF(TYPE(stages!M92)=2,CHAR(34),""))</f>
        <v>STAGE_INFO="http://www.letour.com/le-tour/2014/us/stage-7.html"</v>
      </c>
    </row>
    <row r="93" spans="1:13" x14ac:dyDescent="0.25">
      <c r="A93" t="str">
        <f>CONCATENATE(stages!A$1, "=",IF(TYPE(stages!A93)=2,CHAR(34),""),stages!A93,IF(TYPE(stages!A93)=2,CHAR(34),""))</f>
        <v>STAGE_NUMBER=92</v>
      </c>
      <c r="B93" t="str">
        <f>CONCATENATE(stages!B$1, "=",IF(TYPE(stages!B93)=2,CHAR(34),""),stages!B93,IF(TYPE(stages!B93)=2,CHAR(34),""))</f>
        <v>STAGE_TYPE="Hilly"</v>
      </c>
      <c r="C93" t="str">
        <f>CONCATENATE(stages!C$1, "=",IF(TYPE(stages!C93)=2,CHAR(34),""),stages!C93,IF(TYPE(stages!C93)=2,CHAR(34),""))</f>
        <v>STAGE_DATE="12/07/2014"</v>
      </c>
      <c r="D93" t="str">
        <f>CONCATENATE(stages!D$1, "=",IF(TYPE(stages!D93)=2,CHAR(34),""),stages!D93,IF(TYPE(stages!D93)=2,CHAR(34),""))</f>
        <v>STAGE_START="Tomblaine"</v>
      </c>
      <c r="E93" t="str">
        <f>CONCATENATE(stages!E$1, "=",IF(TYPE(stages!E93)=2,CHAR(34),""),stages!E93,IF(TYPE(stages!E93)=2,CHAR(34),""))</f>
        <v>STAGE_START_COUNTRY="FRA"</v>
      </c>
      <c r="F93" t="str">
        <f>CONCATENATE(stages!F$1, "=",IF(TYPE(stages!F93)=2,CHAR(34),""),stages!F93,IF(TYPE(stages!F93)=2,CHAR(34),""))</f>
        <v>STAGE_START_LATITUDE=48.6833</v>
      </c>
      <c r="G93" t="str">
        <f>CONCATENATE(stages!G$1, "=",IF(TYPE(stages!G93)=2,CHAR(34),""),stages!G93,IF(TYPE(stages!G93)=2,CHAR(34),""))</f>
        <v>STAGE_START_LONGITUDE=6.2167</v>
      </c>
      <c r="H93" t="str">
        <f>CONCATENATE(stages!H$1, "=",IF(TYPE(stages!H93)=2,CHAR(34),""),stages!H93,IF(TYPE(stages!H93)=2,CHAR(34),""))</f>
        <v>STAGE_FINISH="Gérardmer La Mauselaine"</v>
      </c>
      <c r="I93" t="str">
        <f>CONCATENATE(stages!I$1, "=",IF(TYPE(stages!I93)=2,CHAR(34),""),stages!I93,IF(TYPE(stages!I93)=2,CHAR(34),""))</f>
        <v>STAGE_FINISH_COUNTRY="FRA"</v>
      </c>
      <c r="J93" t="str">
        <f>CONCATENATE(stages!J$1, "=",IF(TYPE(stages!J93)=2,CHAR(34),""),stages!J93,IF(TYPE(stages!J93)=2,CHAR(34),""))</f>
        <v>STAGE_FINISH_LATITUDE=48.08</v>
      </c>
      <c r="K93" t="str">
        <f>CONCATENATE(stages!K$1, "=",IF(TYPE(stages!K93)=2,CHAR(34),""),stages!K93,IF(TYPE(stages!K93)=2,CHAR(34),""))</f>
        <v>STAGE_FINISH_LONGITUDE=6.88</v>
      </c>
      <c r="L93" t="str">
        <f>CONCATENATE(stages!L$1, "=",IF(TYPE(stages!L93)=2,CHAR(34),""),stages!L93,IF(TYPE(stages!L93)=2,CHAR(34),""))</f>
        <v>STAGE_DISTANCE=161</v>
      </c>
      <c r="M93" t="str">
        <f>CONCATENATE(stages!M$1, "=",IF(TYPE(stages!M93)=2,CHAR(34),""),stages!M93,IF(TYPE(stages!M93)=2,CHAR(34),""))</f>
        <v>STAGE_INFO="http://www.letour.com/le-tour/2014/us/stage-8.html"</v>
      </c>
    </row>
    <row r="94" spans="1:13" x14ac:dyDescent="0.25">
      <c r="A94" t="str">
        <f>CONCATENATE(stages!A$1, "=",IF(TYPE(stages!A94)=2,CHAR(34),""),stages!A94,IF(TYPE(stages!A94)=2,CHAR(34),""))</f>
        <v>STAGE_NUMBER=93</v>
      </c>
      <c r="B94" t="str">
        <f>CONCATENATE(stages!B$1, "=",IF(TYPE(stages!B94)=2,CHAR(34),""),stages!B94,IF(TYPE(stages!B94)=2,CHAR(34),""))</f>
        <v>STAGE_TYPE="Hilly"</v>
      </c>
      <c r="C94" t="str">
        <f>CONCATENATE(stages!C$1, "=",IF(TYPE(stages!C94)=2,CHAR(34),""),stages!C94,IF(TYPE(stages!C94)=2,CHAR(34),""))</f>
        <v>STAGE_DATE="13/07/2014"</v>
      </c>
      <c r="D94" t="str">
        <f>CONCATENATE(stages!D$1, "=",IF(TYPE(stages!D94)=2,CHAR(34),""),stages!D94,IF(TYPE(stages!D94)=2,CHAR(34),""))</f>
        <v>STAGE_START="Gérardmer"</v>
      </c>
      <c r="E94" t="str">
        <f>CONCATENATE(stages!E$1, "=",IF(TYPE(stages!E94)=2,CHAR(34),""),stages!E94,IF(TYPE(stages!E94)=2,CHAR(34),""))</f>
        <v>STAGE_START_COUNTRY="FRA"</v>
      </c>
      <c r="F94" t="str">
        <f>CONCATENATE(stages!F$1, "=",IF(TYPE(stages!F94)=2,CHAR(34),""),stages!F94,IF(TYPE(stages!F94)=2,CHAR(34),""))</f>
        <v>STAGE_START_LATITUDE=48.08</v>
      </c>
      <c r="G94" t="str">
        <f>CONCATENATE(stages!G$1, "=",IF(TYPE(stages!G94)=2,CHAR(34),""),stages!G94,IF(TYPE(stages!G94)=2,CHAR(34),""))</f>
        <v>STAGE_START_LONGITUDE=6.88</v>
      </c>
      <c r="H94" t="str">
        <f>CONCATENATE(stages!H$1, "=",IF(TYPE(stages!H94)=2,CHAR(34),""),stages!H94,IF(TYPE(stages!H94)=2,CHAR(34),""))</f>
        <v>STAGE_FINISH="Mulhouse"</v>
      </c>
      <c r="I94" t="str">
        <f>CONCATENATE(stages!I$1, "=",IF(TYPE(stages!I94)=2,CHAR(34),""),stages!I94,IF(TYPE(stages!I94)=2,CHAR(34),""))</f>
        <v>STAGE_FINISH_COUNTRY="FRA"</v>
      </c>
      <c r="J94" t="str">
        <f>CONCATENATE(stages!J$1, "=",IF(TYPE(stages!J94)=2,CHAR(34),""),stages!J94,IF(TYPE(stages!J94)=2,CHAR(34),""))</f>
        <v>STAGE_FINISH_LATITUDE=47.75</v>
      </c>
      <c r="K94" t="str">
        <f>CONCATENATE(stages!K$1, "=",IF(TYPE(stages!K94)=2,CHAR(34),""),stages!K94,IF(TYPE(stages!K94)=2,CHAR(34),""))</f>
        <v>STAGE_FINISH_LONGITUDE=7.34</v>
      </c>
      <c r="L94" t="str">
        <f>CONCATENATE(stages!L$1, "=",IF(TYPE(stages!L94)=2,CHAR(34),""),stages!L94,IF(TYPE(stages!L94)=2,CHAR(34),""))</f>
        <v>STAGE_DISTANCE=170</v>
      </c>
      <c r="M94" t="str">
        <f>CONCATENATE(stages!M$1, "=",IF(TYPE(stages!M94)=2,CHAR(34),""),stages!M94,IF(TYPE(stages!M94)=2,CHAR(34),""))</f>
        <v>STAGE_INFO="http://www.letour.com/le-tour/2014/us/stage-9.html"</v>
      </c>
    </row>
    <row r="95" spans="1:13" x14ac:dyDescent="0.25">
      <c r="A95" t="str">
        <f>CONCATENATE(stages!A$1, "=",IF(TYPE(stages!A95)=2,CHAR(34),""),stages!A95,IF(TYPE(stages!A95)=2,CHAR(34),""))</f>
        <v>STAGE_NUMBER=94</v>
      </c>
      <c r="B95" t="str">
        <f>CONCATENATE(stages!B$1, "=",IF(TYPE(stages!B95)=2,CHAR(34),""),stages!B95,IF(TYPE(stages!B95)=2,CHAR(34),""))</f>
        <v>STAGE_TYPE="Mountain"</v>
      </c>
      <c r="C95" t="str">
        <f>CONCATENATE(stages!C$1, "=",IF(TYPE(stages!C95)=2,CHAR(34),""),stages!C95,IF(TYPE(stages!C95)=2,CHAR(34),""))</f>
        <v>STAGE_DATE="14/07/2014"</v>
      </c>
      <c r="D95" t="str">
        <f>CONCATENATE(stages!D$1, "=",IF(TYPE(stages!D95)=2,CHAR(34),""),stages!D95,IF(TYPE(stages!D95)=2,CHAR(34),""))</f>
        <v>STAGE_START="Mulhouse"</v>
      </c>
      <c r="E95" t="str">
        <f>CONCATENATE(stages!E$1, "=",IF(TYPE(stages!E95)=2,CHAR(34),""),stages!E95,IF(TYPE(stages!E95)=2,CHAR(34),""))</f>
        <v>STAGE_START_COUNTRY="FRA"</v>
      </c>
      <c r="F95" t="str">
        <f>CONCATENATE(stages!F$1, "=",IF(TYPE(stages!F95)=2,CHAR(34),""),stages!F95,IF(TYPE(stages!F95)=2,CHAR(34),""))</f>
        <v>STAGE_START_LATITUDE=47.75</v>
      </c>
      <c r="G95" t="str">
        <f>CONCATENATE(stages!G$1, "=",IF(TYPE(stages!G95)=2,CHAR(34),""),stages!G95,IF(TYPE(stages!G95)=2,CHAR(34),""))</f>
        <v>STAGE_START_LONGITUDE=7.34</v>
      </c>
      <c r="H95" t="str">
        <f>CONCATENATE(stages!H$1, "=",IF(TYPE(stages!H95)=2,CHAR(34),""),stages!H95,IF(TYPE(stages!H95)=2,CHAR(34),""))</f>
        <v>STAGE_FINISH="La Planche des Belles Filles"</v>
      </c>
      <c r="I95" t="str">
        <f>CONCATENATE(stages!I$1, "=",IF(TYPE(stages!I95)=2,CHAR(34),""),stages!I95,IF(TYPE(stages!I95)=2,CHAR(34),""))</f>
        <v>STAGE_FINISH_COUNTRY="FRA"</v>
      </c>
      <c r="J95" t="str">
        <f>CONCATENATE(stages!J$1, "=",IF(TYPE(stages!J95)=2,CHAR(34),""),stages!J95,IF(TYPE(stages!J95)=2,CHAR(34),""))</f>
        <v>STAGE_FINISH_LATITUDE=47.772222</v>
      </c>
      <c r="K95" t="str">
        <f>CONCATENATE(stages!K$1, "=",IF(TYPE(stages!K95)=2,CHAR(34),""),stages!K95,IF(TYPE(stages!K95)=2,CHAR(34),""))</f>
        <v>STAGE_FINISH_LONGITUDE=6.777778</v>
      </c>
      <c r="L95" t="str">
        <f>CONCATENATE(stages!L$1, "=",IF(TYPE(stages!L95)=2,CHAR(34),""),stages!L95,IF(TYPE(stages!L95)=2,CHAR(34),""))</f>
        <v>STAGE_DISTANCE=161.5</v>
      </c>
      <c r="M95" t="str">
        <f>CONCATENATE(stages!M$1, "=",IF(TYPE(stages!M95)=2,CHAR(34),""),stages!M95,IF(TYPE(stages!M95)=2,CHAR(34),""))</f>
        <v>STAGE_INFO="http://www.letour.com/le-tour/2014/us/stage-10.html"</v>
      </c>
    </row>
    <row r="96" spans="1:13" x14ac:dyDescent="0.25">
      <c r="A96" t="str">
        <f>CONCATENATE(stages!A$1, "=",IF(TYPE(stages!A96)=2,CHAR(34),""),stages!A96,IF(TYPE(stages!A96)=2,CHAR(34),""))</f>
        <v>STAGE_NUMBER=95</v>
      </c>
      <c r="B96" t="str">
        <f>CONCATENATE(stages!B$1, "=",IF(TYPE(stages!B96)=2,CHAR(34),""),stages!B96,IF(TYPE(stages!B96)=2,CHAR(34),""))</f>
        <v>STAGE_TYPE="Hilly"</v>
      </c>
      <c r="C96" t="str">
        <f>CONCATENATE(stages!C$1, "=",IF(TYPE(stages!C96)=2,CHAR(34),""),stages!C96,IF(TYPE(stages!C96)=2,CHAR(34),""))</f>
        <v>STAGE_DATE="16/07/2014"</v>
      </c>
      <c r="D96" t="str">
        <f>CONCATENATE(stages!D$1, "=",IF(TYPE(stages!D96)=2,CHAR(34),""),stages!D96,IF(TYPE(stages!D96)=2,CHAR(34),""))</f>
        <v>STAGE_START="Besançon"</v>
      </c>
      <c r="E96" t="str">
        <f>CONCATENATE(stages!E$1, "=",IF(TYPE(stages!E96)=2,CHAR(34),""),stages!E96,IF(TYPE(stages!E96)=2,CHAR(34),""))</f>
        <v>STAGE_START_COUNTRY="FRA"</v>
      </c>
      <c r="F96" t="str">
        <f>CONCATENATE(stages!F$1, "=",IF(TYPE(stages!F96)=2,CHAR(34),""),stages!F96,IF(TYPE(stages!F96)=2,CHAR(34),""))</f>
        <v>STAGE_START_LATITUDE=47.2431</v>
      </c>
      <c r="G96" t="str">
        <f>CONCATENATE(stages!G$1, "=",IF(TYPE(stages!G96)=2,CHAR(34),""),stages!G96,IF(TYPE(stages!G96)=2,CHAR(34),""))</f>
        <v>STAGE_START_LONGITUDE=6.0219</v>
      </c>
      <c r="H96" t="str">
        <f>CONCATENATE(stages!H$1, "=",IF(TYPE(stages!H96)=2,CHAR(34),""),stages!H96,IF(TYPE(stages!H96)=2,CHAR(34),""))</f>
        <v>STAGE_FINISH="Oyonnax"</v>
      </c>
      <c r="I96" t="str">
        <f>CONCATENATE(stages!I$1, "=",IF(TYPE(stages!I96)=2,CHAR(34),""),stages!I96,IF(TYPE(stages!I96)=2,CHAR(34),""))</f>
        <v>STAGE_FINISH_COUNTRY="FRA"</v>
      </c>
      <c r="J96" t="str">
        <f>CONCATENATE(stages!J$1, "=",IF(TYPE(stages!J96)=2,CHAR(34),""),stages!J96,IF(TYPE(stages!J96)=2,CHAR(34),""))</f>
        <v>STAGE_FINISH_LATITUDE=46.2561</v>
      </c>
      <c r="K96" t="str">
        <f>CONCATENATE(stages!K$1, "=",IF(TYPE(stages!K96)=2,CHAR(34),""),stages!K96,IF(TYPE(stages!K96)=2,CHAR(34),""))</f>
        <v>STAGE_FINISH_LONGITUDE=5.6556</v>
      </c>
      <c r="L96" t="str">
        <f>CONCATENATE(stages!L$1, "=",IF(TYPE(stages!L96)=2,CHAR(34),""),stages!L96,IF(TYPE(stages!L96)=2,CHAR(34),""))</f>
        <v>STAGE_DISTANCE=187.5</v>
      </c>
      <c r="M96" t="str">
        <f>CONCATENATE(stages!M$1, "=",IF(TYPE(stages!M96)=2,CHAR(34),""),stages!M96,IF(TYPE(stages!M96)=2,CHAR(34),""))</f>
        <v>STAGE_INFO="http://www.letour.com/le-tour/2014/us/stage-11.html"</v>
      </c>
    </row>
    <row r="97" spans="1:13" x14ac:dyDescent="0.25">
      <c r="A97" t="str">
        <f>CONCATENATE(stages!A$1, "=",IF(TYPE(stages!A97)=2,CHAR(34),""),stages!A97,IF(TYPE(stages!A97)=2,CHAR(34),""))</f>
        <v>STAGE_NUMBER=96</v>
      </c>
      <c r="B97" t="str">
        <f>CONCATENATE(stages!B$1, "=",IF(TYPE(stages!B97)=2,CHAR(34),""),stages!B97,IF(TYPE(stages!B97)=2,CHAR(34),""))</f>
        <v>STAGE_TYPE="Flat"</v>
      </c>
      <c r="C97" t="str">
        <f>CONCATENATE(stages!C$1, "=",IF(TYPE(stages!C97)=2,CHAR(34),""),stages!C97,IF(TYPE(stages!C97)=2,CHAR(34),""))</f>
        <v>STAGE_DATE="17/07/2014"</v>
      </c>
      <c r="D97" t="str">
        <f>CONCATENATE(stages!D$1, "=",IF(TYPE(stages!D97)=2,CHAR(34),""),stages!D97,IF(TYPE(stages!D97)=2,CHAR(34),""))</f>
        <v>STAGE_START="Bourg-en-Bresse"</v>
      </c>
      <c r="E97" t="str">
        <f>CONCATENATE(stages!E$1, "=",IF(TYPE(stages!E97)=2,CHAR(34),""),stages!E97,IF(TYPE(stages!E97)=2,CHAR(34),""))</f>
        <v>STAGE_START_COUNTRY="FRA"</v>
      </c>
      <c r="F97" t="str">
        <f>CONCATENATE(stages!F$1, "=",IF(TYPE(stages!F97)=2,CHAR(34),""),stages!F97,IF(TYPE(stages!F97)=2,CHAR(34),""))</f>
        <v>STAGE_START_LATITUDE=46.2056</v>
      </c>
      <c r="G97" t="str">
        <f>CONCATENATE(stages!G$1, "=",IF(TYPE(stages!G97)=2,CHAR(34),""),stages!G97,IF(TYPE(stages!G97)=2,CHAR(34),""))</f>
        <v>STAGE_START_LONGITUDE=5.2289</v>
      </c>
      <c r="H97" t="str">
        <f>CONCATENATE(stages!H$1, "=",IF(TYPE(stages!H97)=2,CHAR(34),""),stages!H97,IF(TYPE(stages!H97)=2,CHAR(34),""))</f>
        <v>STAGE_FINISH="Saint-Étienne"</v>
      </c>
      <c r="I97" t="str">
        <f>CONCATENATE(stages!I$1, "=",IF(TYPE(stages!I97)=2,CHAR(34),""),stages!I97,IF(TYPE(stages!I97)=2,CHAR(34),""))</f>
        <v>STAGE_FINISH_COUNTRY="FRA"</v>
      </c>
      <c r="J97" t="str">
        <f>CONCATENATE(stages!J$1, "=",IF(TYPE(stages!J97)=2,CHAR(34),""),stages!J97,IF(TYPE(stages!J97)=2,CHAR(34),""))</f>
        <v>STAGE_FINISH_LATITUDE=45.4347</v>
      </c>
      <c r="K97" t="str">
        <f>CONCATENATE(stages!K$1, "=",IF(TYPE(stages!K97)=2,CHAR(34),""),stages!K97,IF(TYPE(stages!K97)=2,CHAR(34),""))</f>
        <v>STAGE_FINISH_LONGITUDE=4.3903</v>
      </c>
      <c r="L97" t="str">
        <f>CONCATENATE(stages!L$1, "=",IF(TYPE(stages!L97)=2,CHAR(34),""),stages!L97,IF(TYPE(stages!L97)=2,CHAR(34),""))</f>
        <v>STAGE_DISTANCE=185.5</v>
      </c>
      <c r="M97" t="str">
        <f>CONCATENATE(stages!M$1, "=",IF(TYPE(stages!M97)=2,CHAR(34),""),stages!M97,IF(TYPE(stages!M97)=2,CHAR(34),""))</f>
        <v>STAGE_INFO="http://www.letour.com/le-tour/2014/us/stage-12.html"</v>
      </c>
    </row>
    <row r="98" spans="1:13" x14ac:dyDescent="0.25">
      <c r="A98" t="str">
        <f>CONCATENATE(stages!A$1, "=",IF(TYPE(stages!A98)=2,CHAR(34),""),stages!A98,IF(TYPE(stages!A98)=2,CHAR(34),""))</f>
        <v>STAGE_NUMBER=97</v>
      </c>
      <c r="B98" t="str">
        <f>CONCATENATE(stages!B$1, "=",IF(TYPE(stages!B98)=2,CHAR(34),""),stages!B98,IF(TYPE(stages!B98)=2,CHAR(34),""))</f>
        <v>STAGE_TYPE="Mountain"</v>
      </c>
      <c r="C98" t="str">
        <f>CONCATENATE(stages!C$1, "=",IF(TYPE(stages!C98)=2,CHAR(34),""),stages!C98,IF(TYPE(stages!C98)=2,CHAR(34),""))</f>
        <v>STAGE_DATE="18/07/2014"</v>
      </c>
      <c r="D98" t="str">
        <f>CONCATENATE(stages!D$1, "=",IF(TYPE(stages!D98)=2,CHAR(34),""),stages!D98,IF(TYPE(stages!D98)=2,CHAR(34),""))</f>
        <v>STAGE_START="Saint-Étienne"</v>
      </c>
      <c r="E98" t="str">
        <f>CONCATENATE(stages!E$1, "=",IF(TYPE(stages!E98)=2,CHAR(34),""),stages!E98,IF(TYPE(stages!E98)=2,CHAR(34),""))</f>
        <v>STAGE_START_COUNTRY="FRA"</v>
      </c>
      <c r="F98" t="str">
        <f>CONCATENATE(stages!F$1, "=",IF(TYPE(stages!F98)=2,CHAR(34),""),stages!F98,IF(TYPE(stages!F98)=2,CHAR(34),""))</f>
        <v>STAGE_START_LATITUDE=45.4347</v>
      </c>
      <c r="G98" t="str">
        <f>CONCATENATE(stages!G$1, "=",IF(TYPE(stages!G98)=2,CHAR(34),""),stages!G98,IF(TYPE(stages!G98)=2,CHAR(34),""))</f>
        <v>STAGE_START_LONGITUDE=4.3903</v>
      </c>
      <c r="H98" t="str">
        <f>CONCATENATE(stages!H$1, "=",IF(TYPE(stages!H98)=2,CHAR(34),""),stages!H98,IF(TYPE(stages!H98)=2,CHAR(34),""))</f>
        <v>STAGE_FINISH="Chamrousse"</v>
      </c>
      <c r="I98" t="str">
        <f>CONCATENATE(stages!I$1, "=",IF(TYPE(stages!I98)=2,CHAR(34),""),stages!I98,IF(TYPE(stages!I98)=2,CHAR(34),""))</f>
        <v>STAGE_FINISH_COUNTRY="FRA"</v>
      </c>
      <c r="J98" t="str">
        <f>CONCATENATE(stages!J$1, "=",IF(TYPE(stages!J98)=2,CHAR(34),""),stages!J98,IF(TYPE(stages!J98)=2,CHAR(34),""))</f>
        <v>STAGE_FINISH_LATITUDE=45.1092</v>
      </c>
      <c r="K98" t="str">
        <f>CONCATENATE(stages!K$1, "=",IF(TYPE(stages!K98)=2,CHAR(34),""),stages!K98,IF(TYPE(stages!K98)=2,CHAR(34),""))</f>
        <v>STAGE_FINISH_LONGITUDE=5.8744</v>
      </c>
      <c r="L98" t="str">
        <f>CONCATENATE(stages!L$1, "=",IF(TYPE(stages!L98)=2,CHAR(34),""),stages!L98,IF(TYPE(stages!L98)=2,CHAR(34),""))</f>
        <v>STAGE_DISTANCE=197.5</v>
      </c>
      <c r="M98" t="str">
        <f>CONCATENATE(stages!M$1, "=",IF(TYPE(stages!M98)=2,CHAR(34),""),stages!M98,IF(TYPE(stages!M98)=2,CHAR(34),""))</f>
        <v>STAGE_INFO="http://www.letour.com/le-tour/2014/us/stage-13.html"</v>
      </c>
    </row>
    <row r="99" spans="1:13" x14ac:dyDescent="0.25">
      <c r="A99" t="str">
        <f>CONCATENATE(stages!A$1, "=",IF(TYPE(stages!A99)=2,CHAR(34),""),stages!A99,IF(TYPE(stages!A99)=2,CHAR(34),""))</f>
        <v>STAGE_NUMBER=98</v>
      </c>
      <c r="B99" t="str">
        <f>CONCATENATE(stages!B$1, "=",IF(TYPE(stages!B99)=2,CHAR(34),""),stages!B99,IF(TYPE(stages!B99)=2,CHAR(34),""))</f>
        <v>STAGE_TYPE="Mountain"</v>
      </c>
      <c r="C99" t="str">
        <f>CONCATENATE(stages!C$1, "=",IF(TYPE(stages!C99)=2,CHAR(34),""),stages!C99,IF(TYPE(stages!C99)=2,CHAR(34),""))</f>
        <v>STAGE_DATE="19/07/2014"</v>
      </c>
      <c r="D99" t="str">
        <f>CONCATENATE(stages!D$1, "=",IF(TYPE(stages!D99)=2,CHAR(34),""),stages!D99,IF(TYPE(stages!D99)=2,CHAR(34),""))</f>
        <v>STAGE_START="Grenoble"</v>
      </c>
      <c r="E99" t="str">
        <f>CONCATENATE(stages!E$1, "=",IF(TYPE(stages!E99)=2,CHAR(34),""),stages!E99,IF(TYPE(stages!E99)=2,CHAR(34),""))</f>
        <v>STAGE_START_COUNTRY="FRA"</v>
      </c>
      <c r="F99" t="str">
        <f>CONCATENATE(stages!F$1, "=",IF(TYPE(stages!F99)=2,CHAR(34),""),stages!F99,IF(TYPE(stages!F99)=2,CHAR(34),""))</f>
        <v>STAGE_START_LATITUDE=45.2002</v>
      </c>
      <c r="G99" t="str">
        <f>CONCATENATE(stages!G$1, "=",IF(TYPE(stages!G99)=2,CHAR(34),""),stages!G99,IF(TYPE(stages!G99)=2,CHAR(34),""))</f>
        <v>STAGE_START_LONGITUDE=5.7222</v>
      </c>
      <c r="H99" t="str">
        <f>CONCATENATE(stages!H$1, "=",IF(TYPE(stages!H99)=2,CHAR(34),""),stages!H99,IF(TYPE(stages!H99)=2,CHAR(34),""))</f>
        <v>STAGE_FINISH="Risoul"</v>
      </c>
      <c r="I99" t="str">
        <f>CONCATENATE(stages!I$1, "=",IF(TYPE(stages!I99)=2,CHAR(34),""),stages!I99,IF(TYPE(stages!I99)=2,CHAR(34),""))</f>
        <v>STAGE_FINISH_COUNTRY="FRA"</v>
      </c>
      <c r="J99" t="str">
        <f>CONCATENATE(stages!J$1, "=",IF(TYPE(stages!J99)=2,CHAR(34),""),stages!J99,IF(TYPE(stages!J99)=2,CHAR(34),""))</f>
        <v>STAGE_FINISH_LATITUDE=44.6497</v>
      </c>
      <c r="K99" t="str">
        <f>CONCATENATE(stages!K$1, "=",IF(TYPE(stages!K99)=2,CHAR(34),""),stages!K99,IF(TYPE(stages!K99)=2,CHAR(34),""))</f>
        <v>STAGE_FINISH_LONGITUDE=6.6408</v>
      </c>
      <c r="L99" t="str">
        <f>CONCATENATE(stages!L$1, "=",IF(TYPE(stages!L99)=2,CHAR(34),""),stages!L99,IF(TYPE(stages!L99)=2,CHAR(34),""))</f>
        <v>STAGE_DISTANCE=177</v>
      </c>
      <c r="M99" t="str">
        <f>CONCATENATE(stages!M$1, "=",IF(TYPE(stages!M99)=2,CHAR(34),""),stages!M99,IF(TYPE(stages!M99)=2,CHAR(34),""))</f>
        <v>STAGE_INFO="http://www.letour.com/le-tour/2014/us/stage-14.html"</v>
      </c>
    </row>
    <row r="100" spans="1:13" x14ac:dyDescent="0.25">
      <c r="A100" t="str">
        <f>CONCATENATE(stages!A$1, "=",IF(TYPE(stages!A100)=2,CHAR(34),""),stages!A100,IF(TYPE(stages!A100)=2,CHAR(34),""))</f>
        <v>STAGE_NUMBER=99</v>
      </c>
      <c r="B100" t="str">
        <f>CONCATENATE(stages!B$1, "=",IF(TYPE(stages!B100)=2,CHAR(34),""),stages!B100,IF(TYPE(stages!B100)=2,CHAR(34),""))</f>
        <v>STAGE_TYPE="Flat"</v>
      </c>
      <c r="C100" t="str">
        <f>CONCATENATE(stages!C$1, "=",IF(TYPE(stages!C100)=2,CHAR(34),""),stages!C100,IF(TYPE(stages!C100)=2,CHAR(34),""))</f>
        <v>STAGE_DATE="20/07/2014"</v>
      </c>
      <c r="D100" t="str">
        <f>CONCATENATE(stages!D$1, "=",IF(TYPE(stages!D100)=2,CHAR(34),""),stages!D100,IF(TYPE(stages!D100)=2,CHAR(34),""))</f>
        <v>STAGE_START="Tallard"</v>
      </c>
      <c r="E100" t="str">
        <f>CONCATENATE(stages!E$1, "=",IF(TYPE(stages!E100)=2,CHAR(34),""),stages!E100,IF(TYPE(stages!E100)=2,CHAR(34),""))</f>
        <v>STAGE_START_COUNTRY="FRA"</v>
      </c>
      <c r="F100" t="str">
        <f>CONCATENATE(stages!F$1, "=",IF(TYPE(stages!F100)=2,CHAR(34),""),stages!F100,IF(TYPE(stages!F100)=2,CHAR(34),""))</f>
        <v>STAGE_START_LATITUDE=44.4625</v>
      </c>
      <c r="G100" t="str">
        <f>CONCATENATE(stages!G$1, "=",IF(TYPE(stages!G100)=2,CHAR(34),""),stages!G100,IF(TYPE(stages!G100)=2,CHAR(34),""))</f>
        <v>STAGE_START_LONGITUDE=6.0553</v>
      </c>
      <c r="H100" t="str">
        <f>CONCATENATE(stages!H$1, "=",IF(TYPE(stages!H100)=2,CHAR(34),""),stages!H100,IF(TYPE(stages!H100)=2,CHAR(34),""))</f>
        <v>STAGE_FINISH="Nîmes"</v>
      </c>
      <c r="I100" t="str">
        <f>CONCATENATE(stages!I$1, "=",IF(TYPE(stages!I100)=2,CHAR(34),""),stages!I100,IF(TYPE(stages!I100)=2,CHAR(34),""))</f>
        <v>STAGE_FINISH_COUNTRY="FRA"</v>
      </c>
      <c r="J100" t="str">
        <f>CONCATENATE(stages!J$1, "=",IF(TYPE(stages!J100)=2,CHAR(34),""),stages!J100,IF(TYPE(stages!J100)=2,CHAR(34),""))</f>
        <v>STAGE_FINISH_LATITUDE=43.838</v>
      </c>
      <c r="K100" t="str">
        <f>CONCATENATE(stages!K$1, "=",IF(TYPE(stages!K100)=2,CHAR(34),""),stages!K100,IF(TYPE(stages!K100)=2,CHAR(34),""))</f>
        <v>STAGE_FINISH_LONGITUDE=4.361</v>
      </c>
      <c r="L100" t="str">
        <f>CONCATENATE(stages!L$1, "=",IF(TYPE(stages!L100)=2,CHAR(34),""),stages!L100,IF(TYPE(stages!L100)=2,CHAR(34),""))</f>
        <v>STAGE_DISTANCE=222</v>
      </c>
      <c r="M100" t="str">
        <f>CONCATENATE(stages!M$1, "=",IF(TYPE(stages!M100)=2,CHAR(34),""),stages!M100,IF(TYPE(stages!M100)=2,CHAR(34),""))</f>
        <v>STAGE_INFO="http://www.letour.com/le-tour/2014/us/stage-15.html"</v>
      </c>
    </row>
    <row r="101" spans="1:13" x14ac:dyDescent="0.25">
      <c r="A101" t="str">
        <f>CONCATENATE(stages!A$1, "=",IF(TYPE(stages!A101)=2,CHAR(34),""),stages!A101,IF(TYPE(stages!A101)=2,CHAR(34),""))</f>
        <v>STAGE_NUMBER=100</v>
      </c>
      <c r="B101" t="str">
        <f>CONCATENATE(stages!B$1, "=",IF(TYPE(stages!B101)=2,CHAR(34),""),stages!B101,IF(TYPE(stages!B101)=2,CHAR(34),""))</f>
        <v>STAGE_TYPE="Mountain"</v>
      </c>
      <c r="C101" t="str">
        <f>CONCATENATE(stages!C$1, "=",IF(TYPE(stages!C101)=2,CHAR(34),""),stages!C101,IF(TYPE(stages!C101)=2,CHAR(34),""))</f>
        <v>STAGE_DATE="22/07/2014"</v>
      </c>
      <c r="D101" t="str">
        <f>CONCATENATE(stages!D$1, "=",IF(TYPE(stages!D101)=2,CHAR(34),""),stages!D101,IF(TYPE(stages!D101)=2,CHAR(34),""))</f>
        <v>STAGE_START="Carcassonne"</v>
      </c>
      <c r="E101" t="str">
        <f>CONCATENATE(stages!E$1, "=",IF(TYPE(stages!E101)=2,CHAR(34),""),stages!E101,IF(TYPE(stages!E101)=2,CHAR(34),""))</f>
        <v>STAGE_START_COUNTRY="FRA"</v>
      </c>
      <c r="F101" t="str">
        <f>CONCATENATE(stages!F$1, "=",IF(TYPE(stages!F101)=2,CHAR(34),""),stages!F101,IF(TYPE(stages!F101)=2,CHAR(34),""))</f>
        <v>STAGE_START_LATITUDE=43.21</v>
      </c>
      <c r="G101" t="str">
        <f>CONCATENATE(stages!G$1, "=",IF(TYPE(stages!G101)=2,CHAR(34),""),stages!G101,IF(TYPE(stages!G101)=2,CHAR(34),""))</f>
        <v>STAGE_START_LONGITUDE=2.35</v>
      </c>
      <c r="H101" t="str">
        <f>CONCATENATE(stages!H$1, "=",IF(TYPE(stages!H101)=2,CHAR(34),""),stages!H101,IF(TYPE(stages!H101)=2,CHAR(34),""))</f>
        <v>STAGE_FINISH="Bagnères-de-Luchon"</v>
      </c>
      <c r="I101" t="str">
        <f>CONCATENATE(stages!I$1, "=",IF(TYPE(stages!I101)=2,CHAR(34),""),stages!I101,IF(TYPE(stages!I101)=2,CHAR(34),""))</f>
        <v>STAGE_FINISH_COUNTRY="FRA"</v>
      </c>
      <c r="J101" t="str">
        <f>CONCATENATE(stages!J$1, "=",IF(TYPE(stages!J101)=2,CHAR(34),""),stages!J101,IF(TYPE(stages!J101)=2,CHAR(34),""))</f>
        <v>STAGE_FINISH_LATITUDE=42.7917</v>
      </c>
      <c r="K101" t="str">
        <f>CONCATENATE(stages!K$1, "=",IF(TYPE(stages!K101)=2,CHAR(34),""),stages!K101,IF(TYPE(stages!K101)=2,CHAR(34),""))</f>
        <v>STAGE_FINISH_LONGITUDE=0.5947</v>
      </c>
      <c r="L101" t="str">
        <f>CONCATENATE(stages!L$1, "=",IF(TYPE(stages!L101)=2,CHAR(34),""),stages!L101,IF(TYPE(stages!L101)=2,CHAR(34),""))</f>
        <v>STAGE_DISTANCE=237.5</v>
      </c>
      <c r="M101" t="str">
        <f>CONCATENATE(stages!M$1, "=",IF(TYPE(stages!M101)=2,CHAR(34),""),stages!M101,IF(TYPE(stages!M101)=2,CHAR(34),""))</f>
        <v>STAGE_INFO="http://www.letour.com/le-tour/2014/us/stage-16.html"</v>
      </c>
    </row>
    <row r="102" spans="1:13" x14ac:dyDescent="0.25">
      <c r="A102" t="str">
        <f>CONCATENATE(stages!A$1, "=",IF(TYPE(stages!A102)=2,CHAR(34),""),stages!A102,IF(TYPE(stages!A102)=2,CHAR(34),""))</f>
        <v>STAGE_NUMBER=101</v>
      </c>
      <c r="B102" t="str">
        <f>CONCATENATE(stages!B$1, "=",IF(TYPE(stages!B102)=2,CHAR(34),""),stages!B102,IF(TYPE(stages!B102)=2,CHAR(34),""))</f>
        <v>STAGE_TYPE="Mountain"</v>
      </c>
      <c r="C102" t="str">
        <f>CONCATENATE(stages!C$1, "=",IF(TYPE(stages!C102)=2,CHAR(34),""),stages!C102,IF(TYPE(stages!C102)=2,CHAR(34),""))</f>
        <v>STAGE_DATE="23/07/2014"</v>
      </c>
      <c r="D102" t="str">
        <f>CONCATENATE(stages!D$1, "=",IF(TYPE(stages!D102)=2,CHAR(34),""),stages!D102,IF(TYPE(stages!D102)=2,CHAR(34),""))</f>
        <v>STAGE_START="Saint-Gaudens"</v>
      </c>
      <c r="E102" t="str">
        <f>CONCATENATE(stages!E$1, "=",IF(TYPE(stages!E102)=2,CHAR(34),""),stages!E102,IF(TYPE(stages!E102)=2,CHAR(34),""))</f>
        <v>STAGE_START_COUNTRY="FRA"</v>
      </c>
      <c r="F102" t="str">
        <f>CONCATENATE(stages!F$1, "=",IF(TYPE(stages!F102)=2,CHAR(34),""),stages!F102,IF(TYPE(stages!F102)=2,CHAR(34),""))</f>
        <v>STAGE_START_LATITUDE=43.1089</v>
      </c>
      <c r="G102" t="str">
        <f>CONCATENATE(stages!G$1, "=",IF(TYPE(stages!G102)=2,CHAR(34),""),stages!G102,IF(TYPE(stages!G102)=2,CHAR(34),""))</f>
        <v>STAGE_START_LONGITUDE=0.7242</v>
      </c>
      <c r="H102" t="str">
        <f>CONCATENATE(stages!H$1, "=",IF(TYPE(stages!H102)=2,CHAR(34),""),stages!H102,IF(TYPE(stages!H102)=2,CHAR(34),""))</f>
        <v>STAGE_FINISH="Saint-Lary Pla d’Adet"</v>
      </c>
      <c r="I102" t="str">
        <f>CONCATENATE(stages!I$1, "=",IF(TYPE(stages!I102)=2,CHAR(34),""),stages!I102,IF(TYPE(stages!I102)=2,CHAR(34),""))</f>
        <v>STAGE_FINISH_COUNTRY="FRA"</v>
      </c>
      <c r="J102" t="str">
        <f>CONCATENATE(stages!J$1, "=",IF(TYPE(stages!J102)=2,CHAR(34),""),stages!J102,IF(TYPE(stages!J102)=2,CHAR(34),""))</f>
        <v>STAGE_FINISH_LATITUDE=42.82</v>
      </c>
      <c r="K102" t="str">
        <f>CONCATENATE(stages!K$1, "=",IF(TYPE(stages!K102)=2,CHAR(34),""),stages!K102,IF(TYPE(stages!K102)=2,CHAR(34),""))</f>
        <v>STAGE_FINISH_LONGITUDE=0.32</v>
      </c>
      <c r="L102" t="str">
        <f>CONCATENATE(stages!L$1, "=",IF(TYPE(stages!L102)=2,CHAR(34),""),stages!L102,IF(TYPE(stages!L102)=2,CHAR(34),""))</f>
        <v>STAGE_DISTANCE=124.5</v>
      </c>
      <c r="M102" t="str">
        <f>CONCATENATE(stages!M$1, "=",IF(TYPE(stages!M102)=2,CHAR(34),""),stages!M102,IF(TYPE(stages!M102)=2,CHAR(34),""))</f>
        <v>STAGE_INFO="http://www.letour.com/le-tour/2014/us/stage-17.html"</v>
      </c>
    </row>
    <row r="103" spans="1:13" x14ac:dyDescent="0.25">
      <c r="A103" t="str">
        <f>CONCATENATE(stages!A$1, "=",IF(TYPE(stages!A103)=2,CHAR(34),""),stages!A103,IF(TYPE(stages!A103)=2,CHAR(34),""))</f>
        <v>STAGE_NUMBER=102</v>
      </c>
      <c r="B103" t="str">
        <f>CONCATENATE(stages!B$1, "=",IF(TYPE(stages!B103)=2,CHAR(34),""),stages!B103,IF(TYPE(stages!B103)=2,CHAR(34),""))</f>
        <v>STAGE_TYPE="Mountain"</v>
      </c>
      <c r="C103" t="str">
        <f>CONCATENATE(stages!C$1, "=",IF(TYPE(stages!C103)=2,CHAR(34),""),stages!C103,IF(TYPE(stages!C103)=2,CHAR(34),""))</f>
        <v>STAGE_DATE="24/07/2014"</v>
      </c>
      <c r="D103" t="str">
        <f>CONCATENATE(stages!D$1, "=",IF(TYPE(stages!D103)=2,CHAR(34),""),stages!D103,IF(TYPE(stages!D103)=2,CHAR(34),""))</f>
        <v>STAGE_START="Pau"</v>
      </c>
      <c r="E103" t="str">
        <f>CONCATENATE(stages!E$1, "=",IF(TYPE(stages!E103)=2,CHAR(34),""),stages!E103,IF(TYPE(stages!E103)=2,CHAR(34),""))</f>
        <v>STAGE_START_COUNTRY="FRA"</v>
      </c>
      <c r="F103" t="str">
        <f>CONCATENATE(stages!F$1, "=",IF(TYPE(stages!F103)=2,CHAR(34),""),stages!F103,IF(TYPE(stages!F103)=2,CHAR(34),""))</f>
        <v>STAGE_START_LATITUDE=43.3</v>
      </c>
      <c r="G103" t="str">
        <f>CONCATENATE(stages!G$1, "=",IF(TYPE(stages!G103)=2,CHAR(34),""),stages!G103,IF(TYPE(stages!G103)=2,CHAR(34),""))</f>
        <v>STAGE_START_LONGITUDE=-0.37</v>
      </c>
      <c r="H103" t="str">
        <f>CONCATENATE(stages!H$1, "=",IF(TYPE(stages!H103)=2,CHAR(34),""),stages!H103,IF(TYPE(stages!H103)=2,CHAR(34),""))</f>
        <v>STAGE_FINISH="Hautacam"</v>
      </c>
      <c r="I103" t="str">
        <f>CONCATENATE(stages!I$1, "=",IF(TYPE(stages!I103)=2,CHAR(34),""),stages!I103,IF(TYPE(stages!I103)=2,CHAR(34),""))</f>
        <v>STAGE_FINISH_COUNTRY="FRA"</v>
      </c>
      <c r="J103" t="str">
        <f>CONCATENATE(stages!J$1, "=",IF(TYPE(stages!J103)=2,CHAR(34),""),stages!J103,IF(TYPE(stages!J103)=2,CHAR(34),""))</f>
        <v>STAGE_FINISH_LATITUDE=42.972222</v>
      </c>
      <c r="K103" t="str">
        <f>CONCATENATE(stages!K$1, "=",IF(TYPE(stages!K103)=2,CHAR(34),""),stages!K103,IF(TYPE(stages!K103)=2,CHAR(34),""))</f>
        <v>STAGE_FINISH_LONGITUDE=-0.008056</v>
      </c>
      <c r="L103" t="str">
        <f>CONCATENATE(stages!L$1, "=",IF(TYPE(stages!L103)=2,CHAR(34),""),stages!L103,IF(TYPE(stages!L103)=2,CHAR(34),""))</f>
        <v>STAGE_DISTANCE=145.5</v>
      </c>
      <c r="M103" t="str">
        <f>CONCATENATE(stages!M$1, "=",IF(TYPE(stages!M103)=2,CHAR(34),""),stages!M103,IF(TYPE(stages!M103)=2,CHAR(34),""))</f>
        <v>STAGE_INFO="http://www.letour.com/le-tour/2014/us/stage-18.html"</v>
      </c>
    </row>
    <row r="104" spans="1:13" x14ac:dyDescent="0.25">
      <c r="A104" t="str">
        <f>CONCATENATE(stages!A$1, "=",IF(TYPE(stages!A104)=2,CHAR(34),""),stages!A104,IF(TYPE(stages!A104)=2,CHAR(34),""))</f>
        <v>STAGE_NUMBER=103</v>
      </c>
      <c r="B104" t="str">
        <f>CONCATENATE(stages!B$1, "=",IF(TYPE(stages!B104)=2,CHAR(34),""),stages!B104,IF(TYPE(stages!B104)=2,CHAR(34),""))</f>
        <v>STAGE_TYPE="Flat"</v>
      </c>
      <c r="C104" t="str">
        <f>CONCATENATE(stages!C$1, "=",IF(TYPE(stages!C104)=2,CHAR(34),""),stages!C104,IF(TYPE(stages!C104)=2,CHAR(34),""))</f>
        <v>STAGE_DATE="25/07/2014"</v>
      </c>
      <c r="D104" t="str">
        <f>CONCATENATE(stages!D$1, "=",IF(TYPE(stages!D104)=2,CHAR(34),""),stages!D104,IF(TYPE(stages!D104)=2,CHAR(34),""))</f>
        <v>STAGE_START="Maubourguet Pays du Val d’Adour"</v>
      </c>
      <c r="E104" t="str">
        <f>CONCATENATE(stages!E$1, "=",IF(TYPE(stages!E104)=2,CHAR(34),""),stages!E104,IF(TYPE(stages!E104)=2,CHAR(34),""))</f>
        <v>STAGE_START_COUNTRY="FRA"</v>
      </c>
      <c r="F104" t="str">
        <f>CONCATENATE(stages!F$1, "=",IF(TYPE(stages!F104)=2,CHAR(34),""),stages!F104,IF(TYPE(stages!F104)=2,CHAR(34),""))</f>
        <v>STAGE_START_LATITUDE=43.4692</v>
      </c>
      <c r="G104" t="str">
        <f>CONCATENATE(stages!G$1, "=",IF(TYPE(stages!G104)=2,CHAR(34),""),stages!G104,IF(TYPE(stages!G104)=2,CHAR(34),""))</f>
        <v>STAGE_START_LONGITUDE=0.0364</v>
      </c>
      <c r="H104" t="str">
        <f>CONCATENATE(stages!H$1, "=",IF(TYPE(stages!H104)=2,CHAR(34),""),stages!H104,IF(TYPE(stages!H104)=2,CHAR(34),""))</f>
        <v>STAGE_FINISH="Bergerac"</v>
      </c>
      <c r="I104" t="str">
        <f>CONCATENATE(stages!I$1, "=",IF(TYPE(stages!I104)=2,CHAR(34),""),stages!I104,IF(TYPE(stages!I104)=2,CHAR(34),""))</f>
        <v>STAGE_FINISH_COUNTRY="FRA"</v>
      </c>
      <c r="J104" t="str">
        <f>CONCATENATE(stages!J$1, "=",IF(TYPE(stages!J104)=2,CHAR(34),""),stages!J104,IF(TYPE(stages!J104)=2,CHAR(34),""))</f>
        <v>STAGE_FINISH_LATITUDE=44.85</v>
      </c>
      <c r="K104" t="str">
        <f>CONCATENATE(stages!K$1, "=",IF(TYPE(stages!K104)=2,CHAR(34),""),stages!K104,IF(TYPE(stages!K104)=2,CHAR(34),""))</f>
        <v>STAGE_FINISH_LONGITUDE=0.48</v>
      </c>
      <c r="L104" t="str">
        <f>CONCATENATE(stages!L$1, "=",IF(TYPE(stages!L104)=2,CHAR(34),""),stages!L104,IF(TYPE(stages!L104)=2,CHAR(34),""))</f>
        <v>STAGE_DISTANCE=208.5</v>
      </c>
      <c r="M104" t="str">
        <f>CONCATENATE(stages!M$1, "=",IF(TYPE(stages!M104)=2,CHAR(34),""),stages!M104,IF(TYPE(stages!M104)=2,CHAR(34),""))</f>
        <v>STAGE_INFO="http://www.letour.com/le-tour/2014/us/stage-19.html"</v>
      </c>
    </row>
    <row r="105" spans="1:13" x14ac:dyDescent="0.25">
      <c r="A105" t="str">
        <f>CONCATENATE(stages!A$1, "=",IF(TYPE(stages!A105)=2,CHAR(34),""),stages!A105,IF(TYPE(stages!A105)=2,CHAR(34),""))</f>
        <v>STAGE_NUMBER=104</v>
      </c>
      <c r="B105" t="str">
        <f>CONCATENATE(stages!B$1, "=",IF(TYPE(stages!B105)=2,CHAR(34),""),stages!B105,IF(TYPE(stages!B105)=2,CHAR(34),""))</f>
        <v>STAGE_TYPE="Individual time-trial"</v>
      </c>
      <c r="C105" t="str">
        <f>CONCATENATE(stages!C$1, "=",IF(TYPE(stages!C105)=2,CHAR(34),""),stages!C105,IF(TYPE(stages!C105)=2,CHAR(34),""))</f>
        <v>STAGE_DATE="26/07/2014"</v>
      </c>
      <c r="D105" t="str">
        <f>CONCATENATE(stages!D$1, "=",IF(TYPE(stages!D105)=2,CHAR(34),""),stages!D105,IF(TYPE(stages!D105)=2,CHAR(34),""))</f>
        <v>STAGE_START="Bergerac"</v>
      </c>
      <c r="E105" t="str">
        <f>CONCATENATE(stages!E$1, "=",IF(TYPE(stages!E105)=2,CHAR(34),""),stages!E105,IF(TYPE(stages!E105)=2,CHAR(34),""))</f>
        <v>STAGE_START_COUNTRY="FRA"</v>
      </c>
      <c r="F105" t="str">
        <f>CONCATENATE(stages!F$1, "=",IF(TYPE(stages!F105)=2,CHAR(34),""),stages!F105,IF(TYPE(stages!F105)=2,CHAR(34),""))</f>
        <v>STAGE_START_LATITUDE=44.85</v>
      </c>
      <c r="G105" t="str">
        <f>CONCATENATE(stages!G$1, "=",IF(TYPE(stages!G105)=2,CHAR(34),""),stages!G105,IF(TYPE(stages!G105)=2,CHAR(34),""))</f>
        <v>STAGE_START_LONGITUDE=0.48</v>
      </c>
      <c r="H105" t="str">
        <f>CONCATENATE(stages!H$1, "=",IF(TYPE(stages!H105)=2,CHAR(34),""),stages!H105,IF(TYPE(stages!H105)=2,CHAR(34),""))</f>
        <v>STAGE_FINISH="Périgueux"</v>
      </c>
      <c r="I105" t="str">
        <f>CONCATENATE(stages!I$1, "=",IF(TYPE(stages!I105)=2,CHAR(34),""),stages!I105,IF(TYPE(stages!I105)=2,CHAR(34),""))</f>
        <v>STAGE_FINISH_COUNTRY="FRA"</v>
      </c>
      <c r="J105" t="str">
        <f>CONCATENATE(stages!J$1, "=",IF(TYPE(stages!J105)=2,CHAR(34),""),stages!J105,IF(TYPE(stages!J105)=2,CHAR(34),""))</f>
        <v>STAGE_FINISH_LATITUDE=45.1929</v>
      </c>
      <c r="K105" t="str">
        <f>CONCATENATE(stages!K$1, "=",IF(TYPE(stages!K105)=2,CHAR(34),""),stages!K105,IF(TYPE(stages!K105)=2,CHAR(34),""))</f>
        <v>STAGE_FINISH_LONGITUDE=0.7217</v>
      </c>
      <c r="L105" t="str">
        <f>CONCATENATE(stages!L$1, "=",IF(TYPE(stages!L105)=2,CHAR(34),""),stages!L105,IF(TYPE(stages!L105)=2,CHAR(34),""))</f>
        <v>STAGE_DISTANCE=54</v>
      </c>
      <c r="M105" t="str">
        <f>CONCATENATE(stages!M$1, "=",IF(TYPE(stages!M105)=2,CHAR(34),""),stages!M105,IF(TYPE(stages!M105)=2,CHAR(34),""))</f>
        <v>STAGE_INFO="http://www.letour.com/le-tour/2014/us/stage-20.html"</v>
      </c>
    </row>
    <row r="106" spans="1:13" x14ac:dyDescent="0.25">
      <c r="A106" t="str">
        <f>CONCATENATE(stages!A$1, "=",IF(TYPE(stages!A106)=2,CHAR(34),""),stages!A106,IF(TYPE(stages!A106)=2,CHAR(34),""))</f>
        <v>STAGE_NUMBER=105</v>
      </c>
      <c r="B106" t="str">
        <f>CONCATENATE(stages!B$1, "=",IF(TYPE(stages!B106)=2,CHAR(34),""),stages!B106,IF(TYPE(stages!B106)=2,CHAR(34),""))</f>
        <v>STAGE_TYPE="Flat"</v>
      </c>
      <c r="C106" t="str">
        <f>CONCATENATE(stages!C$1, "=",IF(TYPE(stages!C106)=2,CHAR(34),""),stages!C106,IF(TYPE(stages!C106)=2,CHAR(34),""))</f>
        <v>STAGE_DATE="27/07/2014"</v>
      </c>
      <c r="D106" t="str">
        <f>CONCATENATE(stages!D$1, "=",IF(TYPE(stages!D106)=2,CHAR(34),""),stages!D106,IF(TYPE(stages!D106)=2,CHAR(34),""))</f>
        <v>STAGE_START="Évry"</v>
      </c>
      <c r="E106" t="str">
        <f>CONCATENATE(stages!E$1, "=",IF(TYPE(stages!E106)=2,CHAR(34),""),stages!E106,IF(TYPE(stages!E106)=2,CHAR(34),""))</f>
        <v>STAGE_START_COUNTRY="FRA"</v>
      </c>
      <c r="F106" t="str">
        <f>CONCATENATE(stages!F$1, "=",IF(TYPE(stages!F106)=2,CHAR(34),""),stages!F106,IF(TYPE(stages!F106)=2,CHAR(34),""))</f>
        <v>STAGE_START_LATITUDE=48.6238</v>
      </c>
      <c r="G106" t="str">
        <f>CONCATENATE(stages!G$1, "=",IF(TYPE(stages!G106)=2,CHAR(34),""),stages!G106,IF(TYPE(stages!G106)=2,CHAR(34),""))</f>
        <v>STAGE_START_LONGITUDE=2.4296</v>
      </c>
      <c r="H106" t="str">
        <f>CONCATENATE(stages!H$1, "=",IF(TYPE(stages!H106)=2,CHAR(34),""),stages!H106,IF(TYPE(stages!H106)=2,CHAR(34),""))</f>
        <v>STAGE_FINISH="Paris Champs-Élysées"</v>
      </c>
      <c r="I106" t="str">
        <f>CONCATENATE(stages!I$1, "=",IF(TYPE(stages!I106)=2,CHAR(34),""),stages!I106,IF(TYPE(stages!I106)=2,CHAR(34),""))</f>
        <v>STAGE_FINISH_COUNTRY="FRA"</v>
      </c>
      <c r="J106" t="str">
        <f>CONCATENATE(stages!J$1, "=",IF(TYPE(stages!J106)=2,CHAR(34),""),stages!J106,IF(TYPE(stages!J106)=2,CHAR(34),""))</f>
        <v>STAGE_FINISH_LATITUDE=48.8567</v>
      </c>
      <c r="K106" t="str">
        <f>CONCATENATE(stages!K$1, "=",IF(TYPE(stages!K106)=2,CHAR(34),""),stages!K106,IF(TYPE(stages!K106)=2,CHAR(34),""))</f>
        <v>STAGE_FINISH_LONGITUDE=2.3508</v>
      </c>
      <c r="L106" t="str">
        <f>CONCATENATE(stages!L$1, "=",IF(TYPE(stages!L106)=2,CHAR(34),""),stages!L106,IF(TYPE(stages!L106)=2,CHAR(34),""))</f>
        <v>STAGE_DISTANCE=137.5</v>
      </c>
      <c r="M106" t="str">
        <f>CONCATENATE(stages!M$1, "=",IF(TYPE(stages!M106)=2,CHAR(34),""),stages!M106,IF(TYPE(stages!M106)=2,CHAR(34),""))</f>
        <v>STAGE_INFO="http://www.letour.com/le-tour/2014/us/stage-21.html"</v>
      </c>
    </row>
    <row r="107" spans="1:13" x14ac:dyDescent="0.25">
      <c r="A107" t="str">
        <f>CONCATENATE(stages!A$1, "=",IF(TYPE(stages!A107)=2,CHAR(34),""),stages!A107,IF(TYPE(stages!A107)=2,CHAR(34),""))</f>
        <v>STAGE_NUMBER=106</v>
      </c>
      <c r="B107" t="str">
        <f>CONCATENATE(stages!B$1, "=",IF(TYPE(stages!B107)=2,CHAR(34),""),stages!B107,IF(TYPE(stages!B107)=2,CHAR(34),""))</f>
        <v>STAGE_TYPE="Flat"</v>
      </c>
      <c r="C107" t="str">
        <f>CONCATENATE(stages!C$1, "=",IF(TYPE(stages!C107)=2,CHAR(34),""),stages!C107,IF(TYPE(stages!C107)=2,CHAR(34),""))</f>
        <v>STAGE_DATE="05/07/2014"</v>
      </c>
      <c r="D107" t="str">
        <f>CONCATENATE(stages!D$1, "=",IF(TYPE(stages!D107)=2,CHAR(34),""),stages!D107,IF(TYPE(stages!D107)=2,CHAR(34),""))</f>
        <v>STAGE_START="Leeds"</v>
      </c>
      <c r="E107" t="str">
        <f>CONCATENATE(stages!E$1, "=",IF(TYPE(stages!E107)=2,CHAR(34),""),stages!E107,IF(TYPE(stages!E107)=2,CHAR(34),""))</f>
        <v>STAGE_START_COUNTRY="ENG"</v>
      </c>
      <c r="F107" t="str">
        <f>CONCATENATE(stages!F$1, "=",IF(TYPE(stages!F107)=2,CHAR(34),""),stages!F107,IF(TYPE(stages!F107)=2,CHAR(34),""))</f>
        <v>STAGE_START_LATITUDE=53.799722</v>
      </c>
      <c r="G107" t="str">
        <f>CONCATENATE(stages!G$1, "=",IF(TYPE(stages!G107)=2,CHAR(34),""),stages!G107,IF(TYPE(stages!G107)=2,CHAR(34),""))</f>
        <v>STAGE_START_LONGITUDE=-1.549167</v>
      </c>
      <c r="H107" t="str">
        <f>CONCATENATE(stages!H$1, "=",IF(TYPE(stages!H107)=2,CHAR(34),""),stages!H107,IF(TYPE(stages!H107)=2,CHAR(34),""))</f>
        <v>STAGE_FINISH="Harrogate"</v>
      </c>
      <c r="I107" t="str">
        <f>CONCATENATE(stages!I$1, "=",IF(TYPE(stages!I107)=2,CHAR(34),""),stages!I107,IF(TYPE(stages!I107)=2,CHAR(34),""))</f>
        <v>STAGE_FINISH_COUNTRY="ENG"</v>
      </c>
      <c r="J107" t="str">
        <f>CONCATENATE(stages!J$1, "=",IF(TYPE(stages!J107)=2,CHAR(34),""),stages!J107,IF(TYPE(stages!J107)=2,CHAR(34),""))</f>
        <v>STAGE_FINISH_LATITUDE=53.991</v>
      </c>
      <c r="K107" t="str">
        <f>CONCATENATE(stages!K$1, "=",IF(TYPE(stages!K107)=2,CHAR(34),""),stages!K107,IF(TYPE(stages!K107)=2,CHAR(34),""))</f>
        <v>STAGE_FINISH_LONGITUDE=-1.539</v>
      </c>
      <c r="L107" t="str">
        <f>CONCATENATE(stages!L$1, "=",IF(TYPE(stages!L107)=2,CHAR(34),""),stages!L107,IF(TYPE(stages!L107)=2,CHAR(34),""))</f>
        <v>STAGE_DISTANCE=190.5</v>
      </c>
      <c r="M107" t="str">
        <f>CONCATENATE(stages!M$1, "=",IF(TYPE(stages!M107)=2,CHAR(34),""),stages!M107,IF(TYPE(stages!M107)=2,CHAR(34),""))</f>
        <v>STAGE_INFO="http://www.letour.com/le-tour/2014/us/stage-1.html"</v>
      </c>
    </row>
    <row r="108" spans="1:13" x14ac:dyDescent="0.25">
      <c r="A108" t="str">
        <f>CONCATENATE(stages!A$1, "=",IF(TYPE(stages!A108)=2,CHAR(34),""),stages!A108,IF(TYPE(stages!A108)=2,CHAR(34),""))</f>
        <v>STAGE_NUMBER=107</v>
      </c>
      <c r="B108" t="str">
        <f>CONCATENATE(stages!B$1, "=",IF(TYPE(stages!B108)=2,CHAR(34),""),stages!B108,IF(TYPE(stages!B108)=2,CHAR(34),""))</f>
        <v>STAGE_TYPE="Hilly"</v>
      </c>
      <c r="C108" t="str">
        <f>CONCATENATE(stages!C$1, "=",IF(TYPE(stages!C108)=2,CHAR(34),""),stages!C108,IF(TYPE(stages!C108)=2,CHAR(34),""))</f>
        <v>STAGE_DATE="06/07/2014"</v>
      </c>
      <c r="D108" t="str">
        <f>CONCATENATE(stages!D$1, "=",IF(TYPE(stages!D108)=2,CHAR(34),""),stages!D108,IF(TYPE(stages!D108)=2,CHAR(34),""))</f>
        <v>STAGE_START="York"</v>
      </c>
      <c r="E108" t="str">
        <f>CONCATENATE(stages!E$1, "=",IF(TYPE(stages!E108)=2,CHAR(34),""),stages!E108,IF(TYPE(stages!E108)=2,CHAR(34),""))</f>
        <v>STAGE_START_COUNTRY="ENG"</v>
      </c>
      <c r="F108" t="str">
        <f>CONCATENATE(stages!F$1, "=",IF(TYPE(stages!F108)=2,CHAR(34),""),stages!F108,IF(TYPE(stages!F108)=2,CHAR(34),""))</f>
        <v>STAGE_START_LATITUDE=53.958333</v>
      </c>
      <c r="G108" t="str">
        <f>CONCATENATE(stages!G$1, "=",IF(TYPE(stages!G108)=2,CHAR(34),""),stages!G108,IF(TYPE(stages!G108)=2,CHAR(34),""))</f>
        <v>STAGE_START_LONGITUDE=-1.080278</v>
      </c>
      <c r="H108" t="str">
        <f>CONCATENATE(stages!H$1, "=",IF(TYPE(stages!H108)=2,CHAR(34),""),stages!H108,IF(TYPE(stages!H108)=2,CHAR(34),""))</f>
        <v>STAGE_FINISH="Sheffield"</v>
      </c>
      <c r="I108" t="str">
        <f>CONCATENATE(stages!I$1, "=",IF(TYPE(stages!I108)=2,CHAR(34),""),stages!I108,IF(TYPE(stages!I108)=2,CHAR(34),""))</f>
        <v>STAGE_FINISH_COUNTRY="ENG"</v>
      </c>
      <c r="J108" t="str">
        <f>CONCATENATE(stages!J$1, "=",IF(TYPE(stages!J108)=2,CHAR(34),""),stages!J108,IF(TYPE(stages!J108)=2,CHAR(34),""))</f>
        <v>STAGE_FINISH_LATITUDE=53.383611</v>
      </c>
      <c r="K108" t="str">
        <f>CONCATENATE(stages!K$1, "=",IF(TYPE(stages!K108)=2,CHAR(34),""),stages!K108,IF(TYPE(stages!K108)=2,CHAR(34),""))</f>
        <v>STAGE_FINISH_LONGITUDE=-1.466944</v>
      </c>
      <c r="L108" t="str">
        <f>CONCATENATE(stages!L$1, "=",IF(TYPE(stages!L108)=2,CHAR(34),""),stages!L108,IF(TYPE(stages!L108)=2,CHAR(34),""))</f>
        <v>STAGE_DISTANCE=201</v>
      </c>
      <c r="M108" t="str">
        <f>CONCATENATE(stages!M$1, "=",IF(TYPE(stages!M108)=2,CHAR(34),""),stages!M108,IF(TYPE(stages!M108)=2,CHAR(34),""))</f>
        <v>STAGE_INFO="http://www.letour.com/le-tour/2014/us/stage-2.html"</v>
      </c>
    </row>
    <row r="109" spans="1:13" x14ac:dyDescent="0.25">
      <c r="A109" t="str">
        <f>CONCATENATE(stages!A$1, "=",IF(TYPE(stages!A109)=2,CHAR(34),""),stages!A109,IF(TYPE(stages!A109)=2,CHAR(34),""))</f>
        <v>STAGE_NUMBER=108</v>
      </c>
      <c r="B109" t="str">
        <f>CONCATENATE(stages!B$1, "=",IF(TYPE(stages!B109)=2,CHAR(34),""),stages!B109,IF(TYPE(stages!B109)=2,CHAR(34),""))</f>
        <v>STAGE_TYPE="Flat"</v>
      </c>
      <c r="C109" t="str">
        <f>CONCATENATE(stages!C$1, "=",IF(TYPE(stages!C109)=2,CHAR(34),""),stages!C109,IF(TYPE(stages!C109)=2,CHAR(34),""))</f>
        <v>STAGE_DATE="07/07/2014"</v>
      </c>
      <c r="D109" t="str">
        <f>CONCATENATE(stages!D$1, "=",IF(TYPE(stages!D109)=2,CHAR(34),""),stages!D109,IF(TYPE(stages!D109)=2,CHAR(34),""))</f>
        <v>STAGE_START="Cambridge"</v>
      </c>
      <c r="E109" t="str">
        <f>CONCATENATE(stages!E$1, "=",IF(TYPE(stages!E109)=2,CHAR(34),""),stages!E109,IF(TYPE(stages!E109)=2,CHAR(34),""))</f>
        <v>STAGE_START_COUNTRY="ENG"</v>
      </c>
      <c r="F109" t="str">
        <f>CONCATENATE(stages!F$1, "=",IF(TYPE(stages!F109)=2,CHAR(34),""),stages!F109,IF(TYPE(stages!F109)=2,CHAR(34),""))</f>
        <v>STAGE_START_LATITUDE=52.205</v>
      </c>
      <c r="G109" t="str">
        <f>CONCATENATE(stages!G$1, "=",IF(TYPE(stages!G109)=2,CHAR(34),""),stages!G109,IF(TYPE(stages!G109)=2,CHAR(34),""))</f>
        <v>STAGE_START_LONGITUDE=0.119</v>
      </c>
      <c r="H109" t="str">
        <f>CONCATENATE(stages!H$1, "=",IF(TYPE(stages!H109)=2,CHAR(34),""),stages!H109,IF(TYPE(stages!H109)=2,CHAR(34),""))</f>
        <v>STAGE_FINISH="Londres"</v>
      </c>
      <c r="I109" t="str">
        <f>CONCATENATE(stages!I$1, "=",IF(TYPE(stages!I109)=2,CHAR(34),""),stages!I109,IF(TYPE(stages!I109)=2,CHAR(34),""))</f>
        <v>STAGE_FINISH_COUNTRY="ENG"</v>
      </c>
      <c r="J109" t="str">
        <f>CONCATENATE(stages!J$1, "=",IF(TYPE(stages!J109)=2,CHAR(34),""),stages!J109,IF(TYPE(stages!J109)=2,CHAR(34),""))</f>
        <v>STAGE_FINISH_LATITUDE=51.507222</v>
      </c>
      <c r="K109" t="str">
        <f>CONCATENATE(stages!K$1, "=",IF(TYPE(stages!K109)=2,CHAR(34),""),stages!K109,IF(TYPE(stages!K109)=2,CHAR(34),""))</f>
        <v>STAGE_FINISH_LONGITUDE=-0.1275</v>
      </c>
      <c r="L109" t="str">
        <f>CONCATENATE(stages!L$1, "=",IF(TYPE(stages!L109)=2,CHAR(34),""),stages!L109,IF(TYPE(stages!L109)=2,CHAR(34),""))</f>
        <v>STAGE_DISTANCE=155</v>
      </c>
      <c r="M109" t="str">
        <f>CONCATENATE(stages!M$1, "=",IF(TYPE(stages!M109)=2,CHAR(34),""),stages!M109,IF(TYPE(stages!M109)=2,CHAR(34),""))</f>
        <v>STAGE_INFO="http://www.letour.com/le-tour/2014/us/stage-3.html"</v>
      </c>
    </row>
    <row r="110" spans="1:13" x14ac:dyDescent="0.25">
      <c r="A110" t="str">
        <f>CONCATENATE(stages!A$1, "=",IF(TYPE(stages!A110)=2,CHAR(34),""),stages!A110,IF(TYPE(stages!A110)=2,CHAR(34),""))</f>
        <v>STAGE_NUMBER=109</v>
      </c>
      <c r="B110" t="str">
        <f>CONCATENATE(stages!B$1, "=",IF(TYPE(stages!B110)=2,CHAR(34),""),stages!B110,IF(TYPE(stages!B110)=2,CHAR(34),""))</f>
        <v>STAGE_TYPE="Flat"</v>
      </c>
      <c r="C110" t="str">
        <f>CONCATENATE(stages!C$1, "=",IF(TYPE(stages!C110)=2,CHAR(34),""),stages!C110,IF(TYPE(stages!C110)=2,CHAR(34),""))</f>
        <v>STAGE_DATE="08/07/2014"</v>
      </c>
      <c r="D110" t="str">
        <f>CONCATENATE(stages!D$1, "=",IF(TYPE(stages!D110)=2,CHAR(34),""),stages!D110,IF(TYPE(stages!D110)=2,CHAR(34),""))</f>
        <v>STAGE_START="Le Touquet-Paris-Plage"</v>
      </c>
      <c r="E110" t="str">
        <f>CONCATENATE(stages!E$1, "=",IF(TYPE(stages!E110)=2,CHAR(34),""),stages!E110,IF(TYPE(stages!E110)=2,CHAR(34),""))</f>
        <v>STAGE_START_COUNTRY="FRA"</v>
      </c>
      <c r="F110" t="str">
        <f>CONCATENATE(stages!F$1, "=",IF(TYPE(stages!F110)=2,CHAR(34),""),stages!F110,IF(TYPE(stages!F110)=2,CHAR(34),""))</f>
        <v>STAGE_START_LATITUDE=50.5186</v>
      </c>
      <c r="G110" t="str">
        <f>CONCATENATE(stages!G$1, "=",IF(TYPE(stages!G110)=2,CHAR(34),""),stages!G110,IF(TYPE(stages!G110)=2,CHAR(34),""))</f>
        <v>STAGE_START_LONGITUDE=1.595</v>
      </c>
      <c r="H110" t="str">
        <f>CONCATENATE(stages!H$1, "=",IF(TYPE(stages!H110)=2,CHAR(34),""),stages!H110,IF(TYPE(stages!H110)=2,CHAR(34),""))</f>
        <v>STAGE_FINISH="Lille Métropole"</v>
      </c>
      <c r="I110" t="str">
        <f>CONCATENATE(stages!I$1, "=",IF(TYPE(stages!I110)=2,CHAR(34),""),stages!I110,IF(TYPE(stages!I110)=2,CHAR(34),""))</f>
        <v>STAGE_FINISH_COUNTRY="FRA"</v>
      </c>
      <c r="J110" t="str">
        <f>CONCATENATE(stages!J$1, "=",IF(TYPE(stages!J110)=2,CHAR(34),""),stages!J110,IF(TYPE(stages!J110)=2,CHAR(34),""))</f>
        <v>STAGE_FINISH_LATITUDE=50.6372</v>
      </c>
      <c r="K110" t="str">
        <f>CONCATENATE(stages!K$1, "=",IF(TYPE(stages!K110)=2,CHAR(34),""),stages!K110,IF(TYPE(stages!K110)=2,CHAR(34),""))</f>
        <v>STAGE_FINISH_LONGITUDE=3.0633</v>
      </c>
      <c r="L110" t="str">
        <f>CONCATENATE(stages!L$1, "=",IF(TYPE(stages!L110)=2,CHAR(34),""),stages!L110,IF(TYPE(stages!L110)=2,CHAR(34),""))</f>
        <v>STAGE_DISTANCE=163.5</v>
      </c>
      <c r="M110" t="str">
        <f>CONCATENATE(stages!M$1, "=",IF(TYPE(stages!M110)=2,CHAR(34),""),stages!M110,IF(TYPE(stages!M110)=2,CHAR(34),""))</f>
        <v>STAGE_INFO="http://www.letour.com/le-tour/2014/us/stage-4.html"</v>
      </c>
    </row>
    <row r="111" spans="1:13" x14ac:dyDescent="0.25">
      <c r="A111" t="str">
        <f>CONCATENATE(stages!A$1, "=",IF(TYPE(stages!A111)=2,CHAR(34),""),stages!A111,IF(TYPE(stages!A111)=2,CHAR(34),""))</f>
        <v>STAGE_NUMBER=110</v>
      </c>
      <c r="B111" t="str">
        <f>CONCATENATE(stages!B$1, "=",IF(TYPE(stages!B111)=2,CHAR(34),""),stages!B111,IF(TYPE(stages!B111)=2,CHAR(34),""))</f>
        <v>STAGE_TYPE="Hilly"</v>
      </c>
      <c r="C111" t="str">
        <f>CONCATENATE(stages!C$1, "=",IF(TYPE(stages!C111)=2,CHAR(34),""),stages!C111,IF(TYPE(stages!C111)=2,CHAR(34),""))</f>
        <v>STAGE_DATE="09/07/2014"</v>
      </c>
      <c r="D111" t="str">
        <f>CONCATENATE(stages!D$1, "=",IF(TYPE(stages!D111)=2,CHAR(34),""),stages!D111,IF(TYPE(stages!D111)=2,CHAR(34),""))</f>
        <v>STAGE_START="Ypres"</v>
      </c>
      <c r="E111" t="str">
        <f>CONCATENATE(stages!E$1, "=",IF(TYPE(stages!E111)=2,CHAR(34),""),stages!E111,IF(TYPE(stages!E111)=2,CHAR(34),""))</f>
        <v>STAGE_START_COUNTRY="FRA"</v>
      </c>
      <c r="F111" t="str">
        <f>CONCATENATE(stages!F$1, "=",IF(TYPE(stages!F111)=2,CHAR(34),""),stages!F111,IF(TYPE(stages!F111)=2,CHAR(34),""))</f>
        <v>STAGE_START_LATITUDE=50.85</v>
      </c>
      <c r="G111" t="str">
        <f>CONCATENATE(stages!G$1, "=",IF(TYPE(stages!G111)=2,CHAR(34),""),stages!G111,IF(TYPE(stages!G111)=2,CHAR(34),""))</f>
        <v>STAGE_START_LONGITUDE=2.883333</v>
      </c>
      <c r="H111" t="str">
        <f>CONCATENATE(stages!H$1, "=",IF(TYPE(stages!H111)=2,CHAR(34),""),stages!H111,IF(TYPE(stages!H111)=2,CHAR(34),""))</f>
        <v>STAGE_FINISH="Arenberg Porte du Hainaut"</v>
      </c>
      <c r="I111" t="str">
        <f>CONCATENATE(stages!I$1, "=",IF(TYPE(stages!I111)=2,CHAR(34),""),stages!I111,IF(TYPE(stages!I111)=2,CHAR(34),""))</f>
        <v>STAGE_FINISH_COUNTRY="FRA"</v>
      </c>
      <c r="J111" t="str">
        <f>CONCATENATE(stages!J$1, "=",IF(TYPE(stages!J111)=2,CHAR(34),""),stages!J111,IF(TYPE(stages!J111)=2,CHAR(34),""))</f>
        <v>STAGE_FINISH_LATITUDE=50.399</v>
      </c>
      <c r="K111" t="str">
        <f>CONCATENATE(stages!K$1, "=",IF(TYPE(stages!K111)=2,CHAR(34),""),stages!K111,IF(TYPE(stages!K111)=2,CHAR(34),""))</f>
        <v>STAGE_FINISH_LONGITUDE=3.4125</v>
      </c>
      <c r="L111" t="str">
        <f>CONCATENATE(stages!L$1, "=",IF(TYPE(stages!L111)=2,CHAR(34),""),stages!L111,IF(TYPE(stages!L111)=2,CHAR(34),""))</f>
        <v>STAGE_DISTANCE=155.5</v>
      </c>
      <c r="M111" t="str">
        <f>CONCATENATE(stages!M$1, "=",IF(TYPE(stages!M111)=2,CHAR(34),""),stages!M111,IF(TYPE(stages!M111)=2,CHAR(34),""))</f>
        <v>STAGE_INFO="http://www.letour.com/le-tour/2014/us/stage-5.html"</v>
      </c>
    </row>
    <row r="112" spans="1:13" x14ac:dyDescent="0.25">
      <c r="A112" t="str">
        <f>CONCATENATE(stages!A$1, "=",IF(TYPE(stages!A112)=2,CHAR(34),""),stages!A112,IF(TYPE(stages!A112)=2,CHAR(34),""))</f>
        <v>STAGE_NUMBER=111</v>
      </c>
      <c r="B112" t="str">
        <f>CONCATENATE(stages!B$1, "=",IF(TYPE(stages!B112)=2,CHAR(34),""),stages!B112,IF(TYPE(stages!B112)=2,CHAR(34),""))</f>
        <v>STAGE_TYPE="Flat"</v>
      </c>
      <c r="C112" t="str">
        <f>CONCATENATE(stages!C$1, "=",IF(TYPE(stages!C112)=2,CHAR(34),""),stages!C112,IF(TYPE(stages!C112)=2,CHAR(34),""))</f>
        <v>STAGE_DATE="10/07/2014"</v>
      </c>
      <c r="D112" t="str">
        <f>CONCATENATE(stages!D$1, "=",IF(TYPE(stages!D112)=2,CHAR(34),""),stages!D112,IF(TYPE(stages!D112)=2,CHAR(34),""))</f>
        <v>STAGE_START="Arras"</v>
      </c>
      <c r="E112" t="str">
        <f>CONCATENATE(stages!E$1, "=",IF(TYPE(stages!E112)=2,CHAR(34),""),stages!E112,IF(TYPE(stages!E112)=2,CHAR(34),""))</f>
        <v>STAGE_START_COUNTRY="FRA"</v>
      </c>
      <c r="F112" t="str">
        <f>CONCATENATE(stages!F$1, "=",IF(TYPE(stages!F112)=2,CHAR(34),""),stages!F112,IF(TYPE(stages!F112)=2,CHAR(34),""))</f>
        <v>STAGE_START_LATITUDE=50.2897</v>
      </c>
      <c r="G112" t="str">
        <f>CONCATENATE(stages!G$1, "=",IF(TYPE(stages!G112)=2,CHAR(34),""),stages!G112,IF(TYPE(stages!G112)=2,CHAR(34),""))</f>
        <v>STAGE_START_LONGITUDE=2.7808</v>
      </c>
      <c r="H112" t="str">
        <f>CONCATENATE(stages!H$1, "=",IF(TYPE(stages!H112)=2,CHAR(34),""),stages!H112,IF(TYPE(stages!H112)=2,CHAR(34),""))</f>
        <v>STAGE_FINISH="Reims"</v>
      </c>
      <c r="I112" t="str">
        <f>CONCATENATE(stages!I$1, "=",IF(TYPE(stages!I112)=2,CHAR(34),""),stages!I112,IF(TYPE(stages!I112)=2,CHAR(34),""))</f>
        <v>STAGE_FINISH_COUNTRY="FRA"</v>
      </c>
      <c r="J112" t="str">
        <f>CONCATENATE(stages!J$1, "=",IF(TYPE(stages!J112)=2,CHAR(34),""),stages!J112,IF(TYPE(stages!J112)=2,CHAR(34),""))</f>
        <v>STAGE_FINISH_LATITUDE=49.2628</v>
      </c>
      <c r="K112" t="str">
        <f>CONCATENATE(stages!K$1, "=",IF(TYPE(stages!K112)=2,CHAR(34),""),stages!K112,IF(TYPE(stages!K112)=2,CHAR(34),""))</f>
        <v>STAGE_FINISH_LONGITUDE=4.0347</v>
      </c>
      <c r="L112" t="str">
        <f>CONCATENATE(stages!L$1, "=",IF(TYPE(stages!L112)=2,CHAR(34),""),stages!L112,IF(TYPE(stages!L112)=2,CHAR(34),""))</f>
        <v>STAGE_DISTANCE=194</v>
      </c>
      <c r="M112" t="str">
        <f>CONCATENATE(stages!M$1, "=",IF(TYPE(stages!M112)=2,CHAR(34),""),stages!M112,IF(TYPE(stages!M112)=2,CHAR(34),""))</f>
        <v>STAGE_INFO="http://www.letour.com/le-tour/2014/us/stage-6.html"</v>
      </c>
    </row>
    <row r="113" spans="1:13" x14ac:dyDescent="0.25">
      <c r="A113" t="str">
        <f>CONCATENATE(stages!A$1, "=",IF(TYPE(stages!A113)=2,CHAR(34),""),stages!A113,IF(TYPE(stages!A113)=2,CHAR(34),""))</f>
        <v>STAGE_NUMBER=112</v>
      </c>
      <c r="B113" t="str">
        <f>CONCATENATE(stages!B$1, "=",IF(TYPE(stages!B113)=2,CHAR(34),""),stages!B113,IF(TYPE(stages!B113)=2,CHAR(34),""))</f>
        <v>STAGE_TYPE="Flat"</v>
      </c>
      <c r="C113" t="str">
        <f>CONCATENATE(stages!C$1, "=",IF(TYPE(stages!C113)=2,CHAR(34),""),stages!C113,IF(TYPE(stages!C113)=2,CHAR(34),""))</f>
        <v>STAGE_DATE="11/07/2014"</v>
      </c>
      <c r="D113" t="str">
        <f>CONCATENATE(stages!D$1, "=",IF(TYPE(stages!D113)=2,CHAR(34),""),stages!D113,IF(TYPE(stages!D113)=2,CHAR(34),""))</f>
        <v>STAGE_START="Épernay"</v>
      </c>
      <c r="E113" t="str">
        <f>CONCATENATE(stages!E$1, "=",IF(TYPE(stages!E113)=2,CHAR(34),""),stages!E113,IF(TYPE(stages!E113)=2,CHAR(34),""))</f>
        <v>STAGE_START_COUNTRY="FRA"</v>
      </c>
      <c r="F113" t="str">
        <f>CONCATENATE(stages!F$1, "=",IF(TYPE(stages!F113)=2,CHAR(34),""),stages!F113,IF(TYPE(stages!F113)=2,CHAR(34),""))</f>
        <v>STAGE_START_LATITUDE=49.0403</v>
      </c>
      <c r="G113" t="str">
        <f>CONCATENATE(stages!G$1, "=",IF(TYPE(stages!G113)=2,CHAR(34),""),stages!G113,IF(TYPE(stages!G113)=2,CHAR(34),""))</f>
        <v>STAGE_START_LONGITUDE=3.96</v>
      </c>
      <c r="H113" t="str">
        <f>CONCATENATE(stages!H$1, "=",IF(TYPE(stages!H113)=2,CHAR(34),""),stages!H113,IF(TYPE(stages!H113)=2,CHAR(34),""))</f>
        <v>STAGE_FINISH="Nancy"</v>
      </c>
      <c r="I113" t="str">
        <f>CONCATENATE(stages!I$1, "=",IF(TYPE(stages!I113)=2,CHAR(34),""),stages!I113,IF(TYPE(stages!I113)=2,CHAR(34),""))</f>
        <v>STAGE_FINISH_COUNTRY="FRA"</v>
      </c>
      <c r="J113" t="str">
        <f>CONCATENATE(stages!J$1, "=",IF(TYPE(stages!J113)=2,CHAR(34),""),stages!J113,IF(TYPE(stages!J113)=2,CHAR(34),""))</f>
        <v>STAGE_FINISH_LATITUDE=48.6936</v>
      </c>
      <c r="K113" t="str">
        <f>CONCATENATE(stages!K$1, "=",IF(TYPE(stages!K113)=2,CHAR(34),""),stages!K113,IF(TYPE(stages!K113)=2,CHAR(34),""))</f>
        <v>STAGE_FINISH_LONGITUDE=6.1846</v>
      </c>
      <c r="L113" t="str">
        <f>CONCATENATE(stages!L$1, "=",IF(TYPE(stages!L113)=2,CHAR(34),""),stages!L113,IF(TYPE(stages!L113)=2,CHAR(34),""))</f>
        <v>STAGE_DISTANCE=234.5</v>
      </c>
      <c r="M113" t="str">
        <f>CONCATENATE(stages!M$1, "=",IF(TYPE(stages!M113)=2,CHAR(34),""),stages!M113,IF(TYPE(stages!M113)=2,CHAR(34),""))</f>
        <v>STAGE_INFO="http://www.letour.com/le-tour/2014/us/stage-7.html"</v>
      </c>
    </row>
    <row r="114" spans="1:13" x14ac:dyDescent="0.25">
      <c r="A114" t="str">
        <f>CONCATENATE(stages!A$1, "=",IF(TYPE(stages!A114)=2,CHAR(34),""),stages!A114,IF(TYPE(stages!A114)=2,CHAR(34),""))</f>
        <v>STAGE_NUMBER=113</v>
      </c>
      <c r="B114" t="str">
        <f>CONCATENATE(stages!B$1, "=",IF(TYPE(stages!B114)=2,CHAR(34),""),stages!B114,IF(TYPE(stages!B114)=2,CHAR(34),""))</f>
        <v>STAGE_TYPE="Hilly"</v>
      </c>
      <c r="C114" t="str">
        <f>CONCATENATE(stages!C$1, "=",IF(TYPE(stages!C114)=2,CHAR(34),""),stages!C114,IF(TYPE(stages!C114)=2,CHAR(34),""))</f>
        <v>STAGE_DATE="12/07/2014"</v>
      </c>
      <c r="D114" t="str">
        <f>CONCATENATE(stages!D$1, "=",IF(TYPE(stages!D114)=2,CHAR(34),""),stages!D114,IF(TYPE(stages!D114)=2,CHAR(34),""))</f>
        <v>STAGE_START="Tomblaine"</v>
      </c>
      <c r="E114" t="str">
        <f>CONCATENATE(stages!E$1, "=",IF(TYPE(stages!E114)=2,CHAR(34),""),stages!E114,IF(TYPE(stages!E114)=2,CHAR(34),""))</f>
        <v>STAGE_START_COUNTRY="FRA"</v>
      </c>
      <c r="F114" t="str">
        <f>CONCATENATE(stages!F$1, "=",IF(TYPE(stages!F114)=2,CHAR(34),""),stages!F114,IF(TYPE(stages!F114)=2,CHAR(34),""))</f>
        <v>STAGE_START_LATITUDE=48.6833</v>
      </c>
      <c r="G114" t="str">
        <f>CONCATENATE(stages!G$1, "=",IF(TYPE(stages!G114)=2,CHAR(34),""),stages!G114,IF(TYPE(stages!G114)=2,CHAR(34),""))</f>
        <v>STAGE_START_LONGITUDE=6.2167</v>
      </c>
      <c r="H114" t="str">
        <f>CONCATENATE(stages!H$1, "=",IF(TYPE(stages!H114)=2,CHAR(34),""),stages!H114,IF(TYPE(stages!H114)=2,CHAR(34),""))</f>
        <v>STAGE_FINISH="Gérardmer La Mauselaine"</v>
      </c>
      <c r="I114" t="str">
        <f>CONCATENATE(stages!I$1, "=",IF(TYPE(stages!I114)=2,CHAR(34),""),stages!I114,IF(TYPE(stages!I114)=2,CHAR(34),""))</f>
        <v>STAGE_FINISH_COUNTRY="FRA"</v>
      </c>
      <c r="J114" t="str">
        <f>CONCATENATE(stages!J$1, "=",IF(TYPE(stages!J114)=2,CHAR(34),""),stages!J114,IF(TYPE(stages!J114)=2,CHAR(34),""))</f>
        <v>STAGE_FINISH_LATITUDE=48.08</v>
      </c>
      <c r="K114" t="str">
        <f>CONCATENATE(stages!K$1, "=",IF(TYPE(stages!K114)=2,CHAR(34),""),stages!K114,IF(TYPE(stages!K114)=2,CHAR(34),""))</f>
        <v>STAGE_FINISH_LONGITUDE=6.88</v>
      </c>
      <c r="L114" t="str">
        <f>CONCATENATE(stages!L$1, "=",IF(TYPE(stages!L114)=2,CHAR(34),""),stages!L114,IF(TYPE(stages!L114)=2,CHAR(34),""))</f>
        <v>STAGE_DISTANCE=161</v>
      </c>
      <c r="M114" t="str">
        <f>CONCATENATE(stages!M$1, "=",IF(TYPE(stages!M114)=2,CHAR(34),""),stages!M114,IF(TYPE(stages!M114)=2,CHAR(34),""))</f>
        <v>STAGE_INFO="http://www.letour.com/le-tour/2014/us/stage-8.html"</v>
      </c>
    </row>
    <row r="115" spans="1:13" x14ac:dyDescent="0.25">
      <c r="A115" t="str">
        <f>CONCATENATE(stages!A$1, "=",IF(TYPE(stages!A115)=2,CHAR(34),""),stages!A115,IF(TYPE(stages!A115)=2,CHAR(34),""))</f>
        <v>STAGE_NUMBER=114</v>
      </c>
      <c r="B115" t="str">
        <f>CONCATENATE(stages!B$1, "=",IF(TYPE(stages!B115)=2,CHAR(34),""),stages!B115,IF(TYPE(stages!B115)=2,CHAR(34),""))</f>
        <v>STAGE_TYPE="Hilly"</v>
      </c>
      <c r="C115" t="str">
        <f>CONCATENATE(stages!C$1, "=",IF(TYPE(stages!C115)=2,CHAR(34),""),stages!C115,IF(TYPE(stages!C115)=2,CHAR(34),""))</f>
        <v>STAGE_DATE="13/07/2014"</v>
      </c>
      <c r="D115" t="str">
        <f>CONCATENATE(stages!D$1, "=",IF(TYPE(stages!D115)=2,CHAR(34),""),stages!D115,IF(TYPE(stages!D115)=2,CHAR(34),""))</f>
        <v>STAGE_START="Gérardmer"</v>
      </c>
      <c r="E115" t="str">
        <f>CONCATENATE(stages!E$1, "=",IF(TYPE(stages!E115)=2,CHAR(34),""),stages!E115,IF(TYPE(stages!E115)=2,CHAR(34),""))</f>
        <v>STAGE_START_COUNTRY="FRA"</v>
      </c>
      <c r="F115" t="str">
        <f>CONCATENATE(stages!F$1, "=",IF(TYPE(stages!F115)=2,CHAR(34),""),stages!F115,IF(TYPE(stages!F115)=2,CHAR(34),""))</f>
        <v>STAGE_START_LATITUDE=48.08</v>
      </c>
      <c r="G115" t="str">
        <f>CONCATENATE(stages!G$1, "=",IF(TYPE(stages!G115)=2,CHAR(34),""),stages!G115,IF(TYPE(stages!G115)=2,CHAR(34),""))</f>
        <v>STAGE_START_LONGITUDE=6.88</v>
      </c>
      <c r="H115" t="str">
        <f>CONCATENATE(stages!H$1, "=",IF(TYPE(stages!H115)=2,CHAR(34),""),stages!H115,IF(TYPE(stages!H115)=2,CHAR(34),""))</f>
        <v>STAGE_FINISH="Mulhouse"</v>
      </c>
      <c r="I115" t="str">
        <f>CONCATENATE(stages!I$1, "=",IF(TYPE(stages!I115)=2,CHAR(34),""),stages!I115,IF(TYPE(stages!I115)=2,CHAR(34),""))</f>
        <v>STAGE_FINISH_COUNTRY="FRA"</v>
      </c>
      <c r="J115" t="str">
        <f>CONCATENATE(stages!J$1, "=",IF(TYPE(stages!J115)=2,CHAR(34),""),stages!J115,IF(TYPE(stages!J115)=2,CHAR(34),""))</f>
        <v>STAGE_FINISH_LATITUDE=47.75</v>
      </c>
      <c r="K115" t="str">
        <f>CONCATENATE(stages!K$1, "=",IF(TYPE(stages!K115)=2,CHAR(34),""),stages!K115,IF(TYPE(stages!K115)=2,CHAR(34),""))</f>
        <v>STAGE_FINISH_LONGITUDE=7.34</v>
      </c>
      <c r="L115" t="str">
        <f>CONCATENATE(stages!L$1, "=",IF(TYPE(stages!L115)=2,CHAR(34),""),stages!L115,IF(TYPE(stages!L115)=2,CHAR(34),""))</f>
        <v>STAGE_DISTANCE=170</v>
      </c>
      <c r="M115" t="str">
        <f>CONCATENATE(stages!M$1, "=",IF(TYPE(stages!M115)=2,CHAR(34),""),stages!M115,IF(TYPE(stages!M115)=2,CHAR(34),""))</f>
        <v>STAGE_INFO="http://www.letour.com/le-tour/2014/us/stage-9.html"</v>
      </c>
    </row>
    <row r="116" spans="1:13" x14ac:dyDescent="0.25">
      <c r="A116" t="str">
        <f>CONCATENATE(stages!A$1, "=",IF(TYPE(stages!A116)=2,CHAR(34),""),stages!A116,IF(TYPE(stages!A116)=2,CHAR(34),""))</f>
        <v>STAGE_NUMBER=115</v>
      </c>
      <c r="B116" t="str">
        <f>CONCATENATE(stages!B$1, "=",IF(TYPE(stages!B116)=2,CHAR(34),""),stages!B116,IF(TYPE(stages!B116)=2,CHAR(34),""))</f>
        <v>STAGE_TYPE="Mountain"</v>
      </c>
      <c r="C116" t="str">
        <f>CONCATENATE(stages!C$1, "=",IF(TYPE(stages!C116)=2,CHAR(34),""),stages!C116,IF(TYPE(stages!C116)=2,CHAR(34),""))</f>
        <v>STAGE_DATE="14/07/2014"</v>
      </c>
      <c r="D116" t="str">
        <f>CONCATENATE(stages!D$1, "=",IF(TYPE(stages!D116)=2,CHAR(34),""),stages!D116,IF(TYPE(stages!D116)=2,CHAR(34),""))</f>
        <v>STAGE_START="Mulhouse"</v>
      </c>
      <c r="E116" t="str">
        <f>CONCATENATE(stages!E$1, "=",IF(TYPE(stages!E116)=2,CHAR(34),""),stages!E116,IF(TYPE(stages!E116)=2,CHAR(34),""))</f>
        <v>STAGE_START_COUNTRY="FRA"</v>
      </c>
      <c r="F116" t="str">
        <f>CONCATENATE(stages!F$1, "=",IF(TYPE(stages!F116)=2,CHAR(34),""),stages!F116,IF(TYPE(stages!F116)=2,CHAR(34),""))</f>
        <v>STAGE_START_LATITUDE=47.75</v>
      </c>
      <c r="G116" t="str">
        <f>CONCATENATE(stages!G$1, "=",IF(TYPE(stages!G116)=2,CHAR(34),""),stages!G116,IF(TYPE(stages!G116)=2,CHAR(34),""))</f>
        <v>STAGE_START_LONGITUDE=7.34</v>
      </c>
      <c r="H116" t="str">
        <f>CONCATENATE(stages!H$1, "=",IF(TYPE(stages!H116)=2,CHAR(34),""),stages!H116,IF(TYPE(stages!H116)=2,CHAR(34),""))</f>
        <v>STAGE_FINISH="La Planche des Belles Filles"</v>
      </c>
      <c r="I116" t="str">
        <f>CONCATENATE(stages!I$1, "=",IF(TYPE(stages!I116)=2,CHAR(34),""),stages!I116,IF(TYPE(stages!I116)=2,CHAR(34),""))</f>
        <v>STAGE_FINISH_COUNTRY="FRA"</v>
      </c>
      <c r="J116" t="str">
        <f>CONCATENATE(stages!J$1, "=",IF(TYPE(stages!J116)=2,CHAR(34),""),stages!J116,IF(TYPE(stages!J116)=2,CHAR(34),""))</f>
        <v>STAGE_FINISH_LATITUDE=47.772222</v>
      </c>
      <c r="K116" t="str">
        <f>CONCATENATE(stages!K$1, "=",IF(TYPE(stages!K116)=2,CHAR(34),""),stages!K116,IF(TYPE(stages!K116)=2,CHAR(34),""))</f>
        <v>STAGE_FINISH_LONGITUDE=6.777778</v>
      </c>
      <c r="L116" t="str">
        <f>CONCATENATE(stages!L$1, "=",IF(TYPE(stages!L116)=2,CHAR(34),""),stages!L116,IF(TYPE(stages!L116)=2,CHAR(34),""))</f>
        <v>STAGE_DISTANCE=161.5</v>
      </c>
      <c r="M116" t="str">
        <f>CONCATENATE(stages!M$1, "=",IF(TYPE(stages!M116)=2,CHAR(34),""),stages!M116,IF(TYPE(stages!M116)=2,CHAR(34),""))</f>
        <v>STAGE_INFO="http://www.letour.com/le-tour/2014/us/stage-10.html"</v>
      </c>
    </row>
    <row r="117" spans="1:13" x14ac:dyDescent="0.25">
      <c r="A117" t="str">
        <f>CONCATENATE(stages!A$1, "=",IF(TYPE(stages!A117)=2,CHAR(34),""),stages!A117,IF(TYPE(stages!A117)=2,CHAR(34),""))</f>
        <v>STAGE_NUMBER=116</v>
      </c>
      <c r="B117" t="str">
        <f>CONCATENATE(stages!B$1, "=",IF(TYPE(stages!B117)=2,CHAR(34),""),stages!B117,IF(TYPE(stages!B117)=2,CHAR(34),""))</f>
        <v>STAGE_TYPE="Hilly"</v>
      </c>
      <c r="C117" t="str">
        <f>CONCATENATE(stages!C$1, "=",IF(TYPE(stages!C117)=2,CHAR(34),""),stages!C117,IF(TYPE(stages!C117)=2,CHAR(34),""))</f>
        <v>STAGE_DATE="16/07/2014"</v>
      </c>
      <c r="D117" t="str">
        <f>CONCATENATE(stages!D$1, "=",IF(TYPE(stages!D117)=2,CHAR(34),""),stages!D117,IF(TYPE(stages!D117)=2,CHAR(34),""))</f>
        <v>STAGE_START="Besançon"</v>
      </c>
      <c r="E117" t="str">
        <f>CONCATENATE(stages!E$1, "=",IF(TYPE(stages!E117)=2,CHAR(34),""),stages!E117,IF(TYPE(stages!E117)=2,CHAR(34),""))</f>
        <v>STAGE_START_COUNTRY="FRA"</v>
      </c>
      <c r="F117" t="str">
        <f>CONCATENATE(stages!F$1, "=",IF(TYPE(stages!F117)=2,CHAR(34),""),stages!F117,IF(TYPE(stages!F117)=2,CHAR(34),""))</f>
        <v>STAGE_START_LATITUDE=47.2431</v>
      </c>
      <c r="G117" t="str">
        <f>CONCATENATE(stages!G$1, "=",IF(TYPE(stages!G117)=2,CHAR(34),""),stages!G117,IF(TYPE(stages!G117)=2,CHAR(34),""))</f>
        <v>STAGE_START_LONGITUDE=6.0219</v>
      </c>
      <c r="H117" t="str">
        <f>CONCATENATE(stages!H$1, "=",IF(TYPE(stages!H117)=2,CHAR(34),""),stages!H117,IF(TYPE(stages!H117)=2,CHAR(34),""))</f>
        <v>STAGE_FINISH="Oyonnax"</v>
      </c>
      <c r="I117" t="str">
        <f>CONCATENATE(stages!I$1, "=",IF(TYPE(stages!I117)=2,CHAR(34),""),stages!I117,IF(TYPE(stages!I117)=2,CHAR(34),""))</f>
        <v>STAGE_FINISH_COUNTRY="FRA"</v>
      </c>
      <c r="J117" t="str">
        <f>CONCATENATE(stages!J$1, "=",IF(TYPE(stages!J117)=2,CHAR(34),""),stages!J117,IF(TYPE(stages!J117)=2,CHAR(34),""))</f>
        <v>STAGE_FINISH_LATITUDE=46.2561</v>
      </c>
      <c r="K117" t="str">
        <f>CONCATENATE(stages!K$1, "=",IF(TYPE(stages!K117)=2,CHAR(34),""),stages!K117,IF(TYPE(stages!K117)=2,CHAR(34),""))</f>
        <v>STAGE_FINISH_LONGITUDE=5.6556</v>
      </c>
      <c r="L117" t="str">
        <f>CONCATENATE(stages!L$1, "=",IF(TYPE(stages!L117)=2,CHAR(34),""),stages!L117,IF(TYPE(stages!L117)=2,CHAR(34),""))</f>
        <v>STAGE_DISTANCE=187.5</v>
      </c>
      <c r="M117" t="str">
        <f>CONCATENATE(stages!M$1, "=",IF(TYPE(stages!M117)=2,CHAR(34),""),stages!M117,IF(TYPE(stages!M117)=2,CHAR(34),""))</f>
        <v>STAGE_INFO="http://www.letour.com/le-tour/2014/us/stage-11.html"</v>
      </c>
    </row>
    <row r="118" spans="1:13" x14ac:dyDescent="0.25">
      <c r="A118" t="str">
        <f>CONCATENATE(stages!A$1, "=",IF(TYPE(stages!A118)=2,CHAR(34),""),stages!A118,IF(TYPE(stages!A118)=2,CHAR(34),""))</f>
        <v>STAGE_NUMBER=117</v>
      </c>
      <c r="B118" t="str">
        <f>CONCATENATE(stages!B$1, "=",IF(TYPE(stages!B118)=2,CHAR(34),""),stages!B118,IF(TYPE(stages!B118)=2,CHAR(34),""))</f>
        <v>STAGE_TYPE="Flat"</v>
      </c>
      <c r="C118" t="str">
        <f>CONCATENATE(stages!C$1, "=",IF(TYPE(stages!C118)=2,CHAR(34),""),stages!C118,IF(TYPE(stages!C118)=2,CHAR(34),""))</f>
        <v>STAGE_DATE="17/07/2014"</v>
      </c>
      <c r="D118" t="str">
        <f>CONCATENATE(stages!D$1, "=",IF(TYPE(stages!D118)=2,CHAR(34),""),stages!D118,IF(TYPE(stages!D118)=2,CHAR(34),""))</f>
        <v>STAGE_START="Bourg-en-Bresse"</v>
      </c>
      <c r="E118" t="str">
        <f>CONCATENATE(stages!E$1, "=",IF(TYPE(stages!E118)=2,CHAR(34),""),stages!E118,IF(TYPE(stages!E118)=2,CHAR(34),""))</f>
        <v>STAGE_START_COUNTRY="FRA"</v>
      </c>
      <c r="F118" t="str">
        <f>CONCATENATE(stages!F$1, "=",IF(TYPE(stages!F118)=2,CHAR(34),""),stages!F118,IF(TYPE(stages!F118)=2,CHAR(34),""))</f>
        <v>STAGE_START_LATITUDE=46.2056</v>
      </c>
      <c r="G118" t="str">
        <f>CONCATENATE(stages!G$1, "=",IF(TYPE(stages!G118)=2,CHAR(34),""),stages!G118,IF(TYPE(stages!G118)=2,CHAR(34),""))</f>
        <v>STAGE_START_LONGITUDE=5.2289</v>
      </c>
      <c r="H118" t="str">
        <f>CONCATENATE(stages!H$1, "=",IF(TYPE(stages!H118)=2,CHAR(34),""),stages!H118,IF(TYPE(stages!H118)=2,CHAR(34),""))</f>
        <v>STAGE_FINISH="Saint-Étienne"</v>
      </c>
      <c r="I118" t="str">
        <f>CONCATENATE(stages!I$1, "=",IF(TYPE(stages!I118)=2,CHAR(34),""),stages!I118,IF(TYPE(stages!I118)=2,CHAR(34),""))</f>
        <v>STAGE_FINISH_COUNTRY="FRA"</v>
      </c>
      <c r="J118" t="str">
        <f>CONCATENATE(stages!J$1, "=",IF(TYPE(stages!J118)=2,CHAR(34),""),stages!J118,IF(TYPE(stages!J118)=2,CHAR(34),""))</f>
        <v>STAGE_FINISH_LATITUDE=45.4347</v>
      </c>
      <c r="K118" t="str">
        <f>CONCATENATE(stages!K$1, "=",IF(TYPE(stages!K118)=2,CHAR(34),""),stages!K118,IF(TYPE(stages!K118)=2,CHAR(34),""))</f>
        <v>STAGE_FINISH_LONGITUDE=4.3903</v>
      </c>
      <c r="L118" t="str">
        <f>CONCATENATE(stages!L$1, "=",IF(TYPE(stages!L118)=2,CHAR(34),""),stages!L118,IF(TYPE(stages!L118)=2,CHAR(34),""))</f>
        <v>STAGE_DISTANCE=185.5</v>
      </c>
      <c r="M118" t="str">
        <f>CONCATENATE(stages!M$1, "=",IF(TYPE(stages!M118)=2,CHAR(34),""),stages!M118,IF(TYPE(stages!M118)=2,CHAR(34),""))</f>
        <v>STAGE_INFO="http://www.letour.com/le-tour/2014/us/stage-12.html"</v>
      </c>
    </row>
    <row r="119" spans="1:13" x14ac:dyDescent="0.25">
      <c r="A119" t="str">
        <f>CONCATENATE(stages!A$1, "=",IF(TYPE(stages!A119)=2,CHAR(34),""),stages!A119,IF(TYPE(stages!A119)=2,CHAR(34),""))</f>
        <v>STAGE_NUMBER=118</v>
      </c>
      <c r="B119" t="str">
        <f>CONCATENATE(stages!B$1, "=",IF(TYPE(stages!B119)=2,CHAR(34),""),stages!B119,IF(TYPE(stages!B119)=2,CHAR(34),""))</f>
        <v>STAGE_TYPE="Mountain"</v>
      </c>
      <c r="C119" t="str">
        <f>CONCATENATE(stages!C$1, "=",IF(TYPE(stages!C119)=2,CHAR(34),""),stages!C119,IF(TYPE(stages!C119)=2,CHAR(34),""))</f>
        <v>STAGE_DATE="18/07/2014"</v>
      </c>
      <c r="D119" t="str">
        <f>CONCATENATE(stages!D$1, "=",IF(TYPE(stages!D119)=2,CHAR(34),""),stages!D119,IF(TYPE(stages!D119)=2,CHAR(34),""))</f>
        <v>STAGE_START="Saint-Étienne"</v>
      </c>
      <c r="E119" t="str">
        <f>CONCATENATE(stages!E$1, "=",IF(TYPE(stages!E119)=2,CHAR(34),""),stages!E119,IF(TYPE(stages!E119)=2,CHAR(34),""))</f>
        <v>STAGE_START_COUNTRY="FRA"</v>
      </c>
      <c r="F119" t="str">
        <f>CONCATENATE(stages!F$1, "=",IF(TYPE(stages!F119)=2,CHAR(34),""),stages!F119,IF(TYPE(stages!F119)=2,CHAR(34),""))</f>
        <v>STAGE_START_LATITUDE=45.4347</v>
      </c>
      <c r="G119" t="str">
        <f>CONCATENATE(stages!G$1, "=",IF(TYPE(stages!G119)=2,CHAR(34),""),stages!G119,IF(TYPE(stages!G119)=2,CHAR(34),""))</f>
        <v>STAGE_START_LONGITUDE=4.3903</v>
      </c>
      <c r="H119" t="str">
        <f>CONCATENATE(stages!H$1, "=",IF(TYPE(stages!H119)=2,CHAR(34),""),stages!H119,IF(TYPE(stages!H119)=2,CHAR(34),""))</f>
        <v>STAGE_FINISH="Chamrousse"</v>
      </c>
      <c r="I119" t="str">
        <f>CONCATENATE(stages!I$1, "=",IF(TYPE(stages!I119)=2,CHAR(34),""),stages!I119,IF(TYPE(stages!I119)=2,CHAR(34),""))</f>
        <v>STAGE_FINISH_COUNTRY="FRA"</v>
      </c>
      <c r="J119" t="str">
        <f>CONCATENATE(stages!J$1, "=",IF(TYPE(stages!J119)=2,CHAR(34),""),stages!J119,IF(TYPE(stages!J119)=2,CHAR(34),""))</f>
        <v>STAGE_FINISH_LATITUDE=45.1092</v>
      </c>
      <c r="K119" t="str">
        <f>CONCATENATE(stages!K$1, "=",IF(TYPE(stages!K119)=2,CHAR(34),""),stages!K119,IF(TYPE(stages!K119)=2,CHAR(34),""))</f>
        <v>STAGE_FINISH_LONGITUDE=5.8744</v>
      </c>
      <c r="L119" t="str">
        <f>CONCATENATE(stages!L$1, "=",IF(TYPE(stages!L119)=2,CHAR(34),""),stages!L119,IF(TYPE(stages!L119)=2,CHAR(34),""))</f>
        <v>STAGE_DISTANCE=197.5</v>
      </c>
      <c r="M119" t="str">
        <f>CONCATENATE(stages!M$1, "=",IF(TYPE(stages!M119)=2,CHAR(34),""),stages!M119,IF(TYPE(stages!M119)=2,CHAR(34),""))</f>
        <v>STAGE_INFO="http://www.letour.com/le-tour/2014/us/stage-13.html"</v>
      </c>
    </row>
    <row r="120" spans="1:13" x14ac:dyDescent="0.25">
      <c r="A120" t="str">
        <f>CONCATENATE(stages!A$1, "=",IF(TYPE(stages!A120)=2,CHAR(34),""),stages!A120,IF(TYPE(stages!A120)=2,CHAR(34),""))</f>
        <v>STAGE_NUMBER=119</v>
      </c>
      <c r="B120" t="str">
        <f>CONCATENATE(stages!B$1, "=",IF(TYPE(stages!B120)=2,CHAR(34),""),stages!B120,IF(TYPE(stages!B120)=2,CHAR(34),""))</f>
        <v>STAGE_TYPE="Mountain"</v>
      </c>
      <c r="C120" t="str">
        <f>CONCATENATE(stages!C$1, "=",IF(TYPE(stages!C120)=2,CHAR(34),""),stages!C120,IF(TYPE(stages!C120)=2,CHAR(34),""))</f>
        <v>STAGE_DATE="19/07/2014"</v>
      </c>
      <c r="D120" t="str">
        <f>CONCATENATE(stages!D$1, "=",IF(TYPE(stages!D120)=2,CHAR(34),""),stages!D120,IF(TYPE(stages!D120)=2,CHAR(34),""))</f>
        <v>STAGE_START="Grenoble"</v>
      </c>
      <c r="E120" t="str">
        <f>CONCATENATE(stages!E$1, "=",IF(TYPE(stages!E120)=2,CHAR(34),""),stages!E120,IF(TYPE(stages!E120)=2,CHAR(34),""))</f>
        <v>STAGE_START_COUNTRY="FRA"</v>
      </c>
      <c r="F120" t="str">
        <f>CONCATENATE(stages!F$1, "=",IF(TYPE(stages!F120)=2,CHAR(34),""),stages!F120,IF(TYPE(stages!F120)=2,CHAR(34),""))</f>
        <v>STAGE_START_LATITUDE=45.2002</v>
      </c>
      <c r="G120" t="str">
        <f>CONCATENATE(stages!G$1, "=",IF(TYPE(stages!G120)=2,CHAR(34),""),stages!G120,IF(TYPE(stages!G120)=2,CHAR(34),""))</f>
        <v>STAGE_START_LONGITUDE=5.7222</v>
      </c>
      <c r="H120" t="str">
        <f>CONCATENATE(stages!H$1, "=",IF(TYPE(stages!H120)=2,CHAR(34),""),stages!H120,IF(TYPE(stages!H120)=2,CHAR(34),""))</f>
        <v>STAGE_FINISH="Risoul"</v>
      </c>
      <c r="I120" t="str">
        <f>CONCATENATE(stages!I$1, "=",IF(TYPE(stages!I120)=2,CHAR(34),""),stages!I120,IF(TYPE(stages!I120)=2,CHAR(34),""))</f>
        <v>STAGE_FINISH_COUNTRY="FRA"</v>
      </c>
      <c r="J120" t="str">
        <f>CONCATENATE(stages!J$1, "=",IF(TYPE(stages!J120)=2,CHAR(34),""),stages!J120,IF(TYPE(stages!J120)=2,CHAR(34),""))</f>
        <v>STAGE_FINISH_LATITUDE=44.6497</v>
      </c>
      <c r="K120" t="str">
        <f>CONCATENATE(stages!K$1, "=",IF(TYPE(stages!K120)=2,CHAR(34),""),stages!K120,IF(TYPE(stages!K120)=2,CHAR(34),""))</f>
        <v>STAGE_FINISH_LONGITUDE=6.6408</v>
      </c>
      <c r="L120" t="str">
        <f>CONCATENATE(stages!L$1, "=",IF(TYPE(stages!L120)=2,CHAR(34),""),stages!L120,IF(TYPE(stages!L120)=2,CHAR(34),""))</f>
        <v>STAGE_DISTANCE=177</v>
      </c>
      <c r="M120" t="str">
        <f>CONCATENATE(stages!M$1, "=",IF(TYPE(stages!M120)=2,CHAR(34),""),stages!M120,IF(TYPE(stages!M120)=2,CHAR(34),""))</f>
        <v>STAGE_INFO="http://www.letour.com/le-tour/2014/us/stage-14.html"</v>
      </c>
    </row>
    <row r="121" spans="1:13" x14ac:dyDescent="0.25">
      <c r="A121" t="str">
        <f>CONCATENATE(stages!A$1, "=",IF(TYPE(stages!A121)=2,CHAR(34),""),stages!A121,IF(TYPE(stages!A121)=2,CHAR(34),""))</f>
        <v>STAGE_NUMBER=120</v>
      </c>
      <c r="B121" t="str">
        <f>CONCATENATE(stages!B$1, "=",IF(TYPE(stages!B121)=2,CHAR(34),""),stages!B121,IF(TYPE(stages!B121)=2,CHAR(34),""))</f>
        <v>STAGE_TYPE="Flat"</v>
      </c>
      <c r="C121" t="str">
        <f>CONCATENATE(stages!C$1, "=",IF(TYPE(stages!C121)=2,CHAR(34),""),stages!C121,IF(TYPE(stages!C121)=2,CHAR(34),""))</f>
        <v>STAGE_DATE="20/07/2014"</v>
      </c>
      <c r="D121" t="str">
        <f>CONCATENATE(stages!D$1, "=",IF(TYPE(stages!D121)=2,CHAR(34),""),stages!D121,IF(TYPE(stages!D121)=2,CHAR(34),""))</f>
        <v>STAGE_START="Tallard"</v>
      </c>
      <c r="E121" t="str">
        <f>CONCATENATE(stages!E$1, "=",IF(TYPE(stages!E121)=2,CHAR(34),""),stages!E121,IF(TYPE(stages!E121)=2,CHAR(34),""))</f>
        <v>STAGE_START_COUNTRY="FRA"</v>
      </c>
      <c r="F121" t="str">
        <f>CONCATENATE(stages!F$1, "=",IF(TYPE(stages!F121)=2,CHAR(34),""),stages!F121,IF(TYPE(stages!F121)=2,CHAR(34),""))</f>
        <v>STAGE_START_LATITUDE=44.4625</v>
      </c>
      <c r="G121" t="str">
        <f>CONCATENATE(stages!G$1, "=",IF(TYPE(stages!G121)=2,CHAR(34),""),stages!G121,IF(TYPE(stages!G121)=2,CHAR(34),""))</f>
        <v>STAGE_START_LONGITUDE=6.0553</v>
      </c>
      <c r="H121" t="str">
        <f>CONCATENATE(stages!H$1, "=",IF(TYPE(stages!H121)=2,CHAR(34),""),stages!H121,IF(TYPE(stages!H121)=2,CHAR(34),""))</f>
        <v>STAGE_FINISH="Nîmes"</v>
      </c>
      <c r="I121" t="str">
        <f>CONCATENATE(stages!I$1, "=",IF(TYPE(stages!I121)=2,CHAR(34),""),stages!I121,IF(TYPE(stages!I121)=2,CHAR(34),""))</f>
        <v>STAGE_FINISH_COUNTRY="FRA"</v>
      </c>
      <c r="J121" t="str">
        <f>CONCATENATE(stages!J$1, "=",IF(TYPE(stages!J121)=2,CHAR(34),""),stages!J121,IF(TYPE(stages!J121)=2,CHAR(34),""))</f>
        <v>STAGE_FINISH_LATITUDE=43.838</v>
      </c>
      <c r="K121" t="str">
        <f>CONCATENATE(stages!K$1, "=",IF(TYPE(stages!K121)=2,CHAR(34),""),stages!K121,IF(TYPE(stages!K121)=2,CHAR(34),""))</f>
        <v>STAGE_FINISH_LONGITUDE=4.361</v>
      </c>
      <c r="L121" t="str">
        <f>CONCATENATE(stages!L$1, "=",IF(TYPE(stages!L121)=2,CHAR(34),""),stages!L121,IF(TYPE(stages!L121)=2,CHAR(34),""))</f>
        <v>STAGE_DISTANCE=222</v>
      </c>
      <c r="M121" t="str">
        <f>CONCATENATE(stages!M$1, "=",IF(TYPE(stages!M121)=2,CHAR(34),""),stages!M121,IF(TYPE(stages!M121)=2,CHAR(34),""))</f>
        <v>STAGE_INFO="http://www.letour.com/le-tour/2014/us/stage-15.html"</v>
      </c>
    </row>
    <row r="122" spans="1:13" x14ac:dyDescent="0.25">
      <c r="A122" t="str">
        <f>CONCATENATE(stages!A$1, "=",IF(TYPE(stages!A122)=2,CHAR(34),""),stages!A122,IF(TYPE(stages!A122)=2,CHAR(34),""))</f>
        <v>STAGE_NUMBER=121</v>
      </c>
      <c r="B122" t="str">
        <f>CONCATENATE(stages!B$1, "=",IF(TYPE(stages!B122)=2,CHAR(34),""),stages!B122,IF(TYPE(stages!B122)=2,CHAR(34),""))</f>
        <v>STAGE_TYPE="Mountain"</v>
      </c>
      <c r="C122" t="str">
        <f>CONCATENATE(stages!C$1, "=",IF(TYPE(stages!C122)=2,CHAR(34),""),stages!C122,IF(TYPE(stages!C122)=2,CHAR(34),""))</f>
        <v>STAGE_DATE="22/07/2014"</v>
      </c>
      <c r="D122" t="str">
        <f>CONCATENATE(stages!D$1, "=",IF(TYPE(stages!D122)=2,CHAR(34),""),stages!D122,IF(TYPE(stages!D122)=2,CHAR(34),""))</f>
        <v>STAGE_START="Carcassonne"</v>
      </c>
      <c r="E122" t="str">
        <f>CONCATENATE(stages!E$1, "=",IF(TYPE(stages!E122)=2,CHAR(34),""),stages!E122,IF(TYPE(stages!E122)=2,CHAR(34),""))</f>
        <v>STAGE_START_COUNTRY="FRA"</v>
      </c>
      <c r="F122" t="str">
        <f>CONCATENATE(stages!F$1, "=",IF(TYPE(stages!F122)=2,CHAR(34),""),stages!F122,IF(TYPE(stages!F122)=2,CHAR(34),""))</f>
        <v>STAGE_START_LATITUDE=43.21</v>
      </c>
      <c r="G122" t="str">
        <f>CONCATENATE(stages!G$1, "=",IF(TYPE(stages!G122)=2,CHAR(34),""),stages!G122,IF(TYPE(stages!G122)=2,CHAR(34),""))</f>
        <v>STAGE_START_LONGITUDE=2.35</v>
      </c>
      <c r="H122" t="str">
        <f>CONCATENATE(stages!H$1, "=",IF(TYPE(stages!H122)=2,CHAR(34),""),stages!H122,IF(TYPE(stages!H122)=2,CHAR(34),""))</f>
        <v>STAGE_FINISH="Bagnères-de-Luchon"</v>
      </c>
      <c r="I122" t="str">
        <f>CONCATENATE(stages!I$1, "=",IF(TYPE(stages!I122)=2,CHAR(34),""),stages!I122,IF(TYPE(stages!I122)=2,CHAR(34),""))</f>
        <v>STAGE_FINISH_COUNTRY="FRA"</v>
      </c>
      <c r="J122" t="str">
        <f>CONCATENATE(stages!J$1, "=",IF(TYPE(stages!J122)=2,CHAR(34),""),stages!J122,IF(TYPE(stages!J122)=2,CHAR(34),""))</f>
        <v>STAGE_FINISH_LATITUDE=42.7917</v>
      </c>
      <c r="K122" t="str">
        <f>CONCATENATE(stages!K$1, "=",IF(TYPE(stages!K122)=2,CHAR(34),""),stages!K122,IF(TYPE(stages!K122)=2,CHAR(34),""))</f>
        <v>STAGE_FINISH_LONGITUDE=0.5947</v>
      </c>
      <c r="L122" t="str">
        <f>CONCATENATE(stages!L$1, "=",IF(TYPE(stages!L122)=2,CHAR(34),""),stages!L122,IF(TYPE(stages!L122)=2,CHAR(34),""))</f>
        <v>STAGE_DISTANCE=237.5</v>
      </c>
      <c r="M122" t="str">
        <f>CONCATENATE(stages!M$1, "=",IF(TYPE(stages!M122)=2,CHAR(34),""),stages!M122,IF(TYPE(stages!M122)=2,CHAR(34),""))</f>
        <v>STAGE_INFO="http://www.letour.com/le-tour/2014/us/stage-16.html"</v>
      </c>
    </row>
    <row r="123" spans="1:13" x14ac:dyDescent="0.25">
      <c r="A123" t="str">
        <f>CONCATENATE(stages!A$1, "=",IF(TYPE(stages!A123)=2,CHAR(34),""),stages!A123,IF(TYPE(stages!A123)=2,CHAR(34),""))</f>
        <v>STAGE_NUMBER=122</v>
      </c>
      <c r="B123" t="str">
        <f>CONCATENATE(stages!B$1, "=",IF(TYPE(stages!B123)=2,CHAR(34),""),stages!B123,IF(TYPE(stages!B123)=2,CHAR(34),""))</f>
        <v>STAGE_TYPE="Mountain"</v>
      </c>
      <c r="C123" t="str">
        <f>CONCATENATE(stages!C$1, "=",IF(TYPE(stages!C123)=2,CHAR(34),""),stages!C123,IF(TYPE(stages!C123)=2,CHAR(34),""))</f>
        <v>STAGE_DATE="23/07/2014"</v>
      </c>
      <c r="D123" t="str">
        <f>CONCATENATE(stages!D$1, "=",IF(TYPE(stages!D123)=2,CHAR(34),""),stages!D123,IF(TYPE(stages!D123)=2,CHAR(34),""))</f>
        <v>STAGE_START="Saint-Gaudens"</v>
      </c>
      <c r="E123" t="str">
        <f>CONCATENATE(stages!E$1, "=",IF(TYPE(stages!E123)=2,CHAR(34),""),stages!E123,IF(TYPE(stages!E123)=2,CHAR(34),""))</f>
        <v>STAGE_START_COUNTRY="FRA"</v>
      </c>
      <c r="F123" t="str">
        <f>CONCATENATE(stages!F$1, "=",IF(TYPE(stages!F123)=2,CHAR(34),""),stages!F123,IF(TYPE(stages!F123)=2,CHAR(34),""))</f>
        <v>STAGE_START_LATITUDE=43.1089</v>
      </c>
      <c r="G123" t="str">
        <f>CONCATENATE(stages!G$1, "=",IF(TYPE(stages!G123)=2,CHAR(34),""),stages!G123,IF(TYPE(stages!G123)=2,CHAR(34),""))</f>
        <v>STAGE_START_LONGITUDE=0.7242</v>
      </c>
      <c r="H123" t="str">
        <f>CONCATENATE(stages!H$1, "=",IF(TYPE(stages!H123)=2,CHAR(34),""),stages!H123,IF(TYPE(stages!H123)=2,CHAR(34),""))</f>
        <v>STAGE_FINISH="Saint-Lary Pla d’Adet"</v>
      </c>
      <c r="I123" t="str">
        <f>CONCATENATE(stages!I$1, "=",IF(TYPE(stages!I123)=2,CHAR(34),""),stages!I123,IF(TYPE(stages!I123)=2,CHAR(34),""))</f>
        <v>STAGE_FINISH_COUNTRY="FRA"</v>
      </c>
      <c r="J123" t="str">
        <f>CONCATENATE(stages!J$1, "=",IF(TYPE(stages!J123)=2,CHAR(34),""),stages!J123,IF(TYPE(stages!J123)=2,CHAR(34),""))</f>
        <v>STAGE_FINISH_LATITUDE=42.82</v>
      </c>
      <c r="K123" t="str">
        <f>CONCATENATE(stages!K$1, "=",IF(TYPE(stages!K123)=2,CHAR(34),""),stages!K123,IF(TYPE(stages!K123)=2,CHAR(34),""))</f>
        <v>STAGE_FINISH_LONGITUDE=0.32</v>
      </c>
      <c r="L123" t="str">
        <f>CONCATENATE(stages!L$1, "=",IF(TYPE(stages!L123)=2,CHAR(34),""),stages!L123,IF(TYPE(stages!L123)=2,CHAR(34),""))</f>
        <v>STAGE_DISTANCE=124.5</v>
      </c>
      <c r="M123" t="str">
        <f>CONCATENATE(stages!M$1, "=",IF(TYPE(stages!M123)=2,CHAR(34),""),stages!M123,IF(TYPE(stages!M123)=2,CHAR(34),""))</f>
        <v>STAGE_INFO="http://www.letour.com/le-tour/2014/us/stage-17.html"</v>
      </c>
    </row>
    <row r="124" spans="1:13" x14ac:dyDescent="0.25">
      <c r="A124" t="str">
        <f>CONCATENATE(stages!A$1, "=",IF(TYPE(stages!A124)=2,CHAR(34),""),stages!A124,IF(TYPE(stages!A124)=2,CHAR(34),""))</f>
        <v>STAGE_NUMBER=123</v>
      </c>
      <c r="B124" t="str">
        <f>CONCATENATE(stages!B$1, "=",IF(TYPE(stages!B124)=2,CHAR(34),""),stages!B124,IF(TYPE(stages!B124)=2,CHAR(34),""))</f>
        <v>STAGE_TYPE="Mountain"</v>
      </c>
      <c r="C124" t="str">
        <f>CONCATENATE(stages!C$1, "=",IF(TYPE(stages!C124)=2,CHAR(34),""),stages!C124,IF(TYPE(stages!C124)=2,CHAR(34),""))</f>
        <v>STAGE_DATE="24/07/2014"</v>
      </c>
      <c r="D124" t="str">
        <f>CONCATENATE(stages!D$1, "=",IF(TYPE(stages!D124)=2,CHAR(34),""),stages!D124,IF(TYPE(stages!D124)=2,CHAR(34),""))</f>
        <v>STAGE_START="Pau"</v>
      </c>
      <c r="E124" t="str">
        <f>CONCATENATE(stages!E$1, "=",IF(TYPE(stages!E124)=2,CHAR(34),""),stages!E124,IF(TYPE(stages!E124)=2,CHAR(34),""))</f>
        <v>STAGE_START_COUNTRY="FRA"</v>
      </c>
      <c r="F124" t="str">
        <f>CONCATENATE(stages!F$1, "=",IF(TYPE(stages!F124)=2,CHAR(34),""),stages!F124,IF(TYPE(stages!F124)=2,CHAR(34),""))</f>
        <v>STAGE_START_LATITUDE=43.3</v>
      </c>
      <c r="G124" t="str">
        <f>CONCATENATE(stages!G$1, "=",IF(TYPE(stages!G124)=2,CHAR(34),""),stages!G124,IF(TYPE(stages!G124)=2,CHAR(34),""))</f>
        <v>STAGE_START_LONGITUDE=-0.37</v>
      </c>
      <c r="H124" t="str">
        <f>CONCATENATE(stages!H$1, "=",IF(TYPE(stages!H124)=2,CHAR(34),""),stages!H124,IF(TYPE(stages!H124)=2,CHAR(34),""))</f>
        <v>STAGE_FINISH="Hautacam"</v>
      </c>
      <c r="I124" t="str">
        <f>CONCATENATE(stages!I$1, "=",IF(TYPE(stages!I124)=2,CHAR(34),""),stages!I124,IF(TYPE(stages!I124)=2,CHAR(34),""))</f>
        <v>STAGE_FINISH_COUNTRY="FRA"</v>
      </c>
      <c r="J124" t="str">
        <f>CONCATENATE(stages!J$1, "=",IF(TYPE(stages!J124)=2,CHAR(34),""),stages!J124,IF(TYPE(stages!J124)=2,CHAR(34),""))</f>
        <v>STAGE_FINISH_LATITUDE=42.972222</v>
      </c>
      <c r="K124" t="str">
        <f>CONCATENATE(stages!K$1, "=",IF(TYPE(stages!K124)=2,CHAR(34),""),stages!K124,IF(TYPE(stages!K124)=2,CHAR(34),""))</f>
        <v>STAGE_FINISH_LONGITUDE=-0.008056</v>
      </c>
      <c r="L124" t="str">
        <f>CONCATENATE(stages!L$1, "=",IF(TYPE(stages!L124)=2,CHAR(34),""),stages!L124,IF(TYPE(stages!L124)=2,CHAR(34),""))</f>
        <v>STAGE_DISTANCE=145.5</v>
      </c>
      <c r="M124" t="str">
        <f>CONCATENATE(stages!M$1, "=",IF(TYPE(stages!M124)=2,CHAR(34),""),stages!M124,IF(TYPE(stages!M124)=2,CHAR(34),""))</f>
        <v>STAGE_INFO="http://www.letour.com/le-tour/2014/us/stage-18.html"</v>
      </c>
    </row>
    <row r="125" spans="1:13" x14ac:dyDescent="0.25">
      <c r="A125" t="str">
        <f>CONCATENATE(stages!A$1, "=",IF(TYPE(stages!A125)=2,CHAR(34),""),stages!A125,IF(TYPE(stages!A125)=2,CHAR(34),""))</f>
        <v>STAGE_NUMBER=124</v>
      </c>
      <c r="B125" t="str">
        <f>CONCATENATE(stages!B$1, "=",IF(TYPE(stages!B125)=2,CHAR(34),""),stages!B125,IF(TYPE(stages!B125)=2,CHAR(34),""))</f>
        <v>STAGE_TYPE="Flat"</v>
      </c>
      <c r="C125" t="str">
        <f>CONCATENATE(stages!C$1, "=",IF(TYPE(stages!C125)=2,CHAR(34),""),stages!C125,IF(TYPE(stages!C125)=2,CHAR(34),""))</f>
        <v>STAGE_DATE="25/07/2014"</v>
      </c>
      <c r="D125" t="str">
        <f>CONCATENATE(stages!D$1, "=",IF(TYPE(stages!D125)=2,CHAR(34),""),stages!D125,IF(TYPE(stages!D125)=2,CHAR(34),""))</f>
        <v>STAGE_START="Maubourguet Pays du Val d’Adour"</v>
      </c>
      <c r="E125" t="str">
        <f>CONCATENATE(stages!E$1, "=",IF(TYPE(stages!E125)=2,CHAR(34),""),stages!E125,IF(TYPE(stages!E125)=2,CHAR(34),""))</f>
        <v>STAGE_START_COUNTRY="FRA"</v>
      </c>
      <c r="F125" t="str">
        <f>CONCATENATE(stages!F$1, "=",IF(TYPE(stages!F125)=2,CHAR(34),""),stages!F125,IF(TYPE(stages!F125)=2,CHAR(34),""))</f>
        <v>STAGE_START_LATITUDE=43.4692</v>
      </c>
      <c r="G125" t="str">
        <f>CONCATENATE(stages!G$1, "=",IF(TYPE(stages!G125)=2,CHAR(34),""),stages!G125,IF(TYPE(stages!G125)=2,CHAR(34),""))</f>
        <v>STAGE_START_LONGITUDE=0.0364</v>
      </c>
      <c r="H125" t="str">
        <f>CONCATENATE(stages!H$1, "=",IF(TYPE(stages!H125)=2,CHAR(34),""),stages!H125,IF(TYPE(stages!H125)=2,CHAR(34),""))</f>
        <v>STAGE_FINISH="Bergerac"</v>
      </c>
      <c r="I125" t="str">
        <f>CONCATENATE(stages!I$1, "=",IF(TYPE(stages!I125)=2,CHAR(34),""),stages!I125,IF(TYPE(stages!I125)=2,CHAR(34),""))</f>
        <v>STAGE_FINISH_COUNTRY="FRA"</v>
      </c>
      <c r="J125" t="str">
        <f>CONCATENATE(stages!J$1, "=",IF(TYPE(stages!J125)=2,CHAR(34),""),stages!J125,IF(TYPE(stages!J125)=2,CHAR(34),""))</f>
        <v>STAGE_FINISH_LATITUDE=44.85</v>
      </c>
      <c r="K125" t="str">
        <f>CONCATENATE(stages!K$1, "=",IF(TYPE(stages!K125)=2,CHAR(34),""),stages!K125,IF(TYPE(stages!K125)=2,CHAR(34),""))</f>
        <v>STAGE_FINISH_LONGITUDE=0.48</v>
      </c>
      <c r="L125" t="str">
        <f>CONCATENATE(stages!L$1, "=",IF(TYPE(stages!L125)=2,CHAR(34),""),stages!L125,IF(TYPE(stages!L125)=2,CHAR(34),""))</f>
        <v>STAGE_DISTANCE=208.5</v>
      </c>
      <c r="M125" t="str">
        <f>CONCATENATE(stages!M$1, "=",IF(TYPE(stages!M125)=2,CHAR(34),""),stages!M125,IF(TYPE(stages!M125)=2,CHAR(34),""))</f>
        <v>STAGE_INFO="http://www.letour.com/le-tour/2014/us/stage-19.html"</v>
      </c>
    </row>
    <row r="126" spans="1:13" x14ac:dyDescent="0.25">
      <c r="A126" t="str">
        <f>CONCATENATE(stages!A$1, "=",IF(TYPE(stages!A126)=2,CHAR(34),""),stages!A126,IF(TYPE(stages!A126)=2,CHAR(34),""))</f>
        <v>STAGE_NUMBER=125</v>
      </c>
      <c r="B126" t="str">
        <f>CONCATENATE(stages!B$1, "=",IF(TYPE(stages!B126)=2,CHAR(34),""),stages!B126,IF(TYPE(stages!B126)=2,CHAR(34),""))</f>
        <v>STAGE_TYPE="Individual time-trial"</v>
      </c>
      <c r="C126" t="str">
        <f>CONCATENATE(stages!C$1, "=",IF(TYPE(stages!C126)=2,CHAR(34),""),stages!C126,IF(TYPE(stages!C126)=2,CHAR(34),""))</f>
        <v>STAGE_DATE="26/07/2014"</v>
      </c>
      <c r="D126" t="str">
        <f>CONCATENATE(stages!D$1, "=",IF(TYPE(stages!D126)=2,CHAR(34),""),stages!D126,IF(TYPE(stages!D126)=2,CHAR(34),""))</f>
        <v>STAGE_START="Bergerac"</v>
      </c>
      <c r="E126" t="str">
        <f>CONCATENATE(stages!E$1, "=",IF(TYPE(stages!E126)=2,CHAR(34),""),stages!E126,IF(TYPE(stages!E126)=2,CHAR(34),""))</f>
        <v>STAGE_START_COUNTRY="FRA"</v>
      </c>
      <c r="F126" t="str">
        <f>CONCATENATE(stages!F$1, "=",IF(TYPE(stages!F126)=2,CHAR(34),""),stages!F126,IF(TYPE(stages!F126)=2,CHAR(34),""))</f>
        <v>STAGE_START_LATITUDE=44.85</v>
      </c>
      <c r="G126" t="str">
        <f>CONCATENATE(stages!G$1, "=",IF(TYPE(stages!G126)=2,CHAR(34),""),stages!G126,IF(TYPE(stages!G126)=2,CHAR(34),""))</f>
        <v>STAGE_START_LONGITUDE=0.48</v>
      </c>
      <c r="H126" t="str">
        <f>CONCATENATE(stages!H$1, "=",IF(TYPE(stages!H126)=2,CHAR(34),""),stages!H126,IF(TYPE(stages!H126)=2,CHAR(34),""))</f>
        <v>STAGE_FINISH="Périgueux"</v>
      </c>
      <c r="I126" t="str">
        <f>CONCATENATE(stages!I$1, "=",IF(TYPE(stages!I126)=2,CHAR(34),""),stages!I126,IF(TYPE(stages!I126)=2,CHAR(34),""))</f>
        <v>STAGE_FINISH_COUNTRY="FRA"</v>
      </c>
      <c r="J126" t="str">
        <f>CONCATENATE(stages!J$1, "=",IF(TYPE(stages!J126)=2,CHAR(34),""),stages!J126,IF(TYPE(stages!J126)=2,CHAR(34),""))</f>
        <v>STAGE_FINISH_LATITUDE=45.1929</v>
      </c>
      <c r="K126" t="str">
        <f>CONCATENATE(stages!K$1, "=",IF(TYPE(stages!K126)=2,CHAR(34),""),stages!K126,IF(TYPE(stages!K126)=2,CHAR(34),""))</f>
        <v>STAGE_FINISH_LONGITUDE=0.7217</v>
      </c>
      <c r="L126" t="str">
        <f>CONCATENATE(stages!L$1, "=",IF(TYPE(stages!L126)=2,CHAR(34),""),stages!L126,IF(TYPE(stages!L126)=2,CHAR(34),""))</f>
        <v>STAGE_DISTANCE=54</v>
      </c>
      <c r="M126" t="str">
        <f>CONCATENATE(stages!M$1, "=",IF(TYPE(stages!M126)=2,CHAR(34),""),stages!M126,IF(TYPE(stages!M126)=2,CHAR(34),""))</f>
        <v>STAGE_INFO="http://www.letour.com/le-tour/2014/us/stage-20.html"</v>
      </c>
    </row>
    <row r="127" spans="1:13" x14ac:dyDescent="0.25">
      <c r="A127" t="str">
        <f>CONCATENATE(stages!A$1, "=",IF(TYPE(stages!A127)=2,CHAR(34),""),stages!A127,IF(TYPE(stages!A127)=2,CHAR(34),""))</f>
        <v>STAGE_NUMBER=126</v>
      </c>
      <c r="B127" t="str">
        <f>CONCATENATE(stages!B$1, "=",IF(TYPE(stages!B127)=2,CHAR(34),""),stages!B127,IF(TYPE(stages!B127)=2,CHAR(34),""))</f>
        <v>STAGE_TYPE="Flat"</v>
      </c>
      <c r="C127" t="str">
        <f>CONCATENATE(stages!C$1, "=",IF(TYPE(stages!C127)=2,CHAR(34),""),stages!C127,IF(TYPE(stages!C127)=2,CHAR(34),""))</f>
        <v>STAGE_DATE="27/07/2014"</v>
      </c>
      <c r="D127" t="str">
        <f>CONCATENATE(stages!D$1, "=",IF(TYPE(stages!D127)=2,CHAR(34),""),stages!D127,IF(TYPE(stages!D127)=2,CHAR(34),""))</f>
        <v>STAGE_START="Évry"</v>
      </c>
      <c r="E127" t="str">
        <f>CONCATENATE(stages!E$1, "=",IF(TYPE(stages!E127)=2,CHAR(34),""),stages!E127,IF(TYPE(stages!E127)=2,CHAR(34),""))</f>
        <v>STAGE_START_COUNTRY="FRA"</v>
      </c>
      <c r="F127" t="str">
        <f>CONCATENATE(stages!F$1, "=",IF(TYPE(stages!F127)=2,CHAR(34),""),stages!F127,IF(TYPE(stages!F127)=2,CHAR(34),""))</f>
        <v>STAGE_START_LATITUDE=48.6238</v>
      </c>
      <c r="G127" t="str">
        <f>CONCATENATE(stages!G$1, "=",IF(TYPE(stages!G127)=2,CHAR(34),""),stages!G127,IF(TYPE(stages!G127)=2,CHAR(34),""))</f>
        <v>STAGE_START_LONGITUDE=2.4296</v>
      </c>
      <c r="H127" t="str">
        <f>CONCATENATE(stages!H$1, "=",IF(TYPE(stages!H127)=2,CHAR(34),""),stages!H127,IF(TYPE(stages!H127)=2,CHAR(34),""))</f>
        <v>STAGE_FINISH="Paris Champs-Élysées"</v>
      </c>
      <c r="I127" t="str">
        <f>CONCATENATE(stages!I$1, "=",IF(TYPE(stages!I127)=2,CHAR(34),""),stages!I127,IF(TYPE(stages!I127)=2,CHAR(34),""))</f>
        <v>STAGE_FINISH_COUNTRY="FRA"</v>
      </c>
      <c r="J127" t="str">
        <f>CONCATENATE(stages!J$1, "=",IF(TYPE(stages!J127)=2,CHAR(34),""),stages!J127,IF(TYPE(stages!J127)=2,CHAR(34),""))</f>
        <v>STAGE_FINISH_LATITUDE=48.8567</v>
      </c>
      <c r="K127" t="str">
        <f>CONCATENATE(stages!K$1, "=",IF(TYPE(stages!K127)=2,CHAR(34),""),stages!K127,IF(TYPE(stages!K127)=2,CHAR(34),""))</f>
        <v>STAGE_FINISH_LONGITUDE=2.3508</v>
      </c>
      <c r="L127" t="str">
        <f>CONCATENATE(stages!L$1, "=",IF(TYPE(stages!L127)=2,CHAR(34),""),stages!L127,IF(TYPE(stages!L127)=2,CHAR(34),""))</f>
        <v>STAGE_DISTANCE=137.5</v>
      </c>
      <c r="M127" t="str">
        <f>CONCATENATE(stages!M$1, "=",IF(TYPE(stages!M127)=2,CHAR(34),""),stages!M127,IF(TYPE(stages!M127)=2,CHAR(34),""))</f>
        <v>STAGE_INFO="http://www.letour.com/le-tour/2014/us/stage-21.html"</v>
      </c>
    </row>
    <row r="128" spans="1:13" x14ac:dyDescent="0.25">
      <c r="A128" t="str">
        <f>CONCATENATE(stages!A$1, "=",IF(TYPE(stages!A128)=2,CHAR(34),""),stages!A128,IF(TYPE(stages!A128)=2,CHAR(34),""))</f>
        <v>STAGE_NUMBER=127</v>
      </c>
      <c r="B128" t="str">
        <f>CONCATENATE(stages!B$1, "=",IF(TYPE(stages!B128)=2,CHAR(34),""),stages!B128,IF(TYPE(stages!B128)=2,CHAR(34),""))</f>
        <v>STAGE_TYPE="Flat"</v>
      </c>
      <c r="C128" t="str">
        <f>CONCATENATE(stages!C$1, "=",IF(TYPE(stages!C128)=2,CHAR(34),""),stages!C128,IF(TYPE(stages!C128)=2,CHAR(34),""))</f>
        <v>STAGE_DATE="05/07/2014"</v>
      </c>
      <c r="D128" t="str">
        <f>CONCATENATE(stages!D$1, "=",IF(TYPE(stages!D128)=2,CHAR(34),""),stages!D128,IF(TYPE(stages!D128)=2,CHAR(34),""))</f>
        <v>STAGE_START="Leeds"</v>
      </c>
      <c r="E128" t="str">
        <f>CONCATENATE(stages!E$1, "=",IF(TYPE(stages!E128)=2,CHAR(34),""),stages!E128,IF(TYPE(stages!E128)=2,CHAR(34),""))</f>
        <v>STAGE_START_COUNTRY="ENG"</v>
      </c>
      <c r="F128" t="str">
        <f>CONCATENATE(stages!F$1, "=",IF(TYPE(stages!F128)=2,CHAR(34),""),stages!F128,IF(TYPE(stages!F128)=2,CHAR(34),""))</f>
        <v>STAGE_START_LATITUDE=53.799722</v>
      </c>
      <c r="G128" t="str">
        <f>CONCATENATE(stages!G$1, "=",IF(TYPE(stages!G128)=2,CHAR(34),""),stages!G128,IF(TYPE(stages!G128)=2,CHAR(34),""))</f>
        <v>STAGE_START_LONGITUDE=-1.549167</v>
      </c>
      <c r="H128" t="str">
        <f>CONCATENATE(stages!H$1, "=",IF(TYPE(stages!H128)=2,CHAR(34),""),stages!H128,IF(TYPE(stages!H128)=2,CHAR(34),""))</f>
        <v>STAGE_FINISH="Harrogate"</v>
      </c>
      <c r="I128" t="str">
        <f>CONCATENATE(stages!I$1, "=",IF(TYPE(stages!I128)=2,CHAR(34),""),stages!I128,IF(TYPE(stages!I128)=2,CHAR(34),""))</f>
        <v>STAGE_FINISH_COUNTRY="ENG"</v>
      </c>
      <c r="J128" t="str">
        <f>CONCATENATE(stages!J$1, "=",IF(TYPE(stages!J128)=2,CHAR(34),""),stages!J128,IF(TYPE(stages!J128)=2,CHAR(34),""))</f>
        <v>STAGE_FINISH_LATITUDE=53.991</v>
      </c>
      <c r="K128" t="str">
        <f>CONCATENATE(stages!K$1, "=",IF(TYPE(stages!K128)=2,CHAR(34),""),stages!K128,IF(TYPE(stages!K128)=2,CHAR(34),""))</f>
        <v>STAGE_FINISH_LONGITUDE=-1.539</v>
      </c>
      <c r="L128" t="str">
        <f>CONCATENATE(stages!L$1, "=",IF(TYPE(stages!L128)=2,CHAR(34),""),stages!L128,IF(TYPE(stages!L128)=2,CHAR(34),""))</f>
        <v>STAGE_DISTANCE=190.5</v>
      </c>
      <c r="M128" t="str">
        <f>CONCATENATE(stages!M$1, "=",IF(TYPE(stages!M128)=2,CHAR(34),""),stages!M128,IF(TYPE(stages!M128)=2,CHAR(34),""))</f>
        <v>STAGE_INFO="http://www.letour.com/le-tour/2014/us/stage-1.html"</v>
      </c>
    </row>
    <row r="129" spans="1:13" x14ac:dyDescent="0.25">
      <c r="A129" t="str">
        <f>CONCATENATE(stages!A$1, "=",IF(TYPE(stages!A129)=2,CHAR(34),""),stages!A129,IF(TYPE(stages!A129)=2,CHAR(34),""))</f>
        <v>STAGE_NUMBER=128</v>
      </c>
      <c r="B129" t="str">
        <f>CONCATENATE(stages!B$1, "=",IF(TYPE(stages!B129)=2,CHAR(34),""),stages!B129,IF(TYPE(stages!B129)=2,CHAR(34),""))</f>
        <v>STAGE_TYPE="Hilly"</v>
      </c>
      <c r="C129" t="str">
        <f>CONCATENATE(stages!C$1, "=",IF(TYPE(stages!C129)=2,CHAR(34),""),stages!C129,IF(TYPE(stages!C129)=2,CHAR(34),""))</f>
        <v>STAGE_DATE="06/07/2014"</v>
      </c>
      <c r="D129" t="str">
        <f>CONCATENATE(stages!D$1, "=",IF(TYPE(stages!D129)=2,CHAR(34),""),stages!D129,IF(TYPE(stages!D129)=2,CHAR(34),""))</f>
        <v>STAGE_START="York"</v>
      </c>
      <c r="E129" t="str">
        <f>CONCATENATE(stages!E$1, "=",IF(TYPE(stages!E129)=2,CHAR(34),""),stages!E129,IF(TYPE(stages!E129)=2,CHAR(34),""))</f>
        <v>STAGE_START_COUNTRY="ENG"</v>
      </c>
      <c r="F129" t="str">
        <f>CONCATENATE(stages!F$1, "=",IF(TYPE(stages!F129)=2,CHAR(34),""),stages!F129,IF(TYPE(stages!F129)=2,CHAR(34),""))</f>
        <v>STAGE_START_LATITUDE=53.958333</v>
      </c>
      <c r="G129" t="str">
        <f>CONCATENATE(stages!G$1, "=",IF(TYPE(stages!G129)=2,CHAR(34),""),stages!G129,IF(TYPE(stages!G129)=2,CHAR(34),""))</f>
        <v>STAGE_START_LONGITUDE=-1.080278</v>
      </c>
      <c r="H129" t="str">
        <f>CONCATENATE(stages!H$1, "=",IF(TYPE(stages!H129)=2,CHAR(34),""),stages!H129,IF(TYPE(stages!H129)=2,CHAR(34),""))</f>
        <v>STAGE_FINISH="Sheffield"</v>
      </c>
      <c r="I129" t="str">
        <f>CONCATENATE(stages!I$1, "=",IF(TYPE(stages!I129)=2,CHAR(34),""),stages!I129,IF(TYPE(stages!I129)=2,CHAR(34),""))</f>
        <v>STAGE_FINISH_COUNTRY="ENG"</v>
      </c>
      <c r="J129" t="str">
        <f>CONCATENATE(stages!J$1, "=",IF(TYPE(stages!J129)=2,CHAR(34),""),stages!J129,IF(TYPE(stages!J129)=2,CHAR(34),""))</f>
        <v>STAGE_FINISH_LATITUDE=53.383611</v>
      </c>
      <c r="K129" t="str">
        <f>CONCATENATE(stages!K$1, "=",IF(TYPE(stages!K129)=2,CHAR(34),""),stages!K129,IF(TYPE(stages!K129)=2,CHAR(34),""))</f>
        <v>STAGE_FINISH_LONGITUDE=-1.466944</v>
      </c>
      <c r="L129" t="str">
        <f>CONCATENATE(stages!L$1, "=",IF(TYPE(stages!L129)=2,CHAR(34),""),stages!L129,IF(TYPE(stages!L129)=2,CHAR(34),""))</f>
        <v>STAGE_DISTANCE=201</v>
      </c>
      <c r="M129" t="str">
        <f>CONCATENATE(stages!M$1, "=",IF(TYPE(stages!M129)=2,CHAR(34),""),stages!M129,IF(TYPE(stages!M129)=2,CHAR(34),""))</f>
        <v>STAGE_INFO="http://www.letour.com/le-tour/2014/us/stage-2.html"</v>
      </c>
    </row>
    <row r="130" spans="1:13" x14ac:dyDescent="0.25">
      <c r="A130" t="str">
        <f>CONCATENATE(stages!A$1, "=",IF(TYPE(stages!A130)=2,CHAR(34),""),stages!A130,IF(TYPE(stages!A130)=2,CHAR(34),""))</f>
        <v>STAGE_NUMBER=129</v>
      </c>
      <c r="B130" t="str">
        <f>CONCATENATE(stages!B$1, "=",IF(TYPE(stages!B130)=2,CHAR(34),""),stages!B130,IF(TYPE(stages!B130)=2,CHAR(34),""))</f>
        <v>STAGE_TYPE="Flat"</v>
      </c>
      <c r="C130" t="str">
        <f>CONCATENATE(stages!C$1, "=",IF(TYPE(stages!C130)=2,CHAR(34),""),stages!C130,IF(TYPE(stages!C130)=2,CHAR(34),""))</f>
        <v>STAGE_DATE="07/07/2014"</v>
      </c>
      <c r="D130" t="str">
        <f>CONCATENATE(stages!D$1, "=",IF(TYPE(stages!D130)=2,CHAR(34),""),stages!D130,IF(TYPE(stages!D130)=2,CHAR(34),""))</f>
        <v>STAGE_START="Cambridge"</v>
      </c>
      <c r="E130" t="str">
        <f>CONCATENATE(stages!E$1, "=",IF(TYPE(stages!E130)=2,CHAR(34),""),stages!E130,IF(TYPE(stages!E130)=2,CHAR(34),""))</f>
        <v>STAGE_START_COUNTRY="ENG"</v>
      </c>
      <c r="F130" t="str">
        <f>CONCATENATE(stages!F$1, "=",IF(TYPE(stages!F130)=2,CHAR(34),""),stages!F130,IF(TYPE(stages!F130)=2,CHAR(34),""))</f>
        <v>STAGE_START_LATITUDE=52.205</v>
      </c>
      <c r="G130" t="str">
        <f>CONCATENATE(stages!G$1, "=",IF(TYPE(stages!G130)=2,CHAR(34),""),stages!G130,IF(TYPE(stages!G130)=2,CHAR(34),""))</f>
        <v>STAGE_START_LONGITUDE=0.119</v>
      </c>
      <c r="H130" t="str">
        <f>CONCATENATE(stages!H$1, "=",IF(TYPE(stages!H130)=2,CHAR(34),""),stages!H130,IF(TYPE(stages!H130)=2,CHAR(34),""))</f>
        <v>STAGE_FINISH="Londres"</v>
      </c>
      <c r="I130" t="str">
        <f>CONCATENATE(stages!I$1, "=",IF(TYPE(stages!I130)=2,CHAR(34),""),stages!I130,IF(TYPE(stages!I130)=2,CHAR(34),""))</f>
        <v>STAGE_FINISH_COUNTRY="ENG"</v>
      </c>
      <c r="J130" t="str">
        <f>CONCATENATE(stages!J$1, "=",IF(TYPE(stages!J130)=2,CHAR(34),""),stages!J130,IF(TYPE(stages!J130)=2,CHAR(34),""))</f>
        <v>STAGE_FINISH_LATITUDE=51.507222</v>
      </c>
      <c r="K130" t="str">
        <f>CONCATENATE(stages!K$1, "=",IF(TYPE(stages!K130)=2,CHAR(34),""),stages!K130,IF(TYPE(stages!K130)=2,CHAR(34),""))</f>
        <v>STAGE_FINISH_LONGITUDE=-0.1275</v>
      </c>
      <c r="L130" t="str">
        <f>CONCATENATE(stages!L$1, "=",IF(TYPE(stages!L130)=2,CHAR(34),""),stages!L130,IF(TYPE(stages!L130)=2,CHAR(34),""))</f>
        <v>STAGE_DISTANCE=155</v>
      </c>
      <c r="M130" t="str">
        <f>CONCATENATE(stages!M$1, "=",IF(TYPE(stages!M130)=2,CHAR(34),""),stages!M130,IF(TYPE(stages!M130)=2,CHAR(34),""))</f>
        <v>STAGE_INFO="http://www.letour.com/le-tour/2014/us/stage-3.html"</v>
      </c>
    </row>
    <row r="131" spans="1:13" x14ac:dyDescent="0.25">
      <c r="A131" t="str">
        <f>CONCATENATE(stages!A$1, "=",IF(TYPE(stages!A131)=2,CHAR(34),""),stages!A131,IF(TYPE(stages!A131)=2,CHAR(34),""))</f>
        <v>STAGE_NUMBER=130</v>
      </c>
      <c r="B131" t="str">
        <f>CONCATENATE(stages!B$1, "=",IF(TYPE(stages!B131)=2,CHAR(34),""),stages!B131,IF(TYPE(stages!B131)=2,CHAR(34),""))</f>
        <v>STAGE_TYPE="Flat"</v>
      </c>
      <c r="C131" t="str">
        <f>CONCATENATE(stages!C$1, "=",IF(TYPE(stages!C131)=2,CHAR(34),""),stages!C131,IF(TYPE(stages!C131)=2,CHAR(34),""))</f>
        <v>STAGE_DATE="08/07/2014"</v>
      </c>
      <c r="D131" t="str">
        <f>CONCATENATE(stages!D$1, "=",IF(TYPE(stages!D131)=2,CHAR(34),""),stages!D131,IF(TYPE(stages!D131)=2,CHAR(34),""))</f>
        <v>STAGE_START="Le Touquet-Paris-Plage"</v>
      </c>
      <c r="E131" t="str">
        <f>CONCATENATE(stages!E$1, "=",IF(TYPE(stages!E131)=2,CHAR(34),""),stages!E131,IF(TYPE(stages!E131)=2,CHAR(34),""))</f>
        <v>STAGE_START_COUNTRY="FRA"</v>
      </c>
      <c r="F131" t="str">
        <f>CONCATENATE(stages!F$1, "=",IF(TYPE(stages!F131)=2,CHAR(34),""),stages!F131,IF(TYPE(stages!F131)=2,CHAR(34),""))</f>
        <v>STAGE_START_LATITUDE=50.5186</v>
      </c>
      <c r="G131" t="str">
        <f>CONCATENATE(stages!G$1, "=",IF(TYPE(stages!G131)=2,CHAR(34),""),stages!G131,IF(TYPE(stages!G131)=2,CHAR(34),""))</f>
        <v>STAGE_START_LONGITUDE=1.595</v>
      </c>
      <c r="H131" t="str">
        <f>CONCATENATE(stages!H$1, "=",IF(TYPE(stages!H131)=2,CHAR(34),""),stages!H131,IF(TYPE(stages!H131)=2,CHAR(34),""))</f>
        <v>STAGE_FINISH="Lille Métropole"</v>
      </c>
      <c r="I131" t="str">
        <f>CONCATENATE(stages!I$1, "=",IF(TYPE(stages!I131)=2,CHAR(34),""),stages!I131,IF(TYPE(stages!I131)=2,CHAR(34),""))</f>
        <v>STAGE_FINISH_COUNTRY="FRA"</v>
      </c>
      <c r="J131" t="str">
        <f>CONCATENATE(stages!J$1, "=",IF(TYPE(stages!J131)=2,CHAR(34),""),stages!J131,IF(TYPE(stages!J131)=2,CHAR(34),""))</f>
        <v>STAGE_FINISH_LATITUDE=50.6372</v>
      </c>
      <c r="K131" t="str">
        <f>CONCATENATE(stages!K$1, "=",IF(TYPE(stages!K131)=2,CHAR(34),""),stages!K131,IF(TYPE(stages!K131)=2,CHAR(34),""))</f>
        <v>STAGE_FINISH_LONGITUDE=3.0633</v>
      </c>
      <c r="L131" t="str">
        <f>CONCATENATE(stages!L$1, "=",IF(TYPE(stages!L131)=2,CHAR(34),""),stages!L131,IF(TYPE(stages!L131)=2,CHAR(34),""))</f>
        <v>STAGE_DISTANCE=163.5</v>
      </c>
      <c r="M131" t="str">
        <f>CONCATENATE(stages!M$1, "=",IF(TYPE(stages!M131)=2,CHAR(34),""),stages!M131,IF(TYPE(stages!M131)=2,CHAR(34),""))</f>
        <v>STAGE_INFO="http://www.letour.com/le-tour/2014/us/stage-4.html"</v>
      </c>
    </row>
    <row r="132" spans="1:13" x14ac:dyDescent="0.25">
      <c r="A132" t="str">
        <f>CONCATENATE(stages!A$1, "=",IF(TYPE(stages!A132)=2,CHAR(34),""),stages!A132,IF(TYPE(stages!A132)=2,CHAR(34),""))</f>
        <v>STAGE_NUMBER=131</v>
      </c>
      <c r="B132" t="str">
        <f>CONCATENATE(stages!B$1, "=",IF(TYPE(stages!B132)=2,CHAR(34),""),stages!B132,IF(TYPE(stages!B132)=2,CHAR(34),""))</f>
        <v>STAGE_TYPE="Hilly"</v>
      </c>
      <c r="C132" t="str">
        <f>CONCATENATE(stages!C$1, "=",IF(TYPE(stages!C132)=2,CHAR(34),""),stages!C132,IF(TYPE(stages!C132)=2,CHAR(34),""))</f>
        <v>STAGE_DATE="09/07/2014"</v>
      </c>
      <c r="D132" t="str">
        <f>CONCATENATE(stages!D$1, "=",IF(TYPE(stages!D132)=2,CHAR(34),""),stages!D132,IF(TYPE(stages!D132)=2,CHAR(34),""))</f>
        <v>STAGE_START="Ypres"</v>
      </c>
      <c r="E132" t="str">
        <f>CONCATENATE(stages!E$1, "=",IF(TYPE(stages!E132)=2,CHAR(34),""),stages!E132,IF(TYPE(stages!E132)=2,CHAR(34),""))</f>
        <v>STAGE_START_COUNTRY="FRA"</v>
      </c>
      <c r="F132" t="str">
        <f>CONCATENATE(stages!F$1, "=",IF(TYPE(stages!F132)=2,CHAR(34),""),stages!F132,IF(TYPE(stages!F132)=2,CHAR(34),""))</f>
        <v>STAGE_START_LATITUDE=50.85</v>
      </c>
      <c r="G132" t="str">
        <f>CONCATENATE(stages!G$1, "=",IF(TYPE(stages!G132)=2,CHAR(34),""),stages!G132,IF(TYPE(stages!G132)=2,CHAR(34),""))</f>
        <v>STAGE_START_LONGITUDE=2.883333</v>
      </c>
      <c r="H132" t="str">
        <f>CONCATENATE(stages!H$1, "=",IF(TYPE(stages!H132)=2,CHAR(34),""),stages!H132,IF(TYPE(stages!H132)=2,CHAR(34),""))</f>
        <v>STAGE_FINISH="Arenberg Porte du Hainaut"</v>
      </c>
      <c r="I132" t="str">
        <f>CONCATENATE(stages!I$1, "=",IF(TYPE(stages!I132)=2,CHAR(34),""),stages!I132,IF(TYPE(stages!I132)=2,CHAR(34),""))</f>
        <v>STAGE_FINISH_COUNTRY="FRA"</v>
      </c>
      <c r="J132" t="str">
        <f>CONCATENATE(stages!J$1, "=",IF(TYPE(stages!J132)=2,CHAR(34),""),stages!J132,IF(TYPE(stages!J132)=2,CHAR(34),""))</f>
        <v>STAGE_FINISH_LATITUDE=50.399</v>
      </c>
      <c r="K132" t="str">
        <f>CONCATENATE(stages!K$1, "=",IF(TYPE(stages!K132)=2,CHAR(34),""),stages!K132,IF(TYPE(stages!K132)=2,CHAR(34),""))</f>
        <v>STAGE_FINISH_LONGITUDE=3.4125</v>
      </c>
      <c r="L132" t="str">
        <f>CONCATENATE(stages!L$1, "=",IF(TYPE(stages!L132)=2,CHAR(34),""),stages!L132,IF(TYPE(stages!L132)=2,CHAR(34),""))</f>
        <v>STAGE_DISTANCE=155.5</v>
      </c>
      <c r="M132" t="str">
        <f>CONCATENATE(stages!M$1, "=",IF(TYPE(stages!M132)=2,CHAR(34),""),stages!M132,IF(TYPE(stages!M132)=2,CHAR(34),""))</f>
        <v>STAGE_INFO="http://www.letour.com/le-tour/2014/us/stage-5.html"</v>
      </c>
    </row>
    <row r="133" spans="1:13" x14ac:dyDescent="0.25">
      <c r="A133" t="str">
        <f>CONCATENATE(stages!A$1, "=",IF(TYPE(stages!A133)=2,CHAR(34),""),stages!A133,IF(TYPE(stages!A133)=2,CHAR(34),""))</f>
        <v>STAGE_NUMBER=132</v>
      </c>
      <c r="B133" t="str">
        <f>CONCATENATE(stages!B$1, "=",IF(TYPE(stages!B133)=2,CHAR(34),""),stages!B133,IF(TYPE(stages!B133)=2,CHAR(34),""))</f>
        <v>STAGE_TYPE="Flat"</v>
      </c>
      <c r="C133" t="str">
        <f>CONCATENATE(stages!C$1, "=",IF(TYPE(stages!C133)=2,CHAR(34),""),stages!C133,IF(TYPE(stages!C133)=2,CHAR(34),""))</f>
        <v>STAGE_DATE="10/07/2014"</v>
      </c>
      <c r="D133" t="str">
        <f>CONCATENATE(stages!D$1, "=",IF(TYPE(stages!D133)=2,CHAR(34),""),stages!D133,IF(TYPE(stages!D133)=2,CHAR(34),""))</f>
        <v>STAGE_START="Arras"</v>
      </c>
      <c r="E133" t="str">
        <f>CONCATENATE(stages!E$1, "=",IF(TYPE(stages!E133)=2,CHAR(34),""),stages!E133,IF(TYPE(stages!E133)=2,CHAR(34),""))</f>
        <v>STAGE_START_COUNTRY="FRA"</v>
      </c>
      <c r="F133" t="str">
        <f>CONCATENATE(stages!F$1, "=",IF(TYPE(stages!F133)=2,CHAR(34),""),stages!F133,IF(TYPE(stages!F133)=2,CHAR(34),""))</f>
        <v>STAGE_START_LATITUDE=50.2897</v>
      </c>
      <c r="G133" t="str">
        <f>CONCATENATE(stages!G$1, "=",IF(TYPE(stages!G133)=2,CHAR(34),""),stages!G133,IF(TYPE(stages!G133)=2,CHAR(34),""))</f>
        <v>STAGE_START_LONGITUDE=2.7808</v>
      </c>
      <c r="H133" t="str">
        <f>CONCATENATE(stages!H$1, "=",IF(TYPE(stages!H133)=2,CHAR(34),""),stages!H133,IF(TYPE(stages!H133)=2,CHAR(34),""))</f>
        <v>STAGE_FINISH="Reims"</v>
      </c>
      <c r="I133" t="str">
        <f>CONCATENATE(stages!I$1, "=",IF(TYPE(stages!I133)=2,CHAR(34),""),stages!I133,IF(TYPE(stages!I133)=2,CHAR(34),""))</f>
        <v>STAGE_FINISH_COUNTRY="FRA"</v>
      </c>
      <c r="J133" t="str">
        <f>CONCATENATE(stages!J$1, "=",IF(TYPE(stages!J133)=2,CHAR(34),""),stages!J133,IF(TYPE(stages!J133)=2,CHAR(34),""))</f>
        <v>STAGE_FINISH_LATITUDE=49.2628</v>
      </c>
      <c r="K133" t="str">
        <f>CONCATENATE(stages!K$1, "=",IF(TYPE(stages!K133)=2,CHAR(34),""),stages!K133,IF(TYPE(stages!K133)=2,CHAR(34),""))</f>
        <v>STAGE_FINISH_LONGITUDE=4.0347</v>
      </c>
      <c r="L133" t="str">
        <f>CONCATENATE(stages!L$1, "=",IF(TYPE(stages!L133)=2,CHAR(34),""),stages!L133,IF(TYPE(stages!L133)=2,CHAR(34),""))</f>
        <v>STAGE_DISTANCE=194</v>
      </c>
      <c r="M133" t="str">
        <f>CONCATENATE(stages!M$1, "=",IF(TYPE(stages!M133)=2,CHAR(34),""),stages!M133,IF(TYPE(stages!M133)=2,CHAR(34),""))</f>
        <v>STAGE_INFO="http://www.letour.com/le-tour/2014/us/stage-6.html"</v>
      </c>
    </row>
    <row r="134" spans="1:13" x14ac:dyDescent="0.25">
      <c r="A134" t="str">
        <f>CONCATENATE(stages!A$1, "=",IF(TYPE(stages!A134)=2,CHAR(34),""),stages!A134,IF(TYPE(stages!A134)=2,CHAR(34),""))</f>
        <v>STAGE_NUMBER=133</v>
      </c>
      <c r="B134" t="str">
        <f>CONCATENATE(stages!B$1, "=",IF(TYPE(stages!B134)=2,CHAR(34),""),stages!B134,IF(TYPE(stages!B134)=2,CHAR(34),""))</f>
        <v>STAGE_TYPE="Flat"</v>
      </c>
      <c r="C134" t="str">
        <f>CONCATENATE(stages!C$1, "=",IF(TYPE(stages!C134)=2,CHAR(34),""),stages!C134,IF(TYPE(stages!C134)=2,CHAR(34),""))</f>
        <v>STAGE_DATE="11/07/2014"</v>
      </c>
      <c r="D134" t="str">
        <f>CONCATENATE(stages!D$1, "=",IF(TYPE(stages!D134)=2,CHAR(34),""),stages!D134,IF(TYPE(stages!D134)=2,CHAR(34),""))</f>
        <v>STAGE_START="Épernay"</v>
      </c>
      <c r="E134" t="str">
        <f>CONCATENATE(stages!E$1, "=",IF(TYPE(stages!E134)=2,CHAR(34),""),stages!E134,IF(TYPE(stages!E134)=2,CHAR(34),""))</f>
        <v>STAGE_START_COUNTRY="FRA"</v>
      </c>
      <c r="F134" t="str">
        <f>CONCATENATE(stages!F$1, "=",IF(TYPE(stages!F134)=2,CHAR(34),""),stages!F134,IF(TYPE(stages!F134)=2,CHAR(34),""))</f>
        <v>STAGE_START_LATITUDE=49.0403</v>
      </c>
      <c r="G134" t="str">
        <f>CONCATENATE(stages!G$1, "=",IF(TYPE(stages!G134)=2,CHAR(34),""),stages!G134,IF(TYPE(stages!G134)=2,CHAR(34),""))</f>
        <v>STAGE_START_LONGITUDE=3.96</v>
      </c>
      <c r="H134" t="str">
        <f>CONCATENATE(stages!H$1, "=",IF(TYPE(stages!H134)=2,CHAR(34),""),stages!H134,IF(TYPE(stages!H134)=2,CHAR(34),""))</f>
        <v>STAGE_FINISH="Nancy"</v>
      </c>
      <c r="I134" t="str">
        <f>CONCATENATE(stages!I$1, "=",IF(TYPE(stages!I134)=2,CHAR(34),""),stages!I134,IF(TYPE(stages!I134)=2,CHAR(34),""))</f>
        <v>STAGE_FINISH_COUNTRY="FRA"</v>
      </c>
      <c r="J134" t="str">
        <f>CONCATENATE(stages!J$1, "=",IF(TYPE(stages!J134)=2,CHAR(34),""),stages!J134,IF(TYPE(stages!J134)=2,CHAR(34),""))</f>
        <v>STAGE_FINISH_LATITUDE=48.6936</v>
      </c>
      <c r="K134" t="str">
        <f>CONCATENATE(stages!K$1, "=",IF(TYPE(stages!K134)=2,CHAR(34),""),stages!K134,IF(TYPE(stages!K134)=2,CHAR(34),""))</f>
        <v>STAGE_FINISH_LONGITUDE=6.1846</v>
      </c>
      <c r="L134" t="str">
        <f>CONCATENATE(stages!L$1, "=",IF(TYPE(stages!L134)=2,CHAR(34),""),stages!L134,IF(TYPE(stages!L134)=2,CHAR(34),""))</f>
        <v>STAGE_DISTANCE=234.5</v>
      </c>
      <c r="M134" t="str">
        <f>CONCATENATE(stages!M$1, "=",IF(TYPE(stages!M134)=2,CHAR(34),""),stages!M134,IF(TYPE(stages!M134)=2,CHAR(34),""))</f>
        <v>STAGE_INFO="http://www.letour.com/le-tour/2014/us/stage-7.html"</v>
      </c>
    </row>
    <row r="135" spans="1:13" x14ac:dyDescent="0.25">
      <c r="A135" t="str">
        <f>CONCATENATE(stages!A$1, "=",IF(TYPE(stages!A135)=2,CHAR(34),""),stages!A135,IF(TYPE(stages!A135)=2,CHAR(34),""))</f>
        <v>STAGE_NUMBER=134</v>
      </c>
      <c r="B135" t="str">
        <f>CONCATENATE(stages!B$1, "=",IF(TYPE(stages!B135)=2,CHAR(34),""),stages!B135,IF(TYPE(stages!B135)=2,CHAR(34),""))</f>
        <v>STAGE_TYPE="Hilly"</v>
      </c>
      <c r="C135" t="str">
        <f>CONCATENATE(stages!C$1, "=",IF(TYPE(stages!C135)=2,CHAR(34),""),stages!C135,IF(TYPE(stages!C135)=2,CHAR(34),""))</f>
        <v>STAGE_DATE="12/07/2014"</v>
      </c>
      <c r="D135" t="str">
        <f>CONCATENATE(stages!D$1, "=",IF(TYPE(stages!D135)=2,CHAR(34),""),stages!D135,IF(TYPE(stages!D135)=2,CHAR(34),""))</f>
        <v>STAGE_START="Tomblaine"</v>
      </c>
      <c r="E135" t="str">
        <f>CONCATENATE(stages!E$1, "=",IF(TYPE(stages!E135)=2,CHAR(34),""),stages!E135,IF(TYPE(stages!E135)=2,CHAR(34),""))</f>
        <v>STAGE_START_COUNTRY="FRA"</v>
      </c>
      <c r="F135" t="str">
        <f>CONCATENATE(stages!F$1, "=",IF(TYPE(stages!F135)=2,CHAR(34),""),stages!F135,IF(TYPE(stages!F135)=2,CHAR(34),""))</f>
        <v>STAGE_START_LATITUDE=48.6833</v>
      </c>
      <c r="G135" t="str">
        <f>CONCATENATE(stages!G$1, "=",IF(TYPE(stages!G135)=2,CHAR(34),""),stages!G135,IF(TYPE(stages!G135)=2,CHAR(34),""))</f>
        <v>STAGE_START_LONGITUDE=6.2167</v>
      </c>
      <c r="H135" t="str">
        <f>CONCATENATE(stages!H$1, "=",IF(TYPE(stages!H135)=2,CHAR(34),""),stages!H135,IF(TYPE(stages!H135)=2,CHAR(34),""))</f>
        <v>STAGE_FINISH="Gérardmer La Mauselaine"</v>
      </c>
      <c r="I135" t="str">
        <f>CONCATENATE(stages!I$1, "=",IF(TYPE(stages!I135)=2,CHAR(34),""),stages!I135,IF(TYPE(stages!I135)=2,CHAR(34),""))</f>
        <v>STAGE_FINISH_COUNTRY="FRA"</v>
      </c>
      <c r="J135" t="str">
        <f>CONCATENATE(stages!J$1, "=",IF(TYPE(stages!J135)=2,CHAR(34),""),stages!J135,IF(TYPE(stages!J135)=2,CHAR(34),""))</f>
        <v>STAGE_FINISH_LATITUDE=48.08</v>
      </c>
      <c r="K135" t="str">
        <f>CONCATENATE(stages!K$1, "=",IF(TYPE(stages!K135)=2,CHAR(34),""),stages!K135,IF(TYPE(stages!K135)=2,CHAR(34),""))</f>
        <v>STAGE_FINISH_LONGITUDE=6.88</v>
      </c>
      <c r="L135" t="str">
        <f>CONCATENATE(stages!L$1, "=",IF(TYPE(stages!L135)=2,CHAR(34),""),stages!L135,IF(TYPE(stages!L135)=2,CHAR(34),""))</f>
        <v>STAGE_DISTANCE=161</v>
      </c>
      <c r="M135" t="str">
        <f>CONCATENATE(stages!M$1, "=",IF(TYPE(stages!M135)=2,CHAR(34),""),stages!M135,IF(TYPE(stages!M135)=2,CHAR(34),""))</f>
        <v>STAGE_INFO="http://www.letour.com/le-tour/2014/us/stage-8.html"</v>
      </c>
    </row>
    <row r="136" spans="1:13" x14ac:dyDescent="0.25">
      <c r="A136" t="str">
        <f>CONCATENATE(stages!A$1, "=",IF(TYPE(stages!A136)=2,CHAR(34),""),stages!A136,IF(TYPE(stages!A136)=2,CHAR(34),""))</f>
        <v>STAGE_NUMBER=135</v>
      </c>
      <c r="B136" t="str">
        <f>CONCATENATE(stages!B$1, "=",IF(TYPE(stages!B136)=2,CHAR(34),""),stages!B136,IF(TYPE(stages!B136)=2,CHAR(34),""))</f>
        <v>STAGE_TYPE="Hilly"</v>
      </c>
      <c r="C136" t="str">
        <f>CONCATENATE(stages!C$1, "=",IF(TYPE(stages!C136)=2,CHAR(34),""),stages!C136,IF(TYPE(stages!C136)=2,CHAR(34),""))</f>
        <v>STAGE_DATE="13/07/2014"</v>
      </c>
      <c r="D136" t="str">
        <f>CONCATENATE(stages!D$1, "=",IF(TYPE(stages!D136)=2,CHAR(34),""),stages!D136,IF(TYPE(stages!D136)=2,CHAR(34),""))</f>
        <v>STAGE_START="Gérardmer"</v>
      </c>
      <c r="E136" t="str">
        <f>CONCATENATE(stages!E$1, "=",IF(TYPE(stages!E136)=2,CHAR(34),""),stages!E136,IF(TYPE(stages!E136)=2,CHAR(34),""))</f>
        <v>STAGE_START_COUNTRY="FRA"</v>
      </c>
      <c r="F136" t="str">
        <f>CONCATENATE(stages!F$1, "=",IF(TYPE(stages!F136)=2,CHAR(34),""),stages!F136,IF(TYPE(stages!F136)=2,CHAR(34),""))</f>
        <v>STAGE_START_LATITUDE=48.08</v>
      </c>
      <c r="G136" t="str">
        <f>CONCATENATE(stages!G$1, "=",IF(TYPE(stages!G136)=2,CHAR(34),""),stages!G136,IF(TYPE(stages!G136)=2,CHAR(34),""))</f>
        <v>STAGE_START_LONGITUDE=6.88</v>
      </c>
      <c r="H136" t="str">
        <f>CONCATENATE(stages!H$1, "=",IF(TYPE(stages!H136)=2,CHAR(34),""),stages!H136,IF(TYPE(stages!H136)=2,CHAR(34),""))</f>
        <v>STAGE_FINISH="Mulhouse"</v>
      </c>
      <c r="I136" t="str">
        <f>CONCATENATE(stages!I$1, "=",IF(TYPE(stages!I136)=2,CHAR(34),""),stages!I136,IF(TYPE(stages!I136)=2,CHAR(34),""))</f>
        <v>STAGE_FINISH_COUNTRY="FRA"</v>
      </c>
      <c r="J136" t="str">
        <f>CONCATENATE(stages!J$1, "=",IF(TYPE(stages!J136)=2,CHAR(34),""),stages!J136,IF(TYPE(stages!J136)=2,CHAR(34),""))</f>
        <v>STAGE_FINISH_LATITUDE=47.75</v>
      </c>
      <c r="K136" t="str">
        <f>CONCATENATE(stages!K$1, "=",IF(TYPE(stages!K136)=2,CHAR(34),""),stages!K136,IF(TYPE(stages!K136)=2,CHAR(34),""))</f>
        <v>STAGE_FINISH_LONGITUDE=7.34</v>
      </c>
      <c r="L136" t="str">
        <f>CONCATENATE(stages!L$1, "=",IF(TYPE(stages!L136)=2,CHAR(34),""),stages!L136,IF(TYPE(stages!L136)=2,CHAR(34),""))</f>
        <v>STAGE_DISTANCE=170</v>
      </c>
      <c r="M136" t="str">
        <f>CONCATENATE(stages!M$1, "=",IF(TYPE(stages!M136)=2,CHAR(34),""),stages!M136,IF(TYPE(stages!M136)=2,CHAR(34),""))</f>
        <v>STAGE_INFO="http://www.letour.com/le-tour/2014/us/stage-9.html"</v>
      </c>
    </row>
    <row r="137" spans="1:13" x14ac:dyDescent="0.25">
      <c r="A137" t="str">
        <f>CONCATENATE(stages!A$1, "=",IF(TYPE(stages!A137)=2,CHAR(34),""),stages!A137,IF(TYPE(stages!A137)=2,CHAR(34),""))</f>
        <v>STAGE_NUMBER=136</v>
      </c>
      <c r="B137" t="str">
        <f>CONCATENATE(stages!B$1, "=",IF(TYPE(stages!B137)=2,CHAR(34),""),stages!B137,IF(TYPE(stages!B137)=2,CHAR(34),""))</f>
        <v>STAGE_TYPE="Mountain"</v>
      </c>
      <c r="C137" t="str">
        <f>CONCATENATE(stages!C$1, "=",IF(TYPE(stages!C137)=2,CHAR(34),""),stages!C137,IF(TYPE(stages!C137)=2,CHAR(34),""))</f>
        <v>STAGE_DATE="14/07/2014"</v>
      </c>
      <c r="D137" t="str">
        <f>CONCATENATE(stages!D$1, "=",IF(TYPE(stages!D137)=2,CHAR(34),""),stages!D137,IF(TYPE(stages!D137)=2,CHAR(34),""))</f>
        <v>STAGE_START="Mulhouse"</v>
      </c>
      <c r="E137" t="str">
        <f>CONCATENATE(stages!E$1, "=",IF(TYPE(stages!E137)=2,CHAR(34),""),stages!E137,IF(TYPE(stages!E137)=2,CHAR(34),""))</f>
        <v>STAGE_START_COUNTRY="FRA"</v>
      </c>
      <c r="F137" t="str">
        <f>CONCATENATE(stages!F$1, "=",IF(TYPE(stages!F137)=2,CHAR(34),""),stages!F137,IF(TYPE(stages!F137)=2,CHAR(34),""))</f>
        <v>STAGE_START_LATITUDE=47.75</v>
      </c>
      <c r="G137" t="str">
        <f>CONCATENATE(stages!G$1, "=",IF(TYPE(stages!G137)=2,CHAR(34),""),stages!G137,IF(TYPE(stages!G137)=2,CHAR(34),""))</f>
        <v>STAGE_START_LONGITUDE=7.34</v>
      </c>
      <c r="H137" t="str">
        <f>CONCATENATE(stages!H$1, "=",IF(TYPE(stages!H137)=2,CHAR(34),""),stages!H137,IF(TYPE(stages!H137)=2,CHAR(34),""))</f>
        <v>STAGE_FINISH="La Planche des Belles Filles"</v>
      </c>
      <c r="I137" t="str">
        <f>CONCATENATE(stages!I$1, "=",IF(TYPE(stages!I137)=2,CHAR(34),""),stages!I137,IF(TYPE(stages!I137)=2,CHAR(34),""))</f>
        <v>STAGE_FINISH_COUNTRY="FRA"</v>
      </c>
      <c r="J137" t="str">
        <f>CONCATENATE(stages!J$1, "=",IF(TYPE(stages!J137)=2,CHAR(34),""),stages!J137,IF(TYPE(stages!J137)=2,CHAR(34),""))</f>
        <v>STAGE_FINISH_LATITUDE=47.772222</v>
      </c>
      <c r="K137" t="str">
        <f>CONCATENATE(stages!K$1, "=",IF(TYPE(stages!K137)=2,CHAR(34),""),stages!K137,IF(TYPE(stages!K137)=2,CHAR(34),""))</f>
        <v>STAGE_FINISH_LONGITUDE=6.777778</v>
      </c>
      <c r="L137" t="str">
        <f>CONCATENATE(stages!L$1, "=",IF(TYPE(stages!L137)=2,CHAR(34),""),stages!L137,IF(TYPE(stages!L137)=2,CHAR(34),""))</f>
        <v>STAGE_DISTANCE=161.5</v>
      </c>
      <c r="M137" t="str">
        <f>CONCATENATE(stages!M$1, "=",IF(TYPE(stages!M137)=2,CHAR(34),""),stages!M137,IF(TYPE(stages!M137)=2,CHAR(34),""))</f>
        <v>STAGE_INFO="http://www.letour.com/le-tour/2014/us/stage-10.html"</v>
      </c>
    </row>
    <row r="138" spans="1:13" x14ac:dyDescent="0.25">
      <c r="A138" t="str">
        <f>CONCATENATE(stages!A$1, "=",IF(TYPE(stages!A138)=2,CHAR(34),""),stages!A138,IF(TYPE(stages!A138)=2,CHAR(34),""))</f>
        <v>STAGE_NUMBER=137</v>
      </c>
      <c r="B138" t="str">
        <f>CONCATENATE(stages!B$1, "=",IF(TYPE(stages!B138)=2,CHAR(34),""),stages!B138,IF(TYPE(stages!B138)=2,CHAR(34),""))</f>
        <v>STAGE_TYPE="Hilly"</v>
      </c>
      <c r="C138" t="str">
        <f>CONCATENATE(stages!C$1, "=",IF(TYPE(stages!C138)=2,CHAR(34),""),stages!C138,IF(TYPE(stages!C138)=2,CHAR(34),""))</f>
        <v>STAGE_DATE="16/07/2014"</v>
      </c>
      <c r="D138" t="str">
        <f>CONCATENATE(stages!D$1, "=",IF(TYPE(stages!D138)=2,CHAR(34),""),stages!D138,IF(TYPE(stages!D138)=2,CHAR(34),""))</f>
        <v>STAGE_START="Besançon"</v>
      </c>
      <c r="E138" t="str">
        <f>CONCATENATE(stages!E$1, "=",IF(TYPE(stages!E138)=2,CHAR(34),""),stages!E138,IF(TYPE(stages!E138)=2,CHAR(34),""))</f>
        <v>STAGE_START_COUNTRY="FRA"</v>
      </c>
      <c r="F138" t="str">
        <f>CONCATENATE(stages!F$1, "=",IF(TYPE(stages!F138)=2,CHAR(34),""),stages!F138,IF(TYPE(stages!F138)=2,CHAR(34),""))</f>
        <v>STAGE_START_LATITUDE=47.2431</v>
      </c>
      <c r="G138" t="str">
        <f>CONCATENATE(stages!G$1, "=",IF(TYPE(stages!G138)=2,CHAR(34),""),stages!G138,IF(TYPE(stages!G138)=2,CHAR(34),""))</f>
        <v>STAGE_START_LONGITUDE=6.0219</v>
      </c>
      <c r="H138" t="str">
        <f>CONCATENATE(stages!H$1, "=",IF(TYPE(stages!H138)=2,CHAR(34),""),stages!H138,IF(TYPE(stages!H138)=2,CHAR(34),""))</f>
        <v>STAGE_FINISH="Oyonnax"</v>
      </c>
      <c r="I138" t="str">
        <f>CONCATENATE(stages!I$1, "=",IF(TYPE(stages!I138)=2,CHAR(34),""),stages!I138,IF(TYPE(stages!I138)=2,CHAR(34),""))</f>
        <v>STAGE_FINISH_COUNTRY="FRA"</v>
      </c>
      <c r="J138" t="str">
        <f>CONCATENATE(stages!J$1, "=",IF(TYPE(stages!J138)=2,CHAR(34),""),stages!J138,IF(TYPE(stages!J138)=2,CHAR(34),""))</f>
        <v>STAGE_FINISH_LATITUDE=46.2561</v>
      </c>
      <c r="K138" t="str">
        <f>CONCATENATE(stages!K$1, "=",IF(TYPE(stages!K138)=2,CHAR(34),""),stages!K138,IF(TYPE(stages!K138)=2,CHAR(34),""))</f>
        <v>STAGE_FINISH_LONGITUDE=5.6556</v>
      </c>
      <c r="L138" t="str">
        <f>CONCATENATE(stages!L$1, "=",IF(TYPE(stages!L138)=2,CHAR(34),""),stages!L138,IF(TYPE(stages!L138)=2,CHAR(34),""))</f>
        <v>STAGE_DISTANCE=187.5</v>
      </c>
      <c r="M138" t="str">
        <f>CONCATENATE(stages!M$1, "=",IF(TYPE(stages!M138)=2,CHAR(34),""),stages!M138,IF(TYPE(stages!M138)=2,CHAR(34),""))</f>
        <v>STAGE_INFO="http://www.letour.com/le-tour/2014/us/stage-11.html"</v>
      </c>
    </row>
    <row r="139" spans="1:13" x14ac:dyDescent="0.25">
      <c r="A139" t="str">
        <f>CONCATENATE(stages!A$1, "=",IF(TYPE(stages!A139)=2,CHAR(34),""),stages!A139,IF(TYPE(stages!A139)=2,CHAR(34),""))</f>
        <v>STAGE_NUMBER=138</v>
      </c>
      <c r="B139" t="str">
        <f>CONCATENATE(stages!B$1, "=",IF(TYPE(stages!B139)=2,CHAR(34),""),stages!B139,IF(TYPE(stages!B139)=2,CHAR(34),""))</f>
        <v>STAGE_TYPE="Flat"</v>
      </c>
      <c r="C139" t="str">
        <f>CONCATENATE(stages!C$1, "=",IF(TYPE(stages!C139)=2,CHAR(34),""),stages!C139,IF(TYPE(stages!C139)=2,CHAR(34),""))</f>
        <v>STAGE_DATE="17/07/2014"</v>
      </c>
      <c r="D139" t="str">
        <f>CONCATENATE(stages!D$1, "=",IF(TYPE(stages!D139)=2,CHAR(34),""),stages!D139,IF(TYPE(stages!D139)=2,CHAR(34),""))</f>
        <v>STAGE_START="Bourg-en-Bresse"</v>
      </c>
      <c r="E139" t="str">
        <f>CONCATENATE(stages!E$1, "=",IF(TYPE(stages!E139)=2,CHAR(34),""),stages!E139,IF(TYPE(stages!E139)=2,CHAR(34),""))</f>
        <v>STAGE_START_COUNTRY="FRA"</v>
      </c>
      <c r="F139" t="str">
        <f>CONCATENATE(stages!F$1, "=",IF(TYPE(stages!F139)=2,CHAR(34),""),stages!F139,IF(TYPE(stages!F139)=2,CHAR(34),""))</f>
        <v>STAGE_START_LATITUDE=46.2056</v>
      </c>
      <c r="G139" t="str">
        <f>CONCATENATE(stages!G$1, "=",IF(TYPE(stages!G139)=2,CHAR(34),""),stages!G139,IF(TYPE(stages!G139)=2,CHAR(34),""))</f>
        <v>STAGE_START_LONGITUDE=5.2289</v>
      </c>
      <c r="H139" t="str">
        <f>CONCATENATE(stages!H$1, "=",IF(TYPE(stages!H139)=2,CHAR(34),""),stages!H139,IF(TYPE(stages!H139)=2,CHAR(34),""))</f>
        <v>STAGE_FINISH="Saint-Étienne"</v>
      </c>
      <c r="I139" t="str">
        <f>CONCATENATE(stages!I$1, "=",IF(TYPE(stages!I139)=2,CHAR(34),""),stages!I139,IF(TYPE(stages!I139)=2,CHAR(34),""))</f>
        <v>STAGE_FINISH_COUNTRY="FRA"</v>
      </c>
      <c r="J139" t="str">
        <f>CONCATENATE(stages!J$1, "=",IF(TYPE(stages!J139)=2,CHAR(34),""),stages!J139,IF(TYPE(stages!J139)=2,CHAR(34),""))</f>
        <v>STAGE_FINISH_LATITUDE=45.4347</v>
      </c>
      <c r="K139" t="str">
        <f>CONCATENATE(stages!K$1, "=",IF(TYPE(stages!K139)=2,CHAR(34),""),stages!K139,IF(TYPE(stages!K139)=2,CHAR(34),""))</f>
        <v>STAGE_FINISH_LONGITUDE=4.3903</v>
      </c>
      <c r="L139" t="str">
        <f>CONCATENATE(stages!L$1, "=",IF(TYPE(stages!L139)=2,CHAR(34),""),stages!L139,IF(TYPE(stages!L139)=2,CHAR(34),""))</f>
        <v>STAGE_DISTANCE=185.5</v>
      </c>
      <c r="M139" t="str">
        <f>CONCATENATE(stages!M$1, "=",IF(TYPE(stages!M139)=2,CHAR(34),""),stages!M139,IF(TYPE(stages!M139)=2,CHAR(34),""))</f>
        <v>STAGE_INFO="http://www.letour.com/le-tour/2014/us/stage-12.html"</v>
      </c>
    </row>
    <row r="140" spans="1:13" x14ac:dyDescent="0.25">
      <c r="A140" t="str">
        <f>CONCATENATE(stages!A$1, "=",IF(TYPE(stages!A140)=2,CHAR(34),""),stages!A140,IF(TYPE(stages!A140)=2,CHAR(34),""))</f>
        <v>STAGE_NUMBER=139</v>
      </c>
      <c r="B140" t="str">
        <f>CONCATENATE(stages!B$1, "=",IF(TYPE(stages!B140)=2,CHAR(34),""),stages!B140,IF(TYPE(stages!B140)=2,CHAR(34),""))</f>
        <v>STAGE_TYPE="Mountain"</v>
      </c>
      <c r="C140" t="str">
        <f>CONCATENATE(stages!C$1, "=",IF(TYPE(stages!C140)=2,CHAR(34),""),stages!C140,IF(TYPE(stages!C140)=2,CHAR(34),""))</f>
        <v>STAGE_DATE="18/07/2014"</v>
      </c>
      <c r="D140" t="str">
        <f>CONCATENATE(stages!D$1, "=",IF(TYPE(stages!D140)=2,CHAR(34),""),stages!D140,IF(TYPE(stages!D140)=2,CHAR(34),""))</f>
        <v>STAGE_START="Saint-Étienne"</v>
      </c>
      <c r="E140" t="str">
        <f>CONCATENATE(stages!E$1, "=",IF(TYPE(stages!E140)=2,CHAR(34),""),stages!E140,IF(TYPE(stages!E140)=2,CHAR(34),""))</f>
        <v>STAGE_START_COUNTRY="FRA"</v>
      </c>
      <c r="F140" t="str">
        <f>CONCATENATE(stages!F$1, "=",IF(TYPE(stages!F140)=2,CHAR(34),""),stages!F140,IF(TYPE(stages!F140)=2,CHAR(34),""))</f>
        <v>STAGE_START_LATITUDE=45.4347</v>
      </c>
      <c r="G140" t="str">
        <f>CONCATENATE(stages!G$1, "=",IF(TYPE(stages!G140)=2,CHAR(34),""),stages!G140,IF(TYPE(stages!G140)=2,CHAR(34),""))</f>
        <v>STAGE_START_LONGITUDE=4.3903</v>
      </c>
      <c r="H140" t="str">
        <f>CONCATENATE(stages!H$1, "=",IF(TYPE(stages!H140)=2,CHAR(34),""),stages!H140,IF(TYPE(stages!H140)=2,CHAR(34),""))</f>
        <v>STAGE_FINISH="Chamrousse"</v>
      </c>
      <c r="I140" t="str">
        <f>CONCATENATE(stages!I$1, "=",IF(TYPE(stages!I140)=2,CHAR(34),""),stages!I140,IF(TYPE(stages!I140)=2,CHAR(34),""))</f>
        <v>STAGE_FINISH_COUNTRY="FRA"</v>
      </c>
      <c r="J140" t="str">
        <f>CONCATENATE(stages!J$1, "=",IF(TYPE(stages!J140)=2,CHAR(34),""),stages!J140,IF(TYPE(stages!J140)=2,CHAR(34),""))</f>
        <v>STAGE_FINISH_LATITUDE=45.1092</v>
      </c>
      <c r="K140" t="str">
        <f>CONCATENATE(stages!K$1, "=",IF(TYPE(stages!K140)=2,CHAR(34),""),stages!K140,IF(TYPE(stages!K140)=2,CHAR(34),""))</f>
        <v>STAGE_FINISH_LONGITUDE=5.8744</v>
      </c>
      <c r="L140" t="str">
        <f>CONCATENATE(stages!L$1, "=",IF(TYPE(stages!L140)=2,CHAR(34),""),stages!L140,IF(TYPE(stages!L140)=2,CHAR(34),""))</f>
        <v>STAGE_DISTANCE=197.5</v>
      </c>
      <c r="M140" t="str">
        <f>CONCATENATE(stages!M$1, "=",IF(TYPE(stages!M140)=2,CHAR(34),""),stages!M140,IF(TYPE(stages!M140)=2,CHAR(34),""))</f>
        <v>STAGE_INFO="http://www.letour.com/le-tour/2014/us/stage-13.html"</v>
      </c>
    </row>
    <row r="141" spans="1:13" x14ac:dyDescent="0.25">
      <c r="A141" t="str">
        <f>CONCATENATE(stages!A$1, "=",IF(TYPE(stages!A141)=2,CHAR(34),""),stages!A141,IF(TYPE(stages!A141)=2,CHAR(34),""))</f>
        <v>STAGE_NUMBER=140</v>
      </c>
      <c r="B141" t="str">
        <f>CONCATENATE(stages!B$1, "=",IF(TYPE(stages!B141)=2,CHAR(34),""),stages!B141,IF(TYPE(stages!B141)=2,CHAR(34),""))</f>
        <v>STAGE_TYPE="Mountain"</v>
      </c>
      <c r="C141" t="str">
        <f>CONCATENATE(stages!C$1, "=",IF(TYPE(stages!C141)=2,CHAR(34),""),stages!C141,IF(TYPE(stages!C141)=2,CHAR(34),""))</f>
        <v>STAGE_DATE="19/07/2014"</v>
      </c>
      <c r="D141" t="str">
        <f>CONCATENATE(stages!D$1, "=",IF(TYPE(stages!D141)=2,CHAR(34),""),stages!D141,IF(TYPE(stages!D141)=2,CHAR(34),""))</f>
        <v>STAGE_START="Grenoble"</v>
      </c>
      <c r="E141" t="str">
        <f>CONCATENATE(stages!E$1, "=",IF(TYPE(stages!E141)=2,CHAR(34),""),stages!E141,IF(TYPE(stages!E141)=2,CHAR(34),""))</f>
        <v>STAGE_START_COUNTRY="FRA"</v>
      </c>
      <c r="F141" t="str">
        <f>CONCATENATE(stages!F$1, "=",IF(TYPE(stages!F141)=2,CHAR(34),""),stages!F141,IF(TYPE(stages!F141)=2,CHAR(34),""))</f>
        <v>STAGE_START_LATITUDE=45.2002</v>
      </c>
      <c r="G141" t="str">
        <f>CONCATENATE(stages!G$1, "=",IF(TYPE(stages!G141)=2,CHAR(34),""),stages!G141,IF(TYPE(stages!G141)=2,CHAR(34),""))</f>
        <v>STAGE_START_LONGITUDE=5.7222</v>
      </c>
      <c r="H141" t="str">
        <f>CONCATENATE(stages!H$1, "=",IF(TYPE(stages!H141)=2,CHAR(34),""),stages!H141,IF(TYPE(stages!H141)=2,CHAR(34),""))</f>
        <v>STAGE_FINISH="Risoul"</v>
      </c>
      <c r="I141" t="str">
        <f>CONCATENATE(stages!I$1, "=",IF(TYPE(stages!I141)=2,CHAR(34),""),stages!I141,IF(TYPE(stages!I141)=2,CHAR(34),""))</f>
        <v>STAGE_FINISH_COUNTRY="FRA"</v>
      </c>
      <c r="J141" t="str">
        <f>CONCATENATE(stages!J$1, "=",IF(TYPE(stages!J141)=2,CHAR(34),""),stages!J141,IF(TYPE(stages!J141)=2,CHAR(34),""))</f>
        <v>STAGE_FINISH_LATITUDE=44.6497</v>
      </c>
      <c r="K141" t="str">
        <f>CONCATENATE(stages!K$1, "=",IF(TYPE(stages!K141)=2,CHAR(34),""),stages!K141,IF(TYPE(stages!K141)=2,CHAR(34),""))</f>
        <v>STAGE_FINISH_LONGITUDE=6.6408</v>
      </c>
      <c r="L141" t="str">
        <f>CONCATENATE(stages!L$1, "=",IF(TYPE(stages!L141)=2,CHAR(34),""),stages!L141,IF(TYPE(stages!L141)=2,CHAR(34),""))</f>
        <v>STAGE_DISTANCE=177</v>
      </c>
      <c r="M141" t="str">
        <f>CONCATENATE(stages!M$1, "=",IF(TYPE(stages!M141)=2,CHAR(34),""),stages!M141,IF(TYPE(stages!M141)=2,CHAR(34),""))</f>
        <v>STAGE_INFO="http://www.letour.com/le-tour/2014/us/stage-14.html"</v>
      </c>
    </row>
    <row r="142" spans="1:13" x14ac:dyDescent="0.25">
      <c r="A142" t="str">
        <f>CONCATENATE(stages!A$1, "=",IF(TYPE(stages!A142)=2,CHAR(34),""),stages!A142,IF(TYPE(stages!A142)=2,CHAR(34),""))</f>
        <v>STAGE_NUMBER=141</v>
      </c>
      <c r="B142" t="str">
        <f>CONCATENATE(stages!B$1, "=",IF(TYPE(stages!B142)=2,CHAR(34),""),stages!B142,IF(TYPE(stages!B142)=2,CHAR(34),""))</f>
        <v>STAGE_TYPE="Flat"</v>
      </c>
      <c r="C142" t="str">
        <f>CONCATENATE(stages!C$1, "=",IF(TYPE(stages!C142)=2,CHAR(34),""),stages!C142,IF(TYPE(stages!C142)=2,CHAR(34),""))</f>
        <v>STAGE_DATE="20/07/2014"</v>
      </c>
      <c r="D142" t="str">
        <f>CONCATENATE(stages!D$1, "=",IF(TYPE(stages!D142)=2,CHAR(34),""),stages!D142,IF(TYPE(stages!D142)=2,CHAR(34),""))</f>
        <v>STAGE_START="Tallard"</v>
      </c>
      <c r="E142" t="str">
        <f>CONCATENATE(stages!E$1, "=",IF(TYPE(stages!E142)=2,CHAR(34),""),stages!E142,IF(TYPE(stages!E142)=2,CHAR(34),""))</f>
        <v>STAGE_START_COUNTRY="FRA"</v>
      </c>
      <c r="F142" t="str">
        <f>CONCATENATE(stages!F$1, "=",IF(TYPE(stages!F142)=2,CHAR(34),""),stages!F142,IF(TYPE(stages!F142)=2,CHAR(34),""))</f>
        <v>STAGE_START_LATITUDE=44.4625</v>
      </c>
      <c r="G142" t="str">
        <f>CONCATENATE(stages!G$1, "=",IF(TYPE(stages!G142)=2,CHAR(34),""),stages!G142,IF(TYPE(stages!G142)=2,CHAR(34),""))</f>
        <v>STAGE_START_LONGITUDE=6.0553</v>
      </c>
      <c r="H142" t="str">
        <f>CONCATENATE(stages!H$1, "=",IF(TYPE(stages!H142)=2,CHAR(34),""),stages!H142,IF(TYPE(stages!H142)=2,CHAR(34),""))</f>
        <v>STAGE_FINISH="Nîmes"</v>
      </c>
      <c r="I142" t="str">
        <f>CONCATENATE(stages!I$1, "=",IF(TYPE(stages!I142)=2,CHAR(34),""),stages!I142,IF(TYPE(stages!I142)=2,CHAR(34),""))</f>
        <v>STAGE_FINISH_COUNTRY="FRA"</v>
      </c>
      <c r="J142" t="str">
        <f>CONCATENATE(stages!J$1, "=",IF(TYPE(stages!J142)=2,CHAR(34),""),stages!J142,IF(TYPE(stages!J142)=2,CHAR(34),""))</f>
        <v>STAGE_FINISH_LATITUDE=43.838</v>
      </c>
      <c r="K142" t="str">
        <f>CONCATENATE(stages!K$1, "=",IF(TYPE(stages!K142)=2,CHAR(34),""),stages!K142,IF(TYPE(stages!K142)=2,CHAR(34),""))</f>
        <v>STAGE_FINISH_LONGITUDE=4.361</v>
      </c>
      <c r="L142" t="str">
        <f>CONCATENATE(stages!L$1, "=",IF(TYPE(stages!L142)=2,CHAR(34),""),stages!L142,IF(TYPE(stages!L142)=2,CHAR(34),""))</f>
        <v>STAGE_DISTANCE=222</v>
      </c>
      <c r="M142" t="str">
        <f>CONCATENATE(stages!M$1, "=",IF(TYPE(stages!M142)=2,CHAR(34),""),stages!M142,IF(TYPE(stages!M142)=2,CHAR(34),""))</f>
        <v>STAGE_INFO="http://www.letour.com/le-tour/2014/us/stage-15.html"</v>
      </c>
    </row>
    <row r="143" spans="1:13" x14ac:dyDescent="0.25">
      <c r="A143" t="str">
        <f>CONCATENATE(stages!A$1, "=",IF(TYPE(stages!A143)=2,CHAR(34),""),stages!A143,IF(TYPE(stages!A143)=2,CHAR(34),""))</f>
        <v>STAGE_NUMBER=142</v>
      </c>
      <c r="B143" t="str">
        <f>CONCATENATE(stages!B$1, "=",IF(TYPE(stages!B143)=2,CHAR(34),""),stages!B143,IF(TYPE(stages!B143)=2,CHAR(34),""))</f>
        <v>STAGE_TYPE="Mountain"</v>
      </c>
      <c r="C143" t="str">
        <f>CONCATENATE(stages!C$1, "=",IF(TYPE(stages!C143)=2,CHAR(34),""),stages!C143,IF(TYPE(stages!C143)=2,CHAR(34),""))</f>
        <v>STAGE_DATE="22/07/2014"</v>
      </c>
      <c r="D143" t="str">
        <f>CONCATENATE(stages!D$1, "=",IF(TYPE(stages!D143)=2,CHAR(34),""),stages!D143,IF(TYPE(stages!D143)=2,CHAR(34),""))</f>
        <v>STAGE_START="Carcassonne"</v>
      </c>
      <c r="E143" t="str">
        <f>CONCATENATE(stages!E$1, "=",IF(TYPE(stages!E143)=2,CHAR(34),""),stages!E143,IF(TYPE(stages!E143)=2,CHAR(34),""))</f>
        <v>STAGE_START_COUNTRY="FRA"</v>
      </c>
      <c r="F143" t="str">
        <f>CONCATENATE(stages!F$1, "=",IF(TYPE(stages!F143)=2,CHAR(34),""),stages!F143,IF(TYPE(stages!F143)=2,CHAR(34),""))</f>
        <v>STAGE_START_LATITUDE=43.21</v>
      </c>
      <c r="G143" t="str">
        <f>CONCATENATE(stages!G$1, "=",IF(TYPE(stages!G143)=2,CHAR(34),""),stages!G143,IF(TYPE(stages!G143)=2,CHAR(34),""))</f>
        <v>STAGE_START_LONGITUDE=2.35</v>
      </c>
      <c r="H143" t="str">
        <f>CONCATENATE(stages!H$1, "=",IF(TYPE(stages!H143)=2,CHAR(34),""),stages!H143,IF(TYPE(stages!H143)=2,CHAR(34),""))</f>
        <v>STAGE_FINISH="Bagnères-de-Luchon"</v>
      </c>
      <c r="I143" t="str">
        <f>CONCATENATE(stages!I$1, "=",IF(TYPE(stages!I143)=2,CHAR(34),""),stages!I143,IF(TYPE(stages!I143)=2,CHAR(34),""))</f>
        <v>STAGE_FINISH_COUNTRY="FRA"</v>
      </c>
      <c r="J143" t="str">
        <f>CONCATENATE(stages!J$1, "=",IF(TYPE(stages!J143)=2,CHAR(34),""),stages!J143,IF(TYPE(stages!J143)=2,CHAR(34),""))</f>
        <v>STAGE_FINISH_LATITUDE=42.7917</v>
      </c>
      <c r="K143" t="str">
        <f>CONCATENATE(stages!K$1, "=",IF(TYPE(stages!K143)=2,CHAR(34),""),stages!K143,IF(TYPE(stages!K143)=2,CHAR(34),""))</f>
        <v>STAGE_FINISH_LONGITUDE=0.5947</v>
      </c>
      <c r="L143" t="str">
        <f>CONCATENATE(stages!L$1, "=",IF(TYPE(stages!L143)=2,CHAR(34),""),stages!L143,IF(TYPE(stages!L143)=2,CHAR(34),""))</f>
        <v>STAGE_DISTANCE=237.5</v>
      </c>
      <c r="M143" t="str">
        <f>CONCATENATE(stages!M$1, "=",IF(TYPE(stages!M143)=2,CHAR(34),""),stages!M143,IF(TYPE(stages!M143)=2,CHAR(34),""))</f>
        <v>STAGE_INFO="http://www.letour.com/le-tour/2014/us/stage-16.html"</v>
      </c>
    </row>
    <row r="144" spans="1:13" x14ac:dyDescent="0.25">
      <c r="A144" t="str">
        <f>CONCATENATE(stages!A$1, "=",IF(TYPE(stages!A144)=2,CHAR(34),""),stages!A144,IF(TYPE(stages!A144)=2,CHAR(34),""))</f>
        <v>STAGE_NUMBER=143</v>
      </c>
      <c r="B144" t="str">
        <f>CONCATENATE(stages!B$1, "=",IF(TYPE(stages!B144)=2,CHAR(34),""),stages!B144,IF(TYPE(stages!B144)=2,CHAR(34),""))</f>
        <v>STAGE_TYPE="Mountain"</v>
      </c>
      <c r="C144" t="str">
        <f>CONCATENATE(stages!C$1, "=",IF(TYPE(stages!C144)=2,CHAR(34),""),stages!C144,IF(TYPE(stages!C144)=2,CHAR(34),""))</f>
        <v>STAGE_DATE="23/07/2014"</v>
      </c>
      <c r="D144" t="str">
        <f>CONCATENATE(stages!D$1, "=",IF(TYPE(stages!D144)=2,CHAR(34),""),stages!D144,IF(TYPE(stages!D144)=2,CHAR(34),""))</f>
        <v>STAGE_START="Saint-Gaudens"</v>
      </c>
      <c r="E144" t="str">
        <f>CONCATENATE(stages!E$1, "=",IF(TYPE(stages!E144)=2,CHAR(34),""),stages!E144,IF(TYPE(stages!E144)=2,CHAR(34),""))</f>
        <v>STAGE_START_COUNTRY="FRA"</v>
      </c>
      <c r="F144" t="str">
        <f>CONCATENATE(stages!F$1, "=",IF(TYPE(stages!F144)=2,CHAR(34),""),stages!F144,IF(TYPE(stages!F144)=2,CHAR(34),""))</f>
        <v>STAGE_START_LATITUDE=43.1089</v>
      </c>
      <c r="G144" t="str">
        <f>CONCATENATE(stages!G$1, "=",IF(TYPE(stages!G144)=2,CHAR(34),""),stages!G144,IF(TYPE(stages!G144)=2,CHAR(34),""))</f>
        <v>STAGE_START_LONGITUDE=0.7242</v>
      </c>
      <c r="H144" t="str">
        <f>CONCATENATE(stages!H$1, "=",IF(TYPE(stages!H144)=2,CHAR(34),""),stages!H144,IF(TYPE(stages!H144)=2,CHAR(34),""))</f>
        <v>STAGE_FINISH="Saint-Lary Pla d’Adet"</v>
      </c>
      <c r="I144" t="str">
        <f>CONCATENATE(stages!I$1, "=",IF(TYPE(stages!I144)=2,CHAR(34),""),stages!I144,IF(TYPE(stages!I144)=2,CHAR(34),""))</f>
        <v>STAGE_FINISH_COUNTRY="FRA"</v>
      </c>
      <c r="J144" t="str">
        <f>CONCATENATE(stages!J$1, "=",IF(TYPE(stages!J144)=2,CHAR(34),""),stages!J144,IF(TYPE(stages!J144)=2,CHAR(34),""))</f>
        <v>STAGE_FINISH_LATITUDE=42.82</v>
      </c>
      <c r="K144" t="str">
        <f>CONCATENATE(stages!K$1, "=",IF(TYPE(stages!K144)=2,CHAR(34),""),stages!K144,IF(TYPE(stages!K144)=2,CHAR(34),""))</f>
        <v>STAGE_FINISH_LONGITUDE=0.32</v>
      </c>
      <c r="L144" t="str">
        <f>CONCATENATE(stages!L$1, "=",IF(TYPE(stages!L144)=2,CHAR(34),""),stages!L144,IF(TYPE(stages!L144)=2,CHAR(34),""))</f>
        <v>STAGE_DISTANCE=124.5</v>
      </c>
      <c r="M144" t="str">
        <f>CONCATENATE(stages!M$1, "=",IF(TYPE(stages!M144)=2,CHAR(34),""),stages!M144,IF(TYPE(stages!M144)=2,CHAR(34),""))</f>
        <v>STAGE_INFO="http://www.letour.com/le-tour/2014/us/stage-17.html"</v>
      </c>
    </row>
    <row r="145" spans="1:13" x14ac:dyDescent="0.25">
      <c r="A145" t="str">
        <f>CONCATENATE(stages!A$1, "=",IF(TYPE(stages!A145)=2,CHAR(34),""),stages!A145,IF(TYPE(stages!A145)=2,CHAR(34),""))</f>
        <v>STAGE_NUMBER=144</v>
      </c>
      <c r="B145" t="str">
        <f>CONCATENATE(stages!B$1, "=",IF(TYPE(stages!B145)=2,CHAR(34),""),stages!B145,IF(TYPE(stages!B145)=2,CHAR(34),""))</f>
        <v>STAGE_TYPE="Mountain"</v>
      </c>
      <c r="C145" t="str">
        <f>CONCATENATE(stages!C$1, "=",IF(TYPE(stages!C145)=2,CHAR(34),""),stages!C145,IF(TYPE(stages!C145)=2,CHAR(34),""))</f>
        <v>STAGE_DATE="24/07/2014"</v>
      </c>
      <c r="D145" t="str">
        <f>CONCATENATE(stages!D$1, "=",IF(TYPE(stages!D145)=2,CHAR(34),""),stages!D145,IF(TYPE(stages!D145)=2,CHAR(34),""))</f>
        <v>STAGE_START="Pau"</v>
      </c>
      <c r="E145" t="str">
        <f>CONCATENATE(stages!E$1, "=",IF(TYPE(stages!E145)=2,CHAR(34),""),stages!E145,IF(TYPE(stages!E145)=2,CHAR(34),""))</f>
        <v>STAGE_START_COUNTRY="FRA"</v>
      </c>
      <c r="F145" t="str">
        <f>CONCATENATE(stages!F$1, "=",IF(TYPE(stages!F145)=2,CHAR(34),""),stages!F145,IF(TYPE(stages!F145)=2,CHAR(34),""))</f>
        <v>STAGE_START_LATITUDE=43.3</v>
      </c>
      <c r="G145" t="str">
        <f>CONCATENATE(stages!G$1, "=",IF(TYPE(stages!G145)=2,CHAR(34),""),stages!G145,IF(TYPE(stages!G145)=2,CHAR(34),""))</f>
        <v>STAGE_START_LONGITUDE=-0.37</v>
      </c>
      <c r="H145" t="str">
        <f>CONCATENATE(stages!H$1, "=",IF(TYPE(stages!H145)=2,CHAR(34),""),stages!H145,IF(TYPE(stages!H145)=2,CHAR(34),""))</f>
        <v>STAGE_FINISH="Hautacam"</v>
      </c>
      <c r="I145" t="str">
        <f>CONCATENATE(stages!I$1, "=",IF(TYPE(stages!I145)=2,CHAR(34),""),stages!I145,IF(TYPE(stages!I145)=2,CHAR(34),""))</f>
        <v>STAGE_FINISH_COUNTRY="FRA"</v>
      </c>
      <c r="J145" t="str">
        <f>CONCATENATE(stages!J$1, "=",IF(TYPE(stages!J145)=2,CHAR(34),""),stages!J145,IF(TYPE(stages!J145)=2,CHAR(34),""))</f>
        <v>STAGE_FINISH_LATITUDE=42.972222</v>
      </c>
      <c r="K145" t="str">
        <f>CONCATENATE(stages!K$1, "=",IF(TYPE(stages!K145)=2,CHAR(34),""),stages!K145,IF(TYPE(stages!K145)=2,CHAR(34),""))</f>
        <v>STAGE_FINISH_LONGITUDE=-0.008056</v>
      </c>
      <c r="L145" t="str">
        <f>CONCATENATE(stages!L$1, "=",IF(TYPE(stages!L145)=2,CHAR(34),""),stages!L145,IF(TYPE(stages!L145)=2,CHAR(34),""))</f>
        <v>STAGE_DISTANCE=145.5</v>
      </c>
      <c r="M145" t="str">
        <f>CONCATENATE(stages!M$1, "=",IF(TYPE(stages!M145)=2,CHAR(34),""),stages!M145,IF(TYPE(stages!M145)=2,CHAR(34),""))</f>
        <v>STAGE_INFO="http://www.letour.com/le-tour/2014/us/stage-18.html"</v>
      </c>
    </row>
    <row r="146" spans="1:13" x14ac:dyDescent="0.25">
      <c r="A146" t="str">
        <f>CONCATENATE(stages!A$1, "=",IF(TYPE(stages!A146)=2,CHAR(34),""),stages!A146,IF(TYPE(stages!A146)=2,CHAR(34),""))</f>
        <v>STAGE_NUMBER=145</v>
      </c>
      <c r="B146" t="str">
        <f>CONCATENATE(stages!B$1, "=",IF(TYPE(stages!B146)=2,CHAR(34),""),stages!B146,IF(TYPE(stages!B146)=2,CHAR(34),""))</f>
        <v>STAGE_TYPE="Flat"</v>
      </c>
      <c r="C146" t="str">
        <f>CONCATENATE(stages!C$1, "=",IF(TYPE(stages!C146)=2,CHAR(34),""),stages!C146,IF(TYPE(stages!C146)=2,CHAR(34),""))</f>
        <v>STAGE_DATE="25/07/2014"</v>
      </c>
      <c r="D146" t="str">
        <f>CONCATENATE(stages!D$1, "=",IF(TYPE(stages!D146)=2,CHAR(34),""),stages!D146,IF(TYPE(stages!D146)=2,CHAR(34),""))</f>
        <v>STAGE_START="Maubourguet Pays du Val d’Adour"</v>
      </c>
      <c r="E146" t="str">
        <f>CONCATENATE(stages!E$1, "=",IF(TYPE(stages!E146)=2,CHAR(34),""),stages!E146,IF(TYPE(stages!E146)=2,CHAR(34),""))</f>
        <v>STAGE_START_COUNTRY="FRA"</v>
      </c>
      <c r="F146" t="str">
        <f>CONCATENATE(stages!F$1, "=",IF(TYPE(stages!F146)=2,CHAR(34),""),stages!F146,IF(TYPE(stages!F146)=2,CHAR(34),""))</f>
        <v>STAGE_START_LATITUDE=43.4692</v>
      </c>
      <c r="G146" t="str">
        <f>CONCATENATE(stages!G$1, "=",IF(TYPE(stages!G146)=2,CHAR(34),""),stages!G146,IF(TYPE(stages!G146)=2,CHAR(34),""))</f>
        <v>STAGE_START_LONGITUDE=0.0364</v>
      </c>
      <c r="H146" t="str">
        <f>CONCATENATE(stages!H$1, "=",IF(TYPE(stages!H146)=2,CHAR(34),""),stages!H146,IF(TYPE(stages!H146)=2,CHAR(34),""))</f>
        <v>STAGE_FINISH="Bergerac"</v>
      </c>
      <c r="I146" t="str">
        <f>CONCATENATE(stages!I$1, "=",IF(TYPE(stages!I146)=2,CHAR(34),""),stages!I146,IF(TYPE(stages!I146)=2,CHAR(34),""))</f>
        <v>STAGE_FINISH_COUNTRY="FRA"</v>
      </c>
      <c r="J146" t="str">
        <f>CONCATENATE(stages!J$1, "=",IF(TYPE(stages!J146)=2,CHAR(34),""),stages!J146,IF(TYPE(stages!J146)=2,CHAR(34),""))</f>
        <v>STAGE_FINISH_LATITUDE=44.85</v>
      </c>
      <c r="K146" t="str">
        <f>CONCATENATE(stages!K$1, "=",IF(TYPE(stages!K146)=2,CHAR(34),""),stages!K146,IF(TYPE(stages!K146)=2,CHAR(34),""))</f>
        <v>STAGE_FINISH_LONGITUDE=0.48</v>
      </c>
      <c r="L146" t="str">
        <f>CONCATENATE(stages!L$1, "=",IF(TYPE(stages!L146)=2,CHAR(34),""),stages!L146,IF(TYPE(stages!L146)=2,CHAR(34),""))</f>
        <v>STAGE_DISTANCE=208.5</v>
      </c>
      <c r="M146" t="str">
        <f>CONCATENATE(stages!M$1, "=",IF(TYPE(stages!M146)=2,CHAR(34),""),stages!M146,IF(TYPE(stages!M146)=2,CHAR(34),""))</f>
        <v>STAGE_INFO="http://www.letour.com/le-tour/2014/us/stage-19.html"</v>
      </c>
    </row>
    <row r="147" spans="1:13" x14ac:dyDescent="0.25">
      <c r="A147" t="str">
        <f>CONCATENATE(stages!A$1, "=",IF(TYPE(stages!A147)=2,CHAR(34),""),stages!A147,IF(TYPE(stages!A147)=2,CHAR(34),""))</f>
        <v>STAGE_NUMBER=146</v>
      </c>
      <c r="B147" t="str">
        <f>CONCATENATE(stages!B$1, "=",IF(TYPE(stages!B147)=2,CHAR(34),""),stages!B147,IF(TYPE(stages!B147)=2,CHAR(34),""))</f>
        <v>STAGE_TYPE="Individual time-trial"</v>
      </c>
      <c r="C147" t="str">
        <f>CONCATENATE(stages!C$1, "=",IF(TYPE(stages!C147)=2,CHAR(34),""),stages!C147,IF(TYPE(stages!C147)=2,CHAR(34),""))</f>
        <v>STAGE_DATE="26/07/2014"</v>
      </c>
      <c r="D147" t="str">
        <f>CONCATENATE(stages!D$1, "=",IF(TYPE(stages!D147)=2,CHAR(34),""),stages!D147,IF(TYPE(stages!D147)=2,CHAR(34),""))</f>
        <v>STAGE_START="Bergerac"</v>
      </c>
      <c r="E147" t="str">
        <f>CONCATENATE(stages!E$1, "=",IF(TYPE(stages!E147)=2,CHAR(34),""),stages!E147,IF(TYPE(stages!E147)=2,CHAR(34),""))</f>
        <v>STAGE_START_COUNTRY="FRA"</v>
      </c>
      <c r="F147" t="str">
        <f>CONCATENATE(stages!F$1, "=",IF(TYPE(stages!F147)=2,CHAR(34),""),stages!F147,IF(TYPE(stages!F147)=2,CHAR(34),""))</f>
        <v>STAGE_START_LATITUDE=44.85</v>
      </c>
      <c r="G147" t="str">
        <f>CONCATENATE(stages!G$1, "=",IF(TYPE(stages!G147)=2,CHAR(34),""),stages!G147,IF(TYPE(stages!G147)=2,CHAR(34),""))</f>
        <v>STAGE_START_LONGITUDE=0.48</v>
      </c>
      <c r="H147" t="str">
        <f>CONCATENATE(stages!H$1, "=",IF(TYPE(stages!H147)=2,CHAR(34),""),stages!H147,IF(TYPE(stages!H147)=2,CHAR(34),""))</f>
        <v>STAGE_FINISH="Périgueux"</v>
      </c>
      <c r="I147" t="str">
        <f>CONCATENATE(stages!I$1, "=",IF(TYPE(stages!I147)=2,CHAR(34),""),stages!I147,IF(TYPE(stages!I147)=2,CHAR(34),""))</f>
        <v>STAGE_FINISH_COUNTRY="FRA"</v>
      </c>
      <c r="J147" t="str">
        <f>CONCATENATE(stages!J$1, "=",IF(TYPE(stages!J147)=2,CHAR(34),""),stages!J147,IF(TYPE(stages!J147)=2,CHAR(34),""))</f>
        <v>STAGE_FINISH_LATITUDE=45.1929</v>
      </c>
      <c r="K147" t="str">
        <f>CONCATENATE(stages!K$1, "=",IF(TYPE(stages!K147)=2,CHAR(34),""),stages!K147,IF(TYPE(stages!K147)=2,CHAR(34),""))</f>
        <v>STAGE_FINISH_LONGITUDE=0.7217</v>
      </c>
      <c r="L147" t="str">
        <f>CONCATENATE(stages!L$1, "=",IF(TYPE(stages!L147)=2,CHAR(34),""),stages!L147,IF(TYPE(stages!L147)=2,CHAR(34),""))</f>
        <v>STAGE_DISTANCE=54</v>
      </c>
      <c r="M147" t="str">
        <f>CONCATENATE(stages!M$1, "=",IF(TYPE(stages!M147)=2,CHAR(34),""),stages!M147,IF(TYPE(stages!M147)=2,CHAR(34),""))</f>
        <v>STAGE_INFO="http://www.letour.com/le-tour/2014/us/stage-20.html"</v>
      </c>
    </row>
    <row r="148" spans="1:13" x14ac:dyDescent="0.25">
      <c r="A148" t="str">
        <f>CONCATENATE(stages!A$1, "=",IF(TYPE(stages!A148)=2,CHAR(34),""),stages!A148,IF(TYPE(stages!A148)=2,CHAR(34),""))</f>
        <v>STAGE_NUMBER=147</v>
      </c>
      <c r="B148" t="str">
        <f>CONCATENATE(stages!B$1, "=",IF(TYPE(stages!B148)=2,CHAR(34),""),stages!B148,IF(TYPE(stages!B148)=2,CHAR(34),""))</f>
        <v>STAGE_TYPE="Flat"</v>
      </c>
      <c r="C148" t="str">
        <f>CONCATENATE(stages!C$1, "=",IF(TYPE(stages!C148)=2,CHAR(34),""),stages!C148,IF(TYPE(stages!C148)=2,CHAR(34),""))</f>
        <v>STAGE_DATE="27/07/2014"</v>
      </c>
      <c r="D148" t="str">
        <f>CONCATENATE(stages!D$1, "=",IF(TYPE(stages!D148)=2,CHAR(34),""),stages!D148,IF(TYPE(stages!D148)=2,CHAR(34),""))</f>
        <v>STAGE_START="Évry"</v>
      </c>
      <c r="E148" t="str">
        <f>CONCATENATE(stages!E$1, "=",IF(TYPE(stages!E148)=2,CHAR(34),""),stages!E148,IF(TYPE(stages!E148)=2,CHAR(34),""))</f>
        <v>STAGE_START_COUNTRY="FRA"</v>
      </c>
      <c r="F148" t="str">
        <f>CONCATENATE(stages!F$1, "=",IF(TYPE(stages!F148)=2,CHAR(34),""),stages!F148,IF(TYPE(stages!F148)=2,CHAR(34),""))</f>
        <v>STAGE_START_LATITUDE=48.6238</v>
      </c>
      <c r="G148" t="str">
        <f>CONCATENATE(stages!G$1, "=",IF(TYPE(stages!G148)=2,CHAR(34),""),stages!G148,IF(TYPE(stages!G148)=2,CHAR(34),""))</f>
        <v>STAGE_START_LONGITUDE=2.4296</v>
      </c>
      <c r="H148" t="str">
        <f>CONCATENATE(stages!H$1, "=",IF(TYPE(stages!H148)=2,CHAR(34),""),stages!H148,IF(TYPE(stages!H148)=2,CHAR(34),""))</f>
        <v>STAGE_FINISH="Paris Champs-Élysées"</v>
      </c>
      <c r="I148" t="str">
        <f>CONCATENATE(stages!I$1, "=",IF(TYPE(stages!I148)=2,CHAR(34),""),stages!I148,IF(TYPE(stages!I148)=2,CHAR(34),""))</f>
        <v>STAGE_FINISH_COUNTRY="FRA"</v>
      </c>
      <c r="J148" t="str">
        <f>CONCATENATE(stages!J$1, "=",IF(TYPE(stages!J148)=2,CHAR(34),""),stages!J148,IF(TYPE(stages!J148)=2,CHAR(34),""))</f>
        <v>STAGE_FINISH_LATITUDE=48.8567</v>
      </c>
      <c r="K148" t="str">
        <f>CONCATENATE(stages!K$1, "=",IF(TYPE(stages!K148)=2,CHAR(34),""),stages!K148,IF(TYPE(stages!K148)=2,CHAR(34),""))</f>
        <v>STAGE_FINISH_LONGITUDE=2.3508</v>
      </c>
      <c r="L148" t="str">
        <f>CONCATENATE(stages!L$1, "=",IF(TYPE(stages!L148)=2,CHAR(34),""),stages!L148,IF(TYPE(stages!L148)=2,CHAR(34),""))</f>
        <v>STAGE_DISTANCE=137.5</v>
      </c>
      <c r="M148" t="str">
        <f>CONCATENATE(stages!M$1, "=",IF(TYPE(stages!M148)=2,CHAR(34),""),stages!M148,IF(TYPE(stages!M148)=2,CHAR(34),""))</f>
        <v>STAGE_INFO="http://www.letour.com/le-tour/2014/us/stage-21.html"</v>
      </c>
    </row>
    <row r="149" spans="1:13" x14ac:dyDescent="0.25">
      <c r="A149" t="str">
        <f>CONCATENATE(stages!A$1, "=",IF(TYPE(stages!A149)=2,CHAR(34),""),stages!A149,IF(TYPE(stages!A149)=2,CHAR(34),""))</f>
        <v>STAGE_NUMBER=148</v>
      </c>
      <c r="B149" t="str">
        <f>CONCATENATE(stages!B$1, "=",IF(TYPE(stages!B149)=2,CHAR(34),""),stages!B149,IF(TYPE(stages!B149)=2,CHAR(34),""))</f>
        <v>STAGE_TYPE="Flat"</v>
      </c>
      <c r="C149" t="str">
        <f>CONCATENATE(stages!C$1, "=",IF(TYPE(stages!C149)=2,CHAR(34),""),stages!C149,IF(TYPE(stages!C149)=2,CHAR(34),""))</f>
        <v>STAGE_DATE="05/07/2014"</v>
      </c>
      <c r="D149" t="str">
        <f>CONCATENATE(stages!D$1, "=",IF(TYPE(stages!D149)=2,CHAR(34),""),stages!D149,IF(TYPE(stages!D149)=2,CHAR(34),""))</f>
        <v>STAGE_START="Leeds"</v>
      </c>
      <c r="E149" t="str">
        <f>CONCATENATE(stages!E$1, "=",IF(TYPE(stages!E149)=2,CHAR(34),""),stages!E149,IF(TYPE(stages!E149)=2,CHAR(34),""))</f>
        <v>STAGE_START_COUNTRY="ENG"</v>
      </c>
      <c r="F149" t="str">
        <f>CONCATENATE(stages!F$1, "=",IF(TYPE(stages!F149)=2,CHAR(34),""),stages!F149,IF(TYPE(stages!F149)=2,CHAR(34),""))</f>
        <v>STAGE_START_LATITUDE=53.799722</v>
      </c>
      <c r="G149" t="str">
        <f>CONCATENATE(stages!G$1, "=",IF(TYPE(stages!G149)=2,CHAR(34),""),stages!G149,IF(TYPE(stages!G149)=2,CHAR(34),""))</f>
        <v>STAGE_START_LONGITUDE=-1.549167</v>
      </c>
      <c r="H149" t="str">
        <f>CONCATENATE(stages!H$1, "=",IF(TYPE(stages!H149)=2,CHAR(34),""),stages!H149,IF(TYPE(stages!H149)=2,CHAR(34),""))</f>
        <v>STAGE_FINISH="Harrogate"</v>
      </c>
      <c r="I149" t="str">
        <f>CONCATENATE(stages!I$1, "=",IF(TYPE(stages!I149)=2,CHAR(34),""),stages!I149,IF(TYPE(stages!I149)=2,CHAR(34),""))</f>
        <v>STAGE_FINISH_COUNTRY="ENG"</v>
      </c>
      <c r="J149" t="str">
        <f>CONCATENATE(stages!J$1, "=",IF(TYPE(stages!J149)=2,CHAR(34),""),stages!J149,IF(TYPE(stages!J149)=2,CHAR(34),""))</f>
        <v>STAGE_FINISH_LATITUDE=53.991</v>
      </c>
      <c r="K149" t="str">
        <f>CONCATENATE(stages!K$1, "=",IF(TYPE(stages!K149)=2,CHAR(34),""),stages!K149,IF(TYPE(stages!K149)=2,CHAR(34),""))</f>
        <v>STAGE_FINISH_LONGITUDE=-1.539</v>
      </c>
      <c r="L149" t="str">
        <f>CONCATENATE(stages!L$1, "=",IF(TYPE(stages!L149)=2,CHAR(34),""),stages!L149,IF(TYPE(stages!L149)=2,CHAR(34),""))</f>
        <v>STAGE_DISTANCE=190.5</v>
      </c>
      <c r="M149" t="str">
        <f>CONCATENATE(stages!M$1, "=",IF(TYPE(stages!M149)=2,CHAR(34),""),stages!M149,IF(TYPE(stages!M149)=2,CHAR(34),""))</f>
        <v>STAGE_INFO="http://www.letour.com/le-tour/2014/us/stage-1.html"</v>
      </c>
    </row>
    <row r="150" spans="1:13" x14ac:dyDescent="0.25">
      <c r="A150" t="str">
        <f>CONCATENATE(stages!A$1, "=",IF(TYPE(stages!A150)=2,CHAR(34),""),stages!A150,IF(TYPE(stages!A150)=2,CHAR(34),""))</f>
        <v>STAGE_NUMBER=149</v>
      </c>
      <c r="B150" t="str">
        <f>CONCATENATE(stages!B$1, "=",IF(TYPE(stages!B150)=2,CHAR(34),""),stages!B150,IF(TYPE(stages!B150)=2,CHAR(34),""))</f>
        <v>STAGE_TYPE="Hilly"</v>
      </c>
      <c r="C150" t="str">
        <f>CONCATENATE(stages!C$1, "=",IF(TYPE(stages!C150)=2,CHAR(34),""),stages!C150,IF(TYPE(stages!C150)=2,CHAR(34),""))</f>
        <v>STAGE_DATE="06/07/2014"</v>
      </c>
      <c r="D150" t="str">
        <f>CONCATENATE(stages!D$1, "=",IF(TYPE(stages!D150)=2,CHAR(34),""),stages!D150,IF(TYPE(stages!D150)=2,CHAR(34),""))</f>
        <v>STAGE_START="York"</v>
      </c>
      <c r="E150" t="str">
        <f>CONCATENATE(stages!E$1, "=",IF(TYPE(stages!E150)=2,CHAR(34),""),stages!E150,IF(TYPE(stages!E150)=2,CHAR(34),""))</f>
        <v>STAGE_START_COUNTRY="ENG"</v>
      </c>
      <c r="F150" t="str">
        <f>CONCATENATE(stages!F$1, "=",IF(TYPE(stages!F150)=2,CHAR(34),""),stages!F150,IF(TYPE(stages!F150)=2,CHAR(34),""))</f>
        <v>STAGE_START_LATITUDE=53.958333</v>
      </c>
      <c r="G150" t="str">
        <f>CONCATENATE(stages!G$1, "=",IF(TYPE(stages!G150)=2,CHAR(34),""),stages!G150,IF(TYPE(stages!G150)=2,CHAR(34),""))</f>
        <v>STAGE_START_LONGITUDE=-1.080278</v>
      </c>
      <c r="H150" t="str">
        <f>CONCATENATE(stages!H$1, "=",IF(TYPE(stages!H150)=2,CHAR(34),""),stages!H150,IF(TYPE(stages!H150)=2,CHAR(34),""))</f>
        <v>STAGE_FINISH="Sheffield"</v>
      </c>
      <c r="I150" t="str">
        <f>CONCATENATE(stages!I$1, "=",IF(TYPE(stages!I150)=2,CHAR(34),""),stages!I150,IF(TYPE(stages!I150)=2,CHAR(34),""))</f>
        <v>STAGE_FINISH_COUNTRY="ENG"</v>
      </c>
      <c r="J150" t="str">
        <f>CONCATENATE(stages!J$1, "=",IF(TYPE(stages!J150)=2,CHAR(34),""),stages!J150,IF(TYPE(stages!J150)=2,CHAR(34),""))</f>
        <v>STAGE_FINISH_LATITUDE=53.383611</v>
      </c>
      <c r="K150" t="str">
        <f>CONCATENATE(stages!K$1, "=",IF(TYPE(stages!K150)=2,CHAR(34),""),stages!K150,IF(TYPE(stages!K150)=2,CHAR(34),""))</f>
        <v>STAGE_FINISH_LONGITUDE=-1.466944</v>
      </c>
      <c r="L150" t="str">
        <f>CONCATENATE(stages!L$1, "=",IF(TYPE(stages!L150)=2,CHAR(34),""),stages!L150,IF(TYPE(stages!L150)=2,CHAR(34),""))</f>
        <v>STAGE_DISTANCE=201</v>
      </c>
      <c r="M150" t="str">
        <f>CONCATENATE(stages!M$1, "=",IF(TYPE(stages!M150)=2,CHAR(34),""),stages!M150,IF(TYPE(stages!M150)=2,CHAR(34),""))</f>
        <v>STAGE_INFO="http://www.letour.com/le-tour/2014/us/stage-2.html"</v>
      </c>
    </row>
    <row r="151" spans="1:13" x14ac:dyDescent="0.25">
      <c r="A151" t="str">
        <f>CONCATENATE(stages!A$1, "=",IF(TYPE(stages!A151)=2,CHAR(34),""),stages!A151,IF(TYPE(stages!A151)=2,CHAR(34),""))</f>
        <v>STAGE_NUMBER=150</v>
      </c>
      <c r="B151" t="str">
        <f>CONCATENATE(stages!B$1, "=",IF(TYPE(stages!B151)=2,CHAR(34),""),stages!B151,IF(TYPE(stages!B151)=2,CHAR(34),""))</f>
        <v>STAGE_TYPE="Flat"</v>
      </c>
      <c r="C151" t="str">
        <f>CONCATENATE(stages!C$1, "=",IF(TYPE(stages!C151)=2,CHAR(34),""),stages!C151,IF(TYPE(stages!C151)=2,CHAR(34),""))</f>
        <v>STAGE_DATE="07/07/2014"</v>
      </c>
      <c r="D151" t="str">
        <f>CONCATENATE(stages!D$1, "=",IF(TYPE(stages!D151)=2,CHAR(34),""),stages!D151,IF(TYPE(stages!D151)=2,CHAR(34),""))</f>
        <v>STAGE_START="Cambridge"</v>
      </c>
      <c r="E151" t="str">
        <f>CONCATENATE(stages!E$1, "=",IF(TYPE(stages!E151)=2,CHAR(34),""),stages!E151,IF(TYPE(stages!E151)=2,CHAR(34),""))</f>
        <v>STAGE_START_COUNTRY="ENG"</v>
      </c>
      <c r="F151" t="str">
        <f>CONCATENATE(stages!F$1, "=",IF(TYPE(stages!F151)=2,CHAR(34),""),stages!F151,IF(TYPE(stages!F151)=2,CHAR(34),""))</f>
        <v>STAGE_START_LATITUDE=52.205</v>
      </c>
      <c r="G151" t="str">
        <f>CONCATENATE(stages!G$1, "=",IF(TYPE(stages!G151)=2,CHAR(34),""),stages!G151,IF(TYPE(stages!G151)=2,CHAR(34),""))</f>
        <v>STAGE_START_LONGITUDE=0.119</v>
      </c>
      <c r="H151" t="str">
        <f>CONCATENATE(stages!H$1, "=",IF(TYPE(stages!H151)=2,CHAR(34),""),stages!H151,IF(TYPE(stages!H151)=2,CHAR(34),""))</f>
        <v>STAGE_FINISH="Londres"</v>
      </c>
      <c r="I151" t="str">
        <f>CONCATENATE(stages!I$1, "=",IF(TYPE(stages!I151)=2,CHAR(34),""),stages!I151,IF(TYPE(stages!I151)=2,CHAR(34),""))</f>
        <v>STAGE_FINISH_COUNTRY="ENG"</v>
      </c>
      <c r="J151" t="str">
        <f>CONCATENATE(stages!J$1, "=",IF(TYPE(stages!J151)=2,CHAR(34),""),stages!J151,IF(TYPE(stages!J151)=2,CHAR(34),""))</f>
        <v>STAGE_FINISH_LATITUDE=51.507222</v>
      </c>
      <c r="K151" t="str">
        <f>CONCATENATE(stages!K$1, "=",IF(TYPE(stages!K151)=2,CHAR(34),""),stages!K151,IF(TYPE(stages!K151)=2,CHAR(34),""))</f>
        <v>STAGE_FINISH_LONGITUDE=-0.1275</v>
      </c>
      <c r="L151" t="str">
        <f>CONCATENATE(stages!L$1, "=",IF(TYPE(stages!L151)=2,CHAR(34),""),stages!L151,IF(TYPE(stages!L151)=2,CHAR(34),""))</f>
        <v>STAGE_DISTANCE=155</v>
      </c>
      <c r="M151" t="str">
        <f>CONCATENATE(stages!M$1, "=",IF(TYPE(stages!M151)=2,CHAR(34),""),stages!M151,IF(TYPE(stages!M151)=2,CHAR(34),""))</f>
        <v>STAGE_INFO="http://www.letour.com/le-tour/2014/us/stage-3.html"</v>
      </c>
    </row>
    <row r="152" spans="1:13" x14ac:dyDescent="0.25">
      <c r="A152" t="str">
        <f>CONCATENATE(stages!A$1, "=",IF(TYPE(stages!A152)=2,CHAR(34),""),stages!A152,IF(TYPE(stages!A152)=2,CHAR(34),""))</f>
        <v>STAGE_NUMBER=151</v>
      </c>
      <c r="B152" t="str">
        <f>CONCATENATE(stages!B$1, "=",IF(TYPE(stages!B152)=2,CHAR(34),""),stages!B152,IF(TYPE(stages!B152)=2,CHAR(34),""))</f>
        <v>STAGE_TYPE="Flat"</v>
      </c>
      <c r="C152" t="str">
        <f>CONCATENATE(stages!C$1, "=",IF(TYPE(stages!C152)=2,CHAR(34),""),stages!C152,IF(TYPE(stages!C152)=2,CHAR(34),""))</f>
        <v>STAGE_DATE="08/07/2014"</v>
      </c>
      <c r="D152" t="str">
        <f>CONCATENATE(stages!D$1, "=",IF(TYPE(stages!D152)=2,CHAR(34),""),stages!D152,IF(TYPE(stages!D152)=2,CHAR(34),""))</f>
        <v>STAGE_START="Le Touquet-Paris-Plage"</v>
      </c>
      <c r="E152" t="str">
        <f>CONCATENATE(stages!E$1, "=",IF(TYPE(stages!E152)=2,CHAR(34),""),stages!E152,IF(TYPE(stages!E152)=2,CHAR(34),""))</f>
        <v>STAGE_START_COUNTRY="FRA"</v>
      </c>
      <c r="F152" t="str">
        <f>CONCATENATE(stages!F$1, "=",IF(TYPE(stages!F152)=2,CHAR(34),""),stages!F152,IF(TYPE(stages!F152)=2,CHAR(34),""))</f>
        <v>STAGE_START_LATITUDE=50.5186</v>
      </c>
      <c r="G152" t="str">
        <f>CONCATENATE(stages!G$1, "=",IF(TYPE(stages!G152)=2,CHAR(34),""),stages!G152,IF(TYPE(stages!G152)=2,CHAR(34),""))</f>
        <v>STAGE_START_LONGITUDE=1.595</v>
      </c>
      <c r="H152" t="str">
        <f>CONCATENATE(stages!H$1, "=",IF(TYPE(stages!H152)=2,CHAR(34),""),stages!H152,IF(TYPE(stages!H152)=2,CHAR(34),""))</f>
        <v>STAGE_FINISH="Lille Métropole"</v>
      </c>
      <c r="I152" t="str">
        <f>CONCATENATE(stages!I$1, "=",IF(TYPE(stages!I152)=2,CHAR(34),""),stages!I152,IF(TYPE(stages!I152)=2,CHAR(34),""))</f>
        <v>STAGE_FINISH_COUNTRY="FRA"</v>
      </c>
      <c r="J152" t="str">
        <f>CONCATENATE(stages!J$1, "=",IF(TYPE(stages!J152)=2,CHAR(34),""),stages!J152,IF(TYPE(stages!J152)=2,CHAR(34),""))</f>
        <v>STAGE_FINISH_LATITUDE=50.6372</v>
      </c>
      <c r="K152" t="str">
        <f>CONCATENATE(stages!K$1, "=",IF(TYPE(stages!K152)=2,CHAR(34),""),stages!K152,IF(TYPE(stages!K152)=2,CHAR(34),""))</f>
        <v>STAGE_FINISH_LONGITUDE=3.0633</v>
      </c>
      <c r="L152" t="str">
        <f>CONCATENATE(stages!L$1, "=",IF(TYPE(stages!L152)=2,CHAR(34),""),stages!L152,IF(TYPE(stages!L152)=2,CHAR(34),""))</f>
        <v>STAGE_DISTANCE=163.5</v>
      </c>
      <c r="M152" t="str">
        <f>CONCATENATE(stages!M$1, "=",IF(TYPE(stages!M152)=2,CHAR(34),""),stages!M152,IF(TYPE(stages!M152)=2,CHAR(34),""))</f>
        <v>STAGE_INFO="http://www.letour.com/le-tour/2014/us/stage-4.html"</v>
      </c>
    </row>
    <row r="153" spans="1:13" x14ac:dyDescent="0.25">
      <c r="A153" t="str">
        <f>CONCATENATE(stages!A$1, "=",IF(TYPE(stages!A153)=2,CHAR(34),""),stages!A153,IF(TYPE(stages!A153)=2,CHAR(34),""))</f>
        <v>STAGE_NUMBER=152</v>
      </c>
      <c r="B153" t="str">
        <f>CONCATENATE(stages!B$1, "=",IF(TYPE(stages!B153)=2,CHAR(34),""),stages!B153,IF(TYPE(stages!B153)=2,CHAR(34),""))</f>
        <v>STAGE_TYPE="Hilly"</v>
      </c>
      <c r="C153" t="str">
        <f>CONCATENATE(stages!C$1, "=",IF(TYPE(stages!C153)=2,CHAR(34),""),stages!C153,IF(TYPE(stages!C153)=2,CHAR(34),""))</f>
        <v>STAGE_DATE="09/07/2014"</v>
      </c>
      <c r="D153" t="str">
        <f>CONCATENATE(stages!D$1, "=",IF(TYPE(stages!D153)=2,CHAR(34),""),stages!D153,IF(TYPE(stages!D153)=2,CHAR(34),""))</f>
        <v>STAGE_START="Ypres"</v>
      </c>
      <c r="E153" t="str">
        <f>CONCATENATE(stages!E$1, "=",IF(TYPE(stages!E153)=2,CHAR(34),""),stages!E153,IF(TYPE(stages!E153)=2,CHAR(34),""))</f>
        <v>STAGE_START_COUNTRY="FRA"</v>
      </c>
      <c r="F153" t="str">
        <f>CONCATENATE(stages!F$1, "=",IF(TYPE(stages!F153)=2,CHAR(34),""),stages!F153,IF(TYPE(stages!F153)=2,CHAR(34),""))</f>
        <v>STAGE_START_LATITUDE=50.85</v>
      </c>
      <c r="G153" t="str">
        <f>CONCATENATE(stages!G$1, "=",IF(TYPE(stages!G153)=2,CHAR(34),""),stages!G153,IF(TYPE(stages!G153)=2,CHAR(34),""))</f>
        <v>STAGE_START_LONGITUDE=2.883333</v>
      </c>
      <c r="H153" t="str">
        <f>CONCATENATE(stages!H$1, "=",IF(TYPE(stages!H153)=2,CHAR(34),""),stages!H153,IF(TYPE(stages!H153)=2,CHAR(34),""))</f>
        <v>STAGE_FINISH="Arenberg Porte du Hainaut"</v>
      </c>
      <c r="I153" t="str">
        <f>CONCATENATE(stages!I$1, "=",IF(TYPE(stages!I153)=2,CHAR(34),""),stages!I153,IF(TYPE(stages!I153)=2,CHAR(34),""))</f>
        <v>STAGE_FINISH_COUNTRY="FRA"</v>
      </c>
      <c r="J153" t="str">
        <f>CONCATENATE(stages!J$1, "=",IF(TYPE(stages!J153)=2,CHAR(34),""),stages!J153,IF(TYPE(stages!J153)=2,CHAR(34),""))</f>
        <v>STAGE_FINISH_LATITUDE=50.399</v>
      </c>
      <c r="K153" t="str">
        <f>CONCATENATE(stages!K$1, "=",IF(TYPE(stages!K153)=2,CHAR(34),""),stages!K153,IF(TYPE(stages!K153)=2,CHAR(34),""))</f>
        <v>STAGE_FINISH_LONGITUDE=3.4125</v>
      </c>
      <c r="L153" t="str">
        <f>CONCATENATE(stages!L$1, "=",IF(TYPE(stages!L153)=2,CHAR(34),""),stages!L153,IF(TYPE(stages!L153)=2,CHAR(34),""))</f>
        <v>STAGE_DISTANCE=155.5</v>
      </c>
      <c r="M153" t="str">
        <f>CONCATENATE(stages!M$1, "=",IF(TYPE(stages!M153)=2,CHAR(34),""),stages!M153,IF(TYPE(stages!M153)=2,CHAR(34),""))</f>
        <v>STAGE_INFO="http://www.letour.com/le-tour/2014/us/stage-5.html"</v>
      </c>
    </row>
    <row r="154" spans="1:13" x14ac:dyDescent="0.25">
      <c r="A154" t="str">
        <f>CONCATENATE(stages!A$1, "=",IF(TYPE(stages!A154)=2,CHAR(34),""),stages!A154,IF(TYPE(stages!A154)=2,CHAR(34),""))</f>
        <v>STAGE_NUMBER=153</v>
      </c>
      <c r="B154" t="str">
        <f>CONCATENATE(stages!B$1, "=",IF(TYPE(stages!B154)=2,CHAR(34),""),stages!B154,IF(TYPE(stages!B154)=2,CHAR(34),""))</f>
        <v>STAGE_TYPE="Flat"</v>
      </c>
      <c r="C154" t="str">
        <f>CONCATENATE(stages!C$1, "=",IF(TYPE(stages!C154)=2,CHAR(34),""),stages!C154,IF(TYPE(stages!C154)=2,CHAR(34),""))</f>
        <v>STAGE_DATE="10/07/2014"</v>
      </c>
      <c r="D154" t="str">
        <f>CONCATENATE(stages!D$1, "=",IF(TYPE(stages!D154)=2,CHAR(34),""),stages!D154,IF(TYPE(stages!D154)=2,CHAR(34),""))</f>
        <v>STAGE_START="Arras"</v>
      </c>
      <c r="E154" t="str">
        <f>CONCATENATE(stages!E$1, "=",IF(TYPE(stages!E154)=2,CHAR(34),""),stages!E154,IF(TYPE(stages!E154)=2,CHAR(34),""))</f>
        <v>STAGE_START_COUNTRY="FRA"</v>
      </c>
      <c r="F154" t="str">
        <f>CONCATENATE(stages!F$1, "=",IF(TYPE(stages!F154)=2,CHAR(34),""),stages!F154,IF(TYPE(stages!F154)=2,CHAR(34),""))</f>
        <v>STAGE_START_LATITUDE=50.2897</v>
      </c>
      <c r="G154" t="str">
        <f>CONCATENATE(stages!G$1, "=",IF(TYPE(stages!G154)=2,CHAR(34),""),stages!G154,IF(TYPE(stages!G154)=2,CHAR(34),""))</f>
        <v>STAGE_START_LONGITUDE=2.7808</v>
      </c>
      <c r="H154" t="str">
        <f>CONCATENATE(stages!H$1, "=",IF(TYPE(stages!H154)=2,CHAR(34),""),stages!H154,IF(TYPE(stages!H154)=2,CHAR(34),""))</f>
        <v>STAGE_FINISH="Reims"</v>
      </c>
      <c r="I154" t="str">
        <f>CONCATENATE(stages!I$1, "=",IF(TYPE(stages!I154)=2,CHAR(34),""),stages!I154,IF(TYPE(stages!I154)=2,CHAR(34),""))</f>
        <v>STAGE_FINISH_COUNTRY="FRA"</v>
      </c>
      <c r="J154" t="str">
        <f>CONCATENATE(stages!J$1, "=",IF(TYPE(stages!J154)=2,CHAR(34),""),stages!J154,IF(TYPE(stages!J154)=2,CHAR(34),""))</f>
        <v>STAGE_FINISH_LATITUDE=49.2628</v>
      </c>
      <c r="K154" t="str">
        <f>CONCATENATE(stages!K$1, "=",IF(TYPE(stages!K154)=2,CHAR(34),""),stages!K154,IF(TYPE(stages!K154)=2,CHAR(34),""))</f>
        <v>STAGE_FINISH_LONGITUDE=4.0347</v>
      </c>
      <c r="L154" t="str">
        <f>CONCATENATE(stages!L$1, "=",IF(TYPE(stages!L154)=2,CHAR(34),""),stages!L154,IF(TYPE(stages!L154)=2,CHAR(34),""))</f>
        <v>STAGE_DISTANCE=194</v>
      </c>
      <c r="M154" t="str">
        <f>CONCATENATE(stages!M$1, "=",IF(TYPE(stages!M154)=2,CHAR(34),""),stages!M154,IF(TYPE(stages!M154)=2,CHAR(34),""))</f>
        <v>STAGE_INFO="http://www.letour.com/le-tour/2014/us/stage-6.html"</v>
      </c>
    </row>
    <row r="155" spans="1:13" x14ac:dyDescent="0.25">
      <c r="A155" t="str">
        <f>CONCATENATE(stages!A$1, "=",IF(TYPE(stages!A155)=2,CHAR(34),""),stages!A155,IF(TYPE(stages!A155)=2,CHAR(34),""))</f>
        <v>STAGE_NUMBER=154</v>
      </c>
      <c r="B155" t="str">
        <f>CONCATENATE(stages!B$1, "=",IF(TYPE(stages!B155)=2,CHAR(34),""),stages!B155,IF(TYPE(stages!B155)=2,CHAR(34),""))</f>
        <v>STAGE_TYPE="Flat"</v>
      </c>
      <c r="C155" t="str">
        <f>CONCATENATE(stages!C$1, "=",IF(TYPE(stages!C155)=2,CHAR(34),""),stages!C155,IF(TYPE(stages!C155)=2,CHAR(34),""))</f>
        <v>STAGE_DATE="11/07/2014"</v>
      </c>
      <c r="D155" t="str">
        <f>CONCATENATE(stages!D$1, "=",IF(TYPE(stages!D155)=2,CHAR(34),""),stages!D155,IF(TYPE(stages!D155)=2,CHAR(34),""))</f>
        <v>STAGE_START="Épernay"</v>
      </c>
      <c r="E155" t="str">
        <f>CONCATENATE(stages!E$1, "=",IF(TYPE(stages!E155)=2,CHAR(34),""),stages!E155,IF(TYPE(stages!E155)=2,CHAR(34),""))</f>
        <v>STAGE_START_COUNTRY="FRA"</v>
      </c>
      <c r="F155" t="str">
        <f>CONCATENATE(stages!F$1, "=",IF(TYPE(stages!F155)=2,CHAR(34),""),stages!F155,IF(TYPE(stages!F155)=2,CHAR(34),""))</f>
        <v>STAGE_START_LATITUDE=49.0403</v>
      </c>
      <c r="G155" t="str">
        <f>CONCATENATE(stages!G$1, "=",IF(TYPE(stages!G155)=2,CHAR(34),""),stages!G155,IF(TYPE(stages!G155)=2,CHAR(34),""))</f>
        <v>STAGE_START_LONGITUDE=3.96</v>
      </c>
      <c r="H155" t="str">
        <f>CONCATENATE(stages!H$1, "=",IF(TYPE(stages!H155)=2,CHAR(34),""),stages!H155,IF(TYPE(stages!H155)=2,CHAR(34),""))</f>
        <v>STAGE_FINISH="Nancy"</v>
      </c>
      <c r="I155" t="str">
        <f>CONCATENATE(stages!I$1, "=",IF(TYPE(stages!I155)=2,CHAR(34),""),stages!I155,IF(TYPE(stages!I155)=2,CHAR(34),""))</f>
        <v>STAGE_FINISH_COUNTRY="FRA"</v>
      </c>
      <c r="J155" t="str">
        <f>CONCATENATE(stages!J$1, "=",IF(TYPE(stages!J155)=2,CHAR(34),""),stages!J155,IF(TYPE(stages!J155)=2,CHAR(34),""))</f>
        <v>STAGE_FINISH_LATITUDE=48.6936</v>
      </c>
      <c r="K155" t="str">
        <f>CONCATENATE(stages!K$1, "=",IF(TYPE(stages!K155)=2,CHAR(34),""),stages!K155,IF(TYPE(stages!K155)=2,CHAR(34),""))</f>
        <v>STAGE_FINISH_LONGITUDE=6.1846</v>
      </c>
      <c r="L155" t="str">
        <f>CONCATENATE(stages!L$1, "=",IF(TYPE(stages!L155)=2,CHAR(34),""),stages!L155,IF(TYPE(stages!L155)=2,CHAR(34),""))</f>
        <v>STAGE_DISTANCE=234.5</v>
      </c>
      <c r="M155" t="str">
        <f>CONCATENATE(stages!M$1, "=",IF(TYPE(stages!M155)=2,CHAR(34),""),stages!M155,IF(TYPE(stages!M155)=2,CHAR(34),""))</f>
        <v>STAGE_INFO="http://www.letour.com/le-tour/2014/us/stage-7.html"</v>
      </c>
    </row>
    <row r="156" spans="1:13" x14ac:dyDescent="0.25">
      <c r="A156" t="str">
        <f>CONCATENATE(stages!A$1, "=",IF(TYPE(stages!A156)=2,CHAR(34),""),stages!A156,IF(TYPE(stages!A156)=2,CHAR(34),""))</f>
        <v>STAGE_NUMBER=155</v>
      </c>
      <c r="B156" t="str">
        <f>CONCATENATE(stages!B$1, "=",IF(TYPE(stages!B156)=2,CHAR(34),""),stages!B156,IF(TYPE(stages!B156)=2,CHAR(34),""))</f>
        <v>STAGE_TYPE="Hilly"</v>
      </c>
      <c r="C156" t="str">
        <f>CONCATENATE(stages!C$1, "=",IF(TYPE(stages!C156)=2,CHAR(34),""),stages!C156,IF(TYPE(stages!C156)=2,CHAR(34),""))</f>
        <v>STAGE_DATE="12/07/2014"</v>
      </c>
      <c r="D156" t="str">
        <f>CONCATENATE(stages!D$1, "=",IF(TYPE(stages!D156)=2,CHAR(34),""),stages!D156,IF(TYPE(stages!D156)=2,CHAR(34),""))</f>
        <v>STAGE_START="Tomblaine"</v>
      </c>
      <c r="E156" t="str">
        <f>CONCATENATE(stages!E$1, "=",IF(TYPE(stages!E156)=2,CHAR(34),""),stages!E156,IF(TYPE(stages!E156)=2,CHAR(34),""))</f>
        <v>STAGE_START_COUNTRY="FRA"</v>
      </c>
      <c r="F156" t="str">
        <f>CONCATENATE(stages!F$1, "=",IF(TYPE(stages!F156)=2,CHAR(34),""),stages!F156,IF(TYPE(stages!F156)=2,CHAR(34),""))</f>
        <v>STAGE_START_LATITUDE=48.6833</v>
      </c>
      <c r="G156" t="str">
        <f>CONCATENATE(stages!G$1, "=",IF(TYPE(stages!G156)=2,CHAR(34),""),stages!G156,IF(TYPE(stages!G156)=2,CHAR(34),""))</f>
        <v>STAGE_START_LONGITUDE=6.2167</v>
      </c>
      <c r="H156" t="str">
        <f>CONCATENATE(stages!H$1, "=",IF(TYPE(stages!H156)=2,CHAR(34),""),stages!H156,IF(TYPE(stages!H156)=2,CHAR(34),""))</f>
        <v>STAGE_FINISH="Gérardmer La Mauselaine"</v>
      </c>
      <c r="I156" t="str">
        <f>CONCATENATE(stages!I$1, "=",IF(TYPE(stages!I156)=2,CHAR(34),""),stages!I156,IF(TYPE(stages!I156)=2,CHAR(34),""))</f>
        <v>STAGE_FINISH_COUNTRY="FRA"</v>
      </c>
      <c r="J156" t="str">
        <f>CONCATENATE(stages!J$1, "=",IF(TYPE(stages!J156)=2,CHAR(34),""),stages!J156,IF(TYPE(stages!J156)=2,CHAR(34),""))</f>
        <v>STAGE_FINISH_LATITUDE=48.08</v>
      </c>
      <c r="K156" t="str">
        <f>CONCATENATE(stages!K$1, "=",IF(TYPE(stages!K156)=2,CHAR(34),""),stages!K156,IF(TYPE(stages!K156)=2,CHAR(34),""))</f>
        <v>STAGE_FINISH_LONGITUDE=6.88</v>
      </c>
      <c r="L156" t="str">
        <f>CONCATENATE(stages!L$1, "=",IF(TYPE(stages!L156)=2,CHAR(34),""),stages!L156,IF(TYPE(stages!L156)=2,CHAR(34),""))</f>
        <v>STAGE_DISTANCE=161</v>
      </c>
      <c r="M156" t="str">
        <f>CONCATENATE(stages!M$1, "=",IF(TYPE(stages!M156)=2,CHAR(34),""),stages!M156,IF(TYPE(stages!M156)=2,CHAR(34),""))</f>
        <v>STAGE_INFO="http://www.letour.com/le-tour/2014/us/stage-8.html"</v>
      </c>
    </row>
    <row r="157" spans="1:13" x14ac:dyDescent="0.25">
      <c r="A157" t="str">
        <f>CONCATENATE(stages!A$1, "=",IF(TYPE(stages!A157)=2,CHAR(34),""),stages!A157,IF(TYPE(stages!A157)=2,CHAR(34),""))</f>
        <v>STAGE_NUMBER=156</v>
      </c>
      <c r="B157" t="str">
        <f>CONCATENATE(stages!B$1, "=",IF(TYPE(stages!B157)=2,CHAR(34),""),stages!B157,IF(TYPE(stages!B157)=2,CHAR(34),""))</f>
        <v>STAGE_TYPE="Hilly"</v>
      </c>
      <c r="C157" t="str">
        <f>CONCATENATE(stages!C$1, "=",IF(TYPE(stages!C157)=2,CHAR(34),""),stages!C157,IF(TYPE(stages!C157)=2,CHAR(34),""))</f>
        <v>STAGE_DATE="13/07/2014"</v>
      </c>
      <c r="D157" t="str">
        <f>CONCATENATE(stages!D$1, "=",IF(TYPE(stages!D157)=2,CHAR(34),""),stages!D157,IF(TYPE(stages!D157)=2,CHAR(34),""))</f>
        <v>STAGE_START="Gérardmer"</v>
      </c>
      <c r="E157" t="str">
        <f>CONCATENATE(stages!E$1, "=",IF(TYPE(stages!E157)=2,CHAR(34),""),stages!E157,IF(TYPE(stages!E157)=2,CHAR(34),""))</f>
        <v>STAGE_START_COUNTRY="FRA"</v>
      </c>
      <c r="F157" t="str">
        <f>CONCATENATE(stages!F$1, "=",IF(TYPE(stages!F157)=2,CHAR(34),""),stages!F157,IF(TYPE(stages!F157)=2,CHAR(34),""))</f>
        <v>STAGE_START_LATITUDE=48.08</v>
      </c>
      <c r="G157" t="str">
        <f>CONCATENATE(stages!G$1, "=",IF(TYPE(stages!G157)=2,CHAR(34),""),stages!G157,IF(TYPE(stages!G157)=2,CHAR(34),""))</f>
        <v>STAGE_START_LONGITUDE=6.88</v>
      </c>
      <c r="H157" t="str">
        <f>CONCATENATE(stages!H$1, "=",IF(TYPE(stages!H157)=2,CHAR(34),""),stages!H157,IF(TYPE(stages!H157)=2,CHAR(34),""))</f>
        <v>STAGE_FINISH="Mulhouse"</v>
      </c>
      <c r="I157" t="str">
        <f>CONCATENATE(stages!I$1, "=",IF(TYPE(stages!I157)=2,CHAR(34),""),stages!I157,IF(TYPE(stages!I157)=2,CHAR(34),""))</f>
        <v>STAGE_FINISH_COUNTRY="FRA"</v>
      </c>
      <c r="J157" t="str">
        <f>CONCATENATE(stages!J$1, "=",IF(TYPE(stages!J157)=2,CHAR(34),""),stages!J157,IF(TYPE(stages!J157)=2,CHAR(34),""))</f>
        <v>STAGE_FINISH_LATITUDE=47.75</v>
      </c>
      <c r="K157" t="str">
        <f>CONCATENATE(stages!K$1, "=",IF(TYPE(stages!K157)=2,CHAR(34),""),stages!K157,IF(TYPE(stages!K157)=2,CHAR(34),""))</f>
        <v>STAGE_FINISH_LONGITUDE=7.34</v>
      </c>
      <c r="L157" t="str">
        <f>CONCATENATE(stages!L$1, "=",IF(TYPE(stages!L157)=2,CHAR(34),""),stages!L157,IF(TYPE(stages!L157)=2,CHAR(34),""))</f>
        <v>STAGE_DISTANCE=170</v>
      </c>
      <c r="M157" t="str">
        <f>CONCATENATE(stages!M$1, "=",IF(TYPE(stages!M157)=2,CHAR(34),""),stages!M157,IF(TYPE(stages!M157)=2,CHAR(34),""))</f>
        <v>STAGE_INFO="http://www.letour.com/le-tour/2014/us/stage-9.html"</v>
      </c>
    </row>
    <row r="158" spans="1:13" x14ac:dyDescent="0.25">
      <c r="A158" t="str">
        <f>CONCATENATE(stages!A$1, "=",IF(TYPE(stages!A158)=2,CHAR(34),""),stages!A158,IF(TYPE(stages!A158)=2,CHAR(34),""))</f>
        <v>STAGE_NUMBER=157</v>
      </c>
      <c r="B158" t="str">
        <f>CONCATENATE(stages!B$1, "=",IF(TYPE(stages!B158)=2,CHAR(34),""),stages!B158,IF(TYPE(stages!B158)=2,CHAR(34),""))</f>
        <v>STAGE_TYPE="Mountain"</v>
      </c>
      <c r="C158" t="str">
        <f>CONCATENATE(stages!C$1, "=",IF(TYPE(stages!C158)=2,CHAR(34),""),stages!C158,IF(TYPE(stages!C158)=2,CHAR(34),""))</f>
        <v>STAGE_DATE="14/07/2014"</v>
      </c>
      <c r="D158" t="str">
        <f>CONCATENATE(stages!D$1, "=",IF(TYPE(stages!D158)=2,CHAR(34),""),stages!D158,IF(TYPE(stages!D158)=2,CHAR(34),""))</f>
        <v>STAGE_START="Mulhouse"</v>
      </c>
      <c r="E158" t="str">
        <f>CONCATENATE(stages!E$1, "=",IF(TYPE(stages!E158)=2,CHAR(34),""),stages!E158,IF(TYPE(stages!E158)=2,CHAR(34),""))</f>
        <v>STAGE_START_COUNTRY="FRA"</v>
      </c>
      <c r="F158" t="str">
        <f>CONCATENATE(stages!F$1, "=",IF(TYPE(stages!F158)=2,CHAR(34),""),stages!F158,IF(TYPE(stages!F158)=2,CHAR(34),""))</f>
        <v>STAGE_START_LATITUDE=47.75</v>
      </c>
      <c r="G158" t="str">
        <f>CONCATENATE(stages!G$1, "=",IF(TYPE(stages!G158)=2,CHAR(34),""),stages!G158,IF(TYPE(stages!G158)=2,CHAR(34),""))</f>
        <v>STAGE_START_LONGITUDE=7.34</v>
      </c>
      <c r="H158" t="str">
        <f>CONCATENATE(stages!H$1, "=",IF(TYPE(stages!H158)=2,CHAR(34),""),stages!H158,IF(TYPE(stages!H158)=2,CHAR(34),""))</f>
        <v>STAGE_FINISH="La Planche des Belles Filles"</v>
      </c>
      <c r="I158" t="str">
        <f>CONCATENATE(stages!I$1, "=",IF(TYPE(stages!I158)=2,CHAR(34),""),stages!I158,IF(TYPE(stages!I158)=2,CHAR(34),""))</f>
        <v>STAGE_FINISH_COUNTRY="FRA"</v>
      </c>
      <c r="J158" t="str">
        <f>CONCATENATE(stages!J$1, "=",IF(TYPE(stages!J158)=2,CHAR(34),""),stages!J158,IF(TYPE(stages!J158)=2,CHAR(34),""))</f>
        <v>STAGE_FINISH_LATITUDE=47.772222</v>
      </c>
      <c r="K158" t="str">
        <f>CONCATENATE(stages!K$1, "=",IF(TYPE(stages!K158)=2,CHAR(34),""),stages!K158,IF(TYPE(stages!K158)=2,CHAR(34),""))</f>
        <v>STAGE_FINISH_LONGITUDE=6.777778</v>
      </c>
      <c r="L158" t="str">
        <f>CONCATENATE(stages!L$1, "=",IF(TYPE(stages!L158)=2,CHAR(34),""),stages!L158,IF(TYPE(stages!L158)=2,CHAR(34),""))</f>
        <v>STAGE_DISTANCE=161.5</v>
      </c>
      <c r="M158" t="str">
        <f>CONCATENATE(stages!M$1, "=",IF(TYPE(stages!M158)=2,CHAR(34),""),stages!M158,IF(TYPE(stages!M158)=2,CHAR(34),""))</f>
        <v>STAGE_INFO="http://www.letour.com/le-tour/2014/us/stage-10.html"</v>
      </c>
    </row>
    <row r="159" spans="1:13" x14ac:dyDescent="0.25">
      <c r="A159" t="str">
        <f>CONCATENATE(stages!A$1, "=",IF(TYPE(stages!A159)=2,CHAR(34),""),stages!A159,IF(TYPE(stages!A159)=2,CHAR(34),""))</f>
        <v>STAGE_NUMBER=158</v>
      </c>
      <c r="B159" t="str">
        <f>CONCATENATE(stages!B$1, "=",IF(TYPE(stages!B159)=2,CHAR(34),""),stages!B159,IF(TYPE(stages!B159)=2,CHAR(34),""))</f>
        <v>STAGE_TYPE="Hilly"</v>
      </c>
      <c r="C159" t="str">
        <f>CONCATENATE(stages!C$1, "=",IF(TYPE(stages!C159)=2,CHAR(34),""),stages!C159,IF(TYPE(stages!C159)=2,CHAR(34),""))</f>
        <v>STAGE_DATE="16/07/2014"</v>
      </c>
      <c r="D159" t="str">
        <f>CONCATENATE(stages!D$1, "=",IF(TYPE(stages!D159)=2,CHAR(34),""),stages!D159,IF(TYPE(stages!D159)=2,CHAR(34),""))</f>
        <v>STAGE_START="Besançon"</v>
      </c>
      <c r="E159" t="str">
        <f>CONCATENATE(stages!E$1, "=",IF(TYPE(stages!E159)=2,CHAR(34),""),stages!E159,IF(TYPE(stages!E159)=2,CHAR(34),""))</f>
        <v>STAGE_START_COUNTRY="FRA"</v>
      </c>
      <c r="F159" t="str">
        <f>CONCATENATE(stages!F$1, "=",IF(TYPE(stages!F159)=2,CHAR(34),""),stages!F159,IF(TYPE(stages!F159)=2,CHAR(34),""))</f>
        <v>STAGE_START_LATITUDE=47.2431</v>
      </c>
      <c r="G159" t="str">
        <f>CONCATENATE(stages!G$1, "=",IF(TYPE(stages!G159)=2,CHAR(34),""),stages!G159,IF(TYPE(stages!G159)=2,CHAR(34),""))</f>
        <v>STAGE_START_LONGITUDE=6.0219</v>
      </c>
      <c r="H159" t="str">
        <f>CONCATENATE(stages!H$1, "=",IF(TYPE(stages!H159)=2,CHAR(34),""),stages!H159,IF(TYPE(stages!H159)=2,CHAR(34),""))</f>
        <v>STAGE_FINISH="Oyonnax"</v>
      </c>
      <c r="I159" t="str">
        <f>CONCATENATE(stages!I$1, "=",IF(TYPE(stages!I159)=2,CHAR(34),""),stages!I159,IF(TYPE(stages!I159)=2,CHAR(34),""))</f>
        <v>STAGE_FINISH_COUNTRY="FRA"</v>
      </c>
      <c r="J159" t="str">
        <f>CONCATENATE(stages!J$1, "=",IF(TYPE(stages!J159)=2,CHAR(34),""),stages!J159,IF(TYPE(stages!J159)=2,CHAR(34),""))</f>
        <v>STAGE_FINISH_LATITUDE=46.2561</v>
      </c>
      <c r="K159" t="str">
        <f>CONCATENATE(stages!K$1, "=",IF(TYPE(stages!K159)=2,CHAR(34),""),stages!K159,IF(TYPE(stages!K159)=2,CHAR(34),""))</f>
        <v>STAGE_FINISH_LONGITUDE=5.6556</v>
      </c>
      <c r="L159" t="str">
        <f>CONCATENATE(stages!L$1, "=",IF(TYPE(stages!L159)=2,CHAR(34),""),stages!L159,IF(TYPE(stages!L159)=2,CHAR(34),""))</f>
        <v>STAGE_DISTANCE=187.5</v>
      </c>
      <c r="M159" t="str">
        <f>CONCATENATE(stages!M$1, "=",IF(TYPE(stages!M159)=2,CHAR(34),""),stages!M159,IF(TYPE(stages!M159)=2,CHAR(34),""))</f>
        <v>STAGE_INFO="http://www.letour.com/le-tour/2014/us/stage-11.html"</v>
      </c>
    </row>
    <row r="160" spans="1:13" x14ac:dyDescent="0.25">
      <c r="A160" t="str">
        <f>CONCATENATE(stages!A$1, "=",IF(TYPE(stages!A160)=2,CHAR(34),""),stages!A160,IF(TYPE(stages!A160)=2,CHAR(34),""))</f>
        <v>STAGE_NUMBER=159</v>
      </c>
      <c r="B160" t="str">
        <f>CONCATENATE(stages!B$1, "=",IF(TYPE(stages!B160)=2,CHAR(34),""),stages!B160,IF(TYPE(stages!B160)=2,CHAR(34),""))</f>
        <v>STAGE_TYPE="Flat"</v>
      </c>
      <c r="C160" t="str">
        <f>CONCATENATE(stages!C$1, "=",IF(TYPE(stages!C160)=2,CHAR(34),""),stages!C160,IF(TYPE(stages!C160)=2,CHAR(34),""))</f>
        <v>STAGE_DATE="17/07/2014"</v>
      </c>
      <c r="D160" t="str">
        <f>CONCATENATE(stages!D$1, "=",IF(TYPE(stages!D160)=2,CHAR(34),""),stages!D160,IF(TYPE(stages!D160)=2,CHAR(34),""))</f>
        <v>STAGE_START="Bourg-en-Bresse"</v>
      </c>
      <c r="E160" t="str">
        <f>CONCATENATE(stages!E$1, "=",IF(TYPE(stages!E160)=2,CHAR(34),""),stages!E160,IF(TYPE(stages!E160)=2,CHAR(34),""))</f>
        <v>STAGE_START_COUNTRY="FRA"</v>
      </c>
      <c r="F160" t="str">
        <f>CONCATENATE(stages!F$1, "=",IF(TYPE(stages!F160)=2,CHAR(34),""),stages!F160,IF(TYPE(stages!F160)=2,CHAR(34),""))</f>
        <v>STAGE_START_LATITUDE=46.2056</v>
      </c>
      <c r="G160" t="str">
        <f>CONCATENATE(stages!G$1, "=",IF(TYPE(stages!G160)=2,CHAR(34),""),stages!G160,IF(TYPE(stages!G160)=2,CHAR(34),""))</f>
        <v>STAGE_START_LONGITUDE=5.2289</v>
      </c>
      <c r="H160" t="str">
        <f>CONCATENATE(stages!H$1, "=",IF(TYPE(stages!H160)=2,CHAR(34),""),stages!H160,IF(TYPE(stages!H160)=2,CHAR(34),""))</f>
        <v>STAGE_FINISH="Saint-Étienne"</v>
      </c>
      <c r="I160" t="str">
        <f>CONCATENATE(stages!I$1, "=",IF(TYPE(stages!I160)=2,CHAR(34),""),stages!I160,IF(TYPE(stages!I160)=2,CHAR(34),""))</f>
        <v>STAGE_FINISH_COUNTRY="FRA"</v>
      </c>
      <c r="J160" t="str">
        <f>CONCATENATE(stages!J$1, "=",IF(TYPE(stages!J160)=2,CHAR(34),""),stages!J160,IF(TYPE(stages!J160)=2,CHAR(34),""))</f>
        <v>STAGE_FINISH_LATITUDE=45.4347</v>
      </c>
      <c r="K160" t="str">
        <f>CONCATENATE(stages!K$1, "=",IF(TYPE(stages!K160)=2,CHAR(34),""),stages!K160,IF(TYPE(stages!K160)=2,CHAR(34),""))</f>
        <v>STAGE_FINISH_LONGITUDE=4.3903</v>
      </c>
      <c r="L160" t="str">
        <f>CONCATENATE(stages!L$1, "=",IF(TYPE(stages!L160)=2,CHAR(34),""),stages!L160,IF(TYPE(stages!L160)=2,CHAR(34),""))</f>
        <v>STAGE_DISTANCE=185.5</v>
      </c>
      <c r="M160" t="str">
        <f>CONCATENATE(stages!M$1, "=",IF(TYPE(stages!M160)=2,CHAR(34),""),stages!M160,IF(TYPE(stages!M160)=2,CHAR(34),""))</f>
        <v>STAGE_INFO="http://www.letour.com/le-tour/2014/us/stage-12.html"</v>
      </c>
    </row>
    <row r="161" spans="1:13" x14ac:dyDescent="0.25">
      <c r="A161" t="str">
        <f>CONCATENATE(stages!A$1, "=",IF(TYPE(stages!A161)=2,CHAR(34),""),stages!A161,IF(TYPE(stages!A161)=2,CHAR(34),""))</f>
        <v>STAGE_NUMBER=160</v>
      </c>
      <c r="B161" t="str">
        <f>CONCATENATE(stages!B$1, "=",IF(TYPE(stages!B161)=2,CHAR(34),""),stages!B161,IF(TYPE(stages!B161)=2,CHAR(34),""))</f>
        <v>STAGE_TYPE="Mountain"</v>
      </c>
      <c r="C161" t="str">
        <f>CONCATENATE(stages!C$1, "=",IF(TYPE(stages!C161)=2,CHAR(34),""),stages!C161,IF(TYPE(stages!C161)=2,CHAR(34),""))</f>
        <v>STAGE_DATE="18/07/2014"</v>
      </c>
      <c r="D161" t="str">
        <f>CONCATENATE(stages!D$1, "=",IF(TYPE(stages!D161)=2,CHAR(34),""),stages!D161,IF(TYPE(stages!D161)=2,CHAR(34),""))</f>
        <v>STAGE_START="Saint-Étienne"</v>
      </c>
      <c r="E161" t="str">
        <f>CONCATENATE(stages!E$1, "=",IF(TYPE(stages!E161)=2,CHAR(34),""),stages!E161,IF(TYPE(stages!E161)=2,CHAR(34),""))</f>
        <v>STAGE_START_COUNTRY="FRA"</v>
      </c>
      <c r="F161" t="str">
        <f>CONCATENATE(stages!F$1, "=",IF(TYPE(stages!F161)=2,CHAR(34),""),stages!F161,IF(TYPE(stages!F161)=2,CHAR(34),""))</f>
        <v>STAGE_START_LATITUDE=45.4347</v>
      </c>
      <c r="G161" t="str">
        <f>CONCATENATE(stages!G$1, "=",IF(TYPE(stages!G161)=2,CHAR(34),""),stages!G161,IF(TYPE(stages!G161)=2,CHAR(34),""))</f>
        <v>STAGE_START_LONGITUDE=4.3903</v>
      </c>
      <c r="H161" t="str">
        <f>CONCATENATE(stages!H$1, "=",IF(TYPE(stages!H161)=2,CHAR(34),""),stages!H161,IF(TYPE(stages!H161)=2,CHAR(34),""))</f>
        <v>STAGE_FINISH="Chamrousse"</v>
      </c>
      <c r="I161" t="str">
        <f>CONCATENATE(stages!I$1, "=",IF(TYPE(stages!I161)=2,CHAR(34),""),stages!I161,IF(TYPE(stages!I161)=2,CHAR(34),""))</f>
        <v>STAGE_FINISH_COUNTRY="FRA"</v>
      </c>
      <c r="J161" t="str">
        <f>CONCATENATE(stages!J$1, "=",IF(TYPE(stages!J161)=2,CHAR(34),""),stages!J161,IF(TYPE(stages!J161)=2,CHAR(34),""))</f>
        <v>STAGE_FINISH_LATITUDE=45.1092</v>
      </c>
      <c r="K161" t="str">
        <f>CONCATENATE(stages!K$1, "=",IF(TYPE(stages!K161)=2,CHAR(34),""),stages!K161,IF(TYPE(stages!K161)=2,CHAR(34),""))</f>
        <v>STAGE_FINISH_LONGITUDE=5.8744</v>
      </c>
      <c r="L161" t="str">
        <f>CONCATENATE(stages!L$1, "=",IF(TYPE(stages!L161)=2,CHAR(34),""),stages!L161,IF(TYPE(stages!L161)=2,CHAR(34),""))</f>
        <v>STAGE_DISTANCE=197.5</v>
      </c>
      <c r="M161" t="str">
        <f>CONCATENATE(stages!M$1, "=",IF(TYPE(stages!M161)=2,CHAR(34),""),stages!M161,IF(TYPE(stages!M161)=2,CHAR(34),""))</f>
        <v>STAGE_INFO="http://www.letour.com/le-tour/2014/us/stage-13.html"</v>
      </c>
    </row>
    <row r="162" spans="1:13" x14ac:dyDescent="0.25">
      <c r="A162" t="str">
        <f>CONCATENATE(stages!A$1, "=",IF(TYPE(stages!A162)=2,CHAR(34),""),stages!A162,IF(TYPE(stages!A162)=2,CHAR(34),""))</f>
        <v>STAGE_NUMBER=161</v>
      </c>
      <c r="B162" t="str">
        <f>CONCATENATE(stages!B$1, "=",IF(TYPE(stages!B162)=2,CHAR(34),""),stages!B162,IF(TYPE(stages!B162)=2,CHAR(34),""))</f>
        <v>STAGE_TYPE="Mountain"</v>
      </c>
      <c r="C162" t="str">
        <f>CONCATENATE(stages!C$1, "=",IF(TYPE(stages!C162)=2,CHAR(34),""),stages!C162,IF(TYPE(stages!C162)=2,CHAR(34),""))</f>
        <v>STAGE_DATE="19/07/2014"</v>
      </c>
      <c r="D162" t="str">
        <f>CONCATENATE(stages!D$1, "=",IF(TYPE(stages!D162)=2,CHAR(34),""),stages!D162,IF(TYPE(stages!D162)=2,CHAR(34),""))</f>
        <v>STAGE_START="Grenoble"</v>
      </c>
      <c r="E162" t="str">
        <f>CONCATENATE(stages!E$1, "=",IF(TYPE(stages!E162)=2,CHAR(34),""),stages!E162,IF(TYPE(stages!E162)=2,CHAR(34),""))</f>
        <v>STAGE_START_COUNTRY="FRA"</v>
      </c>
      <c r="F162" t="str">
        <f>CONCATENATE(stages!F$1, "=",IF(TYPE(stages!F162)=2,CHAR(34),""),stages!F162,IF(TYPE(stages!F162)=2,CHAR(34),""))</f>
        <v>STAGE_START_LATITUDE=45.2002</v>
      </c>
      <c r="G162" t="str">
        <f>CONCATENATE(stages!G$1, "=",IF(TYPE(stages!G162)=2,CHAR(34),""),stages!G162,IF(TYPE(stages!G162)=2,CHAR(34),""))</f>
        <v>STAGE_START_LONGITUDE=5.7222</v>
      </c>
      <c r="H162" t="str">
        <f>CONCATENATE(stages!H$1, "=",IF(TYPE(stages!H162)=2,CHAR(34),""),stages!H162,IF(TYPE(stages!H162)=2,CHAR(34),""))</f>
        <v>STAGE_FINISH="Risoul"</v>
      </c>
      <c r="I162" t="str">
        <f>CONCATENATE(stages!I$1, "=",IF(TYPE(stages!I162)=2,CHAR(34),""),stages!I162,IF(TYPE(stages!I162)=2,CHAR(34),""))</f>
        <v>STAGE_FINISH_COUNTRY="FRA"</v>
      </c>
      <c r="J162" t="str">
        <f>CONCATENATE(stages!J$1, "=",IF(TYPE(stages!J162)=2,CHAR(34),""),stages!J162,IF(TYPE(stages!J162)=2,CHAR(34),""))</f>
        <v>STAGE_FINISH_LATITUDE=44.6497</v>
      </c>
      <c r="K162" t="str">
        <f>CONCATENATE(stages!K$1, "=",IF(TYPE(stages!K162)=2,CHAR(34),""),stages!K162,IF(TYPE(stages!K162)=2,CHAR(34),""))</f>
        <v>STAGE_FINISH_LONGITUDE=6.6408</v>
      </c>
      <c r="L162" t="str">
        <f>CONCATENATE(stages!L$1, "=",IF(TYPE(stages!L162)=2,CHAR(34),""),stages!L162,IF(TYPE(stages!L162)=2,CHAR(34),""))</f>
        <v>STAGE_DISTANCE=177</v>
      </c>
      <c r="M162" t="str">
        <f>CONCATENATE(stages!M$1, "=",IF(TYPE(stages!M162)=2,CHAR(34),""),stages!M162,IF(TYPE(stages!M162)=2,CHAR(34),""))</f>
        <v>STAGE_INFO="http://www.letour.com/le-tour/2014/us/stage-14.html"</v>
      </c>
    </row>
    <row r="163" spans="1:13" x14ac:dyDescent="0.25">
      <c r="A163" t="str">
        <f>CONCATENATE(stages!A$1, "=",IF(TYPE(stages!A163)=2,CHAR(34),""),stages!A163,IF(TYPE(stages!A163)=2,CHAR(34),""))</f>
        <v>STAGE_NUMBER=162</v>
      </c>
      <c r="B163" t="str">
        <f>CONCATENATE(stages!B$1, "=",IF(TYPE(stages!B163)=2,CHAR(34),""),stages!B163,IF(TYPE(stages!B163)=2,CHAR(34),""))</f>
        <v>STAGE_TYPE="Flat"</v>
      </c>
      <c r="C163" t="str">
        <f>CONCATENATE(stages!C$1, "=",IF(TYPE(stages!C163)=2,CHAR(34),""),stages!C163,IF(TYPE(stages!C163)=2,CHAR(34),""))</f>
        <v>STAGE_DATE="20/07/2014"</v>
      </c>
      <c r="D163" t="str">
        <f>CONCATENATE(stages!D$1, "=",IF(TYPE(stages!D163)=2,CHAR(34),""),stages!D163,IF(TYPE(stages!D163)=2,CHAR(34),""))</f>
        <v>STAGE_START="Tallard"</v>
      </c>
      <c r="E163" t="str">
        <f>CONCATENATE(stages!E$1, "=",IF(TYPE(stages!E163)=2,CHAR(34),""),stages!E163,IF(TYPE(stages!E163)=2,CHAR(34),""))</f>
        <v>STAGE_START_COUNTRY="FRA"</v>
      </c>
      <c r="F163" t="str">
        <f>CONCATENATE(stages!F$1, "=",IF(TYPE(stages!F163)=2,CHAR(34),""),stages!F163,IF(TYPE(stages!F163)=2,CHAR(34),""))</f>
        <v>STAGE_START_LATITUDE=44.4625</v>
      </c>
      <c r="G163" t="str">
        <f>CONCATENATE(stages!G$1, "=",IF(TYPE(stages!G163)=2,CHAR(34),""),stages!G163,IF(TYPE(stages!G163)=2,CHAR(34),""))</f>
        <v>STAGE_START_LONGITUDE=6.0553</v>
      </c>
      <c r="H163" t="str">
        <f>CONCATENATE(stages!H$1, "=",IF(TYPE(stages!H163)=2,CHAR(34),""),stages!H163,IF(TYPE(stages!H163)=2,CHAR(34),""))</f>
        <v>STAGE_FINISH="Nîmes"</v>
      </c>
      <c r="I163" t="str">
        <f>CONCATENATE(stages!I$1, "=",IF(TYPE(stages!I163)=2,CHAR(34),""),stages!I163,IF(TYPE(stages!I163)=2,CHAR(34),""))</f>
        <v>STAGE_FINISH_COUNTRY="FRA"</v>
      </c>
      <c r="J163" t="str">
        <f>CONCATENATE(stages!J$1, "=",IF(TYPE(stages!J163)=2,CHAR(34),""),stages!J163,IF(TYPE(stages!J163)=2,CHAR(34),""))</f>
        <v>STAGE_FINISH_LATITUDE=43.838</v>
      </c>
      <c r="K163" t="str">
        <f>CONCATENATE(stages!K$1, "=",IF(TYPE(stages!K163)=2,CHAR(34),""),stages!K163,IF(TYPE(stages!K163)=2,CHAR(34),""))</f>
        <v>STAGE_FINISH_LONGITUDE=4.361</v>
      </c>
      <c r="L163" t="str">
        <f>CONCATENATE(stages!L$1, "=",IF(TYPE(stages!L163)=2,CHAR(34),""),stages!L163,IF(TYPE(stages!L163)=2,CHAR(34),""))</f>
        <v>STAGE_DISTANCE=222</v>
      </c>
      <c r="M163" t="str">
        <f>CONCATENATE(stages!M$1, "=",IF(TYPE(stages!M163)=2,CHAR(34),""),stages!M163,IF(TYPE(stages!M163)=2,CHAR(34),""))</f>
        <v>STAGE_INFO="http://www.letour.com/le-tour/2014/us/stage-15.html"</v>
      </c>
    </row>
    <row r="164" spans="1:13" x14ac:dyDescent="0.25">
      <c r="A164" t="str">
        <f>CONCATENATE(stages!A$1, "=",IF(TYPE(stages!A164)=2,CHAR(34),""),stages!A164,IF(TYPE(stages!A164)=2,CHAR(34),""))</f>
        <v>STAGE_NUMBER=163</v>
      </c>
      <c r="B164" t="str">
        <f>CONCATENATE(stages!B$1, "=",IF(TYPE(stages!B164)=2,CHAR(34),""),stages!B164,IF(TYPE(stages!B164)=2,CHAR(34),""))</f>
        <v>STAGE_TYPE="Mountain"</v>
      </c>
      <c r="C164" t="str">
        <f>CONCATENATE(stages!C$1, "=",IF(TYPE(stages!C164)=2,CHAR(34),""),stages!C164,IF(TYPE(stages!C164)=2,CHAR(34),""))</f>
        <v>STAGE_DATE="22/07/2014"</v>
      </c>
      <c r="D164" t="str">
        <f>CONCATENATE(stages!D$1, "=",IF(TYPE(stages!D164)=2,CHAR(34),""),stages!D164,IF(TYPE(stages!D164)=2,CHAR(34),""))</f>
        <v>STAGE_START="Carcassonne"</v>
      </c>
      <c r="E164" t="str">
        <f>CONCATENATE(stages!E$1, "=",IF(TYPE(stages!E164)=2,CHAR(34),""),stages!E164,IF(TYPE(stages!E164)=2,CHAR(34),""))</f>
        <v>STAGE_START_COUNTRY="FRA"</v>
      </c>
      <c r="F164" t="str">
        <f>CONCATENATE(stages!F$1, "=",IF(TYPE(stages!F164)=2,CHAR(34),""),stages!F164,IF(TYPE(stages!F164)=2,CHAR(34),""))</f>
        <v>STAGE_START_LATITUDE=43.21</v>
      </c>
      <c r="G164" t="str">
        <f>CONCATENATE(stages!G$1, "=",IF(TYPE(stages!G164)=2,CHAR(34),""),stages!G164,IF(TYPE(stages!G164)=2,CHAR(34),""))</f>
        <v>STAGE_START_LONGITUDE=2.35</v>
      </c>
      <c r="H164" t="str">
        <f>CONCATENATE(stages!H$1, "=",IF(TYPE(stages!H164)=2,CHAR(34),""),stages!H164,IF(TYPE(stages!H164)=2,CHAR(34),""))</f>
        <v>STAGE_FINISH="Bagnères-de-Luchon"</v>
      </c>
      <c r="I164" t="str">
        <f>CONCATENATE(stages!I$1, "=",IF(TYPE(stages!I164)=2,CHAR(34),""),stages!I164,IF(TYPE(stages!I164)=2,CHAR(34),""))</f>
        <v>STAGE_FINISH_COUNTRY="FRA"</v>
      </c>
      <c r="J164" t="str">
        <f>CONCATENATE(stages!J$1, "=",IF(TYPE(stages!J164)=2,CHAR(34),""),stages!J164,IF(TYPE(stages!J164)=2,CHAR(34),""))</f>
        <v>STAGE_FINISH_LATITUDE=42.7917</v>
      </c>
      <c r="K164" t="str">
        <f>CONCATENATE(stages!K$1, "=",IF(TYPE(stages!K164)=2,CHAR(34),""),stages!K164,IF(TYPE(stages!K164)=2,CHAR(34),""))</f>
        <v>STAGE_FINISH_LONGITUDE=0.5947</v>
      </c>
      <c r="L164" t="str">
        <f>CONCATENATE(stages!L$1, "=",IF(TYPE(stages!L164)=2,CHAR(34),""),stages!L164,IF(TYPE(stages!L164)=2,CHAR(34),""))</f>
        <v>STAGE_DISTANCE=237.5</v>
      </c>
      <c r="M164" t="str">
        <f>CONCATENATE(stages!M$1, "=",IF(TYPE(stages!M164)=2,CHAR(34),""),stages!M164,IF(TYPE(stages!M164)=2,CHAR(34),""))</f>
        <v>STAGE_INFO="http://www.letour.com/le-tour/2014/us/stage-16.html"</v>
      </c>
    </row>
    <row r="165" spans="1:13" x14ac:dyDescent="0.25">
      <c r="A165" t="str">
        <f>CONCATENATE(stages!A$1, "=",IF(TYPE(stages!A165)=2,CHAR(34),""),stages!A165,IF(TYPE(stages!A165)=2,CHAR(34),""))</f>
        <v>STAGE_NUMBER=164</v>
      </c>
      <c r="B165" t="str">
        <f>CONCATENATE(stages!B$1, "=",IF(TYPE(stages!B165)=2,CHAR(34),""),stages!B165,IF(TYPE(stages!B165)=2,CHAR(34),""))</f>
        <v>STAGE_TYPE="Mountain"</v>
      </c>
      <c r="C165" t="str">
        <f>CONCATENATE(stages!C$1, "=",IF(TYPE(stages!C165)=2,CHAR(34),""),stages!C165,IF(TYPE(stages!C165)=2,CHAR(34),""))</f>
        <v>STAGE_DATE="23/07/2014"</v>
      </c>
      <c r="D165" t="str">
        <f>CONCATENATE(stages!D$1, "=",IF(TYPE(stages!D165)=2,CHAR(34),""),stages!D165,IF(TYPE(stages!D165)=2,CHAR(34),""))</f>
        <v>STAGE_START="Saint-Gaudens"</v>
      </c>
      <c r="E165" t="str">
        <f>CONCATENATE(stages!E$1, "=",IF(TYPE(stages!E165)=2,CHAR(34),""),stages!E165,IF(TYPE(stages!E165)=2,CHAR(34),""))</f>
        <v>STAGE_START_COUNTRY="FRA"</v>
      </c>
      <c r="F165" t="str">
        <f>CONCATENATE(stages!F$1, "=",IF(TYPE(stages!F165)=2,CHAR(34),""),stages!F165,IF(TYPE(stages!F165)=2,CHAR(34),""))</f>
        <v>STAGE_START_LATITUDE=43.1089</v>
      </c>
      <c r="G165" t="str">
        <f>CONCATENATE(stages!G$1, "=",IF(TYPE(stages!G165)=2,CHAR(34),""),stages!G165,IF(TYPE(stages!G165)=2,CHAR(34),""))</f>
        <v>STAGE_START_LONGITUDE=0.7242</v>
      </c>
      <c r="H165" t="str">
        <f>CONCATENATE(stages!H$1, "=",IF(TYPE(stages!H165)=2,CHAR(34),""),stages!H165,IF(TYPE(stages!H165)=2,CHAR(34),""))</f>
        <v>STAGE_FINISH="Saint-Lary Pla d’Adet"</v>
      </c>
      <c r="I165" t="str">
        <f>CONCATENATE(stages!I$1, "=",IF(TYPE(stages!I165)=2,CHAR(34),""),stages!I165,IF(TYPE(stages!I165)=2,CHAR(34),""))</f>
        <v>STAGE_FINISH_COUNTRY="FRA"</v>
      </c>
      <c r="J165" t="str">
        <f>CONCATENATE(stages!J$1, "=",IF(TYPE(stages!J165)=2,CHAR(34),""),stages!J165,IF(TYPE(stages!J165)=2,CHAR(34),""))</f>
        <v>STAGE_FINISH_LATITUDE=42.82</v>
      </c>
      <c r="K165" t="str">
        <f>CONCATENATE(stages!K$1, "=",IF(TYPE(stages!K165)=2,CHAR(34),""),stages!K165,IF(TYPE(stages!K165)=2,CHAR(34),""))</f>
        <v>STAGE_FINISH_LONGITUDE=0.32</v>
      </c>
      <c r="L165" t="str">
        <f>CONCATENATE(stages!L$1, "=",IF(TYPE(stages!L165)=2,CHAR(34),""),stages!L165,IF(TYPE(stages!L165)=2,CHAR(34),""))</f>
        <v>STAGE_DISTANCE=124.5</v>
      </c>
      <c r="M165" t="str">
        <f>CONCATENATE(stages!M$1, "=",IF(TYPE(stages!M165)=2,CHAR(34),""),stages!M165,IF(TYPE(stages!M165)=2,CHAR(34),""))</f>
        <v>STAGE_INFO="http://www.letour.com/le-tour/2014/us/stage-17.html"</v>
      </c>
    </row>
    <row r="166" spans="1:13" x14ac:dyDescent="0.25">
      <c r="A166" t="str">
        <f>CONCATENATE(stages!A$1, "=",IF(TYPE(stages!A166)=2,CHAR(34),""),stages!A166,IF(TYPE(stages!A166)=2,CHAR(34),""))</f>
        <v>STAGE_NUMBER=165</v>
      </c>
      <c r="B166" t="str">
        <f>CONCATENATE(stages!B$1, "=",IF(TYPE(stages!B166)=2,CHAR(34),""),stages!B166,IF(TYPE(stages!B166)=2,CHAR(34),""))</f>
        <v>STAGE_TYPE="Mountain"</v>
      </c>
      <c r="C166" t="str">
        <f>CONCATENATE(stages!C$1, "=",IF(TYPE(stages!C166)=2,CHAR(34),""),stages!C166,IF(TYPE(stages!C166)=2,CHAR(34),""))</f>
        <v>STAGE_DATE="24/07/2014"</v>
      </c>
      <c r="D166" t="str">
        <f>CONCATENATE(stages!D$1, "=",IF(TYPE(stages!D166)=2,CHAR(34),""),stages!D166,IF(TYPE(stages!D166)=2,CHAR(34),""))</f>
        <v>STAGE_START="Pau"</v>
      </c>
      <c r="E166" t="str">
        <f>CONCATENATE(stages!E$1, "=",IF(TYPE(stages!E166)=2,CHAR(34),""),stages!E166,IF(TYPE(stages!E166)=2,CHAR(34),""))</f>
        <v>STAGE_START_COUNTRY="FRA"</v>
      </c>
      <c r="F166" t="str">
        <f>CONCATENATE(stages!F$1, "=",IF(TYPE(stages!F166)=2,CHAR(34),""),stages!F166,IF(TYPE(stages!F166)=2,CHAR(34),""))</f>
        <v>STAGE_START_LATITUDE=43.3</v>
      </c>
      <c r="G166" t="str">
        <f>CONCATENATE(stages!G$1, "=",IF(TYPE(stages!G166)=2,CHAR(34),""),stages!G166,IF(TYPE(stages!G166)=2,CHAR(34),""))</f>
        <v>STAGE_START_LONGITUDE=-0.37</v>
      </c>
      <c r="H166" t="str">
        <f>CONCATENATE(stages!H$1, "=",IF(TYPE(stages!H166)=2,CHAR(34),""),stages!H166,IF(TYPE(stages!H166)=2,CHAR(34),""))</f>
        <v>STAGE_FINISH="Hautacam"</v>
      </c>
      <c r="I166" t="str">
        <f>CONCATENATE(stages!I$1, "=",IF(TYPE(stages!I166)=2,CHAR(34),""),stages!I166,IF(TYPE(stages!I166)=2,CHAR(34),""))</f>
        <v>STAGE_FINISH_COUNTRY="FRA"</v>
      </c>
      <c r="J166" t="str">
        <f>CONCATENATE(stages!J$1, "=",IF(TYPE(stages!J166)=2,CHAR(34),""),stages!J166,IF(TYPE(stages!J166)=2,CHAR(34),""))</f>
        <v>STAGE_FINISH_LATITUDE=42.972222</v>
      </c>
      <c r="K166" t="str">
        <f>CONCATENATE(stages!K$1, "=",IF(TYPE(stages!K166)=2,CHAR(34),""),stages!K166,IF(TYPE(stages!K166)=2,CHAR(34),""))</f>
        <v>STAGE_FINISH_LONGITUDE=-0.008056</v>
      </c>
      <c r="L166" t="str">
        <f>CONCATENATE(stages!L$1, "=",IF(TYPE(stages!L166)=2,CHAR(34),""),stages!L166,IF(TYPE(stages!L166)=2,CHAR(34),""))</f>
        <v>STAGE_DISTANCE=145.5</v>
      </c>
      <c r="M166" t="str">
        <f>CONCATENATE(stages!M$1, "=",IF(TYPE(stages!M166)=2,CHAR(34),""),stages!M166,IF(TYPE(stages!M166)=2,CHAR(34),""))</f>
        <v>STAGE_INFO="http://www.letour.com/le-tour/2014/us/stage-18.html"</v>
      </c>
    </row>
    <row r="167" spans="1:13" x14ac:dyDescent="0.25">
      <c r="A167" t="str">
        <f>CONCATENATE(stages!A$1, "=",IF(TYPE(stages!A167)=2,CHAR(34),""),stages!A167,IF(TYPE(stages!A167)=2,CHAR(34),""))</f>
        <v>STAGE_NUMBER=166</v>
      </c>
      <c r="B167" t="str">
        <f>CONCATENATE(stages!B$1, "=",IF(TYPE(stages!B167)=2,CHAR(34),""),stages!B167,IF(TYPE(stages!B167)=2,CHAR(34),""))</f>
        <v>STAGE_TYPE="Flat"</v>
      </c>
      <c r="C167" t="str">
        <f>CONCATENATE(stages!C$1, "=",IF(TYPE(stages!C167)=2,CHAR(34),""),stages!C167,IF(TYPE(stages!C167)=2,CHAR(34),""))</f>
        <v>STAGE_DATE="25/07/2014"</v>
      </c>
      <c r="D167" t="str">
        <f>CONCATENATE(stages!D$1, "=",IF(TYPE(stages!D167)=2,CHAR(34),""),stages!D167,IF(TYPE(stages!D167)=2,CHAR(34),""))</f>
        <v>STAGE_START="Maubourguet Pays du Val d’Adour"</v>
      </c>
      <c r="E167" t="str">
        <f>CONCATENATE(stages!E$1, "=",IF(TYPE(stages!E167)=2,CHAR(34),""),stages!E167,IF(TYPE(stages!E167)=2,CHAR(34),""))</f>
        <v>STAGE_START_COUNTRY="FRA"</v>
      </c>
      <c r="F167" t="str">
        <f>CONCATENATE(stages!F$1, "=",IF(TYPE(stages!F167)=2,CHAR(34),""),stages!F167,IF(TYPE(stages!F167)=2,CHAR(34),""))</f>
        <v>STAGE_START_LATITUDE=43.4692</v>
      </c>
      <c r="G167" t="str">
        <f>CONCATENATE(stages!G$1, "=",IF(TYPE(stages!G167)=2,CHAR(34),""),stages!G167,IF(TYPE(stages!G167)=2,CHAR(34),""))</f>
        <v>STAGE_START_LONGITUDE=0.0364</v>
      </c>
      <c r="H167" t="str">
        <f>CONCATENATE(stages!H$1, "=",IF(TYPE(stages!H167)=2,CHAR(34),""),stages!H167,IF(TYPE(stages!H167)=2,CHAR(34),""))</f>
        <v>STAGE_FINISH="Bergerac"</v>
      </c>
      <c r="I167" t="str">
        <f>CONCATENATE(stages!I$1, "=",IF(TYPE(stages!I167)=2,CHAR(34),""),stages!I167,IF(TYPE(stages!I167)=2,CHAR(34),""))</f>
        <v>STAGE_FINISH_COUNTRY="FRA"</v>
      </c>
      <c r="J167" t="str">
        <f>CONCATENATE(stages!J$1, "=",IF(TYPE(stages!J167)=2,CHAR(34),""),stages!J167,IF(TYPE(stages!J167)=2,CHAR(34),""))</f>
        <v>STAGE_FINISH_LATITUDE=44.85</v>
      </c>
      <c r="K167" t="str">
        <f>CONCATENATE(stages!K$1, "=",IF(TYPE(stages!K167)=2,CHAR(34),""),stages!K167,IF(TYPE(stages!K167)=2,CHAR(34),""))</f>
        <v>STAGE_FINISH_LONGITUDE=0.48</v>
      </c>
      <c r="L167" t="str">
        <f>CONCATENATE(stages!L$1, "=",IF(TYPE(stages!L167)=2,CHAR(34),""),stages!L167,IF(TYPE(stages!L167)=2,CHAR(34),""))</f>
        <v>STAGE_DISTANCE=208.5</v>
      </c>
      <c r="M167" t="str">
        <f>CONCATENATE(stages!M$1, "=",IF(TYPE(stages!M167)=2,CHAR(34),""),stages!M167,IF(TYPE(stages!M167)=2,CHAR(34),""))</f>
        <v>STAGE_INFO="http://www.letour.com/le-tour/2014/us/stage-19.html"</v>
      </c>
    </row>
    <row r="168" spans="1:13" x14ac:dyDescent="0.25">
      <c r="A168" t="str">
        <f>CONCATENATE(stages!A$1, "=",IF(TYPE(stages!A168)=2,CHAR(34),""),stages!A168,IF(TYPE(stages!A168)=2,CHAR(34),""))</f>
        <v>STAGE_NUMBER=167</v>
      </c>
      <c r="B168" t="str">
        <f>CONCATENATE(stages!B$1, "=",IF(TYPE(stages!B168)=2,CHAR(34),""),stages!B168,IF(TYPE(stages!B168)=2,CHAR(34),""))</f>
        <v>STAGE_TYPE="Individual time-trial"</v>
      </c>
      <c r="C168" t="str">
        <f>CONCATENATE(stages!C$1, "=",IF(TYPE(stages!C168)=2,CHAR(34),""),stages!C168,IF(TYPE(stages!C168)=2,CHAR(34),""))</f>
        <v>STAGE_DATE="26/07/2014"</v>
      </c>
      <c r="D168" t="str">
        <f>CONCATENATE(stages!D$1, "=",IF(TYPE(stages!D168)=2,CHAR(34),""),stages!D168,IF(TYPE(stages!D168)=2,CHAR(34),""))</f>
        <v>STAGE_START="Bergerac"</v>
      </c>
      <c r="E168" t="str">
        <f>CONCATENATE(stages!E$1, "=",IF(TYPE(stages!E168)=2,CHAR(34),""),stages!E168,IF(TYPE(stages!E168)=2,CHAR(34),""))</f>
        <v>STAGE_START_COUNTRY="FRA"</v>
      </c>
      <c r="F168" t="str">
        <f>CONCATENATE(stages!F$1, "=",IF(TYPE(stages!F168)=2,CHAR(34),""),stages!F168,IF(TYPE(stages!F168)=2,CHAR(34),""))</f>
        <v>STAGE_START_LATITUDE=44.85</v>
      </c>
      <c r="G168" t="str">
        <f>CONCATENATE(stages!G$1, "=",IF(TYPE(stages!G168)=2,CHAR(34),""),stages!G168,IF(TYPE(stages!G168)=2,CHAR(34),""))</f>
        <v>STAGE_START_LONGITUDE=0.48</v>
      </c>
      <c r="H168" t="str">
        <f>CONCATENATE(stages!H$1, "=",IF(TYPE(stages!H168)=2,CHAR(34),""),stages!H168,IF(TYPE(stages!H168)=2,CHAR(34),""))</f>
        <v>STAGE_FINISH="Périgueux"</v>
      </c>
      <c r="I168" t="str">
        <f>CONCATENATE(stages!I$1, "=",IF(TYPE(stages!I168)=2,CHAR(34),""),stages!I168,IF(TYPE(stages!I168)=2,CHAR(34),""))</f>
        <v>STAGE_FINISH_COUNTRY="FRA"</v>
      </c>
      <c r="J168" t="str">
        <f>CONCATENATE(stages!J$1, "=",IF(TYPE(stages!J168)=2,CHAR(34),""),stages!J168,IF(TYPE(stages!J168)=2,CHAR(34),""))</f>
        <v>STAGE_FINISH_LATITUDE=45.1929</v>
      </c>
      <c r="K168" t="str">
        <f>CONCATENATE(stages!K$1, "=",IF(TYPE(stages!K168)=2,CHAR(34),""),stages!K168,IF(TYPE(stages!K168)=2,CHAR(34),""))</f>
        <v>STAGE_FINISH_LONGITUDE=0.7217</v>
      </c>
      <c r="L168" t="str">
        <f>CONCATENATE(stages!L$1, "=",IF(TYPE(stages!L168)=2,CHAR(34),""),stages!L168,IF(TYPE(stages!L168)=2,CHAR(34),""))</f>
        <v>STAGE_DISTANCE=54</v>
      </c>
      <c r="M168" t="str">
        <f>CONCATENATE(stages!M$1, "=",IF(TYPE(stages!M168)=2,CHAR(34),""),stages!M168,IF(TYPE(stages!M168)=2,CHAR(34),""))</f>
        <v>STAGE_INFO="http://www.letour.com/le-tour/2014/us/stage-20.html"</v>
      </c>
    </row>
    <row r="169" spans="1:13" x14ac:dyDescent="0.25">
      <c r="A169" t="str">
        <f>CONCATENATE(stages!A$1, "=",IF(TYPE(stages!A169)=2,CHAR(34),""),stages!A169,IF(TYPE(stages!A169)=2,CHAR(34),""))</f>
        <v>STAGE_NUMBER=168</v>
      </c>
      <c r="B169" t="str">
        <f>CONCATENATE(stages!B$1, "=",IF(TYPE(stages!B169)=2,CHAR(34),""),stages!B169,IF(TYPE(stages!B169)=2,CHAR(34),""))</f>
        <v>STAGE_TYPE="Flat"</v>
      </c>
      <c r="C169" t="str">
        <f>CONCATENATE(stages!C$1, "=",IF(TYPE(stages!C169)=2,CHAR(34),""),stages!C169,IF(TYPE(stages!C169)=2,CHAR(34),""))</f>
        <v>STAGE_DATE="27/07/2014"</v>
      </c>
      <c r="D169" t="str">
        <f>CONCATENATE(stages!D$1, "=",IF(TYPE(stages!D169)=2,CHAR(34),""),stages!D169,IF(TYPE(stages!D169)=2,CHAR(34),""))</f>
        <v>STAGE_START="Évry"</v>
      </c>
      <c r="E169" t="str">
        <f>CONCATENATE(stages!E$1, "=",IF(TYPE(stages!E169)=2,CHAR(34),""),stages!E169,IF(TYPE(stages!E169)=2,CHAR(34),""))</f>
        <v>STAGE_START_COUNTRY="FRA"</v>
      </c>
      <c r="F169" t="str">
        <f>CONCATENATE(stages!F$1, "=",IF(TYPE(stages!F169)=2,CHAR(34),""),stages!F169,IF(TYPE(stages!F169)=2,CHAR(34),""))</f>
        <v>STAGE_START_LATITUDE=48.6238</v>
      </c>
      <c r="G169" t="str">
        <f>CONCATENATE(stages!G$1, "=",IF(TYPE(stages!G169)=2,CHAR(34),""),stages!G169,IF(TYPE(stages!G169)=2,CHAR(34),""))</f>
        <v>STAGE_START_LONGITUDE=2.4296</v>
      </c>
      <c r="H169" t="str">
        <f>CONCATENATE(stages!H$1, "=",IF(TYPE(stages!H169)=2,CHAR(34),""),stages!H169,IF(TYPE(stages!H169)=2,CHAR(34),""))</f>
        <v>STAGE_FINISH="Paris Champs-Élysées"</v>
      </c>
      <c r="I169" t="str">
        <f>CONCATENATE(stages!I$1, "=",IF(TYPE(stages!I169)=2,CHAR(34),""),stages!I169,IF(TYPE(stages!I169)=2,CHAR(34),""))</f>
        <v>STAGE_FINISH_COUNTRY="FRA"</v>
      </c>
      <c r="J169" t="str">
        <f>CONCATENATE(stages!J$1, "=",IF(TYPE(stages!J169)=2,CHAR(34),""),stages!J169,IF(TYPE(stages!J169)=2,CHAR(34),""))</f>
        <v>STAGE_FINISH_LATITUDE=48.8567</v>
      </c>
      <c r="K169" t="str">
        <f>CONCATENATE(stages!K$1, "=",IF(TYPE(stages!K169)=2,CHAR(34),""),stages!K169,IF(TYPE(stages!K169)=2,CHAR(34),""))</f>
        <v>STAGE_FINISH_LONGITUDE=2.3508</v>
      </c>
      <c r="L169" t="str">
        <f>CONCATENATE(stages!L$1, "=",IF(TYPE(stages!L169)=2,CHAR(34),""),stages!L169,IF(TYPE(stages!L169)=2,CHAR(34),""))</f>
        <v>STAGE_DISTANCE=137.5</v>
      </c>
      <c r="M169" t="str">
        <f>CONCATENATE(stages!M$1, "=",IF(TYPE(stages!M169)=2,CHAR(34),""),stages!M169,IF(TYPE(stages!M169)=2,CHAR(34),""))</f>
        <v>STAGE_INFO="http://www.letour.com/le-tour/2014/us/stage-21.html"</v>
      </c>
    </row>
    <row r="170" spans="1:13" x14ac:dyDescent="0.25">
      <c r="A170" t="str">
        <f>CONCATENATE(stages!A$1, "=",IF(TYPE(stages!A170)=2,CHAR(34),""),stages!A170,IF(TYPE(stages!A170)=2,CHAR(34),""))</f>
        <v>STAGE_NUMBER=169</v>
      </c>
      <c r="B170" t="str">
        <f>CONCATENATE(stages!B$1, "=",IF(TYPE(stages!B170)=2,CHAR(34),""),stages!B170,IF(TYPE(stages!B170)=2,CHAR(34),""))</f>
        <v>STAGE_TYPE="Flat"</v>
      </c>
      <c r="C170" t="str">
        <f>CONCATENATE(stages!C$1, "=",IF(TYPE(stages!C170)=2,CHAR(34),""),stages!C170,IF(TYPE(stages!C170)=2,CHAR(34),""))</f>
        <v>STAGE_DATE="05/07/2014"</v>
      </c>
      <c r="D170" t="str">
        <f>CONCATENATE(stages!D$1, "=",IF(TYPE(stages!D170)=2,CHAR(34),""),stages!D170,IF(TYPE(stages!D170)=2,CHAR(34),""))</f>
        <v>STAGE_START="Leeds"</v>
      </c>
      <c r="E170" t="str">
        <f>CONCATENATE(stages!E$1, "=",IF(TYPE(stages!E170)=2,CHAR(34),""),stages!E170,IF(TYPE(stages!E170)=2,CHAR(34),""))</f>
        <v>STAGE_START_COUNTRY="ENG"</v>
      </c>
      <c r="F170" t="str">
        <f>CONCATENATE(stages!F$1, "=",IF(TYPE(stages!F170)=2,CHAR(34),""),stages!F170,IF(TYPE(stages!F170)=2,CHAR(34),""))</f>
        <v>STAGE_START_LATITUDE=53.799722</v>
      </c>
      <c r="G170" t="str">
        <f>CONCATENATE(stages!G$1, "=",IF(TYPE(stages!G170)=2,CHAR(34),""),stages!G170,IF(TYPE(stages!G170)=2,CHAR(34),""))</f>
        <v>STAGE_START_LONGITUDE=-1.549167</v>
      </c>
      <c r="H170" t="str">
        <f>CONCATENATE(stages!H$1, "=",IF(TYPE(stages!H170)=2,CHAR(34),""),stages!H170,IF(TYPE(stages!H170)=2,CHAR(34),""))</f>
        <v>STAGE_FINISH="Harrogate"</v>
      </c>
      <c r="I170" t="str">
        <f>CONCATENATE(stages!I$1, "=",IF(TYPE(stages!I170)=2,CHAR(34),""),stages!I170,IF(TYPE(stages!I170)=2,CHAR(34),""))</f>
        <v>STAGE_FINISH_COUNTRY="ENG"</v>
      </c>
      <c r="J170" t="str">
        <f>CONCATENATE(stages!J$1, "=",IF(TYPE(stages!J170)=2,CHAR(34),""),stages!J170,IF(TYPE(stages!J170)=2,CHAR(34),""))</f>
        <v>STAGE_FINISH_LATITUDE=53.991</v>
      </c>
      <c r="K170" t="str">
        <f>CONCATENATE(stages!K$1, "=",IF(TYPE(stages!K170)=2,CHAR(34),""),stages!K170,IF(TYPE(stages!K170)=2,CHAR(34),""))</f>
        <v>STAGE_FINISH_LONGITUDE=-1.539</v>
      </c>
      <c r="L170" t="str">
        <f>CONCATENATE(stages!L$1, "=",IF(TYPE(stages!L170)=2,CHAR(34),""),stages!L170,IF(TYPE(stages!L170)=2,CHAR(34),""))</f>
        <v>STAGE_DISTANCE=190.5</v>
      </c>
      <c r="M170" t="str">
        <f>CONCATENATE(stages!M$1, "=",IF(TYPE(stages!M170)=2,CHAR(34),""),stages!M170,IF(TYPE(stages!M170)=2,CHAR(34),""))</f>
        <v>STAGE_INFO="http://www.letour.com/le-tour/2014/us/stage-1.html"</v>
      </c>
    </row>
    <row r="171" spans="1:13" x14ac:dyDescent="0.25">
      <c r="A171" t="str">
        <f>CONCATENATE(stages!A$1, "=",IF(TYPE(stages!A171)=2,CHAR(34),""),stages!A171,IF(TYPE(stages!A171)=2,CHAR(34),""))</f>
        <v>STAGE_NUMBER=170</v>
      </c>
      <c r="B171" t="str">
        <f>CONCATENATE(stages!B$1, "=",IF(TYPE(stages!B171)=2,CHAR(34),""),stages!B171,IF(TYPE(stages!B171)=2,CHAR(34),""))</f>
        <v>STAGE_TYPE="Hilly"</v>
      </c>
      <c r="C171" t="str">
        <f>CONCATENATE(stages!C$1, "=",IF(TYPE(stages!C171)=2,CHAR(34),""),stages!C171,IF(TYPE(stages!C171)=2,CHAR(34),""))</f>
        <v>STAGE_DATE="06/07/2014"</v>
      </c>
      <c r="D171" t="str">
        <f>CONCATENATE(stages!D$1, "=",IF(TYPE(stages!D171)=2,CHAR(34),""),stages!D171,IF(TYPE(stages!D171)=2,CHAR(34),""))</f>
        <v>STAGE_START="York"</v>
      </c>
      <c r="E171" t="str">
        <f>CONCATENATE(stages!E$1, "=",IF(TYPE(stages!E171)=2,CHAR(34),""),stages!E171,IF(TYPE(stages!E171)=2,CHAR(34),""))</f>
        <v>STAGE_START_COUNTRY="ENG"</v>
      </c>
      <c r="F171" t="str">
        <f>CONCATENATE(stages!F$1, "=",IF(TYPE(stages!F171)=2,CHAR(34),""),stages!F171,IF(TYPE(stages!F171)=2,CHAR(34),""))</f>
        <v>STAGE_START_LATITUDE=53.958333</v>
      </c>
      <c r="G171" t="str">
        <f>CONCATENATE(stages!G$1, "=",IF(TYPE(stages!G171)=2,CHAR(34),""),stages!G171,IF(TYPE(stages!G171)=2,CHAR(34),""))</f>
        <v>STAGE_START_LONGITUDE=-1.080278</v>
      </c>
      <c r="H171" t="str">
        <f>CONCATENATE(stages!H$1, "=",IF(TYPE(stages!H171)=2,CHAR(34),""),stages!H171,IF(TYPE(stages!H171)=2,CHAR(34),""))</f>
        <v>STAGE_FINISH="Sheffield"</v>
      </c>
      <c r="I171" t="str">
        <f>CONCATENATE(stages!I$1, "=",IF(TYPE(stages!I171)=2,CHAR(34),""),stages!I171,IF(TYPE(stages!I171)=2,CHAR(34),""))</f>
        <v>STAGE_FINISH_COUNTRY="ENG"</v>
      </c>
      <c r="J171" t="str">
        <f>CONCATENATE(stages!J$1, "=",IF(TYPE(stages!J171)=2,CHAR(34),""),stages!J171,IF(TYPE(stages!J171)=2,CHAR(34),""))</f>
        <v>STAGE_FINISH_LATITUDE=53.383611</v>
      </c>
      <c r="K171" t="str">
        <f>CONCATENATE(stages!K$1, "=",IF(TYPE(stages!K171)=2,CHAR(34),""),stages!K171,IF(TYPE(stages!K171)=2,CHAR(34),""))</f>
        <v>STAGE_FINISH_LONGITUDE=-1.466944</v>
      </c>
      <c r="L171" t="str">
        <f>CONCATENATE(stages!L$1, "=",IF(TYPE(stages!L171)=2,CHAR(34),""),stages!L171,IF(TYPE(stages!L171)=2,CHAR(34),""))</f>
        <v>STAGE_DISTANCE=201</v>
      </c>
      <c r="M171" t="str">
        <f>CONCATENATE(stages!M$1, "=",IF(TYPE(stages!M171)=2,CHAR(34),""),stages!M171,IF(TYPE(stages!M171)=2,CHAR(34),""))</f>
        <v>STAGE_INFO="http://www.letour.com/le-tour/2014/us/stage-2.html"</v>
      </c>
    </row>
    <row r="172" spans="1:13" x14ac:dyDescent="0.25">
      <c r="A172" t="str">
        <f>CONCATENATE(stages!A$1, "=",IF(TYPE(stages!A172)=2,CHAR(34),""),stages!A172,IF(TYPE(stages!A172)=2,CHAR(34),""))</f>
        <v>STAGE_NUMBER=171</v>
      </c>
      <c r="B172" t="str">
        <f>CONCATENATE(stages!B$1, "=",IF(TYPE(stages!B172)=2,CHAR(34),""),stages!B172,IF(TYPE(stages!B172)=2,CHAR(34),""))</f>
        <v>STAGE_TYPE="Flat"</v>
      </c>
      <c r="C172" t="str">
        <f>CONCATENATE(stages!C$1, "=",IF(TYPE(stages!C172)=2,CHAR(34),""),stages!C172,IF(TYPE(stages!C172)=2,CHAR(34),""))</f>
        <v>STAGE_DATE="07/07/2014"</v>
      </c>
      <c r="D172" t="str">
        <f>CONCATENATE(stages!D$1, "=",IF(TYPE(stages!D172)=2,CHAR(34),""),stages!D172,IF(TYPE(stages!D172)=2,CHAR(34),""))</f>
        <v>STAGE_START="Cambridge"</v>
      </c>
      <c r="E172" t="str">
        <f>CONCATENATE(stages!E$1, "=",IF(TYPE(stages!E172)=2,CHAR(34),""),stages!E172,IF(TYPE(stages!E172)=2,CHAR(34),""))</f>
        <v>STAGE_START_COUNTRY="ENG"</v>
      </c>
      <c r="F172" t="str">
        <f>CONCATENATE(stages!F$1, "=",IF(TYPE(stages!F172)=2,CHAR(34),""),stages!F172,IF(TYPE(stages!F172)=2,CHAR(34),""))</f>
        <v>STAGE_START_LATITUDE=52.205</v>
      </c>
      <c r="G172" t="str">
        <f>CONCATENATE(stages!G$1, "=",IF(TYPE(stages!G172)=2,CHAR(34),""),stages!G172,IF(TYPE(stages!G172)=2,CHAR(34),""))</f>
        <v>STAGE_START_LONGITUDE=0.119</v>
      </c>
      <c r="H172" t="str">
        <f>CONCATENATE(stages!H$1, "=",IF(TYPE(stages!H172)=2,CHAR(34),""),stages!H172,IF(TYPE(stages!H172)=2,CHAR(34),""))</f>
        <v>STAGE_FINISH="Londres"</v>
      </c>
      <c r="I172" t="str">
        <f>CONCATENATE(stages!I$1, "=",IF(TYPE(stages!I172)=2,CHAR(34),""),stages!I172,IF(TYPE(stages!I172)=2,CHAR(34),""))</f>
        <v>STAGE_FINISH_COUNTRY="ENG"</v>
      </c>
      <c r="J172" t="str">
        <f>CONCATENATE(stages!J$1, "=",IF(TYPE(stages!J172)=2,CHAR(34),""),stages!J172,IF(TYPE(stages!J172)=2,CHAR(34),""))</f>
        <v>STAGE_FINISH_LATITUDE=51.507222</v>
      </c>
      <c r="K172" t="str">
        <f>CONCATENATE(stages!K$1, "=",IF(TYPE(stages!K172)=2,CHAR(34),""),stages!K172,IF(TYPE(stages!K172)=2,CHAR(34),""))</f>
        <v>STAGE_FINISH_LONGITUDE=-0.1275</v>
      </c>
      <c r="L172" t="str">
        <f>CONCATENATE(stages!L$1, "=",IF(TYPE(stages!L172)=2,CHAR(34),""),stages!L172,IF(TYPE(stages!L172)=2,CHAR(34),""))</f>
        <v>STAGE_DISTANCE=155</v>
      </c>
      <c r="M172" t="str">
        <f>CONCATENATE(stages!M$1, "=",IF(TYPE(stages!M172)=2,CHAR(34),""),stages!M172,IF(TYPE(stages!M172)=2,CHAR(34),""))</f>
        <v>STAGE_INFO="http://www.letour.com/le-tour/2014/us/stage-3.html"</v>
      </c>
    </row>
    <row r="173" spans="1:13" x14ac:dyDescent="0.25">
      <c r="A173" t="str">
        <f>CONCATENATE(stages!A$1, "=",IF(TYPE(stages!A173)=2,CHAR(34),""),stages!A173,IF(TYPE(stages!A173)=2,CHAR(34),""))</f>
        <v>STAGE_NUMBER=172</v>
      </c>
      <c r="B173" t="str">
        <f>CONCATENATE(stages!B$1, "=",IF(TYPE(stages!B173)=2,CHAR(34),""),stages!B173,IF(TYPE(stages!B173)=2,CHAR(34),""))</f>
        <v>STAGE_TYPE="Flat"</v>
      </c>
      <c r="C173" t="str">
        <f>CONCATENATE(stages!C$1, "=",IF(TYPE(stages!C173)=2,CHAR(34),""),stages!C173,IF(TYPE(stages!C173)=2,CHAR(34),""))</f>
        <v>STAGE_DATE="08/07/2014"</v>
      </c>
      <c r="D173" t="str">
        <f>CONCATENATE(stages!D$1, "=",IF(TYPE(stages!D173)=2,CHAR(34),""),stages!D173,IF(TYPE(stages!D173)=2,CHAR(34),""))</f>
        <v>STAGE_START="Le Touquet-Paris-Plage"</v>
      </c>
      <c r="E173" t="str">
        <f>CONCATENATE(stages!E$1, "=",IF(TYPE(stages!E173)=2,CHAR(34),""),stages!E173,IF(TYPE(stages!E173)=2,CHAR(34),""))</f>
        <v>STAGE_START_COUNTRY="FRA"</v>
      </c>
      <c r="F173" t="str">
        <f>CONCATENATE(stages!F$1, "=",IF(TYPE(stages!F173)=2,CHAR(34),""),stages!F173,IF(TYPE(stages!F173)=2,CHAR(34),""))</f>
        <v>STAGE_START_LATITUDE=50.5186</v>
      </c>
      <c r="G173" t="str">
        <f>CONCATENATE(stages!G$1, "=",IF(TYPE(stages!G173)=2,CHAR(34),""),stages!G173,IF(TYPE(stages!G173)=2,CHAR(34),""))</f>
        <v>STAGE_START_LONGITUDE=1.595</v>
      </c>
      <c r="H173" t="str">
        <f>CONCATENATE(stages!H$1, "=",IF(TYPE(stages!H173)=2,CHAR(34),""),stages!H173,IF(TYPE(stages!H173)=2,CHAR(34),""))</f>
        <v>STAGE_FINISH="Lille Métropole"</v>
      </c>
      <c r="I173" t="str">
        <f>CONCATENATE(stages!I$1, "=",IF(TYPE(stages!I173)=2,CHAR(34),""),stages!I173,IF(TYPE(stages!I173)=2,CHAR(34),""))</f>
        <v>STAGE_FINISH_COUNTRY="FRA"</v>
      </c>
      <c r="J173" t="str">
        <f>CONCATENATE(stages!J$1, "=",IF(TYPE(stages!J173)=2,CHAR(34),""),stages!J173,IF(TYPE(stages!J173)=2,CHAR(34),""))</f>
        <v>STAGE_FINISH_LATITUDE=50.6372</v>
      </c>
      <c r="K173" t="str">
        <f>CONCATENATE(stages!K$1, "=",IF(TYPE(stages!K173)=2,CHAR(34),""),stages!K173,IF(TYPE(stages!K173)=2,CHAR(34),""))</f>
        <v>STAGE_FINISH_LONGITUDE=3.0633</v>
      </c>
      <c r="L173" t="str">
        <f>CONCATENATE(stages!L$1, "=",IF(TYPE(stages!L173)=2,CHAR(34),""),stages!L173,IF(TYPE(stages!L173)=2,CHAR(34),""))</f>
        <v>STAGE_DISTANCE=163.5</v>
      </c>
      <c r="M173" t="str">
        <f>CONCATENATE(stages!M$1, "=",IF(TYPE(stages!M173)=2,CHAR(34),""),stages!M173,IF(TYPE(stages!M173)=2,CHAR(34),""))</f>
        <v>STAGE_INFO="http://www.letour.com/le-tour/2014/us/stage-4.html"</v>
      </c>
    </row>
    <row r="174" spans="1:13" x14ac:dyDescent="0.25">
      <c r="A174" t="str">
        <f>CONCATENATE(stages!A$1, "=",IF(TYPE(stages!A174)=2,CHAR(34),""),stages!A174,IF(TYPE(stages!A174)=2,CHAR(34),""))</f>
        <v>STAGE_NUMBER=173</v>
      </c>
      <c r="B174" t="str">
        <f>CONCATENATE(stages!B$1, "=",IF(TYPE(stages!B174)=2,CHAR(34),""),stages!B174,IF(TYPE(stages!B174)=2,CHAR(34),""))</f>
        <v>STAGE_TYPE="Hilly"</v>
      </c>
      <c r="C174" t="str">
        <f>CONCATENATE(stages!C$1, "=",IF(TYPE(stages!C174)=2,CHAR(34),""),stages!C174,IF(TYPE(stages!C174)=2,CHAR(34),""))</f>
        <v>STAGE_DATE="09/07/2014"</v>
      </c>
      <c r="D174" t="str">
        <f>CONCATENATE(stages!D$1, "=",IF(TYPE(stages!D174)=2,CHAR(34),""),stages!D174,IF(TYPE(stages!D174)=2,CHAR(34),""))</f>
        <v>STAGE_START="Ypres"</v>
      </c>
      <c r="E174" t="str">
        <f>CONCATENATE(stages!E$1, "=",IF(TYPE(stages!E174)=2,CHAR(34),""),stages!E174,IF(TYPE(stages!E174)=2,CHAR(34),""))</f>
        <v>STAGE_START_COUNTRY="FRA"</v>
      </c>
      <c r="F174" t="str">
        <f>CONCATENATE(stages!F$1, "=",IF(TYPE(stages!F174)=2,CHAR(34),""),stages!F174,IF(TYPE(stages!F174)=2,CHAR(34),""))</f>
        <v>STAGE_START_LATITUDE=50.85</v>
      </c>
      <c r="G174" t="str">
        <f>CONCATENATE(stages!G$1, "=",IF(TYPE(stages!G174)=2,CHAR(34),""),stages!G174,IF(TYPE(stages!G174)=2,CHAR(34),""))</f>
        <v>STAGE_START_LONGITUDE=2.883333</v>
      </c>
      <c r="H174" t="str">
        <f>CONCATENATE(stages!H$1, "=",IF(TYPE(stages!H174)=2,CHAR(34),""),stages!H174,IF(TYPE(stages!H174)=2,CHAR(34),""))</f>
        <v>STAGE_FINISH="Arenberg Porte du Hainaut"</v>
      </c>
      <c r="I174" t="str">
        <f>CONCATENATE(stages!I$1, "=",IF(TYPE(stages!I174)=2,CHAR(34),""),stages!I174,IF(TYPE(stages!I174)=2,CHAR(34),""))</f>
        <v>STAGE_FINISH_COUNTRY="FRA"</v>
      </c>
      <c r="J174" t="str">
        <f>CONCATENATE(stages!J$1, "=",IF(TYPE(stages!J174)=2,CHAR(34),""),stages!J174,IF(TYPE(stages!J174)=2,CHAR(34),""))</f>
        <v>STAGE_FINISH_LATITUDE=50.399</v>
      </c>
      <c r="K174" t="str">
        <f>CONCATENATE(stages!K$1, "=",IF(TYPE(stages!K174)=2,CHAR(34),""),stages!K174,IF(TYPE(stages!K174)=2,CHAR(34),""))</f>
        <v>STAGE_FINISH_LONGITUDE=3.4125</v>
      </c>
      <c r="L174" t="str">
        <f>CONCATENATE(stages!L$1, "=",IF(TYPE(stages!L174)=2,CHAR(34),""),stages!L174,IF(TYPE(stages!L174)=2,CHAR(34),""))</f>
        <v>STAGE_DISTANCE=155.5</v>
      </c>
      <c r="M174" t="str">
        <f>CONCATENATE(stages!M$1, "=",IF(TYPE(stages!M174)=2,CHAR(34),""),stages!M174,IF(TYPE(stages!M174)=2,CHAR(34),""))</f>
        <v>STAGE_INFO="http://www.letour.com/le-tour/2014/us/stage-5.html"</v>
      </c>
    </row>
    <row r="175" spans="1:13" x14ac:dyDescent="0.25">
      <c r="A175" t="str">
        <f>CONCATENATE(stages!A$1, "=",IF(TYPE(stages!A175)=2,CHAR(34),""),stages!A175,IF(TYPE(stages!A175)=2,CHAR(34),""))</f>
        <v>STAGE_NUMBER=174</v>
      </c>
      <c r="B175" t="str">
        <f>CONCATENATE(stages!B$1, "=",IF(TYPE(stages!B175)=2,CHAR(34),""),stages!B175,IF(TYPE(stages!B175)=2,CHAR(34),""))</f>
        <v>STAGE_TYPE="Flat"</v>
      </c>
      <c r="C175" t="str">
        <f>CONCATENATE(stages!C$1, "=",IF(TYPE(stages!C175)=2,CHAR(34),""),stages!C175,IF(TYPE(stages!C175)=2,CHAR(34),""))</f>
        <v>STAGE_DATE="10/07/2014"</v>
      </c>
      <c r="D175" t="str">
        <f>CONCATENATE(stages!D$1, "=",IF(TYPE(stages!D175)=2,CHAR(34),""),stages!D175,IF(TYPE(stages!D175)=2,CHAR(34),""))</f>
        <v>STAGE_START="Arras"</v>
      </c>
      <c r="E175" t="str">
        <f>CONCATENATE(stages!E$1, "=",IF(TYPE(stages!E175)=2,CHAR(34),""),stages!E175,IF(TYPE(stages!E175)=2,CHAR(34),""))</f>
        <v>STAGE_START_COUNTRY="FRA"</v>
      </c>
      <c r="F175" t="str">
        <f>CONCATENATE(stages!F$1, "=",IF(TYPE(stages!F175)=2,CHAR(34),""),stages!F175,IF(TYPE(stages!F175)=2,CHAR(34),""))</f>
        <v>STAGE_START_LATITUDE=50.2897</v>
      </c>
      <c r="G175" t="str">
        <f>CONCATENATE(stages!G$1, "=",IF(TYPE(stages!G175)=2,CHAR(34),""),stages!G175,IF(TYPE(stages!G175)=2,CHAR(34),""))</f>
        <v>STAGE_START_LONGITUDE=2.7808</v>
      </c>
      <c r="H175" t="str">
        <f>CONCATENATE(stages!H$1, "=",IF(TYPE(stages!H175)=2,CHAR(34),""),stages!H175,IF(TYPE(stages!H175)=2,CHAR(34),""))</f>
        <v>STAGE_FINISH="Reims"</v>
      </c>
      <c r="I175" t="str">
        <f>CONCATENATE(stages!I$1, "=",IF(TYPE(stages!I175)=2,CHAR(34),""),stages!I175,IF(TYPE(stages!I175)=2,CHAR(34),""))</f>
        <v>STAGE_FINISH_COUNTRY="FRA"</v>
      </c>
      <c r="J175" t="str">
        <f>CONCATENATE(stages!J$1, "=",IF(TYPE(stages!J175)=2,CHAR(34),""),stages!J175,IF(TYPE(stages!J175)=2,CHAR(34),""))</f>
        <v>STAGE_FINISH_LATITUDE=49.2628</v>
      </c>
      <c r="K175" t="str">
        <f>CONCATENATE(stages!K$1, "=",IF(TYPE(stages!K175)=2,CHAR(34),""),stages!K175,IF(TYPE(stages!K175)=2,CHAR(34),""))</f>
        <v>STAGE_FINISH_LONGITUDE=4.0347</v>
      </c>
      <c r="L175" t="str">
        <f>CONCATENATE(stages!L$1, "=",IF(TYPE(stages!L175)=2,CHAR(34),""),stages!L175,IF(TYPE(stages!L175)=2,CHAR(34),""))</f>
        <v>STAGE_DISTANCE=194</v>
      </c>
      <c r="M175" t="str">
        <f>CONCATENATE(stages!M$1, "=",IF(TYPE(stages!M175)=2,CHAR(34),""),stages!M175,IF(TYPE(stages!M175)=2,CHAR(34),""))</f>
        <v>STAGE_INFO="http://www.letour.com/le-tour/2014/us/stage-6.html"</v>
      </c>
    </row>
    <row r="176" spans="1:13" x14ac:dyDescent="0.25">
      <c r="A176" t="str">
        <f>CONCATENATE(stages!A$1, "=",IF(TYPE(stages!A176)=2,CHAR(34),""),stages!A176,IF(TYPE(stages!A176)=2,CHAR(34),""))</f>
        <v>STAGE_NUMBER=175</v>
      </c>
      <c r="B176" t="str">
        <f>CONCATENATE(stages!B$1, "=",IF(TYPE(stages!B176)=2,CHAR(34),""),stages!B176,IF(TYPE(stages!B176)=2,CHAR(34),""))</f>
        <v>STAGE_TYPE="Flat"</v>
      </c>
      <c r="C176" t="str">
        <f>CONCATENATE(stages!C$1, "=",IF(TYPE(stages!C176)=2,CHAR(34),""),stages!C176,IF(TYPE(stages!C176)=2,CHAR(34),""))</f>
        <v>STAGE_DATE="11/07/2014"</v>
      </c>
      <c r="D176" t="str">
        <f>CONCATENATE(stages!D$1, "=",IF(TYPE(stages!D176)=2,CHAR(34),""),stages!D176,IF(TYPE(stages!D176)=2,CHAR(34),""))</f>
        <v>STAGE_START="Épernay"</v>
      </c>
      <c r="E176" t="str">
        <f>CONCATENATE(stages!E$1, "=",IF(TYPE(stages!E176)=2,CHAR(34),""),stages!E176,IF(TYPE(stages!E176)=2,CHAR(34),""))</f>
        <v>STAGE_START_COUNTRY="FRA"</v>
      </c>
      <c r="F176" t="str">
        <f>CONCATENATE(stages!F$1, "=",IF(TYPE(stages!F176)=2,CHAR(34),""),stages!F176,IF(TYPE(stages!F176)=2,CHAR(34),""))</f>
        <v>STAGE_START_LATITUDE=49.0403</v>
      </c>
      <c r="G176" t="str">
        <f>CONCATENATE(stages!G$1, "=",IF(TYPE(stages!G176)=2,CHAR(34),""),stages!G176,IF(TYPE(stages!G176)=2,CHAR(34),""))</f>
        <v>STAGE_START_LONGITUDE=3.96</v>
      </c>
      <c r="H176" t="str">
        <f>CONCATENATE(stages!H$1, "=",IF(TYPE(stages!H176)=2,CHAR(34),""),stages!H176,IF(TYPE(stages!H176)=2,CHAR(34),""))</f>
        <v>STAGE_FINISH="Nancy"</v>
      </c>
      <c r="I176" t="str">
        <f>CONCATENATE(stages!I$1, "=",IF(TYPE(stages!I176)=2,CHAR(34),""),stages!I176,IF(TYPE(stages!I176)=2,CHAR(34),""))</f>
        <v>STAGE_FINISH_COUNTRY="FRA"</v>
      </c>
      <c r="J176" t="str">
        <f>CONCATENATE(stages!J$1, "=",IF(TYPE(stages!J176)=2,CHAR(34),""),stages!J176,IF(TYPE(stages!J176)=2,CHAR(34),""))</f>
        <v>STAGE_FINISH_LATITUDE=48.6936</v>
      </c>
      <c r="K176" t="str">
        <f>CONCATENATE(stages!K$1, "=",IF(TYPE(stages!K176)=2,CHAR(34),""),stages!K176,IF(TYPE(stages!K176)=2,CHAR(34),""))</f>
        <v>STAGE_FINISH_LONGITUDE=6.1846</v>
      </c>
      <c r="L176" t="str">
        <f>CONCATENATE(stages!L$1, "=",IF(TYPE(stages!L176)=2,CHAR(34),""),stages!L176,IF(TYPE(stages!L176)=2,CHAR(34),""))</f>
        <v>STAGE_DISTANCE=234.5</v>
      </c>
      <c r="M176" t="str">
        <f>CONCATENATE(stages!M$1, "=",IF(TYPE(stages!M176)=2,CHAR(34),""),stages!M176,IF(TYPE(stages!M176)=2,CHAR(34),""))</f>
        <v>STAGE_INFO="http://www.letour.com/le-tour/2014/us/stage-7.html"</v>
      </c>
    </row>
    <row r="177" spans="1:13" x14ac:dyDescent="0.25">
      <c r="A177" t="str">
        <f>CONCATENATE(stages!A$1, "=",IF(TYPE(stages!A177)=2,CHAR(34),""),stages!A177,IF(TYPE(stages!A177)=2,CHAR(34),""))</f>
        <v>STAGE_NUMBER=176</v>
      </c>
      <c r="B177" t="str">
        <f>CONCATENATE(stages!B$1, "=",IF(TYPE(stages!B177)=2,CHAR(34),""),stages!B177,IF(TYPE(stages!B177)=2,CHAR(34),""))</f>
        <v>STAGE_TYPE="Hilly"</v>
      </c>
      <c r="C177" t="str">
        <f>CONCATENATE(stages!C$1, "=",IF(TYPE(stages!C177)=2,CHAR(34),""),stages!C177,IF(TYPE(stages!C177)=2,CHAR(34),""))</f>
        <v>STAGE_DATE="12/07/2014"</v>
      </c>
      <c r="D177" t="str">
        <f>CONCATENATE(stages!D$1, "=",IF(TYPE(stages!D177)=2,CHAR(34),""),stages!D177,IF(TYPE(stages!D177)=2,CHAR(34),""))</f>
        <v>STAGE_START="Tomblaine"</v>
      </c>
      <c r="E177" t="str">
        <f>CONCATENATE(stages!E$1, "=",IF(TYPE(stages!E177)=2,CHAR(34),""),stages!E177,IF(TYPE(stages!E177)=2,CHAR(34),""))</f>
        <v>STAGE_START_COUNTRY="FRA"</v>
      </c>
      <c r="F177" t="str">
        <f>CONCATENATE(stages!F$1, "=",IF(TYPE(stages!F177)=2,CHAR(34),""),stages!F177,IF(TYPE(stages!F177)=2,CHAR(34),""))</f>
        <v>STAGE_START_LATITUDE=48.6833</v>
      </c>
      <c r="G177" t="str">
        <f>CONCATENATE(stages!G$1, "=",IF(TYPE(stages!G177)=2,CHAR(34),""),stages!G177,IF(TYPE(stages!G177)=2,CHAR(34),""))</f>
        <v>STAGE_START_LONGITUDE=6.2167</v>
      </c>
      <c r="H177" t="str">
        <f>CONCATENATE(stages!H$1, "=",IF(TYPE(stages!H177)=2,CHAR(34),""),stages!H177,IF(TYPE(stages!H177)=2,CHAR(34),""))</f>
        <v>STAGE_FINISH="Gérardmer La Mauselaine"</v>
      </c>
      <c r="I177" t="str">
        <f>CONCATENATE(stages!I$1, "=",IF(TYPE(stages!I177)=2,CHAR(34),""),stages!I177,IF(TYPE(stages!I177)=2,CHAR(34),""))</f>
        <v>STAGE_FINISH_COUNTRY="FRA"</v>
      </c>
      <c r="J177" t="str">
        <f>CONCATENATE(stages!J$1, "=",IF(TYPE(stages!J177)=2,CHAR(34),""),stages!J177,IF(TYPE(stages!J177)=2,CHAR(34),""))</f>
        <v>STAGE_FINISH_LATITUDE=48.08</v>
      </c>
      <c r="K177" t="str">
        <f>CONCATENATE(stages!K$1, "=",IF(TYPE(stages!K177)=2,CHAR(34),""),stages!K177,IF(TYPE(stages!K177)=2,CHAR(34),""))</f>
        <v>STAGE_FINISH_LONGITUDE=6.88</v>
      </c>
      <c r="L177" t="str">
        <f>CONCATENATE(stages!L$1, "=",IF(TYPE(stages!L177)=2,CHAR(34),""),stages!L177,IF(TYPE(stages!L177)=2,CHAR(34),""))</f>
        <v>STAGE_DISTANCE=161</v>
      </c>
      <c r="M177" t="str">
        <f>CONCATENATE(stages!M$1, "=",IF(TYPE(stages!M177)=2,CHAR(34),""),stages!M177,IF(TYPE(stages!M177)=2,CHAR(34),""))</f>
        <v>STAGE_INFO="http://www.letour.com/le-tour/2014/us/stage-8.html"</v>
      </c>
    </row>
    <row r="178" spans="1:13" x14ac:dyDescent="0.25">
      <c r="A178" t="str">
        <f>CONCATENATE(stages!A$1, "=",IF(TYPE(stages!A178)=2,CHAR(34),""),stages!A178,IF(TYPE(stages!A178)=2,CHAR(34),""))</f>
        <v>STAGE_NUMBER=177</v>
      </c>
      <c r="B178" t="str">
        <f>CONCATENATE(stages!B$1, "=",IF(TYPE(stages!B178)=2,CHAR(34),""),stages!B178,IF(TYPE(stages!B178)=2,CHAR(34),""))</f>
        <v>STAGE_TYPE="Hilly"</v>
      </c>
      <c r="C178" t="str">
        <f>CONCATENATE(stages!C$1, "=",IF(TYPE(stages!C178)=2,CHAR(34),""),stages!C178,IF(TYPE(stages!C178)=2,CHAR(34),""))</f>
        <v>STAGE_DATE="13/07/2014"</v>
      </c>
      <c r="D178" t="str">
        <f>CONCATENATE(stages!D$1, "=",IF(TYPE(stages!D178)=2,CHAR(34),""),stages!D178,IF(TYPE(stages!D178)=2,CHAR(34),""))</f>
        <v>STAGE_START="Gérardmer"</v>
      </c>
      <c r="E178" t="str">
        <f>CONCATENATE(stages!E$1, "=",IF(TYPE(stages!E178)=2,CHAR(34),""),stages!E178,IF(TYPE(stages!E178)=2,CHAR(34),""))</f>
        <v>STAGE_START_COUNTRY="FRA"</v>
      </c>
      <c r="F178" t="str">
        <f>CONCATENATE(stages!F$1, "=",IF(TYPE(stages!F178)=2,CHAR(34),""),stages!F178,IF(TYPE(stages!F178)=2,CHAR(34),""))</f>
        <v>STAGE_START_LATITUDE=48.08</v>
      </c>
      <c r="G178" t="str">
        <f>CONCATENATE(stages!G$1, "=",IF(TYPE(stages!G178)=2,CHAR(34),""),stages!G178,IF(TYPE(stages!G178)=2,CHAR(34),""))</f>
        <v>STAGE_START_LONGITUDE=6.88</v>
      </c>
      <c r="H178" t="str">
        <f>CONCATENATE(stages!H$1, "=",IF(TYPE(stages!H178)=2,CHAR(34),""),stages!H178,IF(TYPE(stages!H178)=2,CHAR(34),""))</f>
        <v>STAGE_FINISH="Mulhouse"</v>
      </c>
      <c r="I178" t="str">
        <f>CONCATENATE(stages!I$1, "=",IF(TYPE(stages!I178)=2,CHAR(34),""),stages!I178,IF(TYPE(stages!I178)=2,CHAR(34),""))</f>
        <v>STAGE_FINISH_COUNTRY="FRA"</v>
      </c>
      <c r="J178" t="str">
        <f>CONCATENATE(stages!J$1, "=",IF(TYPE(stages!J178)=2,CHAR(34),""),stages!J178,IF(TYPE(stages!J178)=2,CHAR(34),""))</f>
        <v>STAGE_FINISH_LATITUDE=47.75</v>
      </c>
      <c r="K178" t="str">
        <f>CONCATENATE(stages!K$1, "=",IF(TYPE(stages!K178)=2,CHAR(34),""),stages!K178,IF(TYPE(stages!K178)=2,CHAR(34),""))</f>
        <v>STAGE_FINISH_LONGITUDE=7.34</v>
      </c>
      <c r="L178" t="str">
        <f>CONCATENATE(stages!L$1, "=",IF(TYPE(stages!L178)=2,CHAR(34),""),stages!L178,IF(TYPE(stages!L178)=2,CHAR(34),""))</f>
        <v>STAGE_DISTANCE=170</v>
      </c>
      <c r="M178" t="str">
        <f>CONCATENATE(stages!M$1, "=",IF(TYPE(stages!M178)=2,CHAR(34),""),stages!M178,IF(TYPE(stages!M178)=2,CHAR(34),""))</f>
        <v>STAGE_INFO="http://www.letour.com/le-tour/2014/us/stage-9.html"</v>
      </c>
    </row>
    <row r="179" spans="1:13" x14ac:dyDescent="0.25">
      <c r="A179" t="str">
        <f>CONCATENATE(stages!A$1, "=",IF(TYPE(stages!A179)=2,CHAR(34),""),stages!A179,IF(TYPE(stages!A179)=2,CHAR(34),""))</f>
        <v>STAGE_NUMBER=178</v>
      </c>
      <c r="B179" t="str">
        <f>CONCATENATE(stages!B$1, "=",IF(TYPE(stages!B179)=2,CHAR(34),""),stages!B179,IF(TYPE(stages!B179)=2,CHAR(34),""))</f>
        <v>STAGE_TYPE="Mountain"</v>
      </c>
      <c r="C179" t="str">
        <f>CONCATENATE(stages!C$1, "=",IF(TYPE(stages!C179)=2,CHAR(34),""),stages!C179,IF(TYPE(stages!C179)=2,CHAR(34),""))</f>
        <v>STAGE_DATE="14/07/2014"</v>
      </c>
      <c r="D179" t="str">
        <f>CONCATENATE(stages!D$1, "=",IF(TYPE(stages!D179)=2,CHAR(34),""),stages!D179,IF(TYPE(stages!D179)=2,CHAR(34),""))</f>
        <v>STAGE_START="Mulhouse"</v>
      </c>
      <c r="E179" t="str">
        <f>CONCATENATE(stages!E$1, "=",IF(TYPE(stages!E179)=2,CHAR(34),""),stages!E179,IF(TYPE(stages!E179)=2,CHAR(34),""))</f>
        <v>STAGE_START_COUNTRY="FRA"</v>
      </c>
      <c r="F179" t="str">
        <f>CONCATENATE(stages!F$1, "=",IF(TYPE(stages!F179)=2,CHAR(34),""),stages!F179,IF(TYPE(stages!F179)=2,CHAR(34),""))</f>
        <v>STAGE_START_LATITUDE=47.75</v>
      </c>
      <c r="G179" t="str">
        <f>CONCATENATE(stages!G$1, "=",IF(TYPE(stages!G179)=2,CHAR(34),""),stages!G179,IF(TYPE(stages!G179)=2,CHAR(34),""))</f>
        <v>STAGE_START_LONGITUDE=7.34</v>
      </c>
      <c r="H179" t="str">
        <f>CONCATENATE(stages!H$1, "=",IF(TYPE(stages!H179)=2,CHAR(34),""),stages!H179,IF(TYPE(stages!H179)=2,CHAR(34),""))</f>
        <v>STAGE_FINISH="La Planche des Belles Filles"</v>
      </c>
      <c r="I179" t="str">
        <f>CONCATENATE(stages!I$1, "=",IF(TYPE(stages!I179)=2,CHAR(34),""),stages!I179,IF(TYPE(stages!I179)=2,CHAR(34),""))</f>
        <v>STAGE_FINISH_COUNTRY="FRA"</v>
      </c>
      <c r="J179" t="str">
        <f>CONCATENATE(stages!J$1, "=",IF(TYPE(stages!J179)=2,CHAR(34),""),stages!J179,IF(TYPE(stages!J179)=2,CHAR(34),""))</f>
        <v>STAGE_FINISH_LATITUDE=47.772222</v>
      </c>
      <c r="K179" t="str">
        <f>CONCATENATE(stages!K$1, "=",IF(TYPE(stages!K179)=2,CHAR(34),""),stages!K179,IF(TYPE(stages!K179)=2,CHAR(34),""))</f>
        <v>STAGE_FINISH_LONGITUDE=6.777778</v>
      </c>
      <c r="L179" t="str">
        <f>CONCATENATE(stages!L$1, "=",IF(TYPE(stages!L179)=2,CHAR(34),""),stages!L179,IF(TYPE(stages!L179)=2,CHAR(34),""))</f>
        <v>STAGE_DISTANCE=161.5</v>
      </c>
      <c r="M179" t="str">
        <f>CONCATENATE(stages!M$1, "=",IF(TYPE(stages!M179)=2,CHAR(34),""),stages!M179,IF(TYPE(stages!M179)=2,CHAR(34),""))</f>
        <v>STAGE_INFO="http://www.letour.com/le-tour/2014/us/stage-10.html"</v>
      </c>
    </row>
    <row r="180" spans="1:13" x14ac:dyDescent="0.25">
      <c r="A180" t="str">
        <f>CONCATENATE(stages!A$1, "=",IF(TYPE(stages!A180)=2,CHAR(34),""),stages!A180,IF(TYPE(stages!A180)=2,CHAR(34),""))</f>
        <v>STAGE_NUMBER=179</v>
      </c>
      <c r="B180" t="str">
        <f>CONCATENATE(stages!B$1, "=",IF(TYPE(stages!B180)=2,CHAR(34),""),stages!B180,IF(TYPE(stages!B180)=2,CHAR(34),""))</f>
        <v>STAGE_TYPE="Hilly"</v>
      </c>
      <c r="C180" t="str">
        <f>CONCATENATE(stages!C$1, "=",IF(TYPE(stages!C180)=2,CHAR(34),""),stages!C180,IF(TYPE(stages!C180)=2,CHAR(34),""))</f>
        <v>STAGE_DATE="16/07/2014"</v>
      </c>
      <c r="D180" t="str">
        <f>CONCATENATE(stages!D$1, "=",IF(TYPE(stages!D180)=2,CHAR(34),""),stages!D180,IF(TYPE(stages!D180)=2,CHAR(34),""))</f>
        <v>STAGE_START="Besançon"</v>
      </c>
      <c r="E180" t="str">
        <f>CONCATENATE(stages!E$1, "=",IF(TYPE(stages!E180)=2,CHAR(34),""),stages!E180,IF(TYPE(stages!E180)=2,CHAR(34),""))</f>
        <v>STAGE_START_COUNTRY="FRA"</v>
      </c>
      <c r="F180" t="str">
        <f>CONCATENATE(stages!F$1, "=",IF(TYPE(stages!F180)=2,CHAR(34),""),stages!F180,IF(TYPE(stages!F180)=2,CHAR(34),""))</f>
        <v>STAGE_START_LATITUDE=47.2431</v>
      </c>
      <c r="G180" t="str">
        <f>CONCATENATE(stages!G$1, "=",IF(TYPE(stages!G180)=2,CHAR(34),""),stages!G180,IF(TYPE(stages!G180)=2,CHAR(34),""))</f>
        <v>STAGE_START_LONGITUDE=6.0219</v>
      </c>
      <c r="H180" t="str">
        <f>CONCATENATE(stages!H$1, "=",IF(TYPE(stages!H180)=2,CHAR(34),""),stages!H180,IF(TYPE(stages!H180)=2,CHAR(34),""))</f>
        <v>STAGE_FINISH="Oyonnax"</v>
      </c>
      <c r="I180" t="str">
        <f>CONCATENATE(stages!I$1, "=",IF(TYPE(stages!I180)=2,CHAR(34),""),stages!I180,IF(TYPE(stages!I180)=2,CHAR(34),""))</f>
        <v>STAGE_FINISH_COUNTRY="FRA"</v>
      </c>
      <c r="J180" t="str">
        <f>CONCATENATE(stages!J$1, "=",IF(TYPE(stages!J180)=2,CHAR(34),""),stages!J180,IF(TYPE(stages!J180)=2,CHAR(34),""))</f>
        <v>STAGE_FINISH_LATITUDE=46.2561</v>
      </c>
      <c r="K180" t="str">
        <f>CONCATENATE(stages!K$1, "=",IF(TYPE(stages!K180)=2,CHAR(34),""),stages!K180,IF(TYPE(stages!K180)=2,CHAR(34),""))</f>
        <v>STAGE_FINISH_LONGITUDE=5.6556</v>
      </c>
      <c r="L180" t="str">
        <f>CONCATENATE(stages!L$1, "=",IF(TYPE(stages!L180)=2,CHAR(34),""),stages!L180,IF(TYPE(stages!L180)=2,CHAR(34),""))</f>
        <v>STAGE_DISTANCE=187.5</v>
      </c>
      <c r="M180" t="str">
        <f>CONCATENATE(stages!M$1, "=",IF(TYPE(stages!M180)=2,CHAR(34),""),stages!M180,IF(TYPE(stages!M180)=2,CHAR(34),""))</f>
        <v>STAGE_INFO="http://www.letour.com/le-tour/2014/us/stage-11.html"</v>
      </c>
    </row>
    <row r="181" spans="1:13" x14ac:dyDescent="0.25">
      <c r="A181" t="str">
        <f>CONCATENATE(stages!A$1, "=",IF(TYPE(stages!A181)=2,CHAR(34),""),stages!A181,IF(TYPE(stages!A181)=2,CHAR(34),""))</f>
        <v>STAGE_NUMBER=180</v>
      </c>
      <c r="B181" t="str">
        <f>CONCATENATE(stages!B$1, "=",IF(TYPE(stages!B181)=2,CHAR(34),""),stages!B181,IF(TYPE(stages!B181)=2,CHAR(34),""))</f>
        <v>STAGE_TYPE="Flat"</v>
      </c>
      <c r="C181" t="str">
        <f>CONCATENATE(stages!C$1, "=",IF(TYPE(stages!C181)=2,CHAR(34),""),stages!C181,IF(TYPE(stages!C181)=2,CHAR(34),""))</f>
        <v>STAGE_DATE="17/07/2014"</v>
      </c>
      <c r="D181" t="str">
        <f>CONCATENATE(stages!D$1, "=",IF(TYPE(stages!D181)=2,CHAR(34),""),stages!D181,IF(TYPE(stages!D181)=2,CHAR(34),""))</f>
        <v>STAGE_START="Bourg-en-Bresse"</v>
      </c>
      <c r="E181" t="str">
        <f>CONCATENATE(stages!E$1, "=",IF(TYPE(stages!E181)=2,CHAR(34),""),stages!E181,IF(TYPE(stages!E181)=2,CHAR(34),""))</f>
        <v>STAGE_START_COUNTRY="FRA"</v>
      </c>
      <c r="F181" t="str">
        <f>CONCATENATE(stages!F$1, "=",IF(TYPE(stages!F181)=2,CHAR(34),""),stages!F181,IF(TYPE(stages!F181)=2,CHAR(34),""))</f>
        <v>STAGE_START_LATITUDE=46.2056</v>
      </c>
      <c r="G181" t="str">
        <f>CONCATENATE(stages!G$1, "=",IF(TYPE(stages!G181)=2,CHAR(34),""),stages!G181,IF(TYPE(stages!G181)=2,CHAR(34),""))</f>
        <v>STAGE_START_LONGITUDE=5.2289</v>
      </c>
      <c r="H181" t="str">
        <f>CONCATENATE(stages!H$1, "=",IF(TYPE(stages!H181)=2,CHAR(34),""),stages!H181,IF(TYPE(stages!H181)=2,CHAR(34),""))</f>
        <v>STAGE_FINISH="Saint-Étienne"</v>
      </c>
      <c r="I181" t="str">
        <f>CONCATENATE(stages!I$1, "=",IF(TYPE(stages!I181)=2,CHAR(34),""),stages!I181,IF(TYPE(stages!I181)=2,CHAR(34),""))</f>
        <v>STAGE_FINISH_COUNTRY="FRA"</v>
      </c>
      <c r="J181" t="str">
        <f>CONCATENATE(stages!J$1, "=",IF(TYPE(stages!J181)=2,CHAR(34),""),stages!J181,IF(TYPE(stages!J181)=2,CHAR(34),""))</f>
        <v>STAGE_FINISH_LATITUDE=45.4347</v>
      </c>
      <c r="K181" t="str">
        <f>CONCATENATE(stages!K$1, "=",IF(TYPE(stages!K181)=2,CHAR(34),""),stages!K181,IF(TYPE(stages!K181)=2,CHAR(34),""))</f>
        <v>STAGE_FINISH_LONGITUDE=4.3903</v>
      </c>
      <c r="L181" t="str">
        <f>CONCATENATE(stages!L$1, "=",IF(TYPE(stages!L181)=2,CHAR(34),""),stages!L181,IF(TYPE(stages!L181)=2,CHAR(34),""))</f>
        <v>STAGE_DISTANCE=185.5</v>
      </c>
      <c r="M181" t="str">
        <f>CONCATENATE(stages!M$1, "=",IF(TYPE(stages!M181)=2,CHAR(34),""),stages!M181,IF(TYPE(stages!M181)=2,CHAR(34),""))</f>
        <v>STAGE_INFO="http://www.letour.com/le-tour/2014/us/stage-12.html"</v>
      </c>
    </row>
    <row r="182" spans="1:13" x14ac:dyDescent="0.25">
      <c r="A182" t="str">
        <f>CONCATENATE(stages!A$1, "=",IF(TYPE(stages!A182)=2,CHAR(34),""),stages!A182,IF(TYPE(stages!A182)=2,CHAR(34),""))</f>
        <v>STAGE_NUMBER=181</v>
      </c>
      <c r="B182" t="str">
        <f>CONCATENATE(stages!B$1, "=",IF(TYPE(stages!B182)=2,CHAR(34),""),stages!B182,IF(TYPE(stages!B182)=2,CHAR(34),""))</f>
        <v>STAGE_TYPE="Mountain"</v>
      </c>
      <c r="C182" t="str">
        <f>CONCATENATE(stages!C$1, "=",IF(TYPE(stages!C182)=2,CHAR(34),""),stages!C182,IF(TYPE(stages!C182)=2,CHAR(34),""))</f>
        <v>STAGE_DATE="18/07/2014"</v>
      </c>
      <c r="D182" t="str">
        <f>CONCATENATE(stages!D$1, "=",IF(TYPE(stages!D182)=2,CHAR(34),""),stages!D182,IF(TYPE(stages!D182)=2,CHAR(34),""))</f>
        <v>STAGE_START="Saint-Étienne"</v>
      </c>
      <c r="E182" t="str">
        <f>CONCATENATE(stages!E$1, "=",IF(TYPE(stages!E182)=2,CHAR(34),""),stages!E182,IF(TYPE(stages!E182)=2,CHAR(34),""))</f>
        <v>STAGE_START_COUNTRY="FRA"</v>
      </c>
      <c r="F182" t="str">
        <f>CONCATENATE(stages!F$1, "=",IF(TYPE(stages!F182)=2,CHAR(34),""),stages!F182,IF(TYPE(stages!F182)=2,CHAR(34),""))</f>
        <v>STAGE_START_LATITUDE=45.4347</v>
      </c>
      <c r="G182" t="str">
        <f>CONCATENATE(stages!G$1, "=",IF(TYPE(stages!G182)=2,CHAR(34),""),stages!G182,IF(TYPE(stages!G182)=2,CHAR(34),""))</f>
        <v>STAGE_START_LONGITUDE=4.3903</v>
      </c>
      <c r="H182" t="str">
        <f>CONCATENATE(stages!H$1, "=",IF(TYPE(stages!H182)=2,CHAR(34),""),stages!H182,IF(TYPE(stages!H182)=2,CHAR(34),""))</f>
        <v>STAGE_FINISH="Chamrousse"</v>
      </c>
      <c r="I182" t="str">
        <f>CONCATENATE(stages!I$1, "=",IF(TYPE(stages!I182)=2,CHAR(34),""),stages!I182,IF(TYPE(stages!I182)=2,CHAR(34),""))</f>
        <v>STAGE_FINISH_COUNTRY="FRA"</v>
      </c>
      <c r="J182" t="str">
        <f>CONCATENATE(stages!J$1, "=",IF(TYPE(stages!J182)=2,CHAR(34),""),stages!J182,IF(TYPE(stages!J182)=2,CHAR(34),""))</f>
        <v>STAGE_FINISH_LATITUDE=45.1092</v>
      </c>
      <c r="K182" t="str">
        <f>CONCATENATE(stages!K$1, "=",IF(TYPE(stages!K182)=2,CHAR(34),""),stages!K182,IF(TYPE(stages!K182)=2,CHAR(34),""))</f>
        <v>STAGE_FINISH_LONGITUDE=5.8744</v>
      </c>
      <c r="L182" t="str">
        <f>CONCATENATE(stages!L$1, "=",IF(TYPE(stages!L182)=2,CHAR(34),""),stages!L182,IF(TYPE(stages!L182)=2,CHAR(34),""))</f>
        <v>STAGE_DISTANCE=197.5</v>
      </c>
      <c r="M182" t="str">
        <f>CONCATENATE(stages!M$1, "=",IF(TYPE(stages!M182)=2,CHAR(34),""),stages!M182,IF(TYPE(stages!M182)=2,CHAR(34),""))</f>
        <v>STAGE_INFO="http://www.letour.com/le-tour/2014/us/stage-13.html"</v>
      </c>
    </row>
    <row r="183" spans="1:13" x14ac:dyDescent="0.25">
      <c r="A183" t="str">
        <f>CONCATENATE(stages!A$1, "=",IF(TYPE(stages!A183)=2,CHAR(34),""),stages!A183,IF(TYPE(stages!A183)=2,CHAR(34),""))</f>
        <v>STAGE_NUMBER=182</v>
      </c>
      <c r="B183" t="str">
        <f>CONCATENATE(stages!B$1, "=",IF(TYPE(stages!B183)=2,CHAR(34),""),stages!B183,IF(TYPE(stages!B183)=2,CHAR(34),""))</f>
        <v>STAGE_TYPE="Mountain"</v>
      </c>
      <c r="C183" t="str">
        <f>CONCATENATE(stages!C$1, "=",IF(TYPE(stages!C183)=2,CHAR(34),""),stages!C183,IF(TYPE(stages!C183)=2,CHAR(34),""))</f>
        <v>STAGE_DATE="19/07/2014"</v>
      </c>
      <c r="D183" t="str">
        <f>CONCATENATE(stages!D$1, "=",IF(TYPE(stages!D183)=2,CHAR(34),""),stages!D183,IF(TYPE(stages!D183)=2,CHAR(34),""))</f>
        <v>STAGE_START="Grenoble"</v>
      </c>
      <c r="E183" t="str">
        <f>CONCATENATE(stages!E$1, "=",IF(TYPE(stages!E183)=2,CHAR(34),""),stages!E183,IF(TYPE(stages!E183)=2,CHAR(34),""))</f>
        <v>STAGE_START_COUNTRY="FRA"</v>
      </c>
      <c r="F183" t="str">
        <f>CONCATENATE(stages!F$1, "=",IF(TYPE(stages!F183)=2,CHAR(34),""),stages!F183,IF(TYPE(stages!F183)=2,CHAR(34),""))</f>
        <v>STAGE_START_LATITUDE=45.2002</v>
      </c>
      <c r="G183" t="str">
        <f>CONCATENATE(stages!G$1, "=",IF(TYPE(stages!G183)=2,CHAR(34),""),stages!G183,IF(TYPE(stages!G183)=2,CHAR(34),""))</f>
        <v>STAGE_START_LONGITUDE=5.7222</v>
      </c>
      <c r="H183" t="str">
        <f>CONCATENATE(stages!H$1, "=",IF(TYPE(stages!H183)=2,CHAR(34),""),stages!H183,IF(TYPE(stages!H183)=2,CHAR(34),""))</f>
        <v>STAGE_FINISH="Risoul"</v>
      </c>
      <c r="I183" t="str">
        <f>CONCATENATE(stages!I$1, "=",IF(TYPE(stages!I183)=2,CHAR(34),""),stages!I183,IF(TYPE(stages!I183)=2,CHAR(34),""))</f>
        <v>STAGE_FINISH_COUNTRY="FRA"</v>
      </c>
      <c r="J183" t="str">
        <f>CONCATENATE(stages!J$1, "=",IF(TYPE(stages!J183)=2,CHAR(34),""),stages!J183,IF(TYPE(stages!J183)=2,CHAR(34),""))</f>
        <v>STAGE_FINISH_LATITUDE=44.6497</v>
      </c>
      <c r="K183" t="str">
        <f>CONCATENATE(stages!K$1, "=",IF(TYPE(stages!K183)=2,CHAR(34),""),stages!K183,IF(TYPE(stages!K183)=2,CHAR(34),""))</f>
        <v>STAGE_FINISH_LONGITUDE=6.6408</v>
      </c>
      <c r="L183" t="str">
        <f>CONCATENATE(stages!L$1, "=",IF(TYPE(stages!L183)=2,CHAR(34),""),stages!L183,IF(TYPE(stages!L183)=2,CHAR(34),""))</f>
        <v>STAGE_DISTANCE=177</v>
      </c>
      <c r="M183" t="str">
        <f>CONCATENATE(stages!M$1, "=",IF(TYPE(stages!M183)=2,CHAR(34),""),stages!M183,IF(TYPE(stages!M183)=2,CHAR(34),""))</f>
        <v>STAGE_INFO="http://www.letour.com/le-tour/2014/us/stage-14.html"</v>
      </c>
    </row>
    <row r="184" spans="1:13" x14ac:dyDescent="0.25">
      <c r="A184" t="str">
        <f>CONCATENATE(stages!A$1, "=",IF(TYPE(stages!A184)=2,CHAR(34),""),stages!A184,IF(TYPE(stages!A184)=2,CHAR(34),""))</f>
        <v>STAGE_NUMBER=183</v>
      </c>
      <c r="B184" t="str">
        <f>CONCATENATE(stages!B$1, "=",IF(TYPE(stages!B184)=2,CHAR(34),""),stages!B184,IF(TYPE(stages!B184)=2,CHAR(34),""))</f>
        <v>STAGE_TYPE="Flat"</v>
      </c>
      <c r="C184" t="str">
        <f>CONCATENATE(stages!C$1, "=",IF(TYPE(stages!C184)=2,CHAR(34),""),stages!C184,IF(TYPE(stages!C184)=2,CHAR(34),""))</f>
        <v>STAGE_DATE="20/07/2014"</v>
      </c>
      <c r="D184" t="str">
        <f>CONCATENATE(stages!D$1, "=",IF(TYPE(stages!D184)=2,CHAR(34),""),stages!D184,IF(TYPE(stages!D184)=2,CHAR(34),""))</f>
        <v>STAGE_START="Tallard"</v>
      </c>
      <c r="E184" t="str">
        <f>CONCATENATE(stages!E$1, "=",IF(TYPE(stages!E184)=2,CHAR(34),""),stages!E184,IF(TYPE(stages!E184)=2,CHAR(34),""))</f>
        <v>STAGE_START_COUNTRY="FRA"</v>
      </c>
      <c r="F184" t="str">
        <f>CONCATENATE(stages!F$1, "=",IF(TYPE(stages!F184)=2,CHAR(34),""),stages!F184,IF(TYPE(stages!F184)=2,CHAR(34),""))</f>
        <v>STAGE_START_LATITUDE=44.4625</v>
      </c>
      <c r="G184" t="str">
        <f>CONCATENATE(stages!G$1, "=",IF(TYPE(stages!G184)=2,CHAR(34),""),stages!G184,IF(TYPE(stages!G184)=2,CHAR(34),""))</f>
        <v>STAGE_START_LONGITUDE=6.0553</v>
      </c>
      <c r="H184" t="str">
        <f>CONCATENATE(stages!H$1, "=",IF(TYPE(stages!H184)=2,CHAR(34),""),stages!H184,IF(TYPE(stages!H184)=2,CHAR(34),""))</f>
        <v>STAGE_FINISH="Nîmes"</v>
      </c>
      <c r="I184" t="str">
        <f>CONCATENATE(stages!I$1, "=",IF(TYPE(stages!I184)=2,CHAR(34),""),stages!I184,IF(TYPE(stages!I184)=2,CHAR(34),""))</f>
        <v>STAGE_FINISH_COUNTRY="FRA"</v>
      </c>
      <c r="J184" t="str">
        <f>CONCATENATE(stages!J$1, "=",IF(TYPE(stages!J184)=2,CHAR(34),""),stages!J184,IF(TYPE(stages!J184)=2,CHAR(34),""))</f>
        <v>STAGE_FINISH_LATITUDE=43.838</v>
      </c>
      <c r="K184" t="str">
        <f>CONCATENATE(stages!K$1, "=",IF(TYPE(stages!K184)=2,CHAR(34),""),stages!K184,IF(TYPE(stages!K184)=2,CHAR(34),""))</f>
        <v>STAGE_FINISH_LONGITUDE=4.361</v>
      </c>
      <c r="L184" t="str">
        <f>CONCATENATE(stages!L$1, "=",IF(TYPE(stages!L184)=2,CHAR(34),""),stages!L184,IF(TYPE(stages!L184)=2,CHAR(34),""))</f>
        <v>STAGE_DISTANCE=222</v>
      </c>
      <c r="M184" t="str">
        <f>CONCATENATE(stages!M$1, "=",IF(TYPE(stages!M184)=2,CHAR(34),""),stages!M184,IF(TYPE(stages!M184)=2,CHAR(34),""))</f>
        <v>STAGE_INFO="http://www.letour.com/le-tour/2014/us/stage-15.html"</v>
      </c>
    </row>
    <row r="185" spans="1:13" x14ac:dyDescent="0.25">
      <c r="A185" t="str">
        <f>CONCATENATE(stages!A$1, "=",IF(TYPE(stages!A185)=2,CHAR(34),""),stages!A185,IF(TYPE(stages!A185)=2,CHAR(34),""))</f>
        <v>STAGE_NUMBER=184</v>
      </c>
      <c r="B185" t="str">
        <f>CONCATENATE(stages!B$1, "=",IF(TYPE(stages!B185)=2,CHAR(34),""),stages!B185,IF(TYPE(stages!B185)=2,CHAR(34),""))</f>
        <v>STAGE_TYPE="Mountain"</v>
      </c>
      <c r="C185" t="str">
        <f>CONCATENATE(stages!C$1, "=",IF(TYPE(stages!C185)=2,CHAR(34),""),stages!C185,IF(TYPE(stages!C185)=2,CHAR(34),""))</f>
        <v>STAGE_DATE="22/07/2014"</v>
      </c>
      <c r="D185" t="str">
        <f>CONCATENATE(stages!D$1, "=",IF(TYPE(stages!D185)=2,CHAR(34),""),stages!D185,IF(TYPE(stages!D185)=2,CHAR(34),""))</f>
        <v>STAGE_START="Carcassonne"</v>
      </c>
      <c r="E185" t="str">
        <f>CONCATENATE(stages!E$1, "=",IF(TYPE(stages!E185)=2,CHAR(34),""),stages!E185,IF(TYPE(stages!E185)=2,CHAR(34),""))</f>
        <v>STAGE_START_COUNTRY="FRA"</v>
      </c>
      <c r="F185" t="str">
        <f>CONCATENATE(stages!F$1, "=",IF(TYPE(stages!F185)=2,CHAR(34),""),stages!F185,IF(TYPE(stages!F185)=2,CHAR(34),""))</f>
        <v>STAGE_START_LATITUDE=43.21</v>
      </c>
      <c r="G185" t="str">
        <f>CONCATENATE(stages!G$1, "=",IF(TYPE(stages!G185)=2,CHAR(34),""),stages!G185,IF(TYPE(stages!G185)=2,CHAR(34),""))</f>
        <v>STAGE_START_LONGITUDE=2.35</v>
      </c>
      <c r="H185" t="str">
        <f>CONCATENATE(stages!H$1, "=",IF(TYPE(stages!H185)=2,CHAR(34),""),stages!H185,IF(TYPE(stages!H185)=2,CHAR(34),""))</f>
        <v>STAGE_FINISH="Bagnères-de-Luchon"</v>
      </c>
      <c r="I185" t="str">
        <f>CONCATENATE(stages!I$1, "=",IF(TYPE(stages!I185)=2,CHAR(34),""),stages!I185,IF(TYPE(stages!I185)=2,CHAR(34),""))</f>
        <v>STAGE_FINISH_COUNTRY="FRA"</v>
      </c>
      <c r="J185" t="str">
        <f>CONCATENATE(stages!J$1, "=",IF(TYPE(stages!J185)=2,CHAR(34),""),stages!J185,IF(TYPE(stages!J185)=2,CHAR(34),""))</f>
        <v>STAGE_FINISH_LATITUDE=42.7917</v>
      </c>
      <c r="K185" t="str">
        <f>CONCATENATE(stages!K$1, "=",IF(TYPE(stages!K185)=2,CHAR(34),""),stages!K185,IF(TYPE(stages!K185)=2,CHAR(34),""))</f>
        <v>STAGE_FINISH_LONGITUDE=0.5947</v>
      </c>
      <c r="L185" t="str">
        <f>CONCATENATE(stages!L$1, "=",IF(TYPE(stages!L185)=2,CHAR(34),""),stages!L185,IF(TYPE(stages!L185)=2,CHAR(34),""))</f>
        <v>STAGE_DISTANCE=237.5</v>
      </c>
      <c r="M185" t="str">
        <f>CONCATENATE(stages!M$1, "=",IF(TYPE(stages!M185)=2,CHAR(34),""),stages!M185,IF(TYPE(stages!M185)=2,CHAR(34),""))</f>
        <v>STAGE_INFO="http://www.letour.com/le-tour/2014/us/stage-16.html"</v>
      </c>
    </row>
    <row r="186" spans="1:13" x14ac:dyDescent="0.25">
      <c r="A186" t="str">
        <f>CONCATENATE(stages!A$1, "=",IF(TYPE(stages!A186)=2,CHAR(34),""),stages!A186,IF(TYPE(stages!A186)=2,CHAR(34),""))</f>
        <v>STAGE_NUMBER=185</v>
      </c>
      <c r="B186" t="str">
        <f>CONCATENATE(stages!B$1, "=",IF(TYPE(stages!B186)=2,CHAR(34),""),stages!B186,IF(TYPE(stages!B186)=2,CHAR(34),""))</f>
        <v>STAGE_TYPE="Mountain"</v>
      </c>
      <c r="C186" t="str">
        <f>CONCATENATE(stages!C$1, "=",IF(TYPE(stages!C186)=2,CHAR(34),""),stages!C186,IF(TYPE(stages!C186)=2,CHAR(34),""))</f>
        <v>STAGE_DATE="23/07/2014"</v>
      </c>
      <c r="D186" t="str">
        <f>CONCATENATE(stages!D$1, "=",IF(TYPE(stages!D186)=2,CHAR(34),""),stages!D186,IF(TYPE(stages!D186)=2,CHAR(34),""))</f>
        <v>STAGE_START="Saint-Gaudens"</v>
      </c>
      <c r="E186" t="str">
        <f>CONCATENATE(stages!E$1, "=",IF(TYPE(stages!E186)=2,CHAR(34),""),stages!E186,IF(TYPE(stages!E186)=2,CHAR(34),""))</f>
        <v>STAGE_START_COUNTRY="FRA"</v>
      </c>
      <c r="F186" t="str">
        <f>CONCATENATE(stages!F$1, "=",IF(TYPE(stages!F186)=2,CHAR(34),""),stages!F186,IF(TYPE(stages!F186)=2,CHAR(34),""))</f>
        <v>STAGE_START_LATITUDE=43.1089</v>
      </c>
      <c r="G186" t="str">
        <f>CONCATENATE(stages!G$1, "=",IF(TYPE(stages!G186)=2,CHAR(34),""),stages!G186,IF(TYPE(stages!G186)=2,CHAR(34),""))</f>
        <v>STAGE_START_LONGITUDE=0.7242</v>
      </c>
      <c r="H186" t="str">
        <f>CONCATENATE(stages!H$1, "=",IF(TYPE(stages!H186)=2,CHAR(34),""),stages!H186,IF(TYPE(stages!H186)=2,CHAR(34),""))</f>
        <v>STAGE_FINISH="Saint-Lary Pla d’Adet"</v>
      </c>
      <c r="I186" t="str">
        <f>CONCATENATE(stages!I$1, "=",IF(TYPE(stages!I186)=2,CHAR(34),""),stages!I186,IF(TYPE(stages!I186)=2,CHAR(34),""))</f>
        <v>STAGE_FINISH_COUNTRY="FRA"</v>
      </c>
      <c r="J186" t="str">
        <f>CONCATENATE(stages!J$1, "=",IF(TYPE(stages!J186)=2,CHAR(34),""),stages!J186,IF(TYPE(stages!J186)=2,CHAR(34),""))</f>
        <v>STAGE_FINISH_LATITUDE=42.82</v>
      </c>
      <c r="K186" t="str">
        <f>CONCATENATE(stages!K$1, "=",IF(TYPE(stages!K186)=2,CHAR(34),""),stages!K186,IF(TYPE(stages!K186)=2,CHAR(34),""))</f>
        <v>STAGE_FINISH_LONGITUDE=0.32</v>
      </c>
      <c r="L186" t="str">
        <f>CONCATENATE(stages!L$1, "=",IF(TYPE(stages!L186)=2,CHAR(34),""),stages!L186,IF(TYPE(stages!L186)=2,CHAR(34),""))</f>
        <v>STAGE_DISTANCE=124.5</v>
      </c>
      <c r="M186" t="str">
        <f>CONCATENATE(stages!M$1, "=",IF(TYPE(stages!M186)=2,CHAR(34),""),stages!M186,IF(TYPE(stages!M186)=2,CHAR(34),""))</f>
        <v>STAGE_INFO="http://www.letour.com/le-tour/2014/us/stage-17.html"</v>
      </c>
    </row>
    <row r="187" spans="1:13" x14ac:dyDescent="0.25">
      <c r="A187" t="str">
        <f>CONCATENATE(stages!A$1, "=",IF(TYPE(stages!A187)=2,CHAR(34),""),stages!A187,IF(TYPE(stages!A187)=2,CHAR(34),""))</f>
        <v>STAGE_NUMBER=186</v>
      </c>
      <c r="B187" t="str">
        <f>CONCATENATE(stages!B$1, "=",IF(TYPE(stages!B187)=2,CHAR(34),""),stages!B187,IF(TYPE(stages!B187)=2,CHAR(34),""))</f>
        <v>STAGE_TYPE="Mountain"</v>
      </c>
      <c r="C187" t="str">
        <f>CONCATENATE(stages!C$1, "=",IF(TYPE(stages!C187)=2,CHAR(34),""),stages!C187,IF(TYPE(stages!C187)=2,CHAR(34),""))</f>
        <v>STAGE_DATE="24/07/2014"</v>
      </c>
      <c r="D187" t="str">
        <f>CONCATENATE(stages!D$1, "=",IF(TYPE(stages!D187)=2,CHAR(34),""),stages!D187,IF(TYPE(stages!D187)=2,CHAR(34),""))</f>
        <v>STAGE_START="Pau"</v>
      </c>
      <c r="E187" t="str">
        <f>CONCATENATE(stages!E$1, "=",IF(TYPE(stages!E187)=2,CHAR(34),""),stages!E187,IF(TYPE(stages!E187)=2,CHAR(34),""))</f>
        <v>STAGE_START_COUNTRY="FRA"</v>
      </c>
      <c r="F187" t="str">
        <f>CONCATENATE(stages!F$1, "=",IF(TYPE(stages!F187)=2,CHAR(34),""),stages!F187,IF(TYPE(stages!F187)=2,CHAR(34),""))</f>
        <v>STAGE_START_LATITUDE=43.3</v>
      </c>
      <c r="G187" t="str">
        <f>CONCATENATE(stages!G$1, "=",IF(TYPE(stages!G187)=2,CHAR(34),""),stages!G187,IF(TYPE(stages!G187)=2,CHAR(34),""))</f>
        <v>STAGE_START_LONGITUDE=-0.37</v>
      </c>
      <c r="H187" t="str">
        <f>CONCATENATE(stages!H$1, "=",IF(TYPE(stages!H187)=2,CHAR(34),""),stages!H187,IF(TYPE(stages!H187)=2,CHAR(34),""))</f>
        <v>STAGE_FINISH="Hautacam"</v>
      </c>
      <c r="I187" t="str">
        <f>CONCATENATE(stages!I$1, "=",IF(TYPE(stages!I187)=2,CHAR(34),""),stages!I187,IF(TYPE(stages!I187)=2,CHAR(34),""))</f>
        <v>STAGE_FINISH_COUNTRY="FRA"</v>
      </c>
      <c r="J187" t="str">
        <f>CONCATENATE(stages!J$1, "=",IF(TYPE(stages!J187)=2,CHAR(34),""),stages!J187,IF(TYPE(stages!J187)=2,CHAR(34),""))</f>
        <v>STAGE_FINISH_LATITUDE=42.972222</v>
      </c>
      <c r="K187" t="str">
        <f>CONCATENATE(stages!K$1, "=",IF(TYPE(stages!K187)=2,CHAR(34),""),stages!K187,IF(TYPE(stages!K187)=2,CHAR(34),""))</f>
        <v>STAGE_FINISH_LONGITUDE=-0.008056</v>
      </c>
      <c r="L187" t="str">
        <f>CONCATENATE(stages!L$1, "=",IF(TYPE(stages!L187)=2,CHAR(34),""),stages!L187,IF(TYPE(stages!L187)=2,CHAR(34),""))</f>
        <v>STAGE_DISTANCE=145.5</v>
      </c>
      <c r="M187" t="str">
        <f>CONCATENATE(stages!M$1, "=",IF(TYPE(stages!M187)=2,CHAR(34),""),stages!M187,IF(TYPE(stages!M187)=2,CHAR(34),""))</f>
        <v>STAGE_INFO="http://www.letour.com/le-tour/2014/us/stage-18.html"</v>
      </c>
    </row>
    <row r="188" spans="1:13" x14ac:dyDescent="0.25">
      <c r="A188" t="str">
        <f>CONCATENATE(stages!A$1, "=",IF(TYPE(stages!A188)=2,CHAR(34),""),stages!A188,IF(TYPE(stages!A188)=2,CHAR(34),""))</f>
        <v>STAGE_NUMBER=187</v>
      </c>
      <c r="B188" t="str">
        <f>CONCATENATE(stages!B$1, "=",IF(TYPE(stages!B188)=2,CHAR(34),""),stages!B188,IF(TYPE(stages!B188)=2,CHAR(34),""))</f>
        <v>STAGE_TYPE="Flat"</v>
      </c>
      <c r="C188" t="str">
        <f>CONCATENATE(stages!C$1, "=",IF(TYPE(stages!C188)=2,CHAR(34),""),stages!C188,IF(TYPE(stages!C188)=2,CHAR(34),""))</f>
        <v>STAGE_DATE="25/07/2014"</v>
      </c>
      <c r="D188" t="str">
        <f>CONCATENATE(stages!D$1, "=",IF(TYPE(stages!D188)=2,CHAR(34),""),stages!D188,IF(TYPE(stages!D188)=2,CHAR(34),""))</f>
        <v>STAGE_START="Maubourguet Pays du Val d’Adour"</v>
      </c>
      <c r="E188" t="str">
        <f>CONCATENATE(stages!E$1, "=",IF(TYPE(stages!E188)=2,CHAR(34),""),stages!E188,IF(TYPE(stages!E188)=2,CHAR(34),""))</f>
        <v>STAGE_START_COUNTRY="FRA"</v>
      </c>
      <c r="F188" t="str">
        <f>CONCATENATE(stages!F$1, "=",IF(TYPE(stages!F188)=2,CHAR(34),""),stages!F188,IF(TYPE(stages!F188)=2,CHAR(34),""))</f>
        <v>STAGE_START_LATITUDE=43.4692</v>
      </c>
      <c r="G188" t="str">
        <f>CONCATENATE(stages!G$1, "=",IF(TYPE(stages!G188)=2,CHAR(34),""),stages!G188,IF(TYPE(stages!G188)=2,CHAR(34),""))</f>
        <v>STAGE_START_LONGITUDE=0.0364</v>
      </c>
      <c r="H188" t="str">
        <f>CONCATENATE(stages!H$1, "=",IF(TYPE(stages!H188)=2,CHAR(34),""),stages!H188,IF(TYPE(stages!H188)=2,CHAR(34),""))</f>
        <v>STAGE_FINISH="Bergerac"</v>
      </c>
      <c r="I188" t="str">
        <f>CONCATENATE(stages!I$1, "=",IF(TYPE(stages!I188)=2,CHAR(34),""),stages!I188,IF(TYPE(stages!I188)=2,CHAR(34),""))</f>
        <v>STAGE_FINISH_COUNTRY="FRA"</v>
      </c>
      <c r="J188" t="str">
        <f>CONCATENATE(stages!J$1, "=",IF(TYPE(stages!J188)=2,CHAR(34),""),stages!J188,IF(TYPE(stages!J188)=2,CHAR(34),""))</f>
        <v>STAGE_FINISH_LATITUDE=44.85</v>
      </c>
      <c r="K188" t="str">
        <f>CONCATENATE(stages!K$1, "=",IF(TYPE(stages!K188)=2,CHAR(34),""),stages!K188,IF(TYPE(stages!K188)=2,CHAR(34),""))</f>
        <v>STAGE_FINISH_LONGITUDE=0.48</v>
      </c>
      <c r="L188" t="str">
        <f>CONCATENATE(stages!L$1, "=",IF(TYPE(stages!L188)=2,CHAR(34),""),stages!L188,IF(TYPE(stages!L188)=2,CHAR(34),""))</f>
        <v>STAGE_DISTANCE=208.5</v>
      </c>
      <c r="M188" t="str">
        <f>CONCATENATE(stages!M$1, "=",IF(TYPE(stages!M188)=2,CHAR(34),""),stages!M188,IF(TYPE(stages!M188)=2,CHAR(34),""))</f>
        <v>STAGE_INFO="http://www.letour.com/le-tour/2014/us/stage-19.html"</v>
      </c>
    </row>
    <row r="189" spans="1:13" x14ac:dyDescent="0.25">
      <c r="A189" t="str">
        <f>CONCATENATE(stages!A$1, "=",IF(TYPE(stages!A189)=2,CHAR(34),""),stages!A189,IF(TYPE(stages!A189)=2,CHAR(34),""))</f>
        <v>STAGE_NUMBER=188</v>
      </c>
      <c r="B189" t="str">
        <f>CONCATENATE(stages!B$1, "=",IF(TYPE(stages!B189)=2,CHAR(34),""),stages!B189,IF(TYPE(stages!B189)=2,CHAR(34),""))</f>
        <v>STAGE_TYPE="Individual time-trial"</v>
      </c>
      <c r="C189" t="str">
        <f>CONCATENATE(stages!C$1, "=",IF(TYPE(stages!C189)=2,CHAR(34),""),stages!C189,IF(TYPE(stages!C189)=2,CHAR(34),""))</f>
        <v>STAGE_DATE="26/07/2014"</v>
      </c>
      <c r="D189" t="str">
        <f>CONCATENATE(stages!D$1, "=",IF(TYPE(stages!D189)=2,CHAR(34),""),stages!D189,IF(TYPE(stages!D189)=2,CHAR(34),""))</f>
        <v>STAGE_START="Bergerac"</v>
      </c>
      <c r="E189" t="str">
        <f>CONCATENATE(stages!E$1, "=",IF(TYPE(stages!E189)=2,CHAR(34),""),stages!E189,IF(TYPE(stages!E189)=2,CHAR(34),""))</f>
        <v>STAGE_START_COUNTRY="FRA"</v>
      </c>
      <c r="F189" t="str">
        <f>CONCATENATE(stages!F$1, "=",IF(TYPE(stages!F189)=2,CHAR(34),""),stages!F189,IF(TYPE(stages!F189)=2,CHAR(34),""))</f>
        <v>STAGE_START_LATITUDE=44.85</v>
      </c>
      <c r="G189" t="str">
        <f>CONCATENATE(stages!G$1, "=",IF(TYPE(stages!G189)=2,CHAR(34),""),stages!G189,IF(TYPE(stages!G189)=2,CHAR(34),""))</f>
        <v>STAGE_START_LONGITUDE=0.48</v>
      </c>
      <c r="H189" t="str">
        <f>CONCATENATE(stages!H$1, "=",IF(TYPE(stages!H189)=2,CHAR(34),""),stages!H189,IF(TYPE(stages!H189)=2,CHAR(34),""))</f>
        <v>STAGE_FINISH="Périgueux"</v>
      </c>
      <c r="I189" t="str">
        <f>CONCATENATE(stages!I$1, "=",IF(TYPE(stages!I189)=2,CHAR(34),""),stages!I189,IF(TYPE(stages!I189)=2,CHAR(34),""))</f>
        <v>STAGE_FINISH_COUNTRY="FRA"</v>
      </c>
      <c r="J189" t="str">
        <f>CONCATENATE(stages!J$1, "=",IF(TYPE(stages!J189)=2,CHAR(34),""),stages!J189,IF(TYPE(stages!J189)=2,CHAR(34),""))</f>
        <v>STAGE_FINISH_LATITUDE=45.1929</v>
      </c>
      <c r="K189" t="str">
        <f>CONCATENATE(stages!K$1, "=",IF(TYPE(stages!K189)=2,CHAR(34),""),stages!K189,IF(TYPE(stages!K189)=2,CHAR(34),""))</f>
        <v>STAGE_FINISH_LONGITUDE=0.7217</v>
      </c>
      <c r="L189" t="str">
        <f>CONCATENATE(stages!L$1, "=",IF(TYPE(stages!L189)=2,CHAR(34),""),stages!L189,IF(TYPE(stages!L189)=2,CHAR(34),""))</f>
        <v>STAGE_DISTANCE=54</v>
      </c>
      <c r="M189" t="str">
        <f>CONCATENATE(stages!M$1, "=",IF(TYPE(stages!M189)=2,CHAR(34),""),stages!M189,IF(TYPE(stages!M189)=2,CHAR(34),""))</f>
        <v>STAGE_INFO="http://www.letour.com/le-tour/2014/us/stage-20.html"</v>
      </c>
    </row>
    <row r="190" spans="1:13" x14ac:dyDescent="0.25">
      <c r="A190" t="str">
        <f>CONCATENATE(stages!A$1, "=",IF(TYPE(stages!A190)=2,CHAR(34),""),stages!A190,IF(TYPE(stages!A190)=2,CHAR(34),""))</f>
        <v>STAGE_NUMBER=189</v>
      </c>
      <c r="B190" t="str">
        <f>CONCATENATE(stages!B$1, "=",IF(TYPE(stages!B190)=2,CHAR(34),""),stages!B190,IF(TYPE(stages!B190)=2,CHAR(34),""))</f>
        <v>STAGE_TYPE="Flat"</v>
      </c>
      <c r="C190" t="str">
        <f>CONCATENATE(stages!C$1, "=",IF(TYPE(stages!C190)=2,CHAR(34),""),stages!C190,IF(TYPE(stages!C190)=2,CHAR(34),""))</f>
        <v>STAGE_DATE="27/07/2014"</v>
      </c>
      <c r="D190" t="str">
        <f>CONCATENATE(stages!D$1, "=",IF(TYPE(stages!D190)=2,CHAR(34),""),stages!D190,IF(TYPE(stages!D190)=2,CHAR(34),""))</f>
        <v>STAGE_START="Évry"</v>
      </c>
      <c r="E190" t="str">
        <f>CONCATENATE(stages!E$1, "=",IF(TYPE(stages!E190)=2,CHAR(34),""),stages!E190,IF(TYPE(stages!E190)=2,CHAR(34),""))</f>
        <v>STAGE_START_COUNTRY="FRA"</v>
      </c>
      <c r="F190" t="str">
        <f>CONCATENATE(stages!F$1, "=",IF(TYPE(stages!F190)=2,CHAR(34),""),stages!F190,IF(TYPE(stages!F190)=2,CHAR(34),""))</f>
        <v>STAGE_START_LATITUDE=48.6238</v>
      </c>
      <c r="G190" t="str">
        <f>CONCATENATE(stages!G$1, "=",IF(TYPE(stages!G190)=2,CHAR(34),""),stages!G190,IF(TYPE(stages!G190)=2,CHAR(34),""))</f>
        <v>STAGE_START_LONGITUDE=2.4296</v>
      </c>
      <c r="H190" t="str">
        <f>CONCATENATE(stages!H$1, "=",IF(TYPE(stages!H190)=2,CHAR(34),""),stages!H190,IF(TYPE(stages!H190)=2,CHAR(34),""))</f>
        <v>STAGE_FINISH="Paris Champs-Élysées"</v>
      </c>
      <c r="I190" t="str">
        <f>CONCATENATE(stages!I$1, "=",IF(TYPE(stages!I190)=2,CHAR(34),""),stages!I190,IF(TYPE(stages!I190)=2,CHAR(34),""))</f>
        <v>STAGE_FINISH_COUNTRY="FRA"</v>
      </c>
      <c r="J190" t="str">
        <f>CONCATENATE(stages!J$1, "=",IF(TYPE(stages!J190)=2,CHAR(34),""),stages!J190,IF(TYPE(stages!J190)=2,CHAR(34),""))</f>
        <v>STAGE_FINISH_LATITUDE=48.8567</v>
      </c>
      <c r="K190" t="str">
        <f>CONCATENATE(stages!K$1, "=",IF(TYPE(stages!K190)=2,CHAR(34),""),stages!K190,IF(TYPE(stages!K190)=2,CHAR(34),""))</f>
        <v>STAGE_FINISH_LONGITUDE=2.3508</v>
      </c>
      <c r="L190" t="str">
        <f>CONCATENATE(stages!L$1, "=",IF(TYPE(stages!L190)=2,CHAR(34),""),stages!L190,IF(TYPE(stages!L190)=2,CHAR(34),""))</f>
        <v>STAGE_DISTANCE=137.5</v>
      </c>
      <c r="M190" t="str">
        <f>CONCATENATE(stages!M$1, "=",IF(TYPE(stages!M190)=2,CHAR(34),""),stages!M190,IF(TYPE(stages!M190)=2,CHAR(34),""))</f>
        <v>STAGE_INFO="http://www.letour.com/le-tour/2014/us/stage-21.html"</v>
      </c>
    </row>
    <row r="191" spans="1:13" x14ac:dyDescent="0.25">
      <c r="A191" t="str">
        <f>CONCATENATE(stages!A$1, "=",IF(TYPE(stages!A191)=2,CHAR(34),""),stages!A191,IF(TYPE(stages!A191)=2,CHAR(34),""))</f>
        <v>STAGE_NUMBER=190</v>
      </c>
      <c r="B191" t="str">
        <f>CONCATENATE(stages!B$1, "=",IF(TYPE(stages!B191)=2,CHAR(34),""),stages!B191,IF(TYPE(stages!B191)=2,CHAR(34),""))</f>
        <v>STAGE_TYPE="Flat"</v>
      </c>
      <c r="C191" t="str">
        <f>CONCATENATE(stages!C$1, "=",IF(TYPE(stages!C191)=2,CHAR(34),""),stages!C191,IF(TYPE(stages!C191)=2,CHAR(34),""))</f>
        <v>STAGE_DATE="05/07/2014"</v>
      </c>
      <c r="D191" t="str">
        <f>CONCATENATE(stages!D$1, "=",IF(TYPE(stages!D191)=2,CHAR(34),""),stages!D191,IF(TYPE(stages!D191)=2,CHAR(34),""))</f>
        <v>STAGE_START="Leeds"</v>
      </c>
      <c r="E191" t="str">
        <f>CONCATENATE(stages!E$1, "=",IF(TYPE(stages!E191)=2,CHAR(34),""),stages!E191,IF(TYPE(stages!E191)=2,CHAR(34),""))</f>
        <v>STAGE_START_COUNTRY="ENG"</v>
      </c>
      <c r="F191" t="str">
        <f>CONCATENATE(stages!F$1, "=",IF(TYPE(stages!F191)=2,CHAR(34),""),stages!F191,IF(TYPE(stages!F191)=2,CHAR(34),""))</f>
        <v>STAGE_START_LATITUDE=53.799722</v>
      </c>
      <c r="G191" t="str">
        <f>CONCATENATE(stages!G$1, "=",IF(TYPE(stages!G191)=2,CHAR(34),""),stages!G191,IF(TYPE(stages!G191)=2,CHAR(34),""))</f>
        <v>STAGE_START_LONGITUDE=-1.549167</v>
      </c>
      <c r="H191" t="str">
        <f>CONCATENATE(stages!H$1, "=",IF(TYPE(stages!H191)=2,CHAR(34),""),stages!H191,IF(TYPE(stages!H191)=2,CHAR(34),""))</f>
        <v>STAGE_FINISH="Harrogate"</v>
      </c>
      <c r="I191" t="str">
        <f>CONCATENATE(stages!I$1, "=",IF(TYPE(stages!I191)=2,CHAR(34),""),stages!I191,IF(TYPE(stages!I191)=2,CHAR(34),""))</f>
        <v>STAGE_FINISH_COUNTRY="ENG"</v>
      </c>
      <c r="J191" t="str">
        <f>CONCATENATE(stages!J$1, "=",IF(TYPE(stages!J191)=2,CHAR(34),""),stages!J191,IF(TYPE(stages!J191)=2,CHAR(34),""))</f>
        <v>STAGE_FINISH_LATITUDE=53.991</v>
      </c>
      <c r="K191" t="str">
        <f>CONCATENATE(stages!K$1, "=",IF(TYPE(stages!K191)=2,CHAR(34),""),stages!K191,IF(TYPE(stages!K191)=2,CHAR(34),""))</f>
        <v>STAGE_FINISH_LONGITUDE=-1.539</v>
      </c>
      <c r="L191" t="str">
        <f>CONCATENATE(stages!L$1, "=",IF(TYPE(stages!L191)=2,CHAR(34),""),stages!L191,IF(TYPE(stages!L191)=2,CHAR(34),""))</f>
        <v>STAGE_DISTANCE=190.5</v>
      </c>
      <c r="M191" t="str">
        <f>CONCATENATE(stages!M$1, "=",IF(TYPE(stages!M191)=2,CHAR(34),""),stages!M191,IF(TYPE(stages!M191)=2,CHAR(34),""))</f>
        <v>STAGE_INFO="http://www.letour.com/le-tour/2014/us/stage-1.html"</v>
      </c>
    </row>
    <row r="192" spans="1:13" x14ac:dyDescent="0.25">
      <c r="A192" t="str">
        <f>CONCATENATE(stages!A$1, "=",IF(TYPE(stages!A192)=2,CHAR(34),""),stages!A192,IF(TYPE(stages!A192)=2,CHAR(34),""))</f>
        <v>STAGE_NUMBER=191</v>
      </c>
      <c r="B192" t="str">
        <f>CONCATENATE(stages!B$1, "=",IF(TYPE(stages!B192)=2,CHAR(34),""),stages!B192,IF(TYPE(stages!B192)=2,CHAR(34),""))</f>
        <v>STAGE_TYPE="Hilly"</v>
      </c>
      <c r="C192" t="str">
        <f>CONCATENATE(stages!C$1, "=",IF(TYPE(stages!C192)=2,CHAR(34),""),stages!C192,IF(TYPE(stages!C192)=2,CHAR(34),""))</f>
        <v>STAGE_DATE="06/07/2014"</v>
      </c>
      <c r="D192" t="str">
        <f>CONCATENATE(stages!D$1, "=",IF(TYPE(stages!D192)=2,CHAR(34),""),stages!D192,IF(TYPE(stages!D192)=2,CHAR(34),""))</f>
        <v>STAGE_START="York"</v>
      </c>
      <c r="E192" t="str">
        <f>CONCATENATE(stages!E$1, "=",IF(TYPE(stages!E192)=2,CHAR(34),""),stages!E192,IF(TYPE(stages!E192)=2,CHAR(34),""))</f>
        <v>STAGE_START_COUNTRY="ENG"</v>
      </c>
      <c r="F192" t="str">
        <f>CONCATENATE(stages!F$1, "=",IF(TYPE(stages!F192)=2,CHAR(34),""),stages!F192,IF(TYPE(stages!F192)=2,CHAR(34),""))</f>
        <v>STAGE_START_LATITUDE=53.958333</v>
      </c>
      <c r="G192" t="str">
        <f>CONCATENATE(stages!G$1, "=",IF(TYPE(stages!G192)=2,CHAR(34),""),stages!G192,IF(TYPE(stages!G192)=2,CHAR(34),""))</f>
        <v>STAGE_START_LONGITUDE=-1.080278</v>
      </c>
      <c r="H192" t="str">
        <f>CONCATENATE(stages!H$1, "=",IF(TYPE(stages!H192)=2,CHAR(34),""),stages!H192,IF(TYPE(stages!H192)=2,CHAR(34),""))</f>
        <v>STAGE_FINISH="Sheffield"</v>
      </c>
      <c r="I192" t="str">
        <f>CONCATENATE(stages!I$1, "=",IF(TYPE(stages!I192)=2,CHAR(34),""),stages!I192,IF(TYPE(stages!I192)=2,CHAR(34),""))</f>
        <v>STAGE_FINISH_COUNTRY="ENG"</v>
      </c>
      <c r="J192" t="str">
        <f>CONCATENATE(stages!J$1, "=",IF(TYPE(stages!J192)=2,CHAR(34),""),stages!J192,IF(TYPE(stages!J192)=2,CHAR(34),""))</f>
        <v>STAGE_FINISH_LATITUDE=53.383611</v>
      </c>
      <c r="K192" t="str">
        <f>CONCATENATE(stages!K$1, "=",IF(TYPE(stages!K192)=2,CHAR(34),""),stages!K192,IF(TYPE(stages!K192)=2,CHAR(34),""))</f>
        <v>STAGE_FINISH_LONGITUDE=-1.466944</v>
      </c>
      <c r="L192" t="str">
        <f>CONCATENATE(stages!L$1, "=",IF(TYPE(stages!L192)=2,CHAR(34),""),stages!L192,IF(TYPE(stages!L192)=2,CHAR(34),""))</f>
        <v>STAGE_DISTANCE=201</v>
      </c>
      <c r="M192" t="str">
        <f>CONCATENATE(stages!M$1, "=",IF(TYPE(stages!M192)=2,CHAR(34),""),stages!M192,IF(TYPE(stages!M192)=2,CHAR(34),""))</f>
        <v>STAGE_INFO="http://www.letour.com/le-tour/2014/us/stage-2.html"</v>
      </c>
    </row>
    <row r="193" spans="1:13" x14ac:dyDescent="0.25">
      <c r="A193" t="str">
        <f>CONCATENATE(stages!A$1, "=",IF(TYPE(stages!A193)=2,CHAR(34),""),stages!A193,IF(TYPE(stages!A193)=2,CHAR(34),""))</f>
        <v>STAGE_NUMBER=192</v>
      </c>
      <c r="B193" t="str">
        <f>CONCATENATE(stages!B$1, "=",IF(TYPE(stages!B193)=2,CHAR(34),""),stages!B193,IF(TYPE(stages!B193)=2,CHAR(34),""))</f>
        <v>STAGE_TYPE="Flat"</v>
      </c>
      <c r="C193" t="str">
        <f>CONCATENATE(stages!C$1, "=",IF(TYPE(stages!C193)=2,CHAR(34),""),stages!C193,IF(TYPE(stages!C193)=2,CHAR(34),""))</f>
        <v>STAGE_DATE="07/07/2014"</v>
      </c>
      <c r="D193" t="str">
        <f>CONCATENATE(stages!D$1, "=",IF(TYPE(stages!D193)=2,CHAR(34),""),stages!D193,IF(TYPE(stages!D193)=2,CHAR(34),""))</f>
        <v>STAGE_START="Cambridge"</v>
      </c>
      <c r="E193" t="str">
        <f>CONCATENATE(stages!E$1, "=",IF(TYPE(stages!E193)=2,CHAR(34),""),stages!E193,IF(TYPE(stages!E193)=2,CHAR(34),""))</f>
        <v>STAGE_START_COUNTRY="ENG"</v>
      </c>
      <c r="F193" t="str">
        <f>CONCATENATE(stages!F$1, "=",IF(TYPE(stages!F193)=2,CHAR(34),""),stages!F193,IF(TYPE(stages!F193)=2,CHAR(34),""))</f>
        <v>STAGE_START_LATITUDE=52.205</v>
      </c>
      <c r="G193" t="str">
        <f>CONCATENATE(stages!G$1, "=",IF(TYPE(stages!G193)=2,CHAR(34),""),stages!G193,IF(TYPE(stages!G193)=2,CHAR(34),""))</f>
        <v>STAGE_START_LONGITUDE=0.119</v>
      </c>
      <c r="H193" t="str">
        <f>CONCATENATE(stages!H$1, "=",IF(TYPE(stages!H193)=2,CHAR(34),""),stages!H193,IF(TYPE(stages!H193)=2,CHAR(34),""))</f>
        <v>STAGE_FINISH="Londres"</v>
      </c>
      <c r="I193" t="str">
        <f>CONCATENATE(stages!I$1, "=",IF(TYPE(stages!I193)=2,CHAR(34),""),stages!I193,IF(TYPE(stages!I193)=2,CHAR(34),""))</f>
        <v>STAGE_FINISH_COUNTRY="ENG"</v>
      </c>
      <c r="J193" t="str">
        <f>CONCATENATE(stages!J$1, "=",IF(TYPE(stages!J193)=2,CHAR(34),""),stages!J193,IF(TYPE(stages!J193)=2,CHAR(34),""))</f>
        <v>STAGE_FINISH_LATITUDE=51.507222</v>
      </c>
      <c r="K193" t="str">
        <f>CONCATENATE(stages!K$1, "=",IF(TYPE(stages!K193)=2,CHAR(34),""),stages!K193,IF(TYPE(stages!K193)=2,CHAR(34),""))</f>
        <v>STAGE_FINISH_LONGITUDE=-0.1275</v>
      </c>
      <c r="L193" t="str">
        <f>CONCATENATE(stages!L$1, "=",IF(TYPE(stages!L193)=2,CHAR(34),""),stages!L193,IF(TYPE(stages!L193)=2,CHAR(34),""))</f>
        <v>STAGE_DISTANCE=155</v>
      </c>
      <c r="M193" t="str">
        <f>CONCATENATE(stages!M$1, "=",IF(TYPE(stages!M193)=2,CHAR(34),""),stages!M193,IF(TYPE(stages!M193)=2,CHAR(34),""))</f>
        <v>STAGE_INFO="http://www.letour.com/le-tour/2014/us/stage-3.html"</v>
      </c>
    </row>
    <row r="194" spans="1:13" x14ac:dyDescent="0.25">
      <c r="A194" t="str">
        <f>CONCATENATE(stages!A$1, "=",IF(TYPE(stages!A194)=2,CHAR(34),""),stages!A194,IF(TYPE(stages!A194)=2,CHAR(34),""))</f>
        <v>STAGE_NUMBER=193</v>
      </c>
      <c r="B194" t="str">
        <f>CONCATENATE(stages!B$1, "=",IF(TYPE(stages!B194)=2,CHAR(34),""),stages!B194,IF(TYPE(stages!B194)=2,CHAR(34),""))</f>
        <v>STAGE_TYPE="Flat"</v>
      </c>
      <c r="C194" t="str">
        <f>CONCATENATE(stages!C$1, "=",IF(TYPE(stages!C194)=2,CHAR(34),""),stages!C194,IF(TYPE(stages!C194)=2,CHAR(34),""))</f>
        <v>STAGE_DATE="08/07/2014"</v>
      </c>
      <c r="D194" t="str">
        <f>CONCATENATE(stages!D$1, "=",IF(TYPE(stages!D194)=2,CHAR(34),""),stages!D194,IF(TYPE(stages!D194)=2,CHAR(34),""))</f>
        <v>STAGE_START="Le Touquet-Paris-Plage"</v>
      </c>
      <c r="E194" t="str">
        <f>CONCATENATE(stages!E$1, "=",IF(TYPE(stages!E194)=2,CHAR(34),""),stages!E194,IF(TYPE(stages!E194)=2,CHAR(34),""))</f>
        <v>STAGE_START_COUNTRY="FRA"</v>
      </c>
      <c r="F194" t="str">
        <f>CONCATENATE(stages!F$1, "=",IF(TYPE(stages!F194)=2,CHAR(34),""),stages!F194,IF(TYPE(stages!F194)=2,CHAR(34),""))</f>
        <v>STAGE_START_LATITUDE=50.5186</v>
      </c>
      <c r="G194" t="str">
        <f>CONCATENATE(stages!G$1, "=",IF(TYPE(stages!G194)=2,CHAR(34),""),stages!G194,IF(TYPE(stages!G194)=2,CHAR(34),""))</f>
        <v>STAGE_START_LONGITUDE=1.595</v>
      </c>
      <c r="H194" t="str">
        <f>CONCATENATE(stages!H$1, "=",IF(TYPE(stages!H194)=2,CHAR(34),""),stages!H194,IF(TYPE(stages!H194)=2,CHAR(34),""))</f>
        <v>STAGE_FINISH="Lille Métropole"</v>
      </c>
      <c r="I194" t="str">
        <f>CONCATENATE(stages!I$1, "=",IF(TYPE(stages!I194)=2,CHAR(34),""),stages!I194,IF(TYPE(stages!I194)=2,CHAR(34),""))</f>
        <v>STAGE_FINISH_COUNTRY="FRA"</v>
      </c>
      <c r="J194" t="str">
        <f>CONCATENATE(stages!J$1, "=",IF(TYPE(stages!J194)=2,CHAR(34),""),stages!J194,IF(TYPE(stages!J194)=2,CHAR(34),""))</f>
        <v>STAGE_FINISH_LATITUDE=50.6372</v>
      </c>
      <c r="K194" t="str">
        <f>CONCATENATE(stages!K$1, "=",IF(TYPE(stages!K194)=2,CHAR(34),""),stages!K194,IF(TYPE(stages!K194)=2,CHAR(34),""))</f>
        <v>STAGE_FINISH_LONGITUDE=3.0633</v>
      </c>
      <c r="L194" t="str">
        <f>CONCATENATE(stages!L$1, "=",IF(TYPE(stages!L194)=2,CHAR(34),""),stages!L194,IF(TYPE(stages!L194)=2,CHAR(34),""))</f>
        <v>STAGE_DISTANCE=163.5</v>
      </c>
      <c r="M194" t="str">
        <f>CONCATENATE(stages!M$1, "=",IF(TYPE(stages!M194)=2,CHAR(34),""),stages!M194,IF(TYPE(stages!M194)=2,CHAR(34),""))</f>
        <v>STAGE_INFO="http://www.letour.com/le-tour/2014/us/stage-4.html"</v>
      </c>
    </row>
    <row r="195" spans="1:13" x14ac:dyDescent="0.25">
      <c r="A195" t="str">
        <f>CONCATENATE(stages!A$1, "=",IF(TYPE(stages!A195)=2,CHAR(34),""),stages!A195,IF(TYPE(stages!A195)=2,CHAR(34),""))</f>
        <v>STAGE_NUMBER=194</v>
      </c>
      <c r="B195" t="str">
        <f>CONCATENATE(stages!B$1, "=",IF(TYPE(stages!B195)=2,CHAR(34),""),stages!B195,IF(TYPE(stages!B195)=2,CHAR(34),""))</f>
        <v>STAGE_TYPE="Hilly"</v>
      </c>
      <c r="C195" t="str">
        <f>CONCATENATE(stages!C$1, "=",IF(TYPE(stages!C195)=2,CHAR(34),""),stages!C195,IF(TYPE(stages!C195)=2,CHAR(34),""))</f>
        <v>STAGE_DATE="09/07/2014"</v>
      </c>
      <c r="D195" t="str">
        <f>CONCATENATE(stages!D$1, "=",IF(TYPE(stages!D195)=2,CHAR(34),""),stages!D195,IF(TYPE(stages!D195)=2,CHAR(34),""))</f>
        <v>STAGE_START="Ypres"</v>
      </c>
      <c r="E195" t="str">
        <f>CONCATENATE(stages!E$1, "=",IF(TYPE(stages!E195)=2,CHAR(34),""),stages!E195,IF(TYPE(stages!E195)=2,CHAR(34),""))</f>
        <v>STAGE_START_COUNTRY="FRA"</v>
      </c>
      <c r="F195" t="str">
        <f>CONCATENATE(stages!F$1, "=",IF(TYPE(stages!F195)=2,CHAR(34),""),stages!F195,IF(TYPE(stages!F195)=2,CHAR(34),""))</f>
        <v>STAGE_START_LATITUDE=50.85</v>
      </c>
      <c r="G195" t="str">
        <f>CONCATENATE(stages!G$1, "=",IF(TYPE(stages!G195)=2,CHAR(34),""),stages!G195,IF(TYPE(stages!G195)=2,CHAR(34),""))</f>
        <v>STAGE_START_LONGITUDE=2.883333</v>
      </c>
      <c r="H195" t="str">
        <f>CONCATENATE(stages!H$1, "=",IF(TYPE(stages!H195)=2,CHAR(34),""),stages!H195,IF(TYPE(stages!H195)=2,CHAR(34),""))</f>
        <v>STAGE_FINISH="Arenberg Porte du Hainaut"</v>
      </c>
      <c r="I195" t="str">
        <f>CONCATENATE(stages!I$1, "=",IF(TYPE(stages!I195)=2,CHAR(34),""),stages!I195,IF(TYPE(stages!I195)=2,CHAR(34),""))</f>
        <v>STAGE_FINISH_COUNTRY="FRA"</v>
      </c>
      <c r="J195" t="str">
        <f>CONCATENATE(stages!J$1, "=",IF(TYPE(stages!J195)=2,CHAR(34),""),stages!J195,IF(TYPE(stages!J195)=2,CHAR(34),""))</f>
        <v>STAGE_FINISH_LATITUDE=50.399</v>
      </c>
      <c r="K195" t="str">
        <f>CONCATENATE(stages!K$1, "=",IF(TYPE(stages!K195)=2,CHAR(34),""),stages!K195,IF(TYPE(stages!K195)=2,CHAR(34),""))</f>
        <v>STAGE_FINISH_LONGITUDE=3.4125</v>
      </c>
      <c r="L195" t="str">
        <f>CONCATENATE(stages!L$1, "=",IF(TYPE(stages!L195)=2,CHAR(34),""),stages!L195,IF(TYPE(stages!L195)=2,CHAR(34),""))</f>
        <v>STAGE_DISTANCE=155.5</v>
      </c>
      <c r="M195" t="str">
        <f>CONCATENATE(stages!M$1, "=",IF(TYPE(stages!M195)=2,CHAR(34),""),stages!M195,IF(TYPE(stages!M195)=2,CHAR(34),""))</f>
        <v>STAGE_INFO="http://www.letour.com/le-tour/2014/us/stage-5.html"</v>
      </c>
    </row>
    <row r="196" spans="1:13" x14ac:dyDescent="0.25">
      <c r="A196" t="str">
        <f>CONCATENATE(stages!A$1, "=",IF(TYPE(stages!A196)=2,CHAR(34),""),stages!A196,IF(TYPE(stages!A196)=2,CHAR(34),""))</f>
        <v>STAGE_NUMBER=195</v>
      </c>
      <c r="B196" t="str">
        <f>CONCATENATE(stages!B$1, "=",IF(TYPE(stages!B196)=2,CHAR(34),""),stages!B196,IF(TYPE(stages!B196)=2,CHAR(34),""))</f>
        <v>STAGE_TYPE="Flat"</v>
      </c>
      <c r="C196" t="str">
        <f>CONCATENATE(stages!C$1, "=",IF(TYPE(stages!C196)=2,CHAR(34),""),stages!C196,IF(TYPE(stages!C196)=2,CHAR(34),""))</f>
        <v>STAGE_DATE="10/07/2014"</v>
      </c>
      <c r="D196" t="str">
        <f>CONCATENATE(stages!D$1, "=",IF(TYPE(stages!D196)=2,CHAR(34),""),stages!D196,IF(TYPE(stages!D196)=2,CHAR(34),""))</f>
        <v>STAGE_START="Arras"</v>
      </c>
      <c r="E196" t="str">
        <f>CONCATENATE(stages!E$1, "=",IF(TYPE(stages!E196)=2,CHAR(34),""),stages!E196,IF(TYPE(stages!E196)=2,CHAR(34),""))</f>
        <v>STAGE_START_COUNTRY="FRA"</v>
      </c>
      <c r="F196" t="str">
        <f>CONCATENATE(stages!F$1, "=",IF(TYPE(stages!F196)=2,CHAR(34),""),stages!F196,IF(TYPE(stages!F196)=2,CHAR(34),""))</f>
        <v>STAGE_START_LATITUDE=50.2897</v>
      </c>
      <c r="G196" t="str">
        <f>CONCATENATE(stages!G$1, "=",IF(TYPE(stages!G196)=2,CHAR(34),""),stages!G196,IF(TYPE(stages!G196)=2,CHAR(34),""))</f>
        <v>STAGE_START_LONGITUDE=2.7808</v>
      </c>
      <c r="H196" t="str">
        <f>CONCATENATE(stages!H$1, "=",IF(TYPE(stages!H196)=2,CHAR(34),""),stages!H196,IF(TYPE(stages!H196)=2,CHAR(34),""))</f>
        <v>STAGE_FINISH="Reims"</v>
      </c>
      <c r="I196" t="str">
        <f>CONCATENATE(stages!I$1, "=",IF(TYPE(stages!I196)=2,CHAR(34),""),stages!I196,IF(TYPE(stages!I196)=2,CHAR(34),""))</f>
        <v>STAGE_FINISH_COUNTRY="FRA"</v>
      </c>
      <c r="J196" t="str">
        <f>CONCATENATE(stages!J$1, "=",IF(TYPE(stages!J196)=2,CHAR(34),""),stages!J196,IF(TYPE(stages!J196)=2,CHAR(34),""))</f>
        <v>STAGE_FINISH_LATITUDE=49.2628</v>
      </c>
      <c r="K196" t="str">
        <f>CONCATENATE(stages!K$1, "=",IF(TYPE(stages!K196)=2,CHAR(34),""),stages!K196,IF(TYPE(stages!K196)=2,CHAR(34),""))</f>
        <v>STAGE_FINISH_LONGITUDE=4.0347</v>
      </c>
      <c r="L196" t="str">
        <f>CONCATENATE(stages!L$1, "=",IF(TYPE(stages!L196)=2,CHAR(34),""),stages!L196,IF(TYPE(stages!L196)=2,CHAR(34),""))</f>
        <v>STAGE_DISTANCE=194</v>
      </c>
      <c r="M196" t="str">
        <f>CONCATENATE(stages!M$1, "=",IF(TYPE(stages!M196)=2,CHAR(34),""),stages!M196,IF(TYPE(stages!M196)=2,CHAR(34),""))</f>
        <v>STAGE_INFO="http://www.letour.com/le-tour/2014/us/stage-6.html"</v>
      </c>
    </row>
    <row r="197" spans="1:13" x14ac:dyDescent="0.25">
      <c r="A197" t="str">
        <f>CONCATENATE(stages!A$1, "=",IF(TYPE(stages!A197)=2,CHAR(34),""),stages!A197,IF(TYPE(stages!A197)=2,CHAR(34),""))</f>
        <v>STAGE_NUMBER=196</v>
      </c>
      <c r="B197" t="str">
        <f>CONCATENATE(stages!B$1, "=",IF(TYPE(stages!B197)=2,CHAR(34),""),stages!B197,IF(TYPE(stages!B197)=2,CHAR(34),""))</f>
        <v>STAGE_TYPE="Flat"</v>
      </c>
      <c r="C197" t="str">
        <f>CONCATENATE(stages!C$1, "=",IF(TYPE(stages!C197)=2,CHAR(34),""),stages!C197,IF(TYPE(stages!C197)=2,CHAR(34),""))</f>
        <v>STAGE_DATE="11/07/2014"</v>
      </c>
      <c r="D197" t="str">
        <f>CONCATENATE(stages!D$1, "=",IF(TYPE(stages!D197)=2,CHAR(34),""),stages!D197,IF(TYPE(stages!D197)=2,CHAR(34),""))</f>
        <v>STAGE_START="Épernay"</v>
      </c>
      <c r="E197" t="str">
        <f>CONCATENATE(stages!E$1, "=",IF(TYPE(stages!E197)=2,CHAR(34),""),stages!E197,IF(TYPE(stages!E197)=2,CHAR(34),""))</f>
        <v>STAGE_START_COUNTRY="FRA"</v>
      </c>
      <c r="F197" t="str">
        <f>CONCATENATE(stages!F$1, "=",IF(TYPE(stages!F197)=2,CHAR(34),""),stages!F197,IF(TYPE(stages!F197)=2,CHAR(34),""))</f>
        <v>STAGE_START_LATITUDE=49.0403</v>
      </c>
      <c r="G197" t="str">
        <f>CONCATENATE(stages!G$1, "=",IF(TYPE(stages!G197)=2,CHAR(34),""),stages!G197,IF(TYPE(stages!G197)=2,CHAR(34),""))</f>
        <v>STAGE_START_LONGITUDE=3.96</v>
      </c>
      <c r="H197" t="str">
        <f>CONCATENATE(stages!H$1, "=",IF(TYPE(stages!H197)=2,CHAR(34),""),stages!H197,IF(TYPE(stages!H197)=2,CHAR(34),""))</f>
        <v>STAGE_FINISH="Nancy"</v>
      </c>
      <c r="I197" t="str">
        <f>CONCATENATE(stages!I$1, "=",IF(TYPE(stages!I197)=2,CHAR(34),""),stages!I197,IF(TYPE(stages!I197)=2,CHAR(34),""))</f>
        <v>STAGE_FINISH_COUNTRY="FRA"</v>
      </c>
      <c r="J197" t="str">
        <f>CONCATENATE(stages!J$1, "=",IF(TYPE(stages!J197)=2,CHAR(34),""),stages!J197,IF(TYPE(stages!J197)=2,CHAR(34),""))</f>
        <v>STAGE_FINISH_LATITUDE=48.6936</v>
      </c>
      <c r="K197" t="str">
        <f>CONCATENATE(stages!K$1, "=",IF(TYPE(stages!K197)=2,CHAR(34),""),stages!K197,IF(TYPE(stages!K197)=2,CHAR(34),""))</f>
        <v>STAGE_FINISH_LONGITUDE=6.1846</v>
      </c>
      <c r="L197" t="str">
        <f>CONCATENATE(stages!L$1, "=",IF(TYPE(stages!L197)=2,CHAR(34),""),stages!L197,IF(TYPE(stages!L197)=2,CHAR(34),""))</f>
        <v>STAGE_DISTANCE=234.5</v>
      </c>
      <c r="M197" t="str">
        <f>CONCATENATE(stages!M$1, "=",IF(TYPE(stages!M197)=2,CHAR(34),""),stages!M197,IF(TYPE(stages!M197)=2,CHAR(34),""))</f>
        <v>STAGE_INFO="http://www.letour.com/le-tour/2014/us/stage-7.html"</v>
      </c>
    </row>
    <row r="198" spans="1:13" x14ac:dyDescent="0.25">
      <c r="A198" t="str">
        <f>CONCATENATE(stages!A$1, "=",IF(TYPE(stages!A198)=2,CHAR(34),""),stages!A198,IF(TYPE(stages!A198)=2,CHAR(34),""))</f>
        <v>STAGE_NUMBER=197</v>
      </c>
      <c r="B198" t="str">
        <f>CONCATENATE(stages!B$1, "=",IF(TYPE(stages!B198)=2,CHAR(34),""),stages!B198,IF(TYPE(stages!B198)=2,CHAR(34),""))</f>
        <v>STAGE_TYPE="Hilly"</v>
      </c>
      <c r="C198" t="str">
        <f>CONCATENATE(stages!C$1, "=",IF(TYPE(stages!C198)=2,CHAR(34),""),stages!C198,IF(TYPE(stages!C198)=2,CHAR(34),""))</f>
        <v>STAGE_DATE="12/07/2014"</v>
      </c>
      <c r="D198" t="str">
        <f>CONCATENATE(stages!D$1, "=",IF(TYPE(stages!D198)=2,CHAR(34),""),stages!D198,IF(TYPE(stages!D198)=2,CHAR(34),""))</f>
        <v>STAGE_START="Tomblaine"</v>
      </c>
      <c r="E198" t="str">
        <f>CONCATENATE(stages!E$1, "=",IF(TYPE(stages!E198)=2,CHAR(34),""),stages!E198,IF(TYPE(stages!E198)=2,CHAR(34),""))</f>
        <v>STAGE_START_COUNTRY="FRA"</v>
      </c>
      <c r="F198" t="str">
        <f>CONCATENATE(stages!F$1, "=",IF(TYPE(stages!F198)=2,CHAR(34),""),stages!F198,IF(TYPE(stages!F198)=2,CHAR(34),""))</f>
        <v>STAGE_START_LATITUDE=48.6833</v>
      </c>
      <c r="G198" t="str">
        <f>CONCATENATE(stages!G$1, "=",IF(TYPE(stages!G198)=2,CHAR(34),""),stages!G198,IF(TYPE(stages!G198)=2,CHAR(34),""))</f>
        <v>STAGE_START_LONGITUDE=6.2167</v>
      </c>
      <c r="H198" t="str">
        <f>CONCATENATE(stages!H$1, "=",IF(TYPE(stages!H198)=2,CHAR(34),""),stages!H198,IF(TYPE(stages!H198)=2,CHAR(34),""))</f>
        <v>STAGE_FINISH="Gérardmer La Mauselaine"</v>
      </c>
      <c r="I198" t="str">
        <f>CONCATENATE(stages!I$1, "=",IF(TYPE(stages!I198)=2,CHAR(34),""),stages!I198,IF(TYPE(stages!I198)=2,CHAR(34),""))</f>
        <v>STAGE_FINISH_COUNTRY="FRA"</v>
      </c>
      <c r="J198" t="str">
        <f>CONCATENATE(stages!J$1, "=",IF(TYPE(stages!J198)=2,CHAR(34),""),stages!J198,IF(TYPE(stages!J198)=2,CHAR(34),""))</f>
        <v>STAGE_FINISH_LATITUDE=48.08</v>
      </c>
      <c r="K198" t="str">
        <f>CONCATENATE(stages!K$1, "=",IF(TYPE(stages!K198)=2,CHAR(34),""),stages!K198,IF(TYPE(stages!K198)=2,CHAR(34),""))</f>
        <v>STAGE_FINISH_LONGITUDE=6.88</v>
      </c>
      <c r="L198" t="str">
        <f>CONCATENATE(stages!L$1, "=",IF(TYPE(stages!L198)=2,CHAR(34),""),stages!L198,IF(TYPE(stages!L198)=2,CHAR(34),""))</f>
        <v>STAGE_DISTANCE=161</v>
      </c>
      <c r="M198" t="str">
        <f>CONCATENATE(stages!M$1, "=",IF(TYPE(stages!M198)=2,CHAR(34),""),stages!M198,IF(TYPE(stages!M198)=2,CHAR(34),""))</f>
        <v>STAGE_INFO="http://www.letour.com/le-tour/2014/us/stage-8.html"</v>
      </c>
    </row>
    <row r="199" spans="1:13" x14ac:dyDescent="0.25">
      <c r="A199" t="str">
        <f>CONCATENATE(stages!A$1, "=",IF(TYPE(stages!A199)=2,CHAR(34),""),stages!A199,IF(TYPE(stages!A199)=2,CHAR(34),""))</f>
        <v>STAGE_NUMBER=198</v>
      </c>
      <c r="B199" t="str">
        <f>CONCATENATE(stages!B$1, "=",IF(TYPE(stages!B199)=2,CHAR(34),""),stages!B199,IF(TYPE(stages!B199)=2,CHAR(34),""))</f>
        <v>STAGE_TYPE="Hilly"</v>
      </c>
      <c r="C199" t="str">
        <f>CONCATENATE(stages!C$1, "=",IF(TYPE(stages!C199)=2,CHAR(34),""),stages!C199,IF(TYPE(stages!C199)=2,CHAR(34),""))</f>
        <v>STAGE_DATE="13/07/2014"</v>
      </c>
      <c r="D199" t="str">
        <f>CONCATENATE(stages!D$1, "=",IF(TYPE(stages!D199)=2,CHAR(34),""),stages!D199,IF(TYPE(stages!D199)=2,CHAR(34),""))</f>
        <v>STAGE_START="Gérardmer"</v>
      </c>
      <c r="E199" t="str">
        <f>CONCATENATE(stages!E$1, "=",IF(TYPE(stages!E199)=2,CHAR(34),""),stages!E199,IF(TYPE(stages!E199)=2,CHAR(34),""))</f>
        <v>STAGE_START_COUNTRY="FRA"</v>
      </c>
      <c r="F199" t="str">
        <f>CONCATENATE(stages!F$1, "=",IF(TYPE(stages!F199)=2,CHAR(34),""),stages!F199,IF(TYPE(stages!F199)=2,CHAR(34),""))</f>
        <v>STAGE_START_LATITUDE=48.08</v>
      </c>
      <c r="G199" t="str">
        <f>CONCATENATE(stages!G$1, "=",IF(TYPE(stages!G199)=2,CHAR(34),""),stages!G199,IF(TYPE(stages!G199)=2,CHAR(34),""))</f>
        <v>STAGE_START_LONGITUDE=6.88</v>
      </c>
      <c r="H199" t="str">
        <f>CONCATENATE(stages!H$1, "=",IF(TYPE(stages!H199)=2,CHAR(34),""),stages!H199,IF(TYPE(stages!H199)=2,CHAR(34),""))</f>
        <v>STAGE_FINISH="Mulhouse"</v>
      </c>
      <c r="I199" t="str">
        <f>CONCATENATE(stages!I$1, "=",IF(TYPE(stages!I199)=2,CHAR(34),""),stages!I199,IF(TYPE(stages!I199)=2,CHAR(34),""))</f>
        <v>STAGE_FINISH_COUNTRY="FRA"</v>
      </c>
      <c r="J199" t="str">
        <f>CONCATENATE(stages!J$1, "=",IF(TYPE(stages!J199)=2,CHAR(34),""),stages!J199,IF(TYPE(stages!J199)=2,CHAR(34),""))</f>
        <v>STAGE_FINISH_LATITUDE=47.75</v>
      </c>
      <c r="K199" t="str">
        <f>CONCATENATE(stages!K$1, "=",IF(TYPE(stages!K199)=2,CHAR(34),""),stages!K199,IF(TYPE(stages!K199)=2,CHAR(34),""))</f>
        <v>STAGE_FINISH_LONGITUDE=7.34</v>
      </c>
      <c r="L199" t="str">
        <f>CONCATENATE(stages!L$1, "=",IF(TYPE(stages!L199)=2,CHAR(34),""),stages!L199,IF(TYPE(stages!L199)=2,CHAR(34),""))</f>
        <v>STAGE_DISTANCE=170</v>
      </c>
      <c r="M199" t="str">
        <f>CONCATENATE(stages!M$1, "=",IF(TYPE(stages!M199)=2,CHAR(34),""),stages!M199,IF(TYPE(stages!M199)=2,CHAR(34),""))</f>
        <v>STAGE_INFO="http://www.letour.com/le-tour/2014/us/stage-9.html"</v>
      </c>
    </row>
    <row r="200" spans="1:13" x14ac:dyDescent="0.25">
      <c r="A200" t="str">
        <f>CONCATENATE(stages!A$1, "=",IF(TYPE(stages!A200)=2,CHAR(34),""),stages!A200,IF(TYPE(stages!A200)=2,CHAR(34),""))</f>
        <v>STAGE_NUMBER=199</v>
      </c>
      <c r="B200" t="str">
        <f>CONCATENATE(stages!B$1, "=",IF(TYPE(stages!B200)=2,CHAR(34),""),stages!B200,IF(TYPE(stages!B200)=2,CHAR(34),""))</f>
        <v>STAGE_TYPE="Mountain"</v>
      </c>
      <c r="C200" t="str">
        <f>CONCATENATE(stages!C$1, "=",IF(TYPE(stages!C200)=2,CHAR(34),""),stages!C200,IF(TYPE(stages!C200)=2,CHAR(34),""))</f>
        <v>STAGE_DATE="14/07/2014"</v>
      </c>
      <c r="D200" t="str">
        <f>CONCATENATE(stages!D$1, "=",IF(TYPE(stages!D200)=2,CHAR(34),""),stages!D200,IF(TYPE(stages!D200)=2,CHAR(34),""))</f>
        <v>STAGE_START="Mulhouse"</v>
      </c>
      <c r="E200" t="str">
        <f>CONCATENATE(stages!E$1, "=",IF(TYPE(stages!E200)=2,CHAR(34),""),stages!E200,IF(TYPE(stages!E200)=2,CHAR(34),""))</f>
        <v>STAGE_START_COUNTRY="FRA"</v>
      </c>
      <c r="F200" t="str">
        <f>CONCATENATE(stages!F$1, "=",IF(TYPE(stages!F200)=2,CHAR(34),""),stages!F200,IF(TYPE(stages!F200)=2,CHAR(34),""))</f>
        <v>STAGE_START_LATITUDE=47.75</v>
      </c>
      <c r="G200" t="str">
        <f>CONCATENATE(stages!G$1, "=",IF(TYPE(stages!G200)=2,CHAR(34),""),stages!G200,IF(TYPE(stages!G200)=2,CHAR(34),""))</f>
        <v>STAGE_START_LONGITUDE=7.34</v>
      </c>
      <c r="H200" t="str">
        <f>CONCATENATE(stages!H$1, "=",IF(TYPE(stages!H200)=2,CHAR(34),""),stages!H200,IF(TYPE(stages!H200)=2,CHAR(34),""))</f>
        <v>STAGE_FINISH="La Planche des Belles Filles"</v>
      </c>
      <c r="I200" t="str">
        <f>CONCATENATE(stages!I$1, "=",IF(TYPE(stages!I200)=2,CHAR(34),""),stages!I200,IF(TYPE(stages!I200)=2,CHAR(34),""))</f>
        <v>STAGE_FINISH_COUNTRY="FRA"</v>
      </c>
      <c r="J200" t="str">
        <f>CONCATENATE(stages!J$1, "=",IF(TYPE(stages!J200)=2,CHAR(34),""),stages!J200,IF(TYPE(stages!J200)=2,CHAR(34),""))</f>
        <v>STAGE_FINISH_LATITUDE=47.772222</v>
      </c>
      <c r="K200" t="str">
        <f>CONCATENATE(stages!K$1, "=",IF(TYPE(stages!K200)=2,CHAR(34),""),stages!K200,IF(TYPE(stages!K200)=2,CHAR(34),""))</f>
        <v>STAGE_FINISH_LONGITUDE=6.777778</v>
      </c>
      <c r="L200" t="str">
        <f>CONCATENATE(stages!L$1, "=",IF(TYPE(stages!L200)=2,CHAR(34),""),stages!L200,IF(TYPE(stages!L200)=2,CHAR(34),""))</f>
        <v>STAGE_DISTANCE=161.5</v>
      </c>
      <c r="M200" t="str">
        <f>CONCATENATE(stages!M$1, "=",IF(TYPE(stages!M200)=2,CHAR(34),""),stages!M200,IF(TYPE(stages!M200)=2,CHAR(34),""))</f>
        <v>STAGE_INFO="http://www.letour.com/le-tour/2014/us/stage-10.html"</v>
      </c>
    </row>
    <row r="201" spans="1:13" x14ac:dyDescent="0.25">
      <c r="A201" t="str">
        <f>CONCATENATE(stages!A$1, "=",IF(TYPE(stages!A201)=2,CHAR(34),""),stages!A201,IF(TYPE(stages!A201)=2,CHAR(34),""))</f>
        <v>STAGE_NUMBER=200</v>
      </c>
      <c r="B201" t="str">
        <f>CONCATENATE(stages!B$1, "=",IF(TYPE(stages!B201)=2,CHAR(34),""),stages!B201,IF(TYPE(stages!B201)=2,CHAR(34),""))</f>
        <v>STAGE_TYPE="Hilly"</v>
      </c>
      <c r="C201" t="str">
        <f>CONCATENATE(stages!C$1, "=",IF(TYPE(stages!C201)=2,CHAR(34),""),stages!C201,IF(TYPE(stages!C201)=2,CHAR(34),""))</f>
        <v>STAGE_DATE="16/07/2014"</v>
      </c>
      <c r="D201" t="str">
        <f>CONCATENATE(stages!D$1, "=",IF(TYPE(stages!D201)=2,CHAR(34),""),stages!D201,IF(TYPE(stages!D201)=2,CHAR(34),""))</f>
        <v>STAGE_START="Besançon"</v>
      </c>
      <c r="E201" t="str">
        <f>CONCATENATE(stages!E$1, "=",IF(TYPE(stages!E201)=2,CHAR(34),""),stages!E201,IF(TYPE(stages!E201)=2,CHAR(34),""))</f>
        <v>STAGE_START_COUNTRY="FRA"</v>
      </c>
      <c r="F201" t="str">
        <f>CONCATENATE(stages!F$1, "=",IF(TYPE(stages!F201)=2,CHAR(34),""),stages!F201,IF(TYPE(stages!F201)=2,CHAR(34),""))</f>
        <v>STAGE_START_LATITUDE=47.2431</v>
      </c>
      <c r="G201" t="str">
        <f>CONCATENATE(stages!G$1, "=",IF(TYPE(stages!G201)=2,CHAR(34),""),stages!G201,IF(TYPE(stages!G201)=2,CHAR(34),""))</f>
        <v>STAGE_START_LONGITUDE=6.0219</v>
      </c>
      <c r="H201" t="str">
        <f>CONCATENATE(stages!H$1, "=",IF(TYPE(stages!H201)=2,CHAR(34),""),stages!H201,IF(TYPE(stages!H201)=2,CHAR(34),""))</f>
        <v>STAGE_FINISH="Oyonnax"</v>
      </c>
      <c r="I201" t="str">
        <f>CONCATENATE(stages!I$1, "=",IF(TYPE(stages!I201)=2,CHAR(34),""),stages!I201,IF(TYPE(stages!I201)=2,CHAR(34),""))</f>
        <v>STAGE_FINISH_COUNTRY="FRA"</v>
      </c>
      <c r="J201" t="str">
        <f>CONCATENATE(stages!J$1, "=",IF(TYPE(stages!J201)=2,CHAR(34),""),stages!J201,IF(TYPE(stages!J201)=2,CHAR(34),""))</f>
        <v>STAGE_FINISH_LATITUDE=46.2561</v>
      </c>
      <c r="K201" t="str">
        <f>CONCATENATE(stages!K$1, "=",IF(TYPE(stages!K201)=2,CHAR(34),""),stages!K201,IF(TYPE(stages!K201)=2,CHAR(34),""))</f>
        <v>STAGE_FINISH_LONGITUDE=5.6556</v>
      </c>
      <c r="L201" t="str">
        <f>CONCATENATE(stages!L$1, "=",IF(TYPE(stages!L201)=2,CHAR(34),""),stages!L201,IF(TYPE(stages!L201)=2,CHAR(34),""))</f>
        <v>STAGE_DISTANCE=187.5</v>
      </c>
      <c r="M201" t="str">
        <f>CONCATENATE(stages!M$1, "=",IF(TYPE(stages!M201)=2,CHAR(34),""),stages!M201,IF(TYPE(stages!M201)=2,CHAR(34),""))</f>
        <v>STAGE_INFO="http://www.letour.com/le-tour/2014/us/stage-11.html"</v>
      </c>
    </row>
    <row r="202" spans="1:13" x14ac:dyDescent="0.25">
      <c r="A202" t="str">
        <f>CONCATENATE(stages!A$1, "=",IF(TYPE(stages!A202)=2,CHAR(34),""),stages!A202,IF(TYPE(stages!A202)=2,CHAR(34),""))</f>
        <v>STAGE_NUMBER=201</v>
      </c>
      <c r="B202" t="str">
        <f>CONCATENATE(stages!B$1, "=",IF(TYPE(stages!B202)=2,CHAR(34),""),stages!B202,IF(TYPE(stages!B202)=2,CHAR(34),""))</f>
        <v>STAGE_TYPE="Flat"</v>
      </c>
      <c r="C202" t="str">
        <f>CONCATENATE(stages!C$1, "=",IF(TYPE(stages!C202)=2,CHAR(34),""),stages!C202,IF(TYPE(stages!C202)=2,CHAR(34),""))</f>
        <v>STAGE_DATE="17/07/2014"</v>
      </c>
      <c r="D202" t="str">
        <f>CONCATENATE(stages!D$1, "=",IF(TYPE(stages!D202)=2,CHAR(34),""),stages!D202,IF(TYPE(stages!D202)=2,CHAR(34),""))</f>
        <v>STAGE_START="Bourg-en-Bresse"</v>
      </c>
      <c r="E202" t="str">
        <f>CONCATENATE(stages!E$1, "=",IF(TYPE(stages!E202)=2,CHAR(34),""),stages!E202,IF(TYPE(stages!E202)=2,CHAR(34),""))</f>
        <v>STAGE_START_COUNTRY="FRA"</v>
      </c>
      <c r="F202" t="str">
        <f>CONCATENATE(stages!F$1, "=",IF(TYPE(stages!F202)=2,CHAR(34),""),stages!F202,IF(TYPE(stages!F202)=2,CHAR(34),""))</f>
        <v>STAGE_START_LATITUDE=46.2056</v>
      </c>
      <c r="G202" t="str">
        <f>CONCATENATE(stages!G$1, "=",IF(TYPE(stages!G202)=2,CHAR(34),""),stages!G202,IF(TYPE(stages!G202)=2,CHAR(34),""))</f>
        <v>STAGE_START_LONGITUDE=5.2289</v>
      </c>
      <c r="H202" t="str">
        <f>CONCATENATE(stages!H$1, "=",IF(TYPE(stages!H202)=2,CHAR(34),""),stages!H202,IF(TYPE(stages!H202)=2,CHAR(34),""))</f>
        <v>STAGE_FINISH="Saint-Étienne"</v>
      </c>
      <c r="I202" t="str">
        <f>CONCATENATE(stages!I$1, "=",IF(TYPE(stages!I202)=2,CHAR(34),""),stages!I202,IF(TYPE(stages!I202)=2,CHAR(34),""))</f>
        <v>STAGE_FINISH_COUNTRY="FRA"</v>
      </c>
      <c r="J202" t="str">
        <f>CONCATENATE(stages!J$1, "=",IF(TYPE(stages!J202)=2,CHAR(34),""),stages!J202,IF(TYPE(stages!J202)=2,CHAR(34),""))</f>
        <v>STAGE_FINISH_LATITUDE=45.4347</v>
      </c>
      <c r="K202" t="str">
        <f>CONCATENATE(stages!K$1, "=",IF(TYPE(stages!K202)=2,CHAR(34),""),stages!K202,IF(TYPE(stages!K202)=2,CHAR(34),""))</f>
        <v>STAGE_FINISH_LONGITUDE=4.3903</v>
      </c>
      <c r="L202" t="str">
        <f>CONCATENATE(stages!L$1, "=",IF(TYPE(stages!L202)=2,CHAR(34),""),stages!L202,IF(TYPE(stages!L202)=2,CHAR(34),""))</f>
        <v>STAGE_DISTANCE=185.5</v>
      </c>
      <c r="M202" t="str">
        <f>CONCATENATE(stages!M$1, "=",IF(TYPE(stages!M202)=2,CHAR(34),""),stages!M202,IF(TYPE(stages!M202)=2,CHAR(34),""))</f>
        <v>STAGE_INFO="http://www.letour.com/le-tour/2014/us/stage-12.html"</v>
      </c>
    </row>
    <row r="203" spans="1:13" x14ac:dyDescent="0.25">
      <c r="A203" t="str">
        <f>CONCATENATE(stages!A$1, "=",IF(TYPE(stages!A203)=2,CHAR(34),""),stages!A203,IF(TYPE(stages!A203)=2,CHAR(34),""))</f>
        <v>STAGE_NUMBER=202</v>
      </c>
      <c r="B203" t="str">
        <f>CONCATENATE(stages!B$1, "=",IF(TYPE(stages!B203)=2,CHAR(34),""),stages!B203,IF(TYPE(stages!B203)=2,CHAR(34),""))</f>
        <v>STAGE_TYPE="Mountain"</v>
      </c>
      <c r="C203" t="str">
        <f>CONCATENATE(stages!C$1, "=",IF(TYPE(stages!C203)=2,CHAR(34),""),stages!C203,IF(TYPE(stages!C203)=2,CHAR(34),""))</f>
        <v>STAGE_DATE="18/07/2014"</v>
      </c>
      <c r="D203" t="str">
        <f>CONCATENATE(stages!D$1, "=",IF(TYPE(stages!D203)=2,CHAR(34),""),stages!D203,IF(TYPE(stages!D203)=2,CHAR(34),""))</f>
        <v>STAGE_START="Saint-Étienne"</v>
      </c>
      <c r="E203" t="str">
        <f>CONCATENATE(stages!E$1, "=",IF(TYPE(stages!E203)=2,CHAR(34),""),stages!E203,IF(TYPE(stages!E203)=2,CHAR(34),""))</f>
        <v>STAGE_START_COUNTRY="FRA"</v>
      </c>
      <c r="F203" t="str">
        <f>CONCATENATE(stages!F$1, "=",IF(TYPE(stages!F203)=2,CHAR(34),""),stages!F203,IF(TYPE(stages!F203)=2,CHAR(34),""))</f>
        <v>STAGE_START_LATITUDE=45.4347</v>
      </c>
      <c r="G203" t="str">
        <f>CONCATENATE(stages!G$1, "=",IF(TYPE(stages!G203)=2,CHAR(34),""),stages!G203,IF(TYPE(stages!G203)=2,CHAR(34),""))</f>
        <v>STAGE_START_LONGITUDE=4.3903</v>
      </c>
      <c r="H203" t="str">
        <f>CONCATENATE(stages!H$1, "=",IF(TYPE(stages!H203)=2,CHAR(34),""),stages!H203,IF(TYPE(stages!H203)=2,CHAR(34),""))</f>
        <v>STAGE_FINISH="Chamrousse"</v>
      </c>
      <c r="I203" t="str">
        <f>CONCATENATE(stages!I$1, "=",IF(TYPE(stages!I203)=2,CHAR(34),""),stages!I203,IF(TYPE(stages!I203)=2,CHAR(34),""))</f>
        <v>STAGE_FINISH_COUNTRY="FRA"</v>
      </c>
      <c r="J203" t="str">
        <f>CONCATENATE(stages!J$1, "=",IF(TYPE(stages!J203)=2,CHAR(34),""),stages!J203,IF(TYPE(stages!J203)=2,CHAR(34),""))</f>
        <v>STAGE_FINISH_LATITUDE=45.1092</v>
      </c>
      <c r="K203" t="str">
        <f>CONCATENATE(stages!K$1, "=",IF(TYPE(stages!K203)=2,CHAR(34),""),stages!K203,IF(TYPE(stages!K203)=2,CHAR(34),""))</f>
        <v>STAGE_FINISH_LONGITUDE=5.8744</v>
      </c>
      <c r="L203" t="str">
        <f>CONCATENATE(stages!L$1, "=",IF(TYPE(stages!L203)=2,CHAR(34),""),stages!L203,IF(TYPE(stages!L203)=2,CHAR(34),""))</f>
        <v>STAGE_DISTANCE=197.5</v>
      </c>
      <c r="M203" t="str">
        <f>CONCATENATE(stages!M$1, "=",IF(TYPE(stages!M203)=2,CHAR(34),""),stages!M203,IF(TYPE(stages!M203)=2,CHAR(34),""))</f>
        <v>STAGE_INFO="http://www.letour.com/le-tour/2014/us/stage-13.html"</v>
      </c>
    </row>
    <row r="204" spans="1:13" x14ac:dyDescent="0.25">
      <c r="A204" t="str">
        <f>CONCATENATE(stages!A$1, "=",IF(TYPE(stages!A204)=2,CHAR(34),""),stages!A204,IF(TYPE(stages!A204)=2,CHAR(34),""))</f>
        <v>STAGE_NUMBER=203</v>
      </c>
      <c r="B204" t="str">
        <f>CONCATENATE(stages!B$1, "=",IF(TYPE(stages!B204)=2,CHAR(34),""),stages!B204,IF(TYPE(stages!B204)=2,CHAR(34),""))</f>
        <v>STAGE_TYPE="Mountain"</v>
      </c>
      <c r="C204" t="str">
        <f>CONCATENATE(stages!C$1, "=",IF(TYPE(stages!C204)=2,CHAR(34),""),stages!C204,IF(TYPE(stages!C204)=2,CHAR(34),""))</f>
        <v>STAGE_DATE="19/07/2014"</v>
      </c>
      <c r="D204" t="str">
        <f>CONCATENATE(stages!D$1, "=",IF(TYPE(stages!D204)=2,CHAR(34),""),stages!D204,IF(TYPE(stages!D204)=2,CHAR(34),""))</f>
        <v>STAGE_START="Grenoble"</v>
      </c>
      <c r="E204" t="str">
        <f>CONCATENATE(stages!E$1, "=",IF(TYPE(stages!E204)=2,CHAR(34),""),stages!E204,IF(TYPE(stages!E204)=2,CHAR(34),""))</f>
        <v>STAGE_START_COUNTRY="FRA"</v>
      </c>
      <c r="F204" t="str">
        <f>CONCATENATE(stages!F$1, "=",IF(TYPE(stages!F204)=2,CHAR(34),""),stages!F204,IF(TYPE(stages!F204)=2,CHAR(34),""))</f>
        <v>STAGE_START_LATITUDE=45.2002</v>
      </c>
      <c r="G204" t="str">
        <f>CONCATENATE(stages!G$1, "=",IF(TYPE(stages!G204)=2,CHAR(34),""),stages!G204,IF(TYPE(stages!G204)=2,CHAR(34),""))</f>
        <v>STAGE_START_LONGITUDE=5.7222</v>
      </c>
      <c r="H204" t="str">
        <f>CONCATENATE(stages!H$1, "=",IF(TYPE(stages!H204)=2,CHAR(34),""),stages!H204,IF(TYPE(stages!H204)=2,CHAR(34),""))</f>
        <v>STAGE_FINISH="Risoul"</v>
      </c>
      <c r="I204" t="str">
        <f>CONCATENATE(stages!I$1, "=",IF(TYPE(stages!I204)=2,CHAR(34),""),stages!I204,IF(TYPE(stages!I204)=2,CHAR(34),""))</f>
        <v>STAGE_FINISH_COUNTRY="FRA"</v>
      </c>
      <c r="J204" t="str">
        <f>CONCATENATE(stages!J$1, "=",IF(TYPE(stages!J204)=2,CHAR(34),""),stages!J204,IF(TYPE(stages!J204)=2,CHAR(34),""))</f>
        <v>STAGE_FINISH_LATITUDE=44.6497</v>
      </c>
      <c r="K204" t="str">
        <f>CONCATENATE(stages!K$1, "=",IF(TYPE(stages!K204)=2,CHAR(34),""),stages!K204,IF(TYPE(stages!K204)=2,CHAR(34),""))</f>
        <v>STAGE_FINISH_LONGITUDE=6.6408</v>
      </c>
      <c r="L204" t="str">
        <f>CONCATENATE(stages!L$1, "=",IF(TYPE(stages!L204)=2,CHAR(34),""),stages!L204,IF(TYPE(stages!L204)=2,CHAR(34),""))</f>
        <v>STAGE_DISTANCE=177</v>
      </c>
      <c r="M204" t="str">
        <f>CONCATENATE(stages!M$1, "=",IF(TYPE(stages!M204)=2,CHAR(34),""),stages!M204,IF(TYPE(stages!M204)=2,CHAR(34),""))</f>
        <v>STAGE_INFO="http://www.letour.com/le-tour/2014/us/stage-14.html"</v>
      </c>
    </row>
    <row r="205" spans="1:13" x14ac:dyDescent="0.25">
      <c r="A205" t="str">
        <f>CONCATENATE(stages!A$1, "=",IF(TYPE(stages!A205)=2,CHAR(34),""),stages!A205,IF(TYPE(stages!A205)=2,CHAR(34),""))</f>
        <v>STAGE_NUMBER=204</v>
      </c>
      <c r="B205" t="str">
        <f>CONCATENATE(stages!B$1, "=",IF(TYPE(stages!B205)=2,CHAR(34),""),stages!B205,IF(TYPE(stages!B205)=2,CHAR(34),""))</f>
        <v>STAGE_TYPE="Flat"</v>
      </c>
      <c r="C205" t="str">
        <f>CONCATENATE(stages!C$1, "=",IF(TYPE(stages!C205)=2,CHAR(34),""),stages!C205,IF(TYPE(stages!C205)=2,CHAR(34),""))</f>
        <v>STAGE_DATE="20/07/2014"</v>
      </c>
      <c r="D205" t="str">
        <f>CONCATENATE(stages!D$1, "=",IF(TYPE(stages!D205)=2,CHAR(34),""),stages!D205,IF(TYPE(stages!D205)=2,CHAR(34),""))</f>
        <v>STAGE_START="Tallard"</v>
      </c>
      <c r="E205" t="str">
        <f>CONCATENATE(stages!E$1, "=",IF(TYPE(stages!E205)=2,CHAR(34),""),stages!E205,IF(TYPE(stages!E205)=2,CHAR(34),""))</f>
        <v>STAGE_START_COUNTRY="FRA"</v>
      </c>
      <c r="F205" t="str">
        <f>CONCATENATE(stages!F$1, "=",IF(TYPE(stages!F205)=2,CHAR(34),""),stages!F205,IF(TYPE(stages!F205)=2,CHAR(34),""))</f>
        <v>STAGE_START_LATITUDE=44.4625</v>
      </c>
      <c r="G205" t="str">
        <f>CONCATENATE(stages!G$1, "=",IF(TYPE(stages!G205)=2,CHAR(34),""),stages!G205,IF(TYPE(stages!G205)=2,CHAR(34),""))</f>
        <v>STAGE_START_LONGITUDE=6.0553</v>
      </c>
      <c r="H205" t="str">
        <f>CONCATENATE(stages!H$1, "=",IF(TYPE(stages!H205)=2,CHAR(34),""),stages!H205,IF(TYPE(stages!H205)=2,CHAR(34),""))</f>
        <v>STAGE_FINISH="Nîmes"</v>
      </c>
      <c r="I205" t="str">
        <f>CONCATENATE(stages!I$1, "=",IF(TYPE(stages!I205)=2,CHAR(34),""),stages!I205,IF(TYPE(stages!I205)=2,CHAR(34),""))</f>
        <v>STAGE_FINISH_COUNTRY="FRA"</v>
      </c>
      <c r="J205" t="str">
        <f>CONCATENATE(stages!J$1, "=",IF(TYPE(stages!J205)=2,CHAR(34),""),stages!J205,IF(TYPE(stages!J205)=2,CHAR(34),""))</f>
        <v>STAGE_FINISH_LATITUDE=43.838</v>
      </c>
      <c r="K205" t="str">
        <f>CONCATENATE(stages!K$1, "=",IF(TYPE(stages!K205)=2,CHAR(34),""),stages!K205,IF(TYPE(stages!K205)=2,CHAR(34),""))</f>
        <v>STAGE_FINISH_LONGITUDE=4.361</v>
      </c>
      <c r="L205" t="str">
        <f>CONCATENATE(stages!L$1, "=",IF(TYPE(stages!L205)=2,CHAR(34),""),stages!L205,IF(TYPE(stages!L205)=2,CHAR(34),""))</f>
        <v>STAGE_DISTANCE=222</v>
      </c>
      <c r="M205" t="str">
        <f>CONCATENATE(stages!M$1, "=",IF(TYPE(stages!M205)=2,CHAR(34),""),stages!M205,IF(TYPE(stages!M205)=2,CHAR(34),""))</f>
        <v>STAGE_INFO="http://www.letour.com/le-tour/2014/us/stage-15.html"</v>
      </c>
    </row>
    <row r="206" spans="1:13" x14ac:dyDescent="0.25">
      <c r="A206" t="str">
        <f>CONCATENATE(stages!A$1, "=",IF(TYPE(stages!A206)=2,CHAR(34),""),stages!A206,IF(TYPE(stages!A206)=2,CHAR(34),""))</f>
        <v>STAGE_NUMBER=205</v>
      </c>
      <c r="B206" t="str">
        <f>CONCATENATE(stages!B$1, "=",IF(TYPE(stages!B206)=2,CHAR(34),""),stages!B206,IF(TYPE(stages!B206)=2,CHAR(34),""))</f>
        <v>STAGE_TYPE="Mountain"</v>
      </c>
      <c r="C206" t="str">
        <f>CONCATENATE(stages!C$1, "=",IF(TYPE(stages!C206)=2,CHAR(34),""),stages!C206,IF(TYPE(stages!C206)=2,CHAR(34),""))</f>
        <v>STAGE_DATE="22/07/2014"</v>
      </c>
      <c r="D206" t="str">
        <f>CONCATENATE(stages!D$1, "=",IF(TYPE(stages!D206)=2,CHAR(34),""),stages!D206,IF(TYPE(stages!D206)=2,CHAR(34),""))</f>
        <v>STAGE_START="Carcassonne"</v>
      </c>
      <c r="E206" t="str">
        <f>CONCATENATE(stages!E$1, "=",IF(TYPE(stages!E206)=2,CHAR(34),""),stages!E206,IF(TYPE(stages!E206)=2,CHAR(34),""))</f>
        <v>STAGE_START_COUNTRY="FRA"</v>
      </c>
      <c r="F206" t="str">
        <f>CONCATENATE(stages!F$1, "=",IF(TYPE(stages!F206)=2,CHAR(34),""),stages!F206,IF(TYPE(stages!F206)=2,CHAR(34),""))</f>
        <v>STAGE_START_LATITUDE=43.21</v>
      </c>
      <c r="G206" t="str">
        <f>CONCATENATE(stages!G$1, "=",IF(TYPE(stages!G206)=2,CHAR(34),""),stages!G206,IF(TYPE(stages!G206)=2,CHAR(34),""))</f>
        <v>STAGE_START_LONGITUDE=2.35</v>
      </c>
      <c r="H206" t="str">
        <f>CONCATENATE(stages!H$1, "=",IF(TYPE(stages!H206)=2,CHAR(34),""),stages!H206,IF(TYPE(stages!H206)=2,CHAR(34),""))</f>
        <v>STAGE_FINISH="Bagnères-de-Luchon"</v>
      </c>
      <c r="I206" t="str">
        <f>CONCATENATE(stages!I$1, "=",IF(TYPE(stages!I206)=2,CHAR(34),""),stages!I206,IF(TYPE(stages!I206)=2,CHAR(34),""))</f>
        <v>STAGE_FINISH_COUNTRY="FRA"</v>
      </c>
      <c r="J206" t="str">
        <f>CONCATENATE(stages!J$1, "=",IF(TYPE(stages!J206)=2,CHAR(34),""),stages!J206,IF(TYPE(stages!J206)=2,CHAR(34),""))</f>
        <v>STAGE_FINISH_LATITUDE=42.7917</v>
      </c>
      <c r="K206" t="str">
        <f>CONCATENATE(stages!K$1, "=",IF(TYPE(stages!K206)=2,CHAR(34),""),stages!K206,IF(TYPE(stages!K206)=2,CHAR(34),""))</f>
        <v>STAGE_FINISH_LONGITUDE=0.5947</v>
      </c>
      <c r="L206" t="str">
        <f>CONCATENATE(stages!L$1, "=",IF(TYPE(stages!L206)=2,CHAR(34),""),stages!L206,IF(TYPE(stages!L206)=2,CHAR(34),""))</f>
        <v>STAGE_DISTANCE=237.5</v>
      </c>
      <c r="M206" t="str">
        <f>CONCATENATE(stages!M$1, "=",IF(TYPE(stages!M206)=2,CHAR(34),""),stages!M206,IF(TYPE(stages!M206)=2,CHAR(34),""))</f>
        <v>STAGE_INFO="http://www.letour.com/le-tour/2014/us/stage-16.html"</v>
      </c>
    </row>
    <row r="207" spans="1:13" x14ac:dyDescent="0.25">
      <c r="A207" t="str">
        <f>CONCATENATE(stages!A$1, "=",IF(TYPE(stages!A207)=2,CHAR(34),""),stages!A207,IF(TYPE(stages!A207)=2,CHAR(34),""))</f>
        <v>STAGE_NUMBER=206</v>
      </c>
      <c r="B207" t="str">
        <f>CONCATENATE(stages!B$1, "=",IF(TYPE(stages!B207)=2,CHAR(34),""),stages!B207,IF(TYPE(stages!B207)=2,CHAR(34),""))</f>
        <v>STAGE_TYPE="Mountain"</v>
      </c>
      <c r="C207" t="str">
        <f>CONCATENATE(stages!C$1, "=",IF(TYPE(stages!C207)=2,CHAR(34),""),stages!C207,IF(TYPE(stages!C207)=2,CHAR(34),""))</f>
        <v>STAGE_DATE="23/07/2014"</v>
      </c>
      <c r="D207" t="str">
        <f>CONCATENATE(stages!D$1, "=",IF(TYPE(stages!D207)=2,CHAR(34),""),stages!D207,IF(TYPE(stages!D207)=2,CHAR(34),""))</f>
        <v>STAGE_START="Saint-Gaudens"</v>
      </c>
      <c r="E207" t="str">
        <f>CONCATENATE(stages!E$1, "=",IF(TYPE(stages!E207)=2,CHAR(34),""),stages!E207,IF(TYPE(stages!E207)=2,CHAR(34),""))</f>
        <v>STAGE_START_COUNTRY="FRA"</v>
      </c>
      <c r="F207" t="str">
        <f>CONCATENATE(stages!F$1, "=",IF(TYPE(stages!F207)=2,CHAR(34),""),stages!F207,IF(TYPE(stages!F207)=2,CHAR(34),""))</f>
        <v>STAGE_START_LATITUDE=43.1089</v>
      </c>
      <c r="G207" t="str">
        <f>CONCATENATE(stages!G$1, "=",IF(TYPE(stages!G207)=2,CHAR(34),""),stages!G207,IF(TYPE(stages!G207)=2,CHAR(34),""))</f>
        <v>STAGE_START_LONGITUDE=0.7242</v>
      </c>
      <c r="H207" t="str">
        <f>CONCATENATE(stages!H$1, "=",IF(TYPE(stages!H207)=2,CHAR(34),""),stages!H207,IF(TYPE(stages!H207)=2,CHAR(34),""))</f>
        <v>STAGE_FINISH="Saint-Lary Pla d’Adet"</v>
      </c>
      <c r="I207" t="str">
        <f>CONCATENATE(stages!I$1, "=",IF(TYPE(stages!I207)=2,CHAR(34),""),stages!I207,IF(TYPE(stages!I207)=2,CHAR(34),""))</f>
        <v>STAGE_FINISH_COUNTRY="FRA"</v>
      </c>
      <c r="J207" t="str">
        <f>CONCATENATE(stages!J$1, "=",IF(TYPE(stages!J207)=2,CHAR(34),""),stages!J207,IF(TYPE(stages!J207)=2,CHAR(34),""))</f>
        <v>STAGE_FINISH_LATITUDE=42.82</v>
      </c>
      <c r="K207" t="str">
        <f>CONCATENATE(stages!K$1, "=",IF(TYPE(stages!K207)=2,CHAR(34),""),stages!K207,IF(TYPE(stages!K207)=2,CHAR(34),""))</f>
        <v>STAGE_FINISH_LONGITUDE=0.32</v>
      </c>
      <c r="L207" t="str">
        <f>CONCATENATE(stages!L$1, "=",IF(TYPE(stages!L207)=2,CHAR(34),""),stages!L207,IF(TYPE(stages!L207)=2,CHAR(34),""))</f>
        <v>STAGE_DISTANCE=124.5</v>
      </c>
      <c r="M207" t="str">
        <f>CONCATENATE(stages!M$1, "=",IF(TYPE(stages!M207)=2,CHAR(34),""),stages!M207,IF(TYPE(stages!M207)=2,CHAR(34),""))</f>
        <v>STAGE_INFO="http://www.letour.com/le-tour/2014/us/stage-17.html"</v>
      </c>
    </row>
    <row r="208" spans="1:13" x14ac:dyDescent="0.25">
      <c r="A208" t="str">
        <f>CONCATENATE(stages!A$1, "=",IF(TYPE(stages!A208)=2,CHAR(34),""),stages!A208,IF(TYPE(stages!A208)=2,CHAR(34),""))</f>
        <v>STAGE_NUMBER=207</v>
      </c>
      <c r="B208" t="str">
        <f>CONCATENATE(stages!B$1, "=",IF(TYPE(stages!B208)=2,CHAR(34),""),stages!B208,IF(TYPE(stages!B208)=2,CHAR(34),""))</f>
        <v>STAGE_TYPE="Mountain"</v>
      </c>
      <c r="C208" t="str">
        <f>CONCATENATE(stages!C$1, "=",IF(TYPE(stages!C208)=2,CHAR(34),""),stages!C208,IF(TYPE(stages!C208)=2,CHAR(34),""))</f>
        <v>STAGE_DATE="24/07/2014"</v>
      </c>
      <c r="D208" t="str">
        <f>CONCATENATE(stages!D$1, "=",IF(TYPE(stages!D208)=2,CHAR(34),""),stages!D208,IF(TYPE(stages!D208)=2,CHAR(34),""))</f>
        <v>STAGE_START="Pau"</v>
      </c>
      <c r="E208" t="str">
        <f>CONCATENATE(stages!E$1, "=",IF(TYPE(stages!E208)=2,CHAR(34),""),stages!E208,IF(TYPE(stages!E208)=2,CHAR(34),""))</f>
        <v>STAGE_START_COUNTRY="FRA"</v>
      </c>
      <c r="F208" t="str">
        <f>CONCATENATE(stages!F$1, "=",IF(TYPE(stages!F208)=2,CHAR(34),""),stages!F208,IF(TYPE(stages!F208)=2,CHAR(34),""))</f>
        <v>STAGE_START_LATITUDE=43.3</v>
      </c>
      <c r="G208" t="str">
        <f>CONCATENATE(stages!G$1, "=",IF(TYPE(stages!G208)=2,CHAR(34),""),stages!G208,IF(TYPE(stages!G208)=2,CHAR(34),""))</f>
        <v>STAGE_START_LONGITUDE=-0.37</v>
      </c>
      <c r="H208" t="str">
        <f>CONCATENATE(stages!H$1, "=",IF(TYPE(stages!H208)=2,CHAR(34),""),stages!H208,IF(TYPE(stages!H208)=2,CHAR(34),""))</f>
        <v>STAGE_FINISH="Hautacam"</v>
      </c>
      <c r="I208" t="str">
        <f>CONCATENATE(stages!I$1, "=",IF(TYPE(stages!I208)=2,CHAR(34),""),stages!I208,IF(TYPE(stages!I208)=2,CHAR(34),""))</f>
        <v>STAGE_FINISH_COUNTRY="FRA"</v>
      </c>
      <c r="J208" t="str">
        <f>CONCATENATE(stages!J$1, "=",IF(TYPE(stages!J208)=2,CHAR(34),""),stages!J208,IF(TYPE(stages!J208)=2,CHAR(34),""))</f>
        <v>STAGE_FINISH_LATITUDE=42.972222</v>
      </c>
      <c r="K208" t="str">
        <f>CONCATENATE(stages!K$1, "=",IF(TYPE(stages!K208)=2,CHAR(34),""),stages!K208,IF(TYPE(stages!K208)=2,CHAR(34),""))</f>
        <v>STAGE_FINISH_LONGITUDE=-0.008056</v>
      </c>
      <c r="L208" t="str">
        <f>CONCATENATE(stages!L$1, "=",IF(TYPE(stages!L208)=2,CHAR(34),""),stages!L208,IF(TYPE(stages!L208)=2,CHAR(34),""))</f>
        <v>STAGE_DISTANCE=145.5</v>
      </c>
      <c r="M208" t="str">
        <f>CONCATENATE(stages!M$1, "=",IF(TYPE(stages!M208)=2,CHAR(34),""),stages!M208,IF(TYPE(stages!M208)=2,CHAR(34),""))</f>
        <v>STAGE_INFO="http://www.letour.com/le-tour/2014/us/stage-18.html"</v>
      </c>
    </row>
    <row r="209" spans="1:13" x14ac:dyDescent="0.25">
      <c r="A209" t="str">
        <f>CONCATENATE(stages!A$1, "=",IF(TYPE(stages!A209)=2,CHAR(34),""),stages!A209,IF(TYPE(stages!A209)=2,CHAR(34),""))</f>
        <v>STAGE_NUMBER=208</v>
      </c>
      <c r="B209" t="str">
        <f>CONCATENATE(stages!B$1, "=",IF(TYPE(stages!B209)=2,CHAR(34),""),stages!B209,IF(TYPE(stages!B209)=2,CHAR(34),""))</f>
        <v>STAGE_TYPE="Flat"</v>
      </c>
      <c r="C209" t="str">
        <f>CONCATENATE(stages!C$1, "=",IF(TYPE(stages!C209)=2,CHAR(34),""),stages!C209,IF(TYPE(stages!C209)=2,CHAR(34),""))</f>
        <v>STAGE_DATE="25/07/2014"</v>
      </c>
      <c r="D209" t="str">
        <f>CONCATENATE(stages!D$1, "=",IF(TYPE(stages!D209)=2,CHAR(34),""),stages!D209,IF(TYPE(stages!D209)=2,CHAR(34),""))</f>
        <v>STAGE_START="Maubourguet Pays du Val d’Adour"</v>
      </c>
      <c r="E209" t="str">
        <f>CONCATENATE(stages!E$1, "=",IF(TYPE(stages!E209)=2,CHAR(34),""),stages!E209,IF(TYPE(stages!E209)=2,CHAR(34),""))</f>
        <v>STAGE_START_COUNTRY="FRA"</v>
      </c>
      <c r="F209" t="str">
        <f>CONCATENATE(stages!F$1, "=",IF(TYPE(stages!F209)=2,CHAR(34),""),stages!F209,IF(TYPE(stages!F209)=2,CHAR(34),""))</f>
        <v>STAGE_START_LATITUDE=43.4692</v>
      </c>
      <c r="G209" t="str">
        <f>CONCATENATE(stages!G$1, "=",IF(TYPE(stages!G209)=2,CHAR(34),""),stages!G209,IF(TYPE(stages!G209)=2,CHAR(34),""))</f>
        <v>STAGE_START_LONGITUDE=0.0364</v>
      </c>
      <c r="H209" t="str">
        <f>CONCATENATE(stages!H$1, "=",IF(TYPE(stages!H209)=2,CHAR(34),""),stages!H209,IF(TYPE(stages!H209)=2,CHAR(34),""))</f>
        <v>STAGE_FINISH="Bergerac"</v>
      </c>
      <c r="I209" t="str">
        <f>CONCATENATE(stages!I$1, "=",IF(TYPE(stages!I209)=2,CHAR(34),""),stages!I209,IF(TYPE(stages!I209)=2,CHAR(34),""))</f>
        <v>STAGE_FINISH_COUNTRY="FRA"</v>
      </c>
      <c r="J209" t="str">
        <f>CONCATENATE(stages!J$1, "=",IF(TYPE(stages!J209)=2,CHAR(34),""),stages!J209,IF(TYPE(stages!J209)=2,CHAR(34),""))</f>
        <v>STAGE_FINISH_LATITUDE=44.85</v>
      </c>
      <c r="K209" t="str">
        <f>CONCATENATE(stages!K$1, "=",IF(TYPE(stages!K209)=2,CHAR(34),""),stages!K209,IF(TYPE(stages!K209)=2,CHAR(34),""))</f>
        <v>STAGE_FINISH_LONGITUDE=0.48</v>
      </c>
      <c r="L209" t="str">
        <f>CONCATENATE(stages!L$1, "=",IF(TYPE(stages!L209)=2,CHAR(34),""),stages!L209,IF(TYPE(stages!L209)=2,CHAR(34),""))</f>
        <v>STAGE_DISTANCE=208.5</v>
      </c>
      <c r="M209" t="str">
        <f>CONCATENATE(stages!M$1, "=",IF(TYPE(stages!M209)=2,CHAR(34),""),stages!M209,IF(TYPE(stages!M209)=2,CHAR(34),""))</f>
        <v>STAGE_INFO="http://www.letour.com/le-tour/2014/us/stage-19.html"</v>
      </c>
    </row>
    <row r="210" spans="1:13" x14ac:dyDescent="0.25">
      <c r="A210" t="str">
        <f>CONCATENATE(stages!A$1, "=",IF(TYPE(stages!A210)=2,CHAR(34),""),stages!A210,IF(TYPE(stages!A210)=2,CHAR(34),""))</f>
        <v>STAGE_NUMBER=209</v>
      </c>
      <c r="B210" t="str">
        <f>CONCATENATE(stages!B$1, "=",IF(TYPE(stages!B210)=2,CHAR(34),""),stages!B210,IF(TYPE(stages!B210)=2,CHAR(34),""))</f>
        <v>STAGE_TYPE="Individual time-trial"</v>
      </c>
      <c r="C210" t="str">
        <f>CONCATENATE(stages!C$1, "=",IF(TYPE(stages!C210)=2,CHAR(34),""),stages!C210,IF(TYPE(stages!C210)=2,CHAR(34),""))</f>
        <v>STAGE_DATE="26/07/2014"</v>
      </c>
      <c r="D210" t="str">
        <f>CONCATENATE(stages!D$1, "=",IF(TYPE(stages!D210)=2,CHAR(34),""),stages!D210,IF(TYPE(stages!D210)=2,CHAR(34),""))</f>
        <v>STAGE_START="Bergerac"</v>
      </c>
      <c r="E210" t="str">
        <f>CONCATENATE(stages!E$1, "=",IF(TYPE(stages!E210)=2,CHAR(34),""),stages!E210,IF(TYPE(stages!E210)=2,CHAR(34),""))</f>
        <v>STAGE_START_COUNTRY="FRA"</v>
      </c>
      <c r="F210" t="str">
        <f>CONCATENATE(stages!F$1, "=",IF(TYPE(stages!F210)=2,CHAR(34),""),stages!F210,IF(TYPE(stages!F210)=2,CHAR(34),""))</f>
        <v>STAGE_START_LATITUDE=44.85</v>
      </c>
      <c r="G210" t="str">
        <f>CONCATENATE(stages!G$1, "=",IF(TYPE(stages!G210)=2,CHAR(34),""),stages!G210,IF(TYPE(stages!G210)=2,CHAR(34),""))</f>
        <v>STAGE_START_LONGITUDE=0.48</v>
      </c>
      <c r="H210" t="str">
        <f>CONCATENATE(stages!H$1, "=",IF(TYPE(stages!H210)=2,CHAR(34),""),stages!H210,IF(TYPE(stages!H210)=2,CHAR(34),""))</f>
        <v>STAGE_FINISH="Périgueux"</v>
      </c>
      <c r="I210" t="str">
        <f>CONCATENATE(stages!I$1, "=",IF(TYPE(stages!I210)=2,CHAR(34),""),stages!I210,IF(TYPE(stages!I210)=2,CHAR(34),""))</f>
        <v>STAGE_FINISH_COUNTRY="FRA"</v>
      </c>
      <c r="J210" t="str">
        <f>CONCATENATE(stages!J$1, "=",IF(TYPE(stages!J210)=2,CHAR(34),""),stages!J210,IF(TYPE(stages!J210)=2,CHAR(34),""))</f>
        <v>STAGE_FINISH_LATITUDE=45.1929</v>
      </c>
      <c r="K210" t="str">
        <f>CONCATENATE(stages!K$1, "=",IF(TYPE(stages!K210)=2,CHAR(34),""),stages!K210,IF(TYPE(stages!K210)=2,CHAR(34),""))</f>
        <v>STAGE_FINISH_LONGITUDE=0.7217</v>
      </c>
      <c r="L210" t="str">
        <f>CONCATENATE(stages!L$1, "=",IF(TYPE(stages!L210)=2,CHAR(34),""),stages!L210,IF(TYPE(stages!L210)=2,CHAR(34),""))</f>
        <v>STAGE_DISTANCE=54</v>
      </c>
      <c r="M210" t="str">
        <f>CONCATENATE(stages!M$1, "=",IF(TYPE(stages!M210)=2,CHAR(34),""),stages!M210,IF(TYPE(stages!M210)=2,CHAR(34),""))</f>
        <v>STAGE_INFO="http://www.letour.com/le-tour/2014/us/stage-20.html"</v>
      </c>
    </row>
    <row r="211" spans="1:13" x14ac:dyDescent="0.25">
      <c r="A211" t="str">
        <f>CONCATENATE(stages!A$1, "=",IF(TYPE(stages!A211)=2,CHAR(34),""),stages!A211,IF(TYPE(stages!A211)=2,CHAR(34),""))</f>
        <v>STAGE_NUMBER=210</v>
      </c>
      <c r="B211" t="str">
        <f>CONCATENATE(stages!B$1, "=",IF(TYPE(stages!B211)=2,CHAR(34),""),stages!B211,IF(TYPE(stages!B211)=2,CHAR(34),""))</f>
        <v>STAGE_TYPE="Flat"</v>
      </c>
      <c r="C211" t="str">
        <f>CONCATENATE(stages!C$1, "=",IF(TYPE(stages!C211)=2,CHAR(34),""),stages!C211,IF(TYPE(stages!C211)=2,CHAR(34),""))</f>
        <v>STAGE_DATE="27/07/2014"</v>
      </c>
      <c r="D211" t="str">
        <f>CONCATENATE(stages!D$1, "=",IF(TYPE(stages!D211)=2,CHAR(34),""),stages!D211,IF(TYPE(stages!D211)=2,CHAR(34),""))</f>
        <v>STAGE_START="Évry"</v>
      </c>
      <c r="E211" t="str">
        <f>CONCATENATE(stages!E$1, "=",IF(TYPE(stages!E211)=2,CHAR(34),""),stages!E211,IF(TYPE(stages!E211)=2,CHAR(34),""))</f>
        <v>STAGE_START_COUNTRY="FRA"</v>
      </c>
      <c r="F211" t="str">
        <f>CONCATENATE(stages!F$1, "=",IF(TYPE(stages!F211)=2,CHAR(34),""),stages!F211,IF(TYPE(stages!F211)=2,CHAR(34),""))</f>
        <v>STAGE_START_LATITUDE=48.6238</v>
      </c>
      <c r="G211" t="str">
        <f>CONCATENATE(stages!G$1, "=",IF(TYPE(stages!G211)=2,CHAR(34),""),stages!G211,IF(TYPE(stages!G211)=2,CHAR(34),""))</f>
        <v>STAGE_START_LONGITUDE=2.4296</v>
      </c>
      <c r="H211" t="str">
        <f>CONCATENATE(stages!H$1, "=",IF(TYPE(stages!H211)=2,CHAR(34),""),stages!H211,IF(TYPE(stages!H211)=2,CHAR(34),""))</f>
        <v>STAGE_FINISH="Paris Champs-Élysées"</v>
      </c>
      <c r="I211" t="str">
        <f>CONCATENATE(stages!I$1, "=",IF(TYPE(stages!I211)=2,CHAR(34),""),stages!I211,IF(TYPE(stages!I211)=2,CHAR(34),""))</f>
        <v>STAGE_FINISH_COUNTRY="FRA"</v>
      </c>
      <c r="J211" t="str">
        <f>CONCATENATE(stages!J$1, "=",IF(TYPE(stages!J211)=2,CHAR(34),""),stages!J211,IF(TYPE(stages!J211)=2,CHAR(34),""))</f>
        <v>STAGE_FINISH_LATITUDE=48.8567</v>
      </c>
      <c r="K211" t="str">
        <f>CONCATENATE(stages!K$1, "=",IF(TYPE(stages!K211)=2,CHAR(34),""),stages!K211,IF(TYPE(stages!K211)=2,CHAR(34),""))</f>
        <v>STAGE_FINISH_LONGITUDE=2.3508</v>
      </c>
      <c r="L211" t="str">
        <f>CONCATENATE(stages!L$1, "=",IF(TYPE(stages!L211)=2,CHAR(34),""),stages!L211,IF(TYPE(stages!L211)=2,CHAR(34),""))</f>
        <v>STAGE_DISTANCE=137.5</v>
      </c>
      <c r="M211" t="str">
        <f>CONCATENATE(stages!M$1, "=",IF(TYPE(stages!M211)=2,CHAR(34),""),stages!M211,IF(TYPE(stages!M211)=2,CHAR(34),""))</f>
        <v>STAGE_INFO="http://www.letour.com/le-tour/2014/us/stage-21.html"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1"/>
  <sheetViews>
    <sheetView topLeftCell="A188" workbookViewId="0">
      <selection activeCell="A2" sqref="A2:A21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values'!A2:M2)</f>
        <v>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" spans="1:1" x14ac:dyDescent="0.25">
      <c r="A3" t="str">
        <f>_xlfn.TEXTJOIN(", ", TRUE, 'fields &amp; values'!A3:M3)</f>
        <v>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" spans="1:1" x14ac:dyDescent="0.25">
      <c r="A4" t="str">
        <f>_xlfn.TEXTJOIN(", ", TRUE, 'fields &amp; values'!A4:M4)</f>
        <v>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" spans="1:1" x14ac:dyDescent="0.25">
      <c r="A5" t="str">
        <f>_xlfn.TEXTJOIN(", ", TRUE, 'fields &amp; values'!A5:M5)</f>
        <v>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" spans="1:1" x14ac:dyDescent="0.25">
      <c r="A6" t="str">
        <f>_xlfn.TEXTJOIN(", ", TRUE, 'fields &amp; values'!A6:M6)</f>
        <v>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" spans="1:1" x14ac:dyDescent="0.25">
      <c r="A7" t="str">
        <f>_xlfn.TEXTJOIN(", ", TRUE, 'fields &amp; values'!A7:M7)</f>
        <v>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" spans="1:1" x14ac:dyDescent="0.25">
      <c r="A8" t="str">
        <f>_xlfn.TEXTJOIN(", ", TRUE, 'fields &amp; values'!A8:M8)</f>
        <v>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" spans="1:1" x14ac:dyDescent="0.25">
      <c r="A9" t="str">
        <f>_xlfn.TEXTJOIN(", ", TRUE, 'fields &amp; values'!A9:M9)</f>
        <v>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" spans="1:1" x14ac:dyDescent="0.25">
      <c r="A10" t="str">
        <f>_xlfn.TEXTJOIN(", ", TRUE, 'fields &amp; values'!A10:M10)</f>
        <v>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" spans="1:1" x14ac:dyDescent="0.25">
      <c r="A11" t="str">
        <f>_xlfn.TEXTJOIN(", ", TRUE, 'fields &amp; values'!A11:M11)</f>
        <v>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" spans="1:1" x14ac:dyDescent="0.25">
      <c r="A12" t="str">
        <f>_xlfn.TEXTJOIN(", ", TRUE, 'fields &amp; values'!A12:M12)</f>
        <v>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" spans="1:1" x14ac:dyDescent="0.25">
      <c r="A13" t="str">
        <f>_xlfn.TEXTJOIN(", ", TRUE, 'fields &amp; values'!A13:M13)</f>
        <v>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" spans="1:1" x14ac:dyDescent="0.25">
      <c r="A14" t="str">
        <f>_xlfn.TEXTJOIN(", ", TRUE, 'fields &amp; values'!A14:M14)</f>
        <v>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" spans="1:1" x14ac:dyDescent="0.25">
      <c r="A15" t="str">
        <f>_xlfn.TEXTJOIN(", ", TRUE, 'fields &amp; values'!A15:M15)</f>
        <v>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" spans="1:1" x14ac:dyDescent="0.25">
      <c r="A16" t="str">
        <f>_xlfn.TEXTJOIN(", ", TRUE, 'fields &amp; values'!A16:M16)</f>
        <v>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" spans="1:1" x14ac:dyDescent="0.25">
      <c r="A17" t="str">
        <f>_xlfn.TEXTJOIN(", ", TRUE, 'fields &amp; values'!A17:M17)</f>
        <v>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" spans="1:1" x14ac:dyDescent="0.25">
      <c r="A18" t="str">
        <f>_xlfn.TEXTJOIN(", ", TRUE, 'fields &amp; values'!A18:M18)</f>
        <v>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" spans="1:1" x14ac:dyDescent="0.25">
      <c r="A19" t="str">
        <f>_xlfn.TEXTJOIN(", ", TRUE, 'fields &amp; values'!A19:M19)</f>
        <v>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" spans="1:1" x14ac:dyDescent="0.25">
      <c r="A20" t="str">
        <f>_xlfn.TEXTJOIN(", ", TRUE, 'fields &amp; values'!A20:M20)</f>
        <v>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" spans="1:1" x14ac:dyDescent="0.25">
      <c r="A21" t="str">
        <f>_xlfn.TEXTJOIN(", ", TRUE, 'fields &amp; values'!A21:M21)</f>
        <v>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2" spans="1:1" x14ac:dyDescent="0.25">
      <c r="A22" t="str">
        <f>_xlfn.TEXTJOIN(", ", TRUE, 'fields &amp; values'!A22:M22)</f>
        <v>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3" spans="1:1" x14ac:dyDescent="0.25">
      <c r="A23" t="str">
        <f>_xlfn.TEXTJOIN(", ", TRUE, 'fields &amp; values'!A23:M23)</f>
        <v>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4" spans="1:1" x14ac:dyDescent="0.25">
      <c r="A24" t="str">
        <f>_xlfn.TEXTJOIN(", ", TRUE, 'fields &amp; values'!A24:M24)</f>
        <v>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5" spans="1:1" x14ac:dyDescent="0.25">
      <c r="A25" t="str">
        <f>_xlfn.TEXTJOIN(", ", TRUE, 'fields &amp; values'!A25:M25)</f>
        <v>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6" spans="1:1" x14ac:dyDescent="0.25">
      <c r="A26" t="str">
        <f>_xlfn.TEXTJOIN(", ", TRUE, 'fields &amp; values'!A26:M26)</f>
        <v>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7" spans="1:1" x14ac:dyDescent="0.25">
      <c r="A27" t="str">
        <f>_xlfn.TEXTJOIN(", ", TRUE, 'fields &amp; values'!A27:M27)</f>
        <v>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8" spans="1:1" x14ac:dyDescent="0.25">
      <c r="A28" t="str">
        <f>_xlfn.TEXTJOIN(", ", TRUE, 'fields &amp; values'!A28:M28)</f>
        <v>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9" spans="1:1" x14ac:dyDescent="0.25">
      <c r="A29" t="str">
        <f>_xlfn.TEXTJOIN(", ", TRUE, 'fields &amp; values'!A29:M29)</f>
        <v>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0" spans="1:1" x14ac:dyDescent="0.25">
      <c r="A30" t="str">
        <f>_xlfn.TEXTJOIN(", ", TRUE, 'fields &amp; values'!A30:M30)</f>
        <v>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1" spans="1:1" x14ac:dyDescent="0.25">
      <c r="A31" t="str">
        <f>_xlfn.TEXTJOIN(", ", TRUE, 'fields &amp; values'!A31:M31)</f>
        <v>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2" spans="1:1" x14ac:dyDescent="0.25">
      <c r="A32" t="str">
        <f>_xlfn.TEXTJOIN(", ", TRUE, 'fields &amp; values'!A32:M32)</f>
        <v>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3" spans="1:1" x14ac:dyDescent="0.25">
      <c r="A33" t="str">
        <f>_xlfn.TEXTJOIN(", ", TRUE, 'fields &amp; values'!A33:M33)</f>
        <v>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4" spans="1:1" x14ac:dyDescent="0.25">
      <c r="A34" t="str">
        <f>_xlfn.TEXTJOIN(", ", TRUE, 'fields &amp; values'!A34:M34)</f>
        <v>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5" spans="1:1" x14ac:dyDescent="0.25">
      <c r="A35" t="str">
        <f>_xlfn.TEXTJOIN(", ", TRUE, 'fields &amp; values'!A35:M35)</f>
        <v>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6" spans="1:1" x14ac:dyDescent="0.25">
      <c r="A36" t="str">
        <f>_xlfn.TEXTJOIN(", ", TRUE, 'fields &amp; values'!A36:M36)</f>
        <v>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7" spans="1:1" x14ac:dyDescent="0.25">
      <c r="A37" t="str">
        <f>_xlfn.TEXTJOIN(", ", TRUE, 'fields &amp; values'!A37:M37)</f>
        <v>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8" spans="1:1" x14ac:dyDescent="0.25">
      <c r="A38" t="str">
        <f>_xlfn.TEXTJOIN(", ", TRUE, 'fields &amp; values'!A38:M38)</f>
        <v>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9" spans="1:1" x14ac:dyDescent="0.25">
      <c r="A39" t="str">
        <f>_xlfn.TEXTJOIN(", ", TRUE, 'fields &amp; values'!A39:M39)</f>
        <v>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0" spans="1:1" x14ac:dyDescent="0.25">
      <c r="A40" t="str">
        <f>_xlfn.TEXTJOIN(", ", TRUE, 'fields &amp; values'!A40:M40)</f>
        <v>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1" spans="1:1" x14ac:dyDescent="0.25">
      <c r="A41" t="str">
        <f>_xlfn.TEXTJOIN(", ", TRUE, 'fields &amp; values'!A41:M41)</f>
        <v>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2" spans="1:1" x14ac:dyDescent="0.25">
      <c r="A42" t="str">
        <f>_xlfn.TEXTJOIN(", ", TRUE, 'fields &amp; values'!A42:M42)</f>
        <v>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3" spans="1:1" x14ac:dyDescent="0.25">
      <c r="A43" t="str">
        <f>_xlfn.TEXTJOIN(", ", TRUE, 'fields &amp; values'!A43:M43)</f>
        <v>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4" spans="1:1" x14ac:dyDescent="0.25">
      <c r="A44" t="str">
        <f>_xlfn.TEXTJOIN(", ", TRUE, 'fields &amp; values'!A44:M44)</f>
        <v>STAGE_NUMBER=43,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5" spans="1:1" x14ac:dyDescent="0.25">
      <c r="A45" t="str">
        <f>_xlfn.TEXTJOIN(", ", TRUE, 'fields &amp; values'!A45:M45)</f>
        <v>STAGE_NUMBER=44,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6" spans="1:1" x14ac:dyDescent="0.25">
      <c r="A46" t="str">
        <f>_xlfn.TEXTJOIN(", ", TRUE, 'fields &amp; values'!A46:M46)</f>
        <v>STAGE_NUMBER=45,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7" spans="1:1" x14ac:dyDescent="0.25">
      <c r="A47" t="str">
        <f>_xlfn.TEXTJOIN(", ", TRUE, 'fields &amp; values'!A47:M47)</f>
        <v>STAGE_NUMBER=46,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8" spans="1:1" x14ac:dyDescent="0.25">
      <c r="A48" t="str">
        <f>_xlfn.TEXTJOIN(", ", TRUE, 'fields &amp; values'!A48:M48)</f>
        <v>STAGE_NUMBER=47,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9" spans="1:1" x14ac:dyDescent="0.25">
      <c r="A49" t="str">
        <f>_xlfn.TEXTJOIN(", ", TRUE, 'fields &amp; values'!A49:M49)</f>
        <v>STAGE_NUMBER=48,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0" spans="1:1" x14ac:dyDescent="0.25">
      <c r="A50" t="str">
        <f>_xlfn.TEXTJOIN(", ", TRUE, 'fields &amp; values'!A50:M50)</f>
        <v>STAGE_NUMBER=49,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1" spans="1:1" x14ac:dyDescent="0.25">
      <c r="A51" t="str">
        <f>_xlfn.TEXTJOIN(", ", TRUE, 'fields &amp; values'!A51:M51)</f>
        <v>STAGE_NUMBER=50,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2" spans="1:1" x14ac:dyDescent="0.25">
      <c r="A52" t="str">
        <f>_xlfn.TEXTJOIN(", ", TRUE, 'fields &amp; values'!A52:M52)</f>
        <v>STAGE_NUMBER=51,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3" spans="1:1" x14ac:dyDescent="0.25">
      <c r="A53" t="str">
        <f>_xlfn.TEXTJOIN(", ", TRUE, 'fields &amp; values'!A53:M53)</f>
        <v>STAGE_NUMBER=52,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4" spans="1:1" x14ac:dyDescent="0.25">
      <c r="A54" t="str">
        <f>_xlfn.TEXTJOIN(", ", TRUE, 'fields &amp; values'!A54:M54)</f>
        <v>STAGE_NUMBER=53,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5" spans="1:1" x14ac:dyDescent="0.25">
      <c r="A55" t="str">
        <f>_xlfn.TEXTJOIN(", ", TRUE, 'fields &amp; values'!A55:M55)</f>
        <v>STAGE_NUMBER=54,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6" spans="1:1" x14ac:dyDescent="0.25">
      <c r="A56" t="str">
        <f>_xlfn.TEXTJOIN(", ", TRUE, 'fields &amp; values'!A56:M56)</f>
        <v>STAGE_NUMBER=55,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7" spans="1:1" x14ac:dyDescent="0.25">
      <c r="A57" t="str">
        <f>_xlfn.TEXTJOIN(", ", TRUE, 'fields &amp; values'!A57:M57)</f>
        <v>STAGE_NUMBER=56,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8" spans="1:1" x14ac:dyDescent="0.25">
      <c r="A58" t="str">
        <f>_xlfn.TEXTJOIN(", ", TRUE, 'fields &amp; values'!A58:M58)</f>
        <v>STAGE_NUMBER=57,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9" spans="1:1" x14ac:dyDescent="0.25">
      <c r="A59" t="str">
        <f>_xlfn.TEXTJOIN(", ", TRUE, 'fields &amp; values'!A59:M59)</f>
        <v>STAGE_NUMBER=58,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0" spans="1:1" x14ac:dyDescent="0.25">
      <c r="A60" t="str">
        <f>_xlfn.TEXTJOIN(", ", TRUE, 'fields &amp; values'!A60:M60)</f>
        <v>STAGE_NUMBER=59,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1" spans="1:1" x14ac:dyDescent="0.25">
      <c r="A61" t="str">
        <f>_xlfn.TEXTJOIN(", ", TRUE, 'fields &amp; values'!A61:M61)</f>
        <v>STAGE_NUMBER=60,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2" spans="1:1" x14ac:dyDescent="0.25">
      <c r="A62" t="str">
        <f>_xlfn.TEXTJOIN(", ", TRUE, 'fields &amp; values'!A62:M62)</f>
        <v>STAGE_NUMBER=61,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3" spans="1:1" x14ac:dyDescent="0.25">
      <c r="A63" t="str">
        <f>_xlfn.TEXTJOIN(", ", TRUE, 'fields &amp; values'!A63:M63)</f>
        <v>STAGE_NUMBER=62,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4" spans="1:1" x14ac:dyDescent="0.25">
      <c r="A64" t="str">
        <f>_xlfn.TEXTJOIN(", ", TRUE, 'fields &amp; values'!A64:M64)</f>
        <v>STAGE_NUMBER=63,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5" spans="1:1" x14ac:dyDescent="0.25">
      <c r="A65" t="str">
        <f>_xlfn.TEXTJOIN(", ", TRUE, 'fields &amp; values'!A65:M65)</f>
        <v>STAGE_NUMBER=64,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6" spans="1:1" x14ac:dyDescent="0.25">
      <c r="A66" t="str">
        <f>_xlfn.TEXTJOIN(", ", TRUE, 'fields &amp; values'!A66:M66)</f>
        <v>STAGE_NUMBER=65,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7" spans="1:1" x14ac:dyDescent="0.25">
      <c r="A67" t="str">
        <f>_xlfn.TEXTJOIN(", ", TRUE, 'fields &amp; values'!A67:M67)</f>
        <v>STAGE_NUMBER=66,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8" spans="1:1" x14ac:dyDescent="0.25">
      <c r="A68" t="str">
        <f>_xlfn.TEXTJOIN(", ", TRUE, 'fields &amp; values'!A68:M68)</f>
        <v>STAGE_NUMBER=67,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9" spans="1:1" x14ac:dyDescent="0.25">
      <c r="A69" t="str">
        <f>_xlfn.TEXTJOIN(", ", TRUE, 'fields &amp; values'!A69:M69)</f>
        <v>STAGE_NUMBER=68,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0" spans="1:1" x14ac:dyDescent="0.25">
      <c r="A70" t="str">
        <f>_xlfn.TEXTJOIN(", ", TRUE, 'fields &amp; values'!A70:M70)</f>
        <v>STAGE_NUMBER=69,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1" spans="1:1" x14ac:dyDescent="0.25">
      <c r="A71" t="str">
        <f>_xlfn.TEXTJOIN(", ", TRUE, 'fields &amp; values'!A71:M71)</f>
        <v>STAGE_NUMBER=70,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2" spans="1:1" x14ac:dyDescent="0.25">
      <c r="A72" t="str">
        <f>_xlfn.TEXTJOIN(", ", TRUE, 'fields &amp; values'!A72:M72)</f>
        <v>STAGE_NUMBER=71,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3" spans="1:1" x14ac:dyDescent="0.25">
      <c r="A73" t="str">
        <f>_xlfn.TEXTJOIN(", ", TRUE, 'fields &amp; values'!A73:M73)</f>
        <v>STAGE_NUMBER=72,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4" spans="1:1" x14ac:dyDescent="0.25">
      <c r="A74" t="str">
        <f>_xlfn.TEXTJOIN(", ", TRUE, 'fields &amp; values'!A74:M74)</f>
        <v>STAGE_NUMBER=73,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5" spans="1:1" x14ac:dyDescent="0.25">
      <c r="A75" t="str">
        <f>_xlfn.TEXTJOIN(", ", TRUE, 'fields &amp; values'!A75:M75)</f>
        <v>STAGE_NUMBER=74,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6" spans="1:1" x14ac:dyDescent="0.25">
      <c r="A76" t="str">
        <f>_xlfn.TEXTJOIN(", ", TRUE, 'fields &amp; values'!A76:M76)</f>
        <v>STAGE_NUMBER=75,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7" spans="1:1" x14ac:dyDescent="0.25">
      <c r="A77" t="str">
        <f>_xlfn.TEXTJOIN(", ", TRUE, 'fields &amp; values'!A77:M77)</f>
        <v>STAGE_NUMBER=76,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8" spans="1:1" x14ac:dyDescent="0.25">
      <c r="A78" t="str">
        <f>_xlfn.TEXTJOIN(", ", TRUE, 'fields &amp; values'!A78:M78)</f>
        <v>STAGE_NUMBER=77,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9" spans="1:1" x14ac:dyDescent="0.25">
      <c r="A79" t="str">
        <f>_xlfn.TEXTJOIN(", ", TRUE, 'fields &amp; values'!A79:M79)</f>
        <v>STAGE_NUMBER=78,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0" spans="1:1" x14ac:dyDescent="0.25">
      <c r="A80" t="str">
        <f>_xlfn.TEXTJOIN(", ", TRUE, 'fields &amp; values'!A80:M80)</f>
        <v>STAGE_NUMBER=79,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1" spans="1:1" x14ac:dyDescent="0.25">
      <c r="A81" t="str">
        <f>_xlfn.TEXTJOIN(", ", TRUE, 'fields &amp; values'!A81:M81)</f>
        <v>STAGE_NUMBER=80,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2" spans="1:1" x14ac:dyDescent="0.25">
      <c r="A82" t="str">
        <f>_xlfn.TEXTJOIN(", ", TRUE, 'fields &amp; values'!A82:M82)</f>
        <v>STAGE_NUMBER=81,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3" spans="1:1" x14ac:dyDescent="0.25">
      <c r="A83" t="str">
        <f>_xlfn.TEXTJOIN(", ", TRUE, 'fields &amp; values'!A83:M83)</f>
        <v>STAGE_NUMBER=82,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4" spans="1:1" x14ac:dyDescent="0.25">
      <c r="A84" t="str">
        <f>_xlfn.TEXTJOIN(", ", TRUE, 'fields &amp; values'!A84:M84)</f>
        <v>STAGE_NUMBER=83,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5" spans="1:1" x14ac:dyDescent="0.25">
      <c r="A85" t="str">
        <f>_xlfn.TEXTJOIN(", ", TRUE, 'fields &amp; values'!A85:M85)</f>
        <v>STAGE_NUMBER=84,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6" spans="1:1" x14ac:dyDescent="0.25">
      <c r="A86" t="str">
        <f>_xlfn.TEXTJOIN(", ", TRUE, 'fields &amp; values'!A86:M86)</f>
        <v>STAGE_NUMBER=85,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7" spans="1:1" x14ac:dyDescent="0.25">
      <c r="A87" t="str">
        <f>_xlfn.TEXTJOIN(", ", TRUE, 'fields &amp; values'!A87:M87)</f>
        <v>STAGE_NUMBER=86,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8" spans="1:1" x14ac:dyDescent="0.25">
      <c r="A88" t="str">
        <f>_xlfn.TEXTJOIN(", ", TRUE, 'fields &amp; values'!A88:M88)</f>
        <v>STAGE_NUMBER=87,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9" spans="1:1" x14ac:dyDescent="0.25">
      <c r="A89" t="str">
        <f>_xlfn.TEXTJOIN(", ", TRUE, 'fields &amp; values'!A89:M89)</f>
        <v>STAGE_NUMBER=88,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0" spans="1:1" x14ac:dyDescent="0.25">
      <c r="A90" t="str">
        <f>_xlfn.TEXTJOIN(", ", TRUE, 'fields &amp; values'!A90:M90)</f>
        <v>STAGE_NUMBER=89,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1" spans="1:1" x14ac:dyDescent="0.25">
      <c r="A91" t="str">
        <f>_xlfn.TEXTJOIN(", ", TRUE, 'fields &amp; values'!A91:M91)</f>
        <v>STAGE_NUMBER=90,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2" spans="1:1" x14ac:dyDescent="0.25">
      <c r="A92" t="str">
        <f>_xlfn.TEXTJOIN(", ", TRUE, 'fields &amp; values'!A92:M92)</f>
        <v>STAGE_NUMBER=91,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3" spans="1:1" x14ac:dyDescent="0.25">
      <c r="A93" t="str">
        <f>_xlfn.TEXTJOIN(", ", TRUE, 'fields &amp; values'!A93:M93)</f>
        <v>STAGE_NUMBER=92,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4" spans="1:1" x14ac:dyDescent="0.25">
      <c r="A94" t="str">
        <f>_xlfn.TEXTJOIN(", ", TRUE, 'fields &amp; values'!A94:M94)</f>
        <v>STAGE_NUMBER=93,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5" spans="1:1" x14ac:dyDescent="0.25">
      <c r="A95" t="str">
        <f>_xlfn.TEXTJOIN(", ", TRUE, 'fields &amp; values'!A95:M95)</f>
        <v>STAGE_NUMBER=94,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6" spans="1:1" x14ac:dyDescent="0.25">
      <c r="A96" t="str">
        <f>_xlfn.TEXTJOIN(", ", TRUE, 'fields &amp; values'!A96:M96)</f>
        <v>STAGE_NUMBER=95,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7" spans="1:1" x14ac:dyDescent="0.25">
      <c r="A97" t="str">
        <f>_xlfn.TEXTJOIN(", ", TRUE, 'fields &amp; values'!A97:M97)</f>
        <v>STAGE_NUMBER=96,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8" spans="1:1" x14ac:dyDescent="0.25">
      <c r="A98" t="str">
        <f>_xlfn.TEXTJOIN(", ", TRUE, 'fields &amp; values'!A98:M98)</f>
        <v>STAGE_NUMBER=97,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9" spans="1:1" x14ac:dyDescent="0.25">
      <c r="A99" t="str">
        <f>_xlfn.TEXTJOIN(", ", TRUE, 'fields &amp; values'!A99:M99)</f>
        <v>STAGE_NUMBER=98,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0" spans="1:1" x14ac:dyDescent="0.25">
      <c r="A100" t="str">
        <f>_xlfn.TEXTJOIN(", ", TRUE, 'fields &amp; values'!A100:M100)</f>
        <v>STAGE_NUMBER=99,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1" spans="1:1" x14ac:dyDescent="0.25">
      <c r="A101" t="str">
        <f>_xlfn.TEXTJOIN(", ", TRUE, 'fields &amp; values'!A101:M101)</f>
        <v>STAGE_NUMBER=100,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2" spans="1:1" x14ac:dyDescent="0.25">
      <c r="A102" t="str">
        <f>_xlfn.TEXTJOIN(", ", TRUE, 'fields &amp; values'!A102:M102)</f>
        <v>STAGE_NUMBER=101,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3" spans="1:1" x14ac:dyDescent="0.25">
      <c r="A103" t="str">
        <f>_xlfn.TEXTJOIN(", ", TRUE, 'fields &amp; values'!A103:M103)</f>
        <v>STAGE_NUMBER=102,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4" spans="1:1" x14ac:dyDescent="0.25">
      <c r="A104" t="str">
        <f>_xlfn.TEXTJOIN(", ", TRUE, 'fields &amp; values'!A104:M104)</f>
        <v>STAGE_NUMBER=103,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5" spans="1:1" x14ac:dyDescent="0.25">
      <c r="A105" t="str">
        <f>_xlfn.TEXTJOIN(", ", TRUE, 'fields &amp; values'!A105:M105)</f>
        <v>STAGE_NUMBER=104,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6" spans="1:1" x14ac:dyDescent="0.25">
      <c r="A106" t="str">
        <f>_xlfn.TEXTJOIN(", ", TRUE, 'fields &amp; values'!A106:M106)</f>
        <v>STAGE_NUMBER=105,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7" spans="1:1" x14ac:dyDescent="0.25">
      <c r="A107" t="str">
        <f>_xlfn.TEXTJOIN(", ", TRUE, 'fields &amp; values'!A107:M107)</f>
        <v>STAGE_NUMBER=106,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8" spans="1:1" x14ac:dyDescent="0.25">
      <c r="A108" t="str">
        <f>_xlfn.TEXTJOIN(", ", TRUE, 'fields &amp; values'!A108:M108)</f>
        <v>STAGE_NUMBER=107,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9" spans="1:1" x14ac:dyDescent="0.25">
      <c r="A109" t="str">
        <f>_xlfn.TEXTJOIN(", ", TRUE, 'fields &amp; values'!A109:M109)</f>
        <v>STAGE_NUMBER=108,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0" spans="1:1" x14ac:dyDescent="0.25">
      <c r="A110" t="str">
        <f>_xlfn.TEXTJOIN(", ", TRUE, 'fields &amp; values'!A110:M110)</f>
        <v>STAGE_NUMBER=109,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1" spans="1:1" x14ac:dyDescent="0.25">
      <c r="A111" t="str">
        <f>_xlfn.TEXTJOIN(", ", TRUE, 'fields &amp; values'!A111:M111)</f>
        <v>STAGE_NUMBER=110,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2" spans="1:1" x14ac:dyDescent="0.25">
      <c r="A112" t="str">
        <f>_xlfn.TEXTJOIN(", ", TRUE, 'fields &amp; values'!A112:M112)</f>
        <v>STAGE_NUMBER=111,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3" spans="1:1" x14ac:dyDescent="0.25">
      <c r="A113" t="str">
        <f>_xlfn.TEXTJOIN(", ", TRUE, 'fields &amp; values'!A113:M113)</f>
        <v>STAGE_NUMBER=112,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4" spans="1:1" x14ac:dyDescent="0.25">
      <c r="A114" t="str">
        <f>_xlfn.TEXTJOIN(", ", TRUE, 'fields &amp; values'!A114:M114)</f>
        <v>STAGE_NUMBER=113,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5" spans="1:1" x14ac:dyDescent="0.25">
      <c r="A115" t="str">
        <f>_xlfn.TEXTJOIN(", ", TRUE, 'fields &amp; values'!A115:M115)</f>
        <v>STAGE_NUMBER=114,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6" spans="1:1" x14ac:dyDescent="0.25">
      <c r="A116" t="str">
        <f>_xlfn.TEXTJOIN(", ", TRUE, 'fields &amp; values'!A116:M116)</f>
        <v>STAGE_NUMBER=115,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7" spans="1:1" x14ac:dyDescent="0.25">
      <c r="A117" t="str">
        <f>_xlfn.TEXTJOIN(", ", TRUE, 'fields &amp; values'!A117:M117)</f>
        <v>STAGE_NUMBER=116,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8" spans="1:1" x14ac:dyDescent="0.25">
      <c r="A118" t="str">
        <f>_xlfn.TEXTJOIN(", ", TRUE, 'fields &amp; values'!A118:M118)</f>
        <v>STAGE_NUMBER=117,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9" spans="1:1" x14ac:dyDescent="0.25">
      <c r="A119" t="str">
        <f>_xlfn.TEXTJOIN(", ", TRUE, 'fields &amp; values'!A119:M119)</f>
        <v>STAGE_NUMBER=118,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0" spans="1:1" x14ac:dyDescent="0.25">
      <c r="A120" t="str">
        <f>_xlfn.TEXTJOIN(", ", TRUE, 'fields &amp; values'!A120:M120)</f>
        <v>STAGE_NUMBER=119,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1" spans="1:1" x14ac:dyDescent="0.25">
      <c r="A121" t="str">
        <f>_xlfn.TEXTJOIN(", ", TRUE, 'fields &amp; values'!A121:M121)</f>
        <v>STAGE_NUMBER=120,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2" spans="1:1" x14ac:dyDescent="0.25">
      <c r="A122" t="str">
        <f>_xlfn.TEXTJOIN(", ", TRUE, 'fields &amp; values'!A122:M122)</f>
        <v>STAGE_NUMBER=121,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3" spans="1:1" x14ac:dyDescent="0.25">
      <c r="A123" t="str">
        <f>_xlfn.TEXTJOIN(", ", TRUE, 'fields &amp; values'!A123:M123)</f>
        <v>STAGE_NUMBER=122,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4" spans="1:1" x14ac:dyDescent="0.25">
      <c r="A124" t="str">
        <f>_xlfn.TEXTJOIN(", ", TRUE, 'fields &amp; values'!A124:M124)</f>
        <v>STAGE_NUMBER=123,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5" spans="1:1" x14ac:dyDescent="0.25">
      <c r="A125" t="str">
        <f>_xlfn.TEXTJOIN(", ", TRUE, 'fields &amp; values'!A125:M125)</f>
        <v>STAGE_NUMBER=124,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6" spans="1:1" x14ac:dyDescent="0.25">
      <c r="A126" t="str">
        <f>_xlfn.TEXTJOIN(", ", TRUE, 'fields &amp; values'!A126:M126)</f>
        <v>STAGE_NUMBER=125,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7" spans="1:1" x14ac:dyDescent="0.25">
      <c r="A127" t="str">
        <f>_xlfn.TEXTJOIN(", ", TRUE, 'fields &amp; values'!A127:M127)</f>
        <v>STAGE_NUMBER=126,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8" spans="1:1" x14ac:dyDescent="0.25">
      <c r="A128" t="str">
        <f>_xlfn.TEXTJOIN(", ", TRUE, 'fields &amp; values'!A128:M128)</f>
        <v>STAGE_NUMBER=127,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9" spans="1:1" x14ac:dyDescent="0.25">
      <c r="A129" t="str">
        <f>_xlfn.TEXTJOIN(", ", TRUE, 'fields &amp; values'!A129:M129)</f>
        <v>STAGE_NUMBER=128,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0" spans="1:1" x14ac:dyDescent="0.25">
      <c r="A130" t="str">
        <f>_xlfn.TEXTJOIN(", ", TRUE, 'fields &amp; values'!A130:M130)</f>
        <v>STAGE_NUMBER=129,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1" spans="1:1" x14ac:dyDescent="0.25">
      <c r="A131" t="str">
        <f>_xlfn.TEXTJOIN(", ", TRUE, 'fields &amp; values'!A131:M131)</f>
        <v>STAGE_NUMBER=130,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2" spans="1:1" x14ac:dyDescent="0.25">
      <c r="A132" t="str">
        <f>_xlfn.TEXTJOIN(", ", TRUE, 'fields &amp; values'!A132:M132)</f>
        <v>STAGE_NUMBER=131,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3" spans="1:1" x14ac:dyDescent="0.25">
      <c r="A133" t="str">
        <f>_xlfn.TEXTJOIN(", ", TRUE, 'fields &amp; values'!A133:M133)</f>
        <v>STAGE_NUMBER=132,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4" spans="1:1" x14ac:dyDescent="0.25">
      <c r="A134" t="str">
        <f>_xlfn.TEXTJOIN(", ", TRUE, 'fields &amp; values'!A134:M134)</f>
        <v>STAGE_NUMBER=133,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5" spans="1:1" x14ac:dyDescent="0.25">
      <c r="A135" t="str">
        <f>_xlfn.TEXTJOIN(", ", TRUE, 'fields &amp; values'!A135:M135)</f>
        <v>STAGE_NUMBER=134,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6" spans="1:1" x14ac:dyDescent="0.25">
      <c r="A136" t="str">
        <f>_xlfn.TEXTJOIN(", ", TRUE, 'fields &amp; values'!A136:M136)</f>
        <v>STAGE_NUMBER=135,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7" spans="1:1" x14ac:dyDescent="0.25">
      <c r="A137" t="str">
        <f>_xlfn.TEXTJOIN(", ", TRUE, 'fields &amp; values'!A137:M137)</f>
        <v>STAGE_NUMBER=136,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8" spans="1:1" x14ac:dyDescent="0.25">
      <c r="A138" t="str">
        <f>_xlfn.TEXTJOIN(", ", TRUE, 'fields &amp; values'!A138:M138)</f>
        <v>STAGE_NUMBER=137,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9" spans="1:1" x14ac:dyDescent="0.25">
      <c r="A139" t="str">
        <f>_xlfn.TEXTJOIN(", ", TRUE, 'fields &amp; values'!A139:M139)</f>
        <v>STAGE_NUMBER=138,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0" spans="1:1" x14ac:dyDescent="0.25">
      <c r="A140" t="str">
        <f>_xlfn.TEXTJOIN(", ", TRUE, 'fields &amp; values'!A140:M140)</f>
        <v>STAGE_NUMBER=139,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1" spans="1:1" x14ac:dyDescent="0.25">
      <c r="A141" t="str">
        <f>_xlfn.TEXTJOIN(", ", TRUE, 'fields &amp; values'!A141:M141)</f>
        <v>STAGE_NUMBER=140,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2" spans="1:1" x14ac:dyDescent="0.25">
      <c r="A142" t="str">
        <f>_xlfn.TEXTJOIN(", ", TRUE, 'fields &amp; values'!A142:M142)</f>
        <v>STAGE_NUMBER=141,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3" spans="1:1" x14ac:dyDescent="0.25">
      <c r="A143" t="str">
        <f>_xlfn.TEXTJOIN(", ", TRUE, 'fields &amp; values'!A143:M143)</f>
        <v>STAGE_NUMBER=142,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4" spans="1:1" x14ac:dyDescent="0.25">
      <c r="A144" t="str">
        <f>_xlfn.TEXTJOIN(", ", TRUE, 'fields &amp; values'!A144:M144)</f>
        <v>STAGE_NUMBER=143,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5" spans="1:1" x14ac:dyDescent="0.25">
      <c r="A145" t="str">
        <f>_xlfn.TEXTJOIN(", ", TRUE, 'fields &amp; values'!A145:M145)</f>
        <v>STAGE_NUMBER=144,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6" spans="1:1" x14ac:dyDescent="0.25">
      <c r="A146" t="str">
        <f>_xlfn.TEXTJOIN(", ", TRUE, 'fields &amp; values'!A146:M146)</f>
        <v>STAGE_NUMBER=145,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7" spans="1:1" x14ac:dyDescent="0.25">
      <c r="A147" t="str">
        <f>_xlfn.TEXTJOIN(", ", TRUE, 'fields &amp; values'!A147:M147)</f>
        <v>STAGE_NUMBER=146,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8" spans="1:1" x14ac:dyDescent="0.25">
      <c r="A148" t="str">
        <f>_xlfn.TEXTJOIN(", ", TRUE, 'fields &amp; values'!A148:M148)</f>
        <v>STAGE_NUMBER=147,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9" spans="1:1" x14ac:dyDescent="0.25">
      <c r="A149" t="str">
        <f>_xlfn.TEXTJOIN(", ", TRUE, 'fields &amp; values'!A149:M149)</f>
        <v>STAGE_NUMBER=148,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0" spans="1:1" x14ac:dyDescent="0.25">
      <c r="A150" t="str">
        <f>_xlfn.TEXTJOIN(", ", TRUE, 'fields &amp; values'!A150:M150)</f>
        <v>STAGE_NUMBER=149,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1" spans="1:1" x14ac:dyDescent="0.25">
      <c r="A151" t="str">
        <f>_xlfn.TEXTJOIN(", ", TRUE, 'fields &amp; values'!A151:M151)</f>
        <v>STAGE_NUMBER=150,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2" spans="1:1" x14ac:dyDescent="0.25">
      <c r="A152" t="str">
        <f>_xlfn.TEXTJOIN(", ", TRUE, 'fields &amp; values'!A152:M152)</f>
        <v>STAGE_NUMBER=151,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3" spans="1:1" x14ac:dyDescent="0.25">
      <c r="A153" t="str">
        <f>_xlfn.TEXTJOIN(", ", TRUE, 'fields &amp; values'!A153:M153)</f>
        <v>STAGE_NUMBER=152,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4" spans="1:1" x14ac:dyDescent="0.25">
      <c r="A154" t="str">
        <f>_xlfn.TEXTJOIN(", ", TRUE, 'fields &amp; values'!A154:M154)</f>
        <v>STAGE_NUMBER=153,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5" spans="1:1" x14ac:dyDescent="0.25">
      <c r="A155" t="str">
        <f>_xlfn.TEXTJOIN(", ", TRUE, 'fields &amp; values'!A155:M155)</f>
        <v>STAGE_NUMBER=154,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6" spans="1:1" x14ac:dyDescent="0.25">
      <c r="A156" t="str">
        <f>_xlfn.TEXTJOIN(", ", TRUE, 'fields &amp; values'!A156:M156)</f>
        <v>STAGE_NUMBER=155,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7" spans="1:1" x14ac:dyDescent="0.25">
      <c r="A157" t="str">
        <f>_xlfn.TEXTJOIN(", ", TRUE, 'fields &amp; values'!A157:M157)</f>
        <v>STAGE_NUMBER=156,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8" spans="1:1" x14ac:dyDescent="0.25">
      <c r="A158" t="str">
        <f>_xlfn.TEXTJOIN(", ", TRUE, 'fields &amp; values'!A158:M158)</f>
        <v>STAGE_NUMBER=157,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9" spans="1:1" x14ac:dyDescent="0.25">
      <c r="A159" t="str">
        <f>_xlfn.TEXTJOIN(", ", TRUE, 'fields &amp; values'!A159:M159)</f>
        <v>STAGE_NUMBER=158,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0" spans="1:1" x14ac:dyDescent="0.25">
      <c r="A160" t="str">
        <f>_xlfn.TEXTJOIN(", ", TRUE, 'fields &amp; values'!A160:M160)</f>
        <v>STAGE_NUMBER=159,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1" spans="1:1" x14ac:dyDescent="0.25">
      <c r="A161" t="str">
        <f>_xlfn.TEXTJOIN(", ", TRUE, 'fields &amp; values'!A161:M161)</f>
        <v>STAGE_NUMBER=160,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2" spans="1:1" x14ac:dyDescent="0.25">
      <c r="A162" t="str">
        <f>_xlfn.TEXTJOIN(", ", TRUE, 'fields &amp; values'!A162:M162)</f>
        <v>STAGE_NUMBER=161,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3" spans="1:1" x14ac:dyDescent="0.25">
      <c r="A163" t="str">
        <f>_xlfn.TEXTJOIN(", ", TRUE, 'fields &amp; values'!A163:M163)</f>
        <v>STAGE_NUMBER=162,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4" spans="1:1" x14ac:dyDescent="0.25">
      <c r="A164" t="str">
        <f>_xlfn.TEXTJOIN(", ", TRUE, 'fields &amp; values'!A164:M164)</f>
        <v>STAGE_NUMBER=163,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5" spans="1:1" x14ac:dyDescent="0.25">
      <c r="A165" t="str">
        <f>_xlfn.TEXTJOIN(", ", TRUE, 'fields &amp; values'!A165:M165)</f>
        <v>STAGE_NUMBER=164,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6" spans="1:1" x14ac:dyDescent="0.25">
      <c r="A166" t="str">
        <f>_xlfn.TEXTJOIN(", ", TRUE, 'fields &amp; values'!A166:M166)</f>
        <v>STAGE_NUMBER=165,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7" spans="1:1" x14ac:dyDescent="0.25">
      <c r="A167" t="str">
        <f>_xlfn.TEXTJOIN(", ", TRUE, 'fields &amp; values'!A167:M167)</f>
        <v>STAGE_NUMBER=166,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8" spans="1:1" x14ac:dyDescent="0.25">
      <c r="A168" t="str">
        <f>_xlfn.TEXTJOIN(", ", TRUE, 'fields &amp; values'!A168:M168)</f>
        <v>STAGE_NUMBER=167,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9" spans="1:1" x14ac:dyDescent="0.25">
      <c r="A169" t="str">
        <f>_xlfn.TEXTJOIN(", ", TRUE, 'fields &amp; values'!A169:M169)</f>
        <v>STAGE_NUMBER=168,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0" spans="1:1" x14ac:dyDescent="0.25">
      <c r="A170" t="str">
        <f>_xlfn.TEXTJOIN(", ", TRUE, 'fields &amp; values'!A170:M170)</f>
        <v>STAGE_NUMBER=169,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1" spans="1:1" x14ac:dyDescent="0.25">
      <c r="A171" t="str">
        <f>_xlfn.TEXTJOIN(", ", TRUE, 'fields &amp; values'!A171:M171)</f>
        <v>STAGE_NUMBER=170,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2" spans="1:1" x14ac:dyDescent="0.25">
      <c r="A172" t="str">
        <f>_xlfn.TEXTJOIN(", ", TRUE, 'fields &amp; values'!A172:M172)</f>
        <v>STAGE_NUMBER=171,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3" spans="1:1" x14ac:dyDescent="0.25">
      <c r="A173" t="str">
        <f>_xlfn.TEXTJOIN(", ", TRUE, 'fields &amp; values'!A173:M173)</f>
        <v>STAGE_NUMBER=172,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4" spans="1:1" x14ac:dyDescent="0.25">
      <c r="A174" t="str">
        <f>_xlfn.TEXTJOIN(", ", TRUE, 'fields &amp; values'!A174:M174)</f>
        <v>STAGE_NUMBER=173,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5" spans="1:1" x14ac:dyDescent="0.25">
      <c r="A175" t="str">
        <f>_xlfn.TEXTJOIN(", ", TRUE, 'fields &amp; values'!A175:M175)</f>
        <v>STAGE_NUMBER=174,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6" spans="1:1" x14ac:dyDescent="0.25">
      <c r="A176" t="str">
        <f>_xlfn.TEXTJOIN(", ", TRUE, 'fields &amp; values'!A176:M176)</f>
        <v>STAGE_NUMBER=175,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7" spans="1:1" x14ac:dyDescent="0.25">
      <c r="A177" t="str">
        <f>_xlfn.TEXTJOIN(", ", TRUE, 'fields &amp; values'!A177:M177)</f>
        <v>STAGE_NUMBER=176,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8" spans="1:1" x14ac:dyDescent="0.25">
      <c r="A178" t="str">
        <f>_xlfn.TEXTJOIN(", ", TRUE, 'fields &amp; values'!A178:M178)</f>
        <v>STAGE_NUMBER=177,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9" spans="1:1" x14ac:dyDescent="0.25">
      <c r="A179" t="str">
        <f>_xlfn.TEXTJOIN(", ", TRUE, 'fields &amp; values'!A179:M179)</f>
        <v>STAGE_NUMBER=178,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0" spans="1:1" x14ac:dyDescent="0.25">
      <c r="A180" t="str">
        <f>_xlfn.TEXTJOIN(", ", TRUE, 'fields &amp; values'!A180:M180)</f>
        <v>STAGE_NUMBER=179,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1" spans="1:1" x14ac:dyDescent="0.25">
      <c r="A181" t="str">
        <f>_xlfn.TEXTJOIN(", ", TRUE, 'fields &amp; values'!A181:M181)</f>
        <v>STAGE_NUMBER=180,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2" spans="1:1" x14ac:dyDescent="0.25">
      <c r="A182" t="str">
        <f>_xlfn.TEXTJOIN(", ", TRUE, 'fields &amp; values'!A182:M182)</f>
        <v>STAGE_NUMBER=181,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3" spans="1:1" x14ac:dyDescent="0.25">
      <c r="A183" t="str">
        <f>_xlfn.TEXTJOIN(", ", TRUE, 'fields &amp; values'!A183:M183)</f>
        <v>STAGE_NUMBER=182,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4" spans="1:1" x14ac:dyDescent="0.25">
      <c r="A184" t="str">
        <f>_xlfn.TEXTJOIN(", ", TRUE, 'fields &amp; values'!A184:M184)</f>
        <v>STAGE_NUMBER=183,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5" spans="1:1" x14ac:dyDescent="0.25">
      <c r="A185" t="str">
        <f>_xlfn.TEXTJOIN(", ", TRUE, 'fields &amp; values'!A185:M185)</f>
        <v>STAGE_NUMBER=184,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6" spans="1:1" x14ac:dyDescent="0.25">
      <c r="A186" t="str">
        <f>_xlfn.TEXTJOIN(", ", TRUE, 'fields &amp; values'!A186:M186)</f>
        <v>STAGE_NUMBER=185,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7" spans="1:1" x14ac:dyDescent="0.25">
      <c r="A187" t="str">
        <f>_xlfn.TEXTJOIN(", ", TRUE, 'fields &amp; values'!A187:M187)</f>
        <v>STAGE_NUMBER=186,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8" spans="1:1" x14ac:dyDescent="0.25">
      <c r="A188" t="str">
        <f>_xlfn.TEXTJOIN(", ", TRUE, 'fields &amp; values'!A188:M188)</f>
        <v>STAGE_NUMBER=187,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9" spans="1:1" x14ac:dyDescent="0.25">
      <c r="A189" t="str">
        <f>_xlfn.TEXTJOIN(", ", TRUE, 'fields &amp; values'!A189:M189)</f>
        <v>STAGE_NUMBER=188,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0" spans="1:1" x14ac:dyDescent="0.25">
      <c r="A190" t="str">
        <f>_xlfn.TEXTJOIN(", ", TRUE, 'fields &amp; values'!A190:M190)</f>
        <v>STAGE_NUMBER=189,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1" spans="1:1" x14ac:dyDescent="0.25">
      <c r="A191" t="str">
        <f>_xlfn.TEXTJOIN(", ", TRUE, 'fields &amp; values'!A191:M191)</f>
        <v>STAGE_NUMBER=190,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2" spans="1:1" x14ac:dyDescent="0.25">
      <c r="A192" t="str">
        <f>_xlfn.TEXTJOIN(", ", TRUE, 'fields &amp; values'!A192:M192)</f>
        <v>STAGE_NUMBER=191,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3" spans="1:1" x14ac:dyDescent="0.25">
      <c r="A193" t="str">
        <f>_xlfn.TEXTJOIN(", ", TRUE, 'fields &amp; values'!A193:M193)</f>
        <v>STAGE_NUMBER=192,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4" spans="1:1" x14ac:dyDescent="0.25">
      <c r="A194" t="str">
        <f>_xlfn.TEXTJOIN(", ", TRUE, 'fields &amp; values'!A194:M194)</f>
        <v>STAGE_NUMBER=193,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5" spans="1:1" x14ac:dyDescent="0.25">
      <c r="A195" t="str">
        <f>_xlfn.TEXTJOIN(", ", TRUE, 'fields &amp; values'!A195:M195)</f>
        <v>STAGE_NUMBER=194,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6" spans="1:1" x14ac:dyDescent="0.25">
      <c r="A196" t="str">
        <f>_xlfn.TEXTJOIN(", ", TRUE, 'fields &amp; values'!A196:M196)</f>
        <v>STAGE_NUMBER=195,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7" spans="1:1" x14ac:dyDescent="0.25">
      <c r="A197" t="str">
        <f>_xlfn.TEXTJOIN(", ", TRUE, 'fields &amp; values'!A197:M197)</f>
        <v>STAGE_NUMBER=196,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8" spans="1:1" x14ac:dyDescent="0.25">
      <c r="A198" t="str">
        <f>_xlfn.TEXTJOIN(", ", TRUE, 'fields &amp; values'!A198:M198)</f>
        <v>STAGE_NUMBER=197,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9" spans="1:1" x14ac:dyDescent="0.25">
      <c r="A199" t="str">
        <f>_xlfn.TEXTJOIN(", ", TRUE, 'fields &amp; values'!A199:M199)</f>
        <v>STAGE_NUMBER=198,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0" spans="1:1" x14ac:dyDescent="0.25">
      <c r="A200" t="str">
        <f>_xlfn.TEXTJOIN(", ", TRUE, 'fields &amp; values'!A200:M200)</f>
        <v>STAGE_NUMBER=199,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1" spans="1:1" x14ac:dyDescent="0.25">
      <c r="A201" t="str">
        <f>_xlfn.TEXTJOIN(", ", TRUE, 'fields &amp; values'!A201:M201)</f>
        <v>STAGE_NUMBER=200,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2" spans="1:1" x14ac:dyDescent="0.25">
      <c r="A202" t="str">
        <f>_xlfn.TEXTJOIN(", ", TRUE, 'fields &amp; values'!A202:M202)</f>
        <v>STAGE_NUMBER=201,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3" spans="1:1" x14ac:dyDescent="0.25">
      <c r="A203" t="str">
        <f>_xlfn.TEXTJOIN(", ", TRUE, 'fields &amp; values'!A203:M203)</f>
        <v>STAGE_NUMBER=202,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4" spans="1:1" x14ac:dyDescent="0.25">
      <c r="A204" t="str">
        <f>_xlfn.TEXTJOIN(", ", TRUE, 'fields &amp; values'!A204:M204)</f>
        <v>STAGE_NUMBER=203,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5" spans="1:1" x14ac:dyDescent="0.25">
      <c r="A205" t="str">
        <f>_xlfn.TEXTJOIN(", ", TRUE, 'fields &amp; values'!A205:M205)</f>
        <v>STAGE_NUMBER=204,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6" spans="1:1" x14ac:dyDescent="0.25">
      <c r="A206" t="str">
        <f>_xlfn.TEXTJOIN(", ", TRUE, 'fields &amp; values'!A206:M206)</f>
        <v>STAGE_NUMBER=205,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7" spans="1:1" x14ac:dyDescent="0.25">
      <c r="A207" t="str">
        <f>_xlfn.TEXTJOIN(", ", TRUE, 'fields &amp; values'!A207:M207)</f>
        <v>STAGE_NUMBER=206,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8" spans="1:1" x14ac:dyDescent="0.25">
      <c r="A208" t="str">
        <f>_xlfn.TEXTJOIN(", ", TRUE, 'fields &amp; values'!A208:M208)</f>
        <v>STAGE_NUMBER=207,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9" spans="1:1" x14ac:dyDescent="0.25">
      <c r="A209" t="str">
        <f>_xlfn.TEXTJOIN(", ", TRUE, 'fields &amp; values'!A209:M209)</f>
        <v>STAGE_NUMBER=208,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0" spans="1:1" x14ac:dyDescent="0.25">
      <c r="A210" t="str">
        <f>_xlfn.TEXTJOIN(", ", TRUE, 'fields &amp; values'!A210:M210)</f>
        <v>STAGE_NUMBER=209,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11" spans="1:1" x14ac:dyDescent="0.25">
      <c r="A211" t="str">
        <f>_xlfn.TEXTJOIN(", ", TRUE, 'fields &amp; values'!A211:M211)</f>
        <v>STAGE_NUMBER=210,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1"/>
  <sheetViews>
    <sheetView tabSelected="1" topLeftCell="A210" workbookViewId="0">
      <selection activeCell="A2" sqref="A2:A21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Stage SET ", 'concat fields &amp; values'!A2, ";")</f>
        <v>CREATE VERTEX Stage SET 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" spans="1:1" x14ac:dyDescent="0.25">
      <c r="A3" t="str">
        <f>CONCATENATE("CREATE VERTEX Stage SET ", 'concat fields &amp; values'!A3, ";")</f>
        <v>CREATE VERTEX Stage SET 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" spans="1:1" x14ac:dyDescent="0.25">
      <c r="A4" t="str">
        <f>CONCATENATE("CREATE VERTEX Stage SET ", 'concat fields &amp; values'!A4, ";")</f>
        <v>CREATE VERTEX Stage SET 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" spans="1:1" x14ac:dyDescent="0.25">
      <c r="A5" t="str">
        <f>CONCATENATE("CREATE VERTEX Stage SET ", 'concat fields &amp; values'!A5, ";")</f>
        <v>CREATE VERTEX Stage SET 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" spans="1:1" x14ac:dyDescent="0.25">
      <c r="A6" t="str">
        <f>CONCATENATE("CREATE VERTEX Stage SET ", 'concat fields &amp; values'!A6, ";")</f>
        <v>CREATE VERTEX Stage SET 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" spans="1:1" x14ac:dyDescent="0.25">
      <c r="A7" t="str">
        <f>CONCATENATE("CREATE VERTEX Stage SET ", 'concat fields &amp; values'!A7, ";")</f>
        <v>CREATE VERTEX Stage SET 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" spans="1:1" x14ac:dyDescent="0.25">
      <c r="A8" t="str">
        <f>CONCATENATE("CREATE VERTEX Stage SET ", 'concat fields &amp; values'!A8, ";")</f>
        <v>CREATE VERTEX Stage SET 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" spans="1:1" x14ac:dyDescent="0.25">
      <c r="A9" t="str">
        <f>CONCATENATE("CREATE VERTEX Stage SET ", 'concat fields &amp; values'!A9, ";")</f>
        <v>CREATE VERTEX Stage SET 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" spans="1:1" x14ac:dyDescent="0.25">
      <c r="A10" t="str">
        <f>CONCATENATE("CREATE VERTEX Stage SET ", 'concat fields &amp; values'!A10, ";")</f>
        <v>CREATE VERTEX Stage SET 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" spans="1:1" x14ac:dyDescent="0.25">
      <c r="A11" t="str">
        <f>CONCATENATE("CREATE VERTEX Stage SET ", 'concat fields &amp; values'!A11, ";")</f>
        <v>CREATE VERTEX Stage SET 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" spans="1:1" x14ac:dyDescent="0.25">
      <c r="A12" t="str">
        <f>CONCATENATE("CREATE VERTEX Stage SET ", 'concat fields &amp; values'!A12, ";")</f>
        <v>CREATE VERTEX Stage SET 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" spans="1:1" x14ac:dyDescent="0.25">
      <c r="A13" t="str">
        <f>CONCATENATE("CREATE VERTEX Stage SET ", 'concat fields &amp; values'!A13, ";")</f>
        <v>CREATE VERTEX Stage SET 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" spans="1:1" x14ac:dyDescent="0.25">
      <c r="A14" t="str">
        <f>CONCATENATE("CREATE VERTEX Stage SET ", 'concat fields &amp; values'!A14, ";")</f>
        <v>CREATE VERTEX Stage SET 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" spans="1:1" x14ac:dyDescent="0.25">
      <c r="A15" t="str">
        <f>CONCATENATE("CREATE VERTEX Stage SET ", 'concat fields &amp; values'!A15, ";")</f>
        <v>CREATE VERTEX Stage SET 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" spans="1:1" x14ac:dyDescent="0.25">
      <c r="A16" t="str">
        <f>CONCATENATE("CREATE VERTEX Stage SET ", 'concat fields &amp; values'!A16, ";")</f>
        <v>CREATE VERTEX Stage SET 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" spans="1:1" x14ac:dyDescent="0.25">
      <c r="A17" t="str">
        <f>CONCATENATE("CREATE VERTEX Stage SET ", 'concat fields &amp; values'!A17, ";")</f>
        <v>CREATE VERTEX Stage SET 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" spans="1:1" x14ac:dyDescent="0.25">
      <c r="A18" t="str">
        <f>CONCATENATE("CREATE VERTEX Stage SET ", 'concat fields &amp; values'!A18, ";")</f>
        <v>CREATE VERTEX Stage SET 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" spans="1:1" x14ac:dyDescent="0.25">
      <c r="A19" t="str">
        <f>CONCATENATE("CREATE VERTEX Stage SET ", 'concat fields &amp; values'!A19, ";")</f>
        <v>CREATE VERTEX Stage SET 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" spans="1:1" x14ac:dyDescent="0.25">
      <c r="A20" t="str">
        <f>CONCATENATE("CREATE VERTEX Stage SET ", 'concat fields &amp; values'!A20, ";")</f>
        <v>CREATE VERTEX Stage SET 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" spans="1:1" x14ac:dyDescent="0.25">
      <c r="A21" t="str">
        <f>CONCATENATE("CREATE VERTEX Stage SET ", 'concat fields &amp; values'!A21, ";")</f>
        <v>CREATE VERTEX Stage SET 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2" spans="1:1" x14ac:dyDescent="0.25">
      <c r="A22" t="str">
        <f>CONCATENATE("CREATE VERTEX Stage SET ", 'concat fields &amp; values'!A22, ";")</f>
        <v>CREATE VERTEX Stage SET 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3" spans="1:1" x14ac:dyDescent="0.25">
      <c r="A23" t="str">
        <f>CONCATENATE("CREATE VERTEX Stage SET ", 'concat fields &amp; values'!A23, ";")</f>
        <v>CREATE VERTEX Stage SET 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4" spans="1:1" x14ac:dyDescent="0.25">
      <c r="A24" t="str">
        <f>CONCATENATE("CREATE VERTEX Stage SET ", 'concat fields &amp; values'!A24, ";")</f>
        <v>CREATE VERTEX Stage SET 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5" spans="1:1" x14ac:dyDescent="0.25">
      <c r="A25" t="str">
        <f>CONCATENATE("CREATE VERTEX Stage SET ", 'concat fields &amp; values'!A25, ";")</f>
        <v>CREATE VERTEX Stage SET 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6" spans="1:1" x14ac:dyDescent="0.25">
      <c r="A26" t="str">
        <f>CONCATENATE("CREATE VERTEX Stage SET ", 'concat fields &amp; values'!A26, ";")</f>
        <v>CREATE VERTEX Stage SET 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7" spans="1:1" x14ac:dyDescent="0.25">
      <c r="A27" t="str">
        <f>CONCATENATE("CREATE VERTEX Stage SET ", 'concat fields &amp; values'!A27, ";")</f>
        <v>CREATE VERTEX Stage SET 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8" spans="1:1" x14ac:dyDescent="0.25">
      <c r="A28" t="str">
        <f>CONCATENATE("CREATE VERTEX Stage SET ", 'concat fields &amp; values'!A28, ";")</f>
        <v>CREATE VERTEX Stage SET 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9" spans="1:1" x14ac:dyDescent="0.25">
      <c r="A29" t="str">
        <f>CONCATENATE("CREATE VERTEX Stage SET ", 'concat fields &amp; values'!A29, ";")</f>
        <v>CREATE VERTEX Stage SET 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0" spans="1:1" x14ac:dyDescent="0.25">
      <c r="A30" t="str">
        <f>CONCATENATE("CREATE VERTEX Stage SET ", 'concat fields &amp; values'!A30, ";")</f>
        <v>CREATE VERTEX Stage SET 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1" spans="1:1" x14ac:dyDescent="0.25">
      <c r="A31" t="str">
        <f>CONCATENATE("CREATE VERTEX Stage SET ", 'concat fields &amp; values'!A31, ";")</f>
        <v>CREATE VERTEX Stage SET 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2" spans="1:1" x14ac:dyDescent="0.25">
      <c r="A32" t="str">
        <f>CONCATENATE("CREATE VERTEX Stage SET ", 'concat fields &amp; values'!A32, ";")</f>
        <v>CREATE VERTEX Stage SET 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3" spans="1:1" x14ac:dyDescent="0.25">
      <c r="A33" t="str">
        <f>CONCATENATE("CREATE VERTEX Stage SET ", 'concat fields &amp; values'!A33, ";")</f>
        <v>CREATE VERTEX Stage SET 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4" spans="1:1" x14ac:dyDescent="0.25">
      <c r="A34" t="str">
        <f>CONCATENATE("CREATE VERTEX Stage SET ", 'concat fields &amp; values'!A34, ";")</f>
        <v>CREATE VERTEX Stage SET 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5" spans="1:1" x14ac:dyDescent="0.25">
      <c r="A35" t="str">
        <f>CONCATENATE("CREATE VERTEX Stage SET ", 'concat fields &amp; values'!A35, ";")</f>
        <v>CREATE VERTEX Stage SET 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6" spans="1:1" x14ac:dyDescent="0.25">
      <c r="A36" t="str">
        <f>CONCATENATE("CREATE VERTEX Stage SET ", 'concat fields &amp; values'!A36, ";")</f>
        <v>CREATE VERTEX Stage SET 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7" spans="1:1" x14ac:dyDescent="0.25">
      <c r="A37" t="str">
        <f>CONCATENATE("CREATE VERTEX Stage SET ", 'concat fields &amp; values'!A37, ";")</f>
        <v>CREATE VERTEX Stage SET 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8" spans="1:1" x14ac:dyDescent="0.25">
      <c r="A38" t="str">
        <f>CONCATENATE("CREATE VERTEX Stage SET ", 'concat fields &amp; values'!A38, ";")</f>
        <v>CREATE VERTEX Stage SET 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9" spans="1:1" x14ac:dyDescent="0.25">
      <c r="A39" t="str">
        <f>CONCATENATE("CREATE VERTEX Stage SET ", 'concat fields &amp; values'!A39, ";")</f>
        <v>CREATE VERTEX Stage SET 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0" spans="1:1" x14ac:dyDescent="0.25">
      <c r="A40" t="str">
        <f>CONCATENATE("CREATE VERTEX Stage SET ", 'concat fields &amp; values'!A40, ";")</f>
        <v>CREATE VERTEX Stage SET 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1" spans="1:1" x14ac:dyDescent="0.25">
      <c r="A41" t="str">
        <f>CONCATENATE("CREATE VERTEX Stage SET ", 'concat fields &amp; values'!A41, ";")</f>
        <v>CREATE VERTEX Stage SET 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2" spans="1:1" x14ac:dyDescent="0.25">
      <c r="A42" t="str">
        <f>CONCATENATE("CREATE VERTEX Stage SET ", 'concat fields &amp; values'!A42, ";")</f>
        <v>CREATE VERTEX Stage SET 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3" spans="1:1" x14ac:dyDescent="0.25">
      <c r="A43" t="str">
        <f>CONCATENATE("CREATE VERTEX Stage SET ", 'concat fields &amp; values'!A43, ";")</f>
        <v>CREATE VERTEX Stage SET 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4" spans="1:1" x14ac:dyDescent="0.25">
      <c r="A44" t="str">
        <f>CONCATENATE("CREATE VERTEX Stage SET ", 'concat fields &amp; values'!A44, ";")</f>
        <v>CREATE VERTEX Stage SET STAGE_NUMBER=43,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5" spans="1:1" x14ac:dyDescent="0.25">
      <c r="A45" t="str">
        <f>CONCATENATE("CREATE VERTEX Stage SET ", 'concat fields &amp; values'!A45, ";")</f>
        <v>CREATE VERTEX Stage SET STAGE_NUMBER=44,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6" spans="1:1" x14ac:dyDescent="0.25">
      <c r="A46" t="str">
        <f>CONCATENATE("CREATE VERTEX Stage SET ", 'concat fields &amp; values'!A46, ";")</f>
        <v>CREATE VERTEX Stage SET STAGE_NUMBER=45,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7" spans="1:1" x14ac:dyDescent="0.25">
      <c r="A47" t="str">
        <f>CONCATENATE("CREATE VERTEX Stage SET ", 'concat fields &amp; values'!A47, ";")</f>
        <v>CREATE VERTEX Stage SET STAGE_NUMBER=46,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8" spans="1:1" x14ac:dyDescent="0.25">
      <c r="A48" t="str">
        <f>CONCATENATE("CREATE VERTEX Stage SET ", 'concat fields &amp; values'!A48, ";")</f>
        <v>CREATE VERTEX Stage SET STAGE_NUMBER=47,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9" spans="1:1" x14ac:dyDescent="0.25">
      <c r="A49" t="str">
        <f>CONCATENATE("CREATE VERTEX Stage SET ", 'concat fields &amp; values'!A49, ";")</f>
        <v>CREATE VERTEX Stage SET STAGE_NUMBER=48,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0" spans="1:1" x14ac:dyDescent="0.25">
      <c r="A50" t="str">
        <f>CONCATENATE("CREATE VERTEX Stage SET ", 'concat fields &amp; values'!A50, ";")</f>
        <v>CREATE VERTEX Stage SET STAGE_NUMBER=49,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1" spans="1:1" x14ac:dyDescent="0.25">
      <c r="A51" t="str">
        <f>CONCATENATE("CREATE VERTEX Stage SET ", 'concat fields &amp; values'!A51, ";")</f>
        <v>CREATE VERTEX Stage SET STAGE_NUMBER=50,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2" spans="1:1" x14ac:dyDescent="0.25">
      <c r="A52" t="str">
        <f>CONCATENATE("CREATE VERTEX Stage SET ", 'concat fields &amp; values'!A52, ";")</f>
        <v>CREATE VERTEX Stage SET STAGE_NUMBER=51,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3" spans="1:1" x14ac:dyDescent="0.25">
      <c r="A53" t="str">
        <f>CONCATENATE("CREATE VERTEX Stage SET ", 'concat fields &amp; values'!A53, ";")</f>
        <v>CREATE VERTEX Stage SET STAGE_NUMBER=52,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4" spans="1:1" x14ac:dyDescent="0.25">
      <c r="A54" t="str">
        <f>CONCATENATE("CREATE VERTEX Stage SET ", 'concat fields &amp; values'!A54, ";")</f>
        <v>CREATE VERTEX Stage SET STAGE_NUMBER=53,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5" spans="1:1" x14ac:dyDescent="0.25">
      <c r="A55" t="str">
        <f>CONCATENATE("CREATE VERTEX Stage SET ", 'concat fields &amp; values'!A55, ";")</f>
        <v>CREATE VERTEX Stage SET STAGE_NUMBER=54,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6" spans="1:1" x14ac:dyDescent="0.25">
      <c r="A56" t="str">
        <f>CONCATENATE("CREATE VERTEX Stage SET ", 'concat fields &amp; values'!A56, ";")</f>
        <v>CREATE VERTEX Stage SET STAGE_NUMBER=55,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7" spans="1:1" x14ac:dyDescent="0.25">
      <c r="A57" t="str">
        <f>CONCATENATE("CREATE VERTEX Stage SET ", 'concat fields &amp; values'!A57, ";")</f>
        <v>CREATE VERTEX Stage SET STAGE_NUMBER=56,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8" spans="1:1" x14ac:dyDescent="0.25">
      <c r="A58" t="str">
        <f>CONCATENATE("CREATE VERTEX Stage SET ", 'concat fields &amp; values'!A58, ";")</f>
        <v>CREATE VERTEX Stage SET STAGE_NUMBER=57,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9" spans="1:1" x14ac:dyDescent="0.25">
      <c r="A59" t="str">
        <f>CONCATENATE("CREATE VERTEX Stage SET ", 'concat fields &amp; values'!A59, ";")</f>
        <v>CREATE VERTEX Stage SET STAGE_NUMBER=58,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0" spans="1:1" x14ac:dyDescent="0.25">
      <c r="A60" t="str">
        <f>CONCATENATE("CREATE VERTEX Stage SET ", 'concat fields &amp; values'!A60, ";")</f>
        <v>CREATE VERTEX Stage SET STAGE_NUMBER=59,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1" spans="1:1" x14ac:dyDescent="0.25">
      <c r="A61" t="str">
        <f>CONCATENATE("CREATE VERTEX Stage SET ", 'concat fields &amp; values'!A61, ";")</f>
        <v>CREATE VERTEX Stage SET STAGE_NUMBER=60,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2" spans="1:1" x14ac:dyDescent="0.25">
      <c r="A62" t="str">
        <f>CONCATENATE("CREATE VERTEX Stage SET ", 'concat fields &amp; values'!A62, ";")</f>
        <v>CREATE VERTEX Stage SET STAGE_NUMBER=61,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3" spans="1:1" x14ac:dyDescent="0.25">
      <c r="A63" t="str">
        <f>CONCATENATE("CREATE VERTEX Stage SET ", 'concat fields &amp; values'!A63, ";")</f>
        <v>CREATE VERTEX Stage SET STAGE_NUMBER=62,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4" spans="1:1" x14ac:dyDescent="0.25">
      <c r="A64" t="str">
        <f>CONCATENATE("CREATE VERTEX Stage SET ", 'concat fields &amp; values'!A64, ";")</f>
        <v>CREATE VERTEX Stage SET STAGE_NUMBER=63,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5" spans="1:1" x14ac:dyDescent="0.25">
      <c r="A65" t="str">
        <f>CONCATENATE("CREATE VERTEX Stage SET ", 'concat fields &amp; values'!A65, ";")</f>
        <v>CREATE VERTEX Stage SET STAGE_NUMBER=64,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6" spans="1:1" x14ac:dyDescent="0.25">
      <c r="A66" t="str">
        <f>CONCATENATE("CREATE VERTEX Stage SET ", 'concat fields &amp; values'!A66, ";")</f>
        <v>CREATE VERTEX Stage SET STAGE_NUMBER=65,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7" spans="1:1" x14ac:dyDescent="0.25">
      <c r="A67" t="str">
        <f>CONCATENATE("CREATE VERTEX Stage SET ", 'concat fields &amp; values'!A67, ";")</f>
        <v>CREATE VERTEX Stage SET STAGE_NUMBER=66,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8" spans="1:1" x14ac:dyDescent="0.25">
      <c r="A68" t="str">
        <f>CONCATENATE("CREATE VERTEX Stage SET ", 'concat fields &amp; values'!A68, ";")</f>
        <v>CREATE VERTEX Stage SET STAGE_NUMBER=67,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9" spans="1:1" x14ac:dyDescent="0.25">
      <c r="A69" t="str">
        <f>CONCATENATE("CREATE VERTEX Stage SET ", 'concat fields &amp; values'!A69, ";")</f>
        <v>CREATE VERTEX Stage SET STAGE_NUMBER=68,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0" spans="1:1" x14ac:dyDescent="0.25">
      <c r="A70" t="str">
        <f>CONCATENATE("CREATE VERTEX Stage SET ", 'concat fields &amp; values'!A70, ";")</f>
        <v>CREATE VERTEX Stage SET STAGE_NUMBER=69,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1" spans="1:1" x14ac:dyDescent="0.25">
      <c r="A71" t="str">
        <f>CONCATENATE("CREATE VERTEX Stage SET ", 'concat fields &amp; values'!A71, ";")</f>
        <v>CREATE VERTEX Stage SET STAGE_NUMBER=70,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2" spans="1:1" x14ac:dyDescent="0.25">
      <c r="A72" t="str">
        <f>CONCATENATE("CREATE VERTEX Stage SET ", 'concat fields &amp; values'!A72, ";")</f>
        <v>CREATE VERTEX Stage SET STAGE_NUMBER=71,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3" spans="1:1" x14ac:dyDescent="0.25">
      <c r="A73" t="str">
        <f>CONCATENATE("CREATE VERTEX Stage SET ", 'concat fields &amp; values'!A73, ";")</f>
        <v>CREATE VERTEX Stage SET STAGE_NUMBER=72,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4" spans="1:1" x14ac:dyDescent="0.25">
      <c r="A74" t="str">
        <f>CONCATENATE("CREATE VERTEX Stage SET ", 'concat fields &amp; values'!A74, ";")</f>
        <v>CREATE VERTEX Stage SET STAGE_NUMBER=73,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5" spans="1:1" x14ac:dyDescent="0.25">
      <c r="A75" t="str">
        <f>CONCATENATE("CREATE VERTEX Stage SET ", 'concat fields &amp; values'!A75, ";")</f>
        <v>CREATE VERTEX Stage SET STAGE_NUMBER=74,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6" spans="1:1" x14ac:dyDescent="0.25">
      <c r="A76" t="str">
        <f>CONCATENATE("CREATE VERTEX Stage SET ", 'concat fields &amp; values'!A76, ";")</f>
        <v>CREATE VERTEX Stage SET STAGE_NUMBER=75,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7" spans="1:1" x14ac:dyDescent="0.25">
      <c r="A77" t="str">
        <f>CONCATENATE("CREATE VERTEX Stage SET ", 'concat fields &amp; values'!A77, ";")</f>
        <v>CREATE VERTEX Stage SET STAGE_NUMBER=76,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8" spans="1:1" x14ac:dyDescent="0.25">
      <c r="A78" t="str">
        <f>CONCATENATE("CREATE VERTEX Stage SET ", 'concat fields &amp; values'!A78, ";")</f>
        <v>CREATE VERTEX Stage SET STAGE_NUMBER=77,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9" spans="1:1" x14ac:dyDescent="0.25">
      <c r="A79" t="str">
        <f>CONCATENATE("CREATE VERTEX Stage SET ", 'concat fields &amp; values'!A79, ";")</f>
        <v>CREATE VERTEX Stage SET STAGE_NUMBER=78,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0" spans="1:1" x14ac:dyDescent="0.25">
      <c r="A80" t="str">
        <f>CONCATENATE("CREATE VERTEX Stage SET ", 'concat fields &amp; values'!A80, ";")</f>
        <v>CREATE VERTEX Stage SET STAGE_NUMBER=79,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1" spans="1:1" x14ac:dyDescent="0.25">
      <c r="A81" t="str">
        <f>CONCATENATE("CREATE VERTEX Stage SET ", 'concat fields &amp; values'!A81, ";")</f>
        <v>CREATE VERTEX Stage SET STAGE_NUMBER=80,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2" spans="1:1" x14ac:dyDescent="0.25">
      <c r="A82" t="str">
        <f>CONCATENATE("CREATE VERTEX Stage SET ", 'concat fields &amp; values'!A82, ";")</f>
        <v>CREATE VERTEX Stage SET STAGE_NUMBER=81,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3" spans="1:1" x14ac:dyDescent="0.25">
      <c r="A83" t="str">
        <f>CONCATENATE("CREATE VERTEX Stage SET ", 'concat fields &amp; values'!A83, ";")</f>
        <v>CREATE VERTEX Stage SET STAGE_NUMBER=82,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4" spans="1:1" x14ac:dyDescent="0.25">
      <c r="A84" t="str">
        <f>CONCATENATE("CREATE VERTEX Stage SET ", 'concat fields &amp; values'!A84, ";")</f>
        <v>CREATE VERTEX Stage SET STAGE_NUMBER=83,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5" spans="1:1" x14ac:dyDescent="0.25">
      <c r="A85" t="str">
        <f>CONCATENATE("CREATE VERTEX Stage SET ", 'concat fields &amp; values'!A85, ";")</f>
        <v>CREATE VERTEX Stage SET STAGE_NUMBER=84,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6" spans="1:1" x14ac:dyDescent="0.25">
      <c r="A86" t="str">
        <f>CONCATENATE("CREATE VERTEX Stage SET ", 'concat fields &amp; values'!A86, ";")</f>
        <v>CREATE VERTEX Stage SET STAGE_NUMBER=85,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7" spans="1:1" x14ac:dyDescent="0.25">
      <c r="A87" t="str">
        <f>CONCATENATE("CREATE VERTEX Stage SET ", 'concat fields &amp; values'!A87, ";")</f>
        <v>CREATE VERTEX Stage SET STAGE_NUMBER=86,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8" spans="1:1" x14ac:dyDescent="0.25">
      <c r="A88" t="str">
        <f>CONCATENATE("CREATE VERTEX Stage SET ", 'concat fields &amp; values'!A88, ";")</f>
        <v>CREATE VERTEX Stage SET STAGE_NUMBER=87,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9" spans="1:1" x14ac:dyDescent="0.25">
      <c r="A89" t="str">
        <f>CONCATENATE("CREATE VERTEX Stage SET ", 'concat fields &amp; values'!A89, ";")</f>
        <v>CREATE VERTEX Stage SET STAGE_NUMBER=88,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0" spans="1:1" x14ac:dyDescent="0.25">
      <c r="A90" t="str">
        <f>CONCATENATE("CREATE VERTEX Stage SET ", 'concat fields &amp; values'!A90, ";")</f>
        <v>CREATE VERTEX Stage SET STAGE_NUMBER=89,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1" spans="1:1" x14ac:dyDescent="0.25">
      <c r="A91" t="str">
        <f>CONCATENATE("CREATE VERTEX Stage SET ", 'concat fields &amp; values'!A91, ";")</f>
        <v>CREATE VERTEX Stage SET STAGE_NUMBER=90,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2" spans="1:1" x14ac:dyDescent="0.25">
      <c r="A92" t="str">
        <f>CONCATENATE("CREATE VERTEX Stage SET ", 'concat fields &amp; values'!A92, ";")</f>
        <v>CREATE VERTEX Stage SET STAGE_NUMBER=91,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3" spans="1:1" x14ac:dyDescent="0.25">
      <c r="A93" t="str">
        <f>CONCATENATE("CREATE VERTEX Stage SET ", 'concat fields &amp; values'!A93, ";")</f>
        <v>CREATE VERTEX Stage SET STAGE_NUMBER=92,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4" spans="1:1" x14ac:dyDescent="0.25">
      <c r="A94" t="str">
        <f>CONCATENATE("CREATE VERTEX Stage SET ", 'concat fields &amp; values'!A94, ";")</f>
        <v>CREATE VERTEX Stage SET STAGE_NUMBER=93,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5" spans="1:1" x14ac:dyDescent="0.25">
      <c r="A95" t="str">
        <f>CONCATENATE("CREATE VERTEX Stage SET ", 'concat fields &amp; values'!A95, ";")</f>
        <v>CREATE VERTEX Stage SET STAGE_NUMBER=94,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6" spans="1:1" x14ac:dyDescent="0.25">
      <c r="A96" t="str">
        <f>CONCATENATE("CREATE VERTEX Stage SET ", 'concat fields &amp; values'!A96, ";")</f>
        <v>CREATE VERTEX Stage SET STAGE_NUMBER=95,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7" spans="1:1" x14ac:dyDescent="0.25">
      <c r="A97" t="str">
        <f>CONCATENATE("CREATE VERTEX Stage SET ", 'concat fields &amp; values'!A97, ";")</f>
        <v>CREATE VERTEX Stage SET STAGE_NUMBER=96,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8" spans="1:1" x14ac:dyDescent="0.25">
      <c r="A98" t="str">
        <f>CONCATENATE("CREATE VERTEX Stage SET ", 'concat fields &amp; values'!A98, ";")</f>
        <v>CREATE VERTEX Stage SET STAGE_NUMBER=97,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9" spans="1:1" x14ac:dyDescent="0.25">
      <c r="A99" t="str">
        <f>CONCATENATE("CREATE VERTEX Stage SET ", 'concat fields &amp; values'!A99, ";")</f>
        <v>CREATE VERTEX Stage SET STAGE_NUMBER=98,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0" spans="1:1" x14ac:dyDescent="0.25">
      <c r="A100" t="str">
        <f>CONCATENATE("CREATE VERTEX Stage SET ", 'concat fields &amp; values'!A100, ";")</f>
        <v>CREATE VERTEX Stage SET STAGE_NUMBER=99,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1" spans="1:1" x14ac:dyDescent="0.25">
      <c r="A101" t="str">
        <f>CONCATENATE("CREATE VERTEX Stage SET ", 'concat fields &amp; values'!A101, ";")</f>
        <v>CREATE VERTEX Stage SET STAGE_NUMBER=100,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2" spans="1:1" x14ac:dyDescent="0.25">
      <c r="A102" t="str">
        <f>CONCATENATE("CREATE VERTEX Stage SET ", 'concat fields &amp; values'!A102, ";")</f>
        <v>CREATE VERTEX Stage SET STAGE_NUMBER=101,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3" spans="1:1" x14ac:dyDescent="0.25">
      <c r="A103" t="str">
        <f>CONCATENATE("CREATE VERTEX Stage SET ", 'concat fields &amp; values'!A103, ";")</f>
        <v>CREATE VERTEX Stage SET STAGE_NUMBER=102,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4" spans="1:1" x14ac:dyDescent="0.25">
      <c r="A104" t="str">
        <f>CONCATENATE("CREATE VERTEX Stage SET ", 'concat fields &amp; values'!A104, ";")</f>
        <v>CREATE VERTEX Stage SET STAGE_NUMBER=103,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5" spans="1:1" x14ac:dyDescent="0.25">
      <c r="A105" t="str">
        <f>CONCATENATE("CREATE VERTEX Stage SET ", 'concat fields &amp; values'!A105, ";")</f>
        <v>CREATE VERTEX Stage SET STAGE_NUMBER=104,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6" spans="1:1" x14ac:dyDescent="0.25">
      <c r="A106" t="str">
        <f>CONCATENATE("CREATE VERTEX Stage SET ", 'concat fields &amp; values'!A106, ";")</f>
        <v>CREATE VERTEX Stage SET STAGE_NUMBER=105,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7" spans="1:1" x14ac:dyDescent="0.25">
      <c r="A107" t="str">
        <f>CONCATENATE("CREATE VERTEX Stage SET ", 'concat fields &amp; values'!A107, ";")</f>
        <v>CREATE VERTEX Stage SET STAGE_NUMBER=106,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8" spans="1:1" x14ac:dyDescent="0.25">
      <c r="A108" t="str">
        <f>CONCATENATE("CREATE VERTEX Stage SET ", 'concat fields &amp; values'!A108, ";")</f>
        <v>CREATE VERTEX Stage SET STAGE_NUMBER=107,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9" spans="1:1" x14ac:dyDescent="0.25">
      <c r="A109" t="str">
        <f>CONCATENATE("CREATE VERTEX Stage SET ", 'concat fields &amp; values'!A109, ";")</f>
        <v>CREATE VERTEX Stage SET STAGE_NUMBER=108,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0" spans="1:1" x14ac:dyDescent="0.25">
      <c r="A110" t="str">
        <f>CONCATENATE("CREATE VERTEX Stage SET ", 'concat fields &amp; values'!A110, ";")</f>
        <v>CREATE VERTEX Stage SET STAGE_NUMBER=109,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1" spans="1:1" x14ac:dyDescent="0.25">
      <c r="A111" t="str">
        <f>CONCATENATE("CREATE VERTEX Stage SET ", 'concat fields &amp; values'!A111, ";")</f>
        <v>CREATE VERTEX Stage SET STAGE_NUMBER=110,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2" spans="1:1" x14ac:dyDescent="0.25">
      <c r="A112" t="str">
        <f>CONCATENATE("CREATE VERTEX Stage SET ", 'concat fields &amp; values'!A112, ";")</f>
        <v>CREATE VERTEX Stage SET STAGE_NUMBER=111,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3" spans="1:1" x14ac:dyDescent="0.25">
      <c r="A113" t="str">
        <f>CONCATENATE("CREATE VERTEX Stage SET ", 'concat fields &amp; values'!A113, ";")</f>
        <v>CREATE VERTEX Stage SET STAGE_NUMBER=112,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4" spans="1:1" x14ac:dyDescent="0.25">
      <c r="A114" t="str">
        <f>CONCATENATE("CREATE VERTEX Stage SET ", 'concat fields &amp; values'!A114, ";")</f>
        <v>CREATE VERTEX Stage SET STAGE_NUMBER=113,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5" spans="1:1" x14ac:dyDescent="0.25">
      <c r="A115" t="str">
        <f>CONCATENATE("CREATE VERTEX Stage SET ", 'concat fields &amp; values'!A115, ";")</f>
        <v>CREATE VERTEX Stage SET STAGE_NUMBER=114,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6" spans="1:1" x14ac:dyDescent="0.25">
      <c r="A116" t="str">
        <f>CONCATENATE("CREATE VERTEX Stage SET ", 'concat fields &amp; values'!A116, ";")</f>
        <v>CREATE VERTEX Stage SET STAGE_NUMBER=115,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7" spans="1:1" x14ac:dyDescent="0.25">
      <c r="A117" t="str">
        <f>CONCATENATE("CREATE VERTEX Stage SET ", 'concat fields &amp; values'!A117, ";")</f>
        <v>CREATE VERTEX Stage SET STAGE_NUMBER=116,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8" spans="1:1" x14ac:dyDescent="0.25">
      <c r="A118" t="str">
        <f>CONCATENATE("CREATE VERTEX Stage SET ", 'concat fields &amp; values'!A118, ";")</f>
        <v>CREATE VERTEX Stage SET STAGE_NUMBER=117,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9" spans="1:1" x14ac:dyDescent="0.25">
      <c r="A119" t="str">
        <f>CONCATENATE("CREATE VERTEX Stage SET ", 'concat fields &amp; values'!A119, ";")</f>
        <v>CREATE VERTEX Stage SET STAGE_NUMBER=118,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0" spans="1:1" x14ac:dyDescent="0.25">
      <c r="A120" t="str">
        <f>CONCATENATE("CREATE VERTEX Stage SET ", 'concat fields &amp; values'!A120, ";")</f>
        <v>CREATE VERTEX Stage SET STAGE_NUMBER=119,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1" spans="1:1" x14ac:dyDescent="0.25">
      <c r="A121" t="str">
        <f>CONCATENATE("CREATE VERTEX Stage SET ", 'concat fields &amp; values'!A121, ";")</f>
        <v>CREATE VERTEX Stage SET STAGE_NUMBER=120,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2" spans="1:1" x14ac:dyDescent="0.25">
      <c r="A122" t="str">
        <f>CONCATENATE("CREATE VERTEX Stage SET ", 'concat fields &amp; values'!A122, ";")</f>
        <v>CREATE VERTEX Stage SET STAGE_NUMBER=121,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3" spans="1:1" x14ac:dyDescent="0.25">
      <c r="A123" t="str">
        <f>CONCATENATE("CREATE VERTEX Stage SET ", 'concat fields &amp; values'!A123, ";")</f>
        <v>CREATE VERTEX Stage SET STAGE_NUMBER=122,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4" spans="1:1" x14ac:dyDescent="0.25">
      <c r="A124" t="str">
        <f>CONCATENATE("CREATE VERTEX Stage SET ", 'concat fields &amp; values'!A124, ";")</f>
        <v>CREATE VERTEX Stage SET STAGE_NUMBER=123,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5" spans="1:1" x14ac:dyDescent="0.25">
      <c r="A125" t="str">
        <f>CONCATENATE("CREATE VERTEX Stage SET ", 'concat fields &amp; values'!A125, ";")</f>
        <v>CREATE VERTEX Stage SET STAGE_NUMBER=124,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6" spans="1:1" x14ac:dyDescent="0.25">
      <c r="A126" t="str">
        <f>CONCATENATE("CREATE VERTEX Stage SET ", 'concat fields &amp; values'!A126, ";")</f>
        <v>CREATE VERTEX Stage SET STAGE_NUMBER=125,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7" spans="1:1" x14ac:dyDescent="0.25">
      <c r="A127" t="str">
        <f>CONCATENATE("CREATE VERTEX Stage SET ", 'concat fields &amp; values'!A127, ";")</f>
        <v>CREATE VERTEX Stage SET STAGE_NUMBER=126,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8" spans="1:1" x14ac:dyDescent="0.25">
      <c r="A128" t="str">
        <f>CONCATENATE("CREATE VERTEX Stage SET ", 'concat fields &amp; values'!A128, ";")</f>
        <v>CREATE VERTEX Stage SET STAGE_NUMBER=127,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9" spans="1:1" x14ac:dyDescent="0.25">
      <c r="A129" t="str">
        <f>CONCATENATE("CREATE VERTEX Stage SET ", 'concat fields &amp; values'!A129, ";")</f>
        <v>CREATE VERTEX Stage SET STAGE_NUMBER=128,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0" spans="1:1" x14ac:dyDescent="0.25">
      <c r="A130" t="str">
        <f>CONCATENATE("CREATE VERTEX Stage SET ", 'concat fields &amp; values'!A130, ";")</f>
        <v>CREATE VERTEX Stage SET STAGE_NUMBER=129,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1" spans="1:1" x14ac:dyDescent="0.25">
      <c r="A131" t="str">
        <f>CONCATENATE("CREATE VERTEX Stage SET ", 'concat fields &amp; values'!A131, ";")</f>
        <v>CREATE VERTEX Stage SET STAGE_NUMBER=130,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2" spans="1:1" x14ac:dyDescent="0.25">
      <c r="A132" t="str">
        <f>CONCATENATE("CREATE VERTEX Stage SET ", 'concat fields &amp; values'!A132, ";")</f>
        <v>CREATE VERTEX Stage SET STAGE_NUMBER=131,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3" spans="1:1" x14ac:dyDescent="0.25">
      <c r="A133" t="str">
        <f>CONCATENATE("CREATE VERTEX Stage SET ", 'concat fields &amp; values'!A133, ";")</f>
        <v>CREATE VERTEX Stage SET STAGE_NUMBER=132,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4" spans="1:1" x14ac:dyDescent="0.25">
      <c r="A134" t="str">
        <f>CONCATENATE("CREATE VERTEX Stage SET ", 'concat fields &amp; values'!A134, ";")</f>
        <v>CREATE VERTEX Stage SET STAGE_NUMBER=133,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5" spans="1:1" x14ac:dyDescent="0.25">
      <c r="A135" t="str">
        <f>CONCATENATE("CREATE VERTEX Stage SET ", 'concat fields &amp; values'!A135, ";")</f>
        <v>CREATE VERTEX Stage SET STAGE_NUMBER=134,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6" spans="1:1" x14ac:dyDescent="0.25">
      <c r="A136" t="str">
        <f>CONCATENATE("CREATE VERTEX Stage SET ", 'concat fields &amp; values'!A136, ";")</f>
        <v>CREATE VERTEX Stage SET STAGE_NUMBER=135,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7" spans="1:1" x14ac:dyDescent="0.25">
      <c r="A137" t="str">
        <f>CONCATENATE("CREATE VERTEX Stage SET ", 'concat fields &amp; values'!A137, ";")</f>
        <v>CREATE VERTEX Stage SET STAGE_NUMBER=136,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8" spans="1:1" x14ac:dyDescent="0.25">
      <c r="A138" t="str">
        <f>CONCATENATE("CREATE VERTEX Stage SET ", 'concat fields &amp; values'!A138, ";")</f>
        <v>CREATE VERTEX Stage SET STAGE_NUMBER=137,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9" spans="1:1" x14ac:dyDescent="0.25">
      <c r="A139" t="str">
        <f>CONCATENATE("CREATE VERTEX Stage SET ", 'concat fields &amp; values'!A139, ";")</f>
        <v>CREATE VERTEX Stage SET STAGE_NUMBER=138,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0" spans="1:1" x14ac:dyDescent="0.25">
      <c r="A140" t="str">
        <f>CONCATENATE("CREATE VERTEX Stage SET ", 'concat fields &amp; values'!A140, ";")</f>
        <v>CREATE VERTEX Stage SET STAGE_NUMBER=139,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1" spans="1:1" x14ac:dyDescent="0.25">
      <c r="A141" t="str">
        <f>CONCATENATE("CREATE VERTEX Stage SET ", 'concat fields &amp; values'!A141, ";")</f>
        <v>CREATE VERTEX Stage SET STAGE_NUMBER=140,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2" spans="1:1" x14ac:dyDescent="0.25">
      <c r="A142" t="str">
        <f>CONCATENATE("CREATE VERTEX Stage SET ", 'concat fields &amp; values'!A142, ";")</f>
        <v>CREATE VERTEX Stage SET STAGE_NUMBER=141,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3" spans="1:1" x14ac:dyDescent="0.25">
      <c r="A143" t="str">
        <f>CONCATENATE("CREATE VERTEX Stage SET ", 'concat fields &amp; values'!A143, ";")</f>
        <v>CREATE VERTEX Stage SET STAGE_NUMBER=142,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4" spans="1:1" x14ac:dyDescent="0.25">
      <c r="A144" t="str">
        <f>CONCATENATE("CREATE VERTEX Stage SET ", 'concat fields &amp; values'!A144, ";")</f>
        <v>CREATE VERTEX Stage SET STAGE_NUMBER=143,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5" spans="1:1" x14ac:dyDescent="0.25">
      <c r="A145" t="str">
        <f>CONCATENATE("CREATE VERTEX Stage SET ", 'concat fields &amp; values'!A145, ";")</f>
        <v>CREATE VERTEX Stage SET STAGE_NUMBER=144,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6" spans="1:1" x14ac:dyDescent="0.25">
      <c r="A146" t="str">
        <f>CONCATENATE("CREATE VERTEX Stage SET ", 'concat fields &amp; values'!A146, ";")</f>
        <v>CREATE VERTEX Stage SET STAGE_NUMBER=145,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7" spans="1:1" x14ac:dyDescent="0.25">
      <c r="A147" t="str">
        <f>CONCATENATE("CREATE VERTEX Stage SET ", 'concat fields &amp; values'!A147, ";")</f>
        <v>CREATE VERTEX Stage SET STAGE_NUMBER=146,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8" spans="1:1" x14ac:dyDescent="0.25">
      <c r="A148" t="str">
        <f>CONCATENATE("CREATE VERTEX Stage SET ", 'concat fields &amp; values'!A148, ";")</f>
        <v>CREATE VERTEX Stage SET STAGE_NUMBER=147,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9" spans="1:1" x14ac:dyDescent="0.25">
      <c r="A149" t="str">
        <f>CONCATENATE("CREATE VERTEX Stage SET ", 'concat fields &amp; values'!A149, ";")</f>
        <v>CREATE VERTEX Stage SET STAGE_NUMBER=148,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0" spans="1:1" x14ac:dyDescent="0.25">
      <c r="A150" t="str">
        <f>CONCATENATE("CREATE VERTEX Stage SET ", 'concat fields &amp; values'!A150, ";")</f>
        <v>CREATE VERTEX Stage SET STAGE_NUMBER=149,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1" spans="1:1" x14ac:dyDescent="0.25">
      <c r="A151" t="str">
        <f>CONCATENATE("CREATE VERTEX Stage SET ", 'concat fields &amp; values'!A151, ";")</f>
        <v>CREATE VERTEX Stage SET STAGE_NUMBER=150,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2" spans="1:1" x14ac:dyDescent="0.25">
      <c r="A152" t="str">
        <f>CONCATENATE("CREATE VERTEX Stage SET ", 'concat fields &amp; values'!A152, ";")</f>
        <v>CREATE VERTEX Stage SET STAGE_NUMBER=151,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3" spans="1:1" x14ac:dyDescent="0.25">
      <c r="A153" t="str">
        <f>CONCATENATE("CREATE VERTEX Stage SET ", 'concat fields &amp; values'!A153, ";")</f>
        <v>CREATE VERTEX Stage SET STAGE_NUMBER=152,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4" spans="1:1" x14ac:dyDescent="0.25">
      <c r="A154" t="str">
        <f>CONCATENATE("CREATE VERTEX Stage SET ", 'concat fields &amp; values'!A154, ";")</f>
        <v>CREATE VERTEX Stage SET STAGE_NUMBER=153,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5" spans="1:1" x14ac:dyDescent="0.25">
      <c r="A155" t="str">
        <f>CONCATENATE("CREATE VERTEX Stage SET ", 'concat fields &amp; values'!A155, ";")</f>
        <v>CREATE VERTEX Stage SET STAGE_NUMBER=154,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6" spans="1:1" x14ac:dyDescent="0.25">
      <c r="A156" t="str">
        <f>CONCATENATE("CREATE VERTEX Stage SET ", 'concat fields &amp; values'!A156, ";")</f>
        <v>CREATE VERTEX Stage SET STAGE_NUMBER=155,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7" spans="1:1" x14ac:dyDescent="0.25">
      <c r="A157" t="str">
        <f>CONCATENATE("CREATE VERTEX Stage SET ", 'concat fields &amp; values'!A157, ";")</f>
        <v>CREATE VERTEX Stage SET STAGE_NUMBER=156,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8" spans="1:1" x14ac:dyDescent="0.25">
      <c r="A158" t="str">
        <f>CONCATENATE("CREATE VERTEX Stage SET ", 'concat fields &amp; values'!A158, ";")</f>
        <v>CREATE VERTEX Stage SET STAGE_NUMBER=157,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9" spans="1:1" x14ac:dyDescent="0.25">
      <c r="A159" t="str">
        <f>CONCATENATE("CREATE VERTEX Stage SET ", 'concat fields &amp; values'!A159, ";")</f>
        <v>CREATE VERTEX Stage SET STAGE_NUMBER=158,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0" spans="1:1" x14ac:dyDescent="0.25">
      <c r="A160" t="str">
        <f>CONCATENATE("CREATE VERTEX Stage SET ", 'concat fields &amp; values'!A160, ";")</f>
        <v>CREATE VERTEX Stage SET STAGE_NUMBER=159,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1" spans="1:1" x14ac:dyDescent="0.25">
      <c r="A161" t="str">
        <f>CONCATENATE("CREATE VERTEX Stage SET ", 'concat fields &amp; values'!A161, ";")</f>
        <v>CREATE VERTEX Stage SET STAGE_NUMBER=160,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2" spans="1:1" x14ac:dyDescent="0.25">
      <c r="A162" t="str">
        <f>CONCATENATE("CREATE VERTEX Stage SET ", 'concat fields &amp; values'!A162, ";")</f>
        <v>CREATE VERTEX Stage SET STAGE_NUMBER=161,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3" spans="1:1" x14ac:dyDescent="0.25">
      <c r="A163" t="str">
        <f>CONCATENATE("CREATE VERTEX Stage SET ", 'concat fields &amp; values'!A163, ";")</f>
        <v>CREATE VERTEX Stage SET STAGE_NUMBER=162,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4" spans="1:1" x14ac:dyDescent="0.25">
      <c r="A164" t="str">
        <f>CONCATENATE("CREATE VERTEX Stage SET ", 'concat fields &amp; values'!A164, ";")</f>
        <v>CREATE VERTEX Stage SET STAGE_NUMBER=163,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5" spans="1:1" x14ac:dyDescent="0.25">
      <c r="A165" t="str">
        <f>CONCATENATE("CREATE VERTEX Stage SET ", 'concat fields &amp; values'!A165, ";")</f>
        <v>CREATE VERTEX Stage SET STAGE_NUMBER=164,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6" spans="1:1" x14ac:dyDescent="0.25">
      <c r="A166" t="str">
        <f>CONCATENATE("CREATE VERTEX Stage SET ", 'concat fields &amp; values'!A166, ";")</f>
        <v>CREATE VERTEX Stage SET STAGE_NUMBER=165,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7" spans="1:1" x14ac:dyDescent="0.25">
      <c r="A167" t="str">
        <f>CONCATENATE("CREATE VERTEX Stage SET ", 'concat fields &amp; values'!A167, ";")</f>
        <v>CREATE VERTEX Stage SET STAGE_NUMBER=166,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8" spans="1:1" x14ac:dyDescent="0.25">
      <c r="A168" t="str">
        <f>CONCATENATE("CREATE VERTEX Stage SET ", 'concat fields &amp; values'!A168, ";")</f>
        <v>CREATE VERTEX Stage SET STAGE_NUMBER=167,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9" spans="1:1" x14ac:dyDescent="0.25">
      <c r="A169" t="str">
        <f>CONCATENATE("CREATE VERTEX Stage SET ", 'concat fields &amp; values'!A169, ";")</f>
        <v>CREATE VERTEX Stage SET STAGE_NUMBER=168,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0" spans="1:1" x14ac:dyDescent="0.25">
      <c r="A170" t="str">
        <f>CONCATENATE("CREATE VERTEX Stage SET ", 'concat fields &amp; values'!A170, ";")</f>
        <v>CREATE VERTEX Stage SET STAGE_NUMBER=169,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1" spans="1:1" x14ac:dyDescent="0.25">
      <c r="A171" t="str">
        <f>CONCATENATE("CREATE VERTEX Stage SET ", 'concat fields &amp; values'!A171, ";")</f>
        <v>CREATE VERTEX Stage SET STAGE_NUMBER=170,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2" spans="1:1" x14ac:dyDescent="0.25">
      <c r="A172" t="str">
        <f>CONCATENATE("CREATE VERTEX Stage SET ", 'concat fields &amp; values'!A172, ";")</f>
        <v>CREATE VERTEX Stage SET STAGE_NUMBER=171,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3" spans="1:1" x14ac:dyDescent="0.25">
      <c r="A173" t="str">
        <f>CONCATENATE("CREATE VERTEX Stage SET ", 'concat fields &amp; values'!A173, ";")</f>
        <v>CREATE VERTEX Stage SET STAGE_NUMBER=172,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4" spans="1:1" x14ac:dyDescent="0.25">
      <c r="A174" t="str">
        <f>CONCATENATE("CREATE VERTEX Stage SET ", 'concat fields &amp; values'!A174, ";")</f>
        <v>CREATE VERTEX Stage SET STAGE_NUMBER=173,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5" spans="1:1" x14ac:dyDescent="0.25">
      <c r="A175" t="str">
        <f>CONCATENATE("CREATE VERTEX Stage SET ", 'concat fields &amp; values'!A175, ";")</f>
        <v>CREATE VERTEX Stage SET STAGE_NUMBER=174,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6" spans="1:1" x14ac:dyDescent="0.25">
      <c r="A176" t="str">
        <f>CONCATENATE("CREATE VERTEX Stage SET ", 'concat fields &amp; values'!A176, ";")</f>
        <v>CREATE VERTEX Stage SET STAGE_NUMBER=175,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7" spans="1:1" x14ac:dyDescent="0.25">
      <c r="A177" t="str">
        <f>CONCATENATE("CREATE VERTEX Stage SET ", 'concat fields &amp; values'!A177, ";")</f>
        <v>CREATE VERTEX Stage SET STAGE_NUMBER=176,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8" spans="1:1" x14ac:dyDescent="0.25">
      <c r="A178" t="str">
        <f>CONCATENATE("CREATE VERTEX Stage SET ", 'concat fields &amp; values'!A178, ";")</f>
        <v>CREATE VERTEX Stage SET STAGE_NUMBER=177,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9" spans="1:1" x14ac:dyDescent="0.25">
      <c r="A179" t="str">
        <f>CONCATENATE("CREATE VERTEX Stage SET ", 'concat fields &amp; values'!A179, ";")</f>
        <v>CREATE VERTEX Stage SET STAGE_NUMBER=178,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0" spans="1:1" x14ac:dyDescent="0.25">
      <c r="A180" t="str">
        <f>CONCATENATE("CREATE VERTEX Stage SET ", 'concat fields &amp; values'!A180, ";")</f>
        <v>CREATE VERTEX Stage SET STAGE_NUMBER=179,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1" spans="1:1" x14ac:dyDescent="0.25">
      <c r="A181" t="str">
        <f>CONCATENATE("CREATE VERTEX Stage SET ", 'concat fields &amp; values'!A181, ";")</f>
        <v>CREATE VERTEX Stage SET STAGE_NUMBER=180,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2" spans="1:1" x14ac:dyDescent="0.25">
      <c r="A182" t="str">
        <f>CONCATENATE("CREATE VERTEX Stage SET ", 'concat fields &amp; values'!A182, ";")</f>
        <v>CREATE VERTEX Stage SET STAGE_NUMBER=181,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3" spans="1:1" x14ac:dyDescent="0.25">
      <c r="A183" t="str">
        <f>CONCATENATE("CREATE VERTEX Stage SET ", 'concat fields &amp; values'!A183, ";")</f>
        <v>CREATE VERTEX Stage SET STAGE_NUMBER=182,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4" spans="1:1" x14ac:dyDescent="0.25">
      <c r="A184" t="str">
        <f>CONCATENATE("CREATE VERTEX Stage SET ", 'concat fields &amp; values'!A184, ";")</f>
        <v>CREATE VERTEX Stage SET STAGE_NUMBER=183,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5" spans="1:1" x14ac:dyDescent="0.25">
      <c r="A185" t="str">
        <f>CONCATENATE("CREATE VERTEX Stage SET ", 'concat fields &amp; values'!A185, ";")</f>
        <v>CREATE VERTEX Stage SET STAGE_NUMBER=184,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6" spans="1:1" x14ac:dyDescent="0.25">
      <c r="A186" t="str">
        <f>CONCATENATE("CREATE VERTEX Stage SET ", 'concat fields &amp; values'!A186, ";")</f>
        <v>CREATE VERTEX Stage SET STAGE_NUMBER=185,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7" spans="1:1" x14ac:dyDescent="0.25">
      <c r="A187" t="str">
        <f>CONCATENATE("CREATE VERTEX Stage SET ", 'concat fields &amp; values'!A187, ";")</f>
        <v>CREATE VERTEX Stage SET STAGE_NUMBER=186,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8" spans="1:1" x14ac:dyDescent="0.25">
      <c r="A188" t="str">
        <f>CONCATENATE("CREATE VERTEX Stage SET ", 'concat fields &amp; values'!A188, ";")</f>
        <v>CREATE VERTEX Stage SET STAGE_NUMBER=187,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9" spans="1:1" x14ac:dyDescent="0.25">
      <c r="A189" t="str">
        <f>CONCATENATE("CREATE VERTEX Stage SET ", 'concat fields &amp; values'!A189, ";")</f>
        <v>CREATE VERTEX Stage SET STAGE_NUMBER=188,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0" spans="1:1" x14ac:dyDescent="0.25">
      <c r="A190" t="str">
        <f>CONCATENATE("CREATE VERTEX Stage SET ", 'concat fields &amp; values'!A190, ";")</f>
        <v>CREATE VERTEX Stage SET STAGE_NUMBER=189,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1" spans="1:1" x14ac:dyDescent="0.25">
      <c r="A191" t="str">
        <f>CONCATENATE("CREATE VERTEX Stage SET ", 'concat fields &amp; values'!A191, ";")</f>
        <v>CREATE VERTEX Stage SET STAGE_NUMBER=190,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2" spans="1:1" x14ac:dyDescent="0.25">
      <c r="A192" t="str">
        <f>CONCATENATE("CREATE VERTEX Stage SET ", 'concat fields &amp; values'!A192, ";")</f>
        <v>CREATE VERTEX Stage SET STAGE_NUMBER=191,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3" spans="1:1" x14ac:dyDescent="0.25">
      <c r="A193" t="str">
        <f>CONCATENATE("CREATE VERTEX Stage SET ", 'concat fields &amp; values'!A193, ";")</f>
        <v>CREATE VERTEX Stage SET STAGE_NUMBER=192,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4" spans="1:1" x14ac:dyDescent="0.25">
      <c r="A194" t="str">
        <f>CONCATENATE("CREATE VERTEX Stage SET ", 'concat fields &amp; values'!A194, ";")</f>
        <v>CREATE VERTEX Stage SET STAGE_NUMBER=193,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5" spans="1:1" x14ac:dyDescent="0.25">
      <c r="A195" t="str">
        <f>CONCATENATE("CREATE VERTEX Stage SET ", 'concat fields &amp; values'!A195, ";")</f>
        <v>CREATE VERTEX Stage SET STAGE_NUMBER=194,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6" spans="1:1" x14ac:dyDescent="0.25">
      <c r="A196" t="str">
        <f>CONCATENATE("CREATE VERTEX Stage SET ", 'concat fields &amp; values'!A196, ";")</f>
        <v>CREATE VERTEX Stage SET STAGE_NUMBER=195,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7" spans="1:1" x14ac:dyDescent="0.25">
      <c r="A197" t="str">
        <f>CONCATENATE("CREATE VERTEX Stage SET ", 'concat fields &amp; values'!A197, ";")</f>
        <v>CREATE VERTEX Stage SET STAGE_NUMBER=196,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8" spans="1:1" x14ac:dyDescent="0.25">
      <c r="A198" t="str">
        <f>CONCATENATE("CREATE VERTEX Stage SET ", 'concat fields &amp; values'!A198, ";")</f>
        <v>CREATE VERTEX Stage SET STAGE_NUMBER=197,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9" spans="1:1" x14ac:dyDescent="0.25">
      <c r="A199" t="str">
        <f>CONCATENATE("CREATE VERTEX Stage SET ", 'concat fields &amp; values'!A199, ";")</f>
        <v>CREATE VERTEX Stage SET STAGE_NUMBER=198,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0" spans="1:1" x14ac:dyDescent="0.25">
      <c r="A200" t="str">
        <f>CONCATENATE("CREATE VERTEX Stage SET ", 'concat fields &amp; values'!A200, ";")</f>
        <v>CREATE VERTEX Stage SET STAGE_NUMBER=199,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1" spans="1:1" x14ac:dyDescent="0.25">
      <c r="A201" t="str">
        <f>CONCATENATE("CREATE VERTEX Stage SET ", 'concat fields &amp; values'!A201, ";")</f>
        <v>CREATE VERTEX Stage SET STAGE_NUMBER=200,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2" spans="1:1" x14ac:dyDescent="0.25">
      <c r="A202" t="str">
        <f>CONCATENATE("CREATE VERTEX Stage SET ", 'concat fields &amp; values'!A202, ";")</f>
        <v>CREATE VERTEX Stage SET STAGE_NUMBER=201,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3" spans="1:1" x14ac:dyDescent="0.25">
      <c r="A203" t="str">
        <f>CONCATENATE("CREATE VERTEX Stage SET ", 'concat fields &amp; values'!A203, ";")</f>
        <v>CREATE VERTEX Stage SET STAGE_NUMBER=202,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4" spans="1:1" x14ac:dyDescent="0.25">
      <c r="A204" t="str">
        <f>CONCATENATE("CREATE VERTEX Stage SET ", 'concat fields &amp; values'!A204, ";")</f>
        <v>CREATE VERTEX Stage SET STAGE_NUMBER=203,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5" spans="1:1" x14ac:dyDescent="0.25">
      <c r="A205" t="str">
        <f>CONCATENATE("CREATE VERTEX Stage SET ", 'concat fields &amp; values'!A205, ";")</f>
        <v>CREATE VERTEX Stage SET STAGE_NUMBER=204,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6" spans="1:1" x14ac:dyDescent="0.25">
      <c r="A206" t="str">
        <f>CONCATENATE("CREATE VERTEX Stage SET ", 'concat fields &amp; values'!A206, ";")</f>
        <v>CREATE VERTEX Stage SET STAGE_NUMBER=205,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7" spans="1:1" x14ac:dyDescent="0.25">
      <c r="A207" t="str">
        <f>CONCATENATE("CREATE VERTEX Stage SET ", 'concat fields &amp; values'!A207, ";")</f>
        <v>CREATE VERTEX Stage SET STAGE_NUMBER=206,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8" spans="1:1" x14ac:dyDescent="0.25">
      <c r="A208" t="str">
        <f>CONCATENATE("CREATE VERTEX Stage SET ", 'concat fields &amp; values'!A208, ";")</f>
        <v>CREATE VERTEX Stage SET STAGE_NUMBER=207,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9" spans="1:1" x14ac:dyDescent="0.25">
      <c r="A209" t="str">
        <f>CONCATENATE("CREATE VERTEX Stage SET ", 'concat fields &amp; values'!A209, ";")</f>
        <v>CREATE VERTEX Stage SET STAGE_NUMBER=208,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0" spans="1:1" x14ac:dyDescent="0.25">
      <c r="A210" t="str">
        <f>CONCATENATE("CREATE VERTEX Stage SET ", 'concat fields &amp; values'!A210, ";")</f>
        <v>CREATE VERTEX Stage SET STAGE_NUMBER=209,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11" spans="1:1" x14ac:dyDescent="0.25">
      <c r="A211" t="str">
        <f>CONCATENATE("CREATE VERTEX Stage SET ", 'concat fields &amp; values'!A211, ";")</f>
        <v>CREATE VERTEX Stage SET STAGE_NUMBER=210,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Z X L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l c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L j U M v A 2 R H D A Q A A E A c A A B M A H A B G b 3 J t d W x h c y 9 T Z W N 0 a W 9 u M S 5 t I K I Y A C i g F A A A A A A A A A A A A A A A A A A A A A A A A A A A A O W T Q W + b M B i G 7 5 H y H y x 2 S S S E m q 7 r o R M H C q R F G k 6 H n U N V p s q F b w k T 2 J F t q l Z V / / u c m i 6 Z E h p t U i 8 b B 2 x / z y t / r 3 m x g k J X g i N i x 8 n n 4 W A 4 U E s m o U Q a W K O Q j 2 r Q w w E y D x G t L M B U Q n X v R a J o G + B 6 N K 1 q 8 E L B t V m o k R O c 5 a 9 I m V k p 8 v Q 4 J 8 d 5 d J 6 S f C X F D 9 D 5 Q r L V M i / U f f 7 S w z M z Z + z e R F B X T a V B + o 7 r u C g U d d t w 5 Z + 4 K O a F K C u + 8 E 8 / H R 1 N X P S 1 F R q I f q z B 3 0 w 9 L D h 8 G 7 v W 7 A f n S o r G s B J d A i t B K s c 4 p + z O C D v S 1 U f 2 X C 6 6 6 e p B X Z O C 1 U w q X 8 t 2 e 8 t w y f j C 7 E g f V 7 D Z j k r G 1 X c h G + t 4 D d V o T 3 / 3 6 c m h c Z D e J p E 5 X s L 1 6 Y m 3 F j + 7 q A M 4 S G O D t C m a z / + g N y S c z T H N r v f D N M D B R Z y R 3 + j z e D i o + F 7 n 2 y n L a u 3 t n W O 2 T f 6 n n L M k i r N b P E / P 4 2 w 3 7 I 7 u S 9 u i v r g t T f B 0 9 j d Z K 8 0 W 8 N 5 Z 2 y Y H s p 5 8 / J f C J t R c v 9 6 w L a X X V 7 t h W x Q F t A + Z d 0 b f Y r 1 / y r b m S 0 A T O o 9 + N e F t c w d y V z b D F 2 / r p g l O y G V P L w s P G O p E B x 2 9 6 g 5 a i h I z 4 r B f 8 E e X 5 S d Q S w E C L Q A U A A I A C A B l c u N Q K j K i 1 a Y A A A D 4 A A A A E g A A A A A A A A A A A A A A A A A A A A A A Q 2 9 u Z m l n L 1 B h Y 2 t h Z 2 U u e G 1 s U E s B A i 0 A F A A C A A g A Z X L j U A / K 6 a u k A A A A 6 Q A A A B M A A A A A A A A A A A A A A A A A 8 g A A A F t D b 2 5 0 Z W 5 0 X 1 R 5 c G V z X S 5 4 b W x Q S w E C L Q A U A A I A C A B l c u N Q y 8 D Z E c M B A A A Q B w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A A A A A A A A A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1 M z o y M S 4 1 O T A 5 M T U x W i I g L z 4 8 R W 5 0 c n k g V H l w Z T 0 i R m l s b E N v b H V t b l R 5 c G V z I i B W Y W x 1 Z T 0 i c 0 F 3 W U d C Z z 0 9 I i A v P j x F b n R y e S B U e X B l P S J G a W x s Q 2 9 s d W 1 u T m F t Z X M i I F Z h b H V l P S J z W y Z x d W 9 0 O 1 J J R E V S X 0 5 V T U J F U i Z x d W 9 0 O y w m c X V v d D t S S U R F U l 9 O Q U 1 F J n F 1 b 3 Q 7 L C Z x d W 9 0 O 1 J J R E V S X 0 N P V U 5 U U l k m c X V v d D s s J n F 1 b 3 Q 7 U k l E R V J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H k D 0 3 I I 6 5 q t M z T / F R l D m r D M R K W q s E G u H 4 0 7 3 w K q r c W O A A A A A A 6 A A A A A A g A A I A A A A N h k X f x f Y 2 V + b i 4 v I Y X h 2 i N 7 n C u K D j G b y 4 F r g P S Y a M h d U A A A A E 8 D i E x A o s b x 4 Y 6 s 2 a E A g Q M w O r c k P O 9 u I I I G j o s b S 7 + / t g E 0 U h k 8 Y S m k j k m P M X 5 2 s v 4 k g D O X q C V k v o K j K B x N / g / J H f y H z S R w D k a w Y 8 6 O a B V S Q A A A A G u / 6 k 1 C i 3 m c 9 v d 6 P J D O Z 3 x R u z 7 1 5 g u O 4 P h v 7 O h b + k X x N w h A H g 1 J E j M u 8 e 6 C 1 K r V r p C 3 c C O K B m B n H 1 y H u 8 L L q H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2020-07-05T05:53:47Z</dcterms:modified>
</cp:coreProperties>
</file>