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A:\Documents\Dodo\M2\S2\DBMS\projet\graph\csv\xlsx\vertices\"/>
    </mc:Choice>
  </mc:AlternateContent>
  <xr:revisionPtr revIDLastSave="0" documentId="13_ncr:1_{30C8A91D-52DC-4B34-A407-02135C640166}" xr6:coauthVersionLast="45" xr6:coauthVersionMax="45" xr10:uidLastSave="{00000000-0000-0000-0000-000000000000}"/>
  <bookViews>
    <workbookView xWindow="-30045" yWindow="3165" windowWidth="28800" windowHeight="15435" activeTab="4" xr2:uid="{00000000-000D-0000-FFFF-FFFF00000000}"/>
  </bookViews>
  <sheets>
    <sheet name="Sheet1" sheetId="10" r:id="rId1"/>
    <sheet name="intermediate_sprints" sheetId="9" r:id="rId2"/>
    <sheet name="fields &amp; values" sheetId="2" r:id="rId3"/>
    <sheet name="concat fields &amp; values" sheetId="3" r:id="rId4"/>
    <sheet name="queries" sheetId="4" r:id="rId5"/>
  </sheets>
  <definedNames>
    <definedName name="ExternalData_6" localSheetId="1" hidden="1">intermediate_sprints!$A$1:$G$21</definedName>
    <definedName name="ExternalData_6" localSheetId="0" hidden="1">Sheet1!$A$1:$G$21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2" l="1"/>
  <c r="B3" i="2"/>
  <c r="C3" i="2"/>
  <c r="D3" i="2"/>
  <c r="E3" i="2"/>
  <c r="F3" i="2"/>
  <c r="G3" i="2"/>
  <c r="A4" i="2"/>
  <c r="B4" i="2"/>
  <c r="C4" i="2"/>
  <c r="D4" i="2"/>
  <c r="E4" i="2"/>
  <c r="F4" i="2"/>
  <c r="G4" i="2"/>
  <c r="A5" i="2"/>
  <c r="B5" i="2"/>
  <c r="C5" i="2"/>
  <c r="D5" i="2"/>
  <c r="E5" i="2"/>
  <c r="F5" i="2"/>
  <c r="G5" i="2"/>
  <c r="A6" i="2"/>
  <c r="B6" i="2"/>
  <c r="C6" i="2"/>
  <c r="D6" i="2"/>
  <c r="E6" i="2"/>
  <c r="F6" i="2"/>
  <c r="G6" i="2"/>
  <c r="A7" i="2"/>
  <c r="B7" i="2"/>
  <c r="C7" i="2"/>
  <c r="D7" i="2"/>
  <c r="E7" i="2"/>
  <c r="F7" i="2"/>
  <c r="G7" i="2"/>
  <c r="A8" i="2"/>
  <c r="B8" i="2"/>
  <c r="C8" i="2"/>
  <c r="D8" i="2"/>
  <c r="E8" i="2"/>
  <c r="F8" i="2"/>
  <c r="G8" i="2"/>
  <c r="A9" i="2"/>
  <c r="B9" i="2"/>
  <c r="C9" i="2"/>
  <c r="D9" i="2"/>
  <c r="E9" i="2"/>
  <c r="F9" i="2"/>
  <c r="G9" i="2"/>
  <c r="A10" i="2"/>
  <c r="B10" i="2"/>
  <c r="C10" i="2"/>
  <c r="D10" i="2"/>
  <c r="E10" i="2"/>
  <c r="F10" i="2"/>
  <c r="G10" i="2"/>
  <c r="A11" i="2"/>
  <c r="B11" i="2"/>
  <c r="C11" i="2"/>
  <c r="D11" i="2"/>
  <c r="E11" i="2"/>
  <c r="F11" i="2"/>
  <c r="G11" i="2"/>
  <c r="A12" i="2"/>
  <c r="B12" i="2"/>
  <c r="C12" i="2"/>
  <c r="D12" i="2"/>
  <c r="E12" i="2"/>
  <c r="F12" i="2"/>
  <c r="G12" i="2"/>
  <c r="A13" i="2"/>
  <c r="B13" i="2"/>
  <c r="C13" i="2"/>
  <c r="D13" i="2"/>
  <c r="E13" i="2"/>
  <c r="F13" i="2"/>
  <c r="G13" i="2"/>
  <c r="A14" i="2"/>
  <c r="B14" i="2"/>
  <c r="C14" i="2"/>
  <c r="D14" i="2"/>
  <c r="E14" i="2"/>
  <c r="F14" i="2"/>
  <c r="G14" i="2"/>
  <c r="A15" i="2"/>
  <c r="B15" i="2"/>
  <c r="C15" i="2"/>
  <c r="D15" i="2"/>
  <c r="E15" i="2"/>
  <c r="F15" i="2"/>
  <c r="G15" i="2"/>
  <c r="A16" i="2"/>
  <c r="B16" i="2"/>
  <c r="C16" i="2"/>
  <c r="D16" i="2"/>
  <c r="E16" i="2"/>
  <c r="F16" i="2"/>
  <c r="G16" i="2"/>
  <c r="A17" i="2"/>
  <c r="B17" i="2"/>
  <c r="C17" i="2"/>
  <c r="D17" i="2"/>
  <c r="E17" i="2"/>
  <c r="F17" i="2"/>
  <c r="G17" i="2"/>
  <c r="A18" i="2"/>
  <c r="B18" i="2"/>
  <c r="C18" i="2"/>
  <c r="D18" i="2"/>
  <c r="E18" i="2"/>
  <c r="F18" i="2"/>
  <c r="G18" i="2"/>
  <c r="A19" i="2"/>
  <c r="B19" i="2"/>
  <c r="C19" i="2"/>
  <c r="D19" i="2"/>
  <c r="E19" i="2"/>
  <c r="F19" i="2"/>
  <c r="G19" i="2"/>
  <c r="A20" i="2"/>
  <c r="B20" i="2"/>
  <c r="C20" i="2"/>
  <c r="D20" i="2"/>
  <c r="E20" i="2"/>
  <c r="F20" i="2"/>
  <c r="G20" i="2"/>
  <c r="A21" i="2"/>
  <c r="B21" i="2"/>
  <c r="C21" i="2"/>
  <c r="D21" i="2"/>
  <c r="E21" i="2"/>
  <c r="F21" i="2"/>
  <c r="G21" i="2"/>
  <c r="B2" i="2"/>
  <c r="C2" i="2"/>
  <c r="D2" i="2"/>
  <c r="E2" i="2"/>
  <c r="F2" i="2"/>
  <c r="G2" i="2"/>
  <c r="A2" i="2" l="1"/>
  <c r="A3" i="3" l="1"/>
  <c r="A3" i="4" s="1"/>
  <c r="A4" i="3"/>
  <c r="A4" i="4" s="1"/>
  <c r="A5" i="3"/>
  <c r="A5" i="4" s="1"/>
  <c r="A6" i="3"/>
  <c r="A6" i="4" s="1"/>
  <c r="A7" i="3"/>
  <c r="A7" i="4" s="1"/>
  <c r="A8" i="3"/>
  <c r="A8" i="4" s="1"/>
  <c r="A9" i="3"/>
  <c r="A9" i="4" s="1"/>
  <c r="A10" i="3"/>
  <c r="A10" i="4" s="1"/>
  <c r="A11" i="3"/>
  <c r="A11" i="4" s="1"/>
  <c r="A12" i="3"/>
  <c r="A12" i="4" s="1"/>
  <c r="A13" i="3"/>
  <c r="A13" i="4" s="1"/>
  <c r="A14" i="3"/>
  <c r="A14" i="4" s="1"/>
  <c r="A15" i="3"/>
  <c r="A15" i="4" s="1"/>
  <c r="A16" i="3"/>
  <c r="A16" i="4" s="1"/>
  <c r="A17" i="3"/>
  <c r="A17" i="4" s="1"/>
  <c r="A18" i="3"/>
  <c r="A18" i="4" s="1"/>
  <c r="A19" i="3"/>
  <c r="A19" i="4" s="1"/>
  <c r="A20" i="3"/>
  <c r="A20" i="4" s="1"/>
  <c r="A21" i="3"/>
  <c r="A21" i="4" s="1"/>
  <c r="A2" i="3"/>
  <c r="A2" i="4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664B460-0810-419D-88D5-3490F6DEA8D8}" keepAlive="1" name="Query - climbs" description="Connection to the 'climbs' query in the workbook." type="5" refreshedVersion="6" background="1">
    <dbPr connection="Provider=Microsoft.Mashup.OleDb.1;Data Source=$Workbook$;Location=climbs;Extended Properties=&quot;&quot;" command="SELECT * FROM [climbs]"/>
  </connection>
  <connection id="2" xr16:uid="{035AA44D-852D-4C52-8A33-DDB8448DB0CF}" keepAlive="1" name="Query - intermediate_sprints" description="Connection to the 'intermediate_sprints' query in the workbook." type="5" refreshedVersion="6" background="1" saveData="1">
    <dbPr connection="Provider=Microsoft.Mashup.OleDb.1;Data Source=$Workbook$;Location=intermediate_sprints;Extended Properties=&quot;&quot;" command="SELECT * FROM [intermediate_sprints]"/>
  </connection>
  <connection id="3" xr16:uid="{F44243BD-42F8-4B42-8A46-50BBF3744444}" keepAlive="1" name="Query - intermediate_sprints (2)" description="Connection to the 'intermediate_sprints (2)' query in the workbook." type="5" refreshedVersion="6" background="1" saveData="1">
    <dbPr connection="Provider=Microsoft.Mashup.OleDb.1;Data Source=$Workbook$;Location=&quot;intermediate_sprints (2)&quot;;Extended Properties=&quot;&quot;" command="SELECT * FROM [intermediate_sprints (2)]"/>
  </connection>
  <connection id="4" xr16:uid="{422A3EED-4B64-4811-9850-70756F3BC22E}" keepAlive="1" name="Query - intermediate_sprints (3)" description="Connection to the 'intermediate_sprints (3)' query in the workbook." type="5" refreshedVersion="6" background="1" saveData="1">
    <dbPr connection="Provider=Microsoft.Mashup.OleDb.1;Data Source=$Workbook$;Location=&quot;intermediate_sprints (3)&quot;;Extended Properties=&quot;&quot;" command="SELECT * FROM [intermediate_sprints (3)]"/>
  </connection>
  <connection id="5" xr16:uid="{00000000-0015-0000-FFFF-FFFF00000000}" keepAlive="1" name="Query - riders" description="Connection to the 'riders' query in the workbook." type="5" refreshedVersion="6" background="1" saveData="1">
    <dbPr connection="Provider=Microsoft.Mashup.OleDb.1;Data Source=$Workbook$;Location=riders;Extended Properties=&quot;&quot;" command="SELECT * FROM [riders]"/>
  </connection>
  <connection id="6" xr16:uid="{5492D1B3-5BDB-4250-8C21-500C5CEB7E97}" keepAlive="1" name="Query - stages" description="Connection to the 'stages' query in the workbook." type="5" refreshedVersion="6" background="1">
    <dbPr connection="Provider=Microsoft.Mashup.OleDb.1;Data Source=$Workbook$;Location=stages;Extended Properties=&quot;&quot;" command="SELECT * FROM [stages]"/>
  </connection>
  <connection id="7" xr16:uid="{00000000-0015-0000-FFFF-FFFF01000000}" keepAlive="1" name="Query - teams" description="Connection to the 'teams' query in the workbook." type="5" refreshedVersion="6" background="1">
    <dbPr connection="Provider=Microsoft.Mashup.OleDb.1;Data Source=$Workbook$;Location=teams;Extended Properties=&quot;&quot;" command="SELECT * FROM [teams]"/>
  </connection>
</connections>
</file>

<file path=xl/sharedStrings.xml><?xml version="1.0" encoding="utf-8"?>
<sst xmlns="http://schemas.openxmlformats.org/spreadsheetml/2006/main" count="97" uniqueCount="32">
  <si>
    <t>Fields :</t>
  </si>
  <si>
    <t>Concatenate fields :</t>
  </si>
  <si>
    <t>Full query :</t>
  </si>
  <si>
    <t>FRA</t>
  </si>
  <si>
    <t>STAGE_NUMBER</t>
  </si>
  <si>
    <t>ENG</t>
  </si>
  <si>
    <t>Paris Champs-Élysées</t>
  </si>
  <si>
    <t>AT_KM</t>
  </si>
  <si>
    <t>CITY</t>
  </si>
  <si>
    <t>COUNTRY</t>
  </si>
  <si>
    <t>LATITUDE</t>
  </si>
  <si>
    <t>LONGITUDE</t>
  </si>
  <si>
    <t>Newbiggin</t>
  </si>
  <si>
    <t>Keighley</t>
  </si>
  <si>
    <t>Epping Forest</t>
  </si>
  <si>
    <t>Cassel</t>
  </si>
  <si>
    <t>Templeuve</t>
  </si>
  <si>
    <t>Pinon</t>
  </si>
  <si>
    <t>Hannonville-Sous-Les-Côtes</t>
  </si>
  <si>
    <t>Dinozé</t>
  </si>
  <si>
    <t>Linthal</t>
  </si>
  <si>
    <t>Muhlele (Gunsbach)</t>
  </si>
  <si>
    <t>Charcier</t>
  </si>
  <si>
    <t>Romanèche-Thorins</t>
  </si>
  <si>
    <t>Saint-Martin-D'hères</t>
  </si>
  <si>
    <t>La Paute (Bourg-D'oisans)</t>
  </si>
  <si>
    <t>La Galine (Saint-Rémy-De-Provence)</t>
  </si>
  <si>
    <t>Saint-Girons</t>
  </si>
  <si>
    <t>Saint-Béat</t>
  </si>
  <si>
    <t>Trébons</t>
  </si>
  <si>
    <t>Tonneins</t>
  </si>
  <si>
    <t>INTERMEDIATE_SPRINT_ID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</si>
</sst>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3" xr16:uid="{17576E3E-ED70-402E-95BD-433F2F506028}" autoFormatId="16" applyNumberFormats="0" applyBorderFormats="0" applyFontFormats="0" applyPatternFormats="0" applyAlignmentFormats="0" applyWidthHeightFormats="0">
  <queryTableRefresh nextId="8">
    <queryTableFields count="7">
      <queryTableField id="1" name="INTERMEDIATE_SPRINT_ID" tableColumnId="1"/>
      <queryTableField id="2" name="STAGE_NUMBER" tableColumnId="2"/>
      <queryTableField id="3" name="AT_KM" tableColumnId="3"/>
      <queryTableField id="4" name="CITY" tableColumnId="4"/>
      <queryTableField id="5" name="COUNTRY" tableColumnId="5"/>
      <queryTableField id="6" name="LATITUDE" tableColumnId="6"/>
      <queryTableField id="7" name="LONGITUDE" tableColumnId="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4" xr16:uid="{9BD0172D-366F-4CB9-8ADF-90349773413F}" autoFormatId="16" applyNumberFormats="0" applyBorderFormats="0" applyFontFormats="0" applyPatternFormats="0" applyAlignmentFormats="0" applyWidthHeightFormats="0">
  <queryTableRefresh nextId="8">
    <queryTableFields count="7">
      <queryTableField id="1" name="INTERMEDIATE_SPRINT_ID" tableColumnId="1"/>
      <queryTableField id="2" name="STAGE_NUMBER" tableColumnId="2"/>
      <queryTableField id="3" name="AT_KM" tableColumnId="3"/>
      <queryTableField id="4" name="CITY" tableColumnId="4"/>
      <queryTableField id="5" name="COUNTRY" tableColumnId="5"/>
      <queryTableField id="6" name="LATITUDE" tableColumnId="6"/>
      <queryTableField id="7" name="LONGITUDE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E965E5F-7BBD-47B3-A8CA-A8996C2774D0}" name="intermediate_sprints__2" displayName="intermediate_sprints__2" ref="A1:G21" tableType="queryTable" totalsRowShown="0">
  <autoFilter ref="A1:G21" xr:uid="{A834D919-E1D8-48D0-9925-BD8CC3CABB0B}"/>
  <tableColumns count="7">
    <tableColumn id="1" xr3:uid="{2134AEC0-EFEE-4441-A736-F9D960929BA4}" uniqueName="1" name="INTERMEDIATE_SPRINT_ID" queryTableFieldId="1"/>
    <tableColumn id="2" xr3:uid="{3087CCB0-7A83-49F2-A297-F3E05DC78265}" uniqueName="2" name="STAGE_NUMBER" queryTableFieldId="2"/>
    <tableColumn id="3" xr3:uid="{05F7B41E-1748-433C-AB32-8A2219E5EEC0}" uniqueName="3" name="AT_KM" queryTableFieldId="3" dataDxfId="7"/>
    <tableColumn id="4" xr3:uid="{6558B0E9-3509-42F1-9840-2A5AA34E067D}" uniqueName="4" name="CITY" queryTableFieldId="4" dataDxfId="5"/>
    <tableColumn id="5" xr3:uid="{FA525C65-84A8-4351-BA6E-8278AA39E1B7}" uniqueName="5" name="COUNTRY" queryTableFieldId="5" dataDxfId="4"/>
    <tableColumn id="6" xr3:uid="{9E64C805-016D-4E3B-A995-382FA3559628}" uniqueName="6" name="LATITUDE" queryTableFieldId="6"/>
    <tableColumn id="7" xr3:uid="{3437DB15-85BE-4433-B57C-F753A731FD09}" uniqueName="7" name="LONGITUDE" queryTableFieldId="7" dataDxfId="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62CF550-243A-406E-88EC-A0CA786B709C}" name="intermediate_sprints__23" displayName="intermediate_sprints__23" ref="A1:G21" tableType="queryTable" totalsRowShown="0">
  <autoFilter ref="A1:G21" xr:uid="{91DDF389-0775-463E-8B76-400C3572F1E0}"/>
  <tableColumns count="7">
    <tableColumn id="1" xr3:uid="{70EB1598-7B16-4A66-8BE0-589F60D807A9}" uniqueName="1" name="INTERMEDIATE_SPRINT_ID" queryTableFieldId="1"/>
    <tableColumn id="2" xr3:uid="{2E25983A-D071-4711-B837-12A7700AD21E}" uniqueName="2" name="STAGE_NUMBER" queryTableFieldId="2"/>
    <tableColumn id="3" xr3:uid="{D67592E4-D59E-42DB-B0F3-2758213EF21B}" uniqueName="3" name="AT_KM" queryTableFieldId="3" dataDxfId="3"/>
    <tableColumn id="4" xr3:uid="{1894BBB1-BFC3-4045-A964-5F289D0BD496}" uniqueName="4" name="CITY" queryTableFieldId="4" dataDxfId="2"/>
    <tableColumn id="5" xr3:uid="{94C65199-5A4C-466F-B4EC-891FAD5723F7}" uniqueName="5" name="COUNTRY" queryTableFieldId="5" dataDxfId="1"/>
    <tableColumn id="6" xr3:uid="{EF9946B3-4326-40A1-8DDF-54DBD7524E11}" uniqueName="6" name="LATITUDE" queryTableFieldId="6"/>
    <tableColumn id="7" xr3:uid="{1B43197B-E67F-42FD-92D9-00BB509F8476}" uniqueName="7" name="LONGITUDE" queryTableFieldId="7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8F3E0-953F-40DF-B8BA-1B21D3A85F75}">
  <dimension ref="A1:G21"/>
  <sheetViews>
    <sheetView workbookViewId="0">
      <selection activeCell="G21" sqref="A1:G21"/>
    </sheetView>
  </sheetViews>
  <sheetFormatPr defaultRowHeight="15" x14ac:dyDescent="0.25"/>
  <cols>
    <col min="1" max="1" width="27" bestFit="1" customWidth="1"/>
    <col min="2" max="2" width="18.140625" bestFit="1" customWidth="1"/>
    <col min="3" max="3" width="34" bestFit="1" customWidth="1"/>
    <col min="4" max="4" width="7.140625" bestFit="1" customWidth="1"/>
    <col min="5" max="5" width="12" bestFit="1" customWidth="1"/>
    <col min="6" max="6" width="11.7109375" bestFit="1" customWidth="1"/>
    <col min="7" max="7" width="13.7109375" bestFit="1" customWidth="1"/>
  </cols>
  <sheetData>
    <row r="1" spans="1:7" x14ac:dyDescent="0.25">
      <c r="A1" t="s">
        <v>31</v>
      </c>
      <c r="B1" t="s">
        <v>4</v>
      </c>
      <c r="C1" t="s">
        <v>7</v>
      </c>
      <c r="D1" t="s">
        <v>8</v>
      </c>
      <c r="E1" t="s">
        <v>9</v>
      </c>
      <c r="F1" t="s">
        <v>10</v>
      </c>
      <c r="G1" t="s">
        <v>11</v>
      </c>
    </row>
    <row r="2" spans="1:7" x14ac:dyDescent="0.25">
      <c r="A2">
        <v>1</v>
      </c>
      <c r="B2">
        <v>1</v>
      </c>
      <c r="C2">
        <v>77</v>
      </c>
      <c r="D2" s="1" t="s">
        <v>12</v>
      </c>
      <c r="E2" s="1" t="s">
        <v>5</v>
      </c>
      <c r="F2">
        <v>54.269289999999998</v>
      </c>
      <c r="G2">
        <v>-2.0044900000000001</v>
      </c>
    </row>
    <row r="3" spans="1:7" x14ac:dyDescent="0.25">
      <c r="A3">
        <v>2</v>
      </c>
      <c r="B3">
        <v>2</v>
      </c>
      <c r="C3">
        <v>68.5</v>
      </c>
      <c r="D3" s="1" t="s">
        <v>13</v>
      </c>
      <c r="E3" s="1" t="s">
        <v>5</v>
      </c>
      <c r="F3">
        <v>53.866999999999997</v>
      </c>
      <c r="G3">
        <v>-1.911</v>
      </c>
    </row>
    <row r="4" spans="1:7" x14ac:dyDescent="0.25">
      <c r="A4">
        <v>3</v>
      </c>
      <c r="B4">
        <v>3</v>
      </c>
      <c r="C4">
        <v>108</v>
      </c>
      <c r="D4" s="1" t="s">
        <v>14</v>
      </c>
      <c r="E4" s="1" t="s">
        <v>5</v>
      </c>
      <c r="F4">
        <v>51.66</v>
      </c>
      <c r="G4">
        <v>0.05</v>
      </c>
    </row>
    <row r="5" spans="1:7" x14ac:dyDescent="0.25">
      <c r="A5">
        <v>4</v>
      </c>
      <c r="B5">
        <v>4</v>
      </c>
      <c r="C5">
        <v>92</v>
      </c>
      <c r="D5" s="1" t="s">
        <v>15</v>
      </c>
      <c r="E5" s="1" t="s">
        <v>3</v>
      </c>
      <c r="F5">
        <v>50.800600000000003</v>
      </c>
      <c r="G5">
        <v>2.4883000000000002</v>
      </c>
    </row>
    <row r="6" spans="1:7" x14ac:dyDescent="0.25">
      <c r="A6">
        <v>5</v>
      </c>
      <c r="B6">
        <v>5</v>
      </c>
      <c r="C6">
        <v>97</v>
      </c>
      <c r="D6" s="1" t="s">
        <v>16</v>
      </c>
      <c r="E6" s="1" t="s">
        <v>3</v>
      </c>
      <c r="F6">
        <v>50.527200000000001</v>
      </c>
      <c r="G6">
        <v>3.1758000000000002</v>
      </c>
    </row>
    <row r="7" spans="1:7" x14ac:dyDescent="0.25">
      <c r="A7">
        <v>6</v>
      </c>
      <c r="B7">
        <v>6</v>
      </c>
      <c r="C7">
        <v>119</v>
      </c>
      <c r="D7" s="1" t="s">
        <v>17</v>
      </c>
      <c r="E7" s="1" t="s">
        <v>3</v>
      </c>
      <c r="F7">
        <v>49.488300000000002</v>
      </c>
      <c r="G7">
        <v>3.4464000000000001</v>
      </c>
    </row>
    <row r="8" spans="1:7" x14ac:dyDescent="0.25">
      <c r="A8">
        <v>7</v>
      </c>
      <c r="B8">
        <v>7</v>
      </c>
      <c r="C8">
        <v>148</v>
      </c>
      <c r="D8" s="1" t="s">
        <v>18</v>
      </c>
      <c r="E8" s="1" t="s">
        <v>3</v>
      </c>
      <c r="F8">
        <v>49.040799999999997</v>
      </c>
      <c r="G8">
        <v>5.6592000000000002</v>
      </c>
    </row>
    <row r="9" spans="1:7" x14ac:dyDescent="0.25">
      <c r="A9">
        <v>8</v>
      </c>
      <c r="B9">
        <v>8</v>
      </c>
      <c r="C9">
        <v>100</v>
      </c>
      <c r="D9" s="1" t="s">
        <v>19</v>
      </c>
      <c r="E9" s="1" t="s">
        <v>3</v>
      </c>
      <c r="F9">
        <v>48.141100000000002</v>
      </c>
      <c r="G9">
        <v>6.4771999999999998</v>
      </c>
    </row>
    <row r="10" spans="1:7" x14ac:dyDescent="0.25">
      <c r="A10">
        <v>9</v>
      </c>
      <c r="B10">
        <v>9</v>
      </c>
      <c r="C10">
        <v>105</v>
      </c>
      <c r="D10" s="1" t="s">
        <v>20</v>
      </c>
      <c r="E10" s="1" t="s">
        <v>3</v>
      </c>
      <c r="F10">
        <v>47.947499999999998</v>
      </c>
      <c r="G10">
        <v>7.1311</v>
      </c>
    </row>
    <row r="11" spans="1:7" x14ac:dyDescent="0.25">
      <c r="A11">
        <v>10</v>
      </c>
      <c r="B11">
        <v>10</v>
      </c>
      <c r="C11">
        <v>39.5</v>
      </c>
      <c r="D11" s="1" t="s">
        <v>21</v>
      </c>
      <c r="E11" s="1" t="s">
        <v>3</v>
      </c>
      <c r="F11">
        <v>48.048299999999998</v>
      </c>
      <c r="G11">
        <v>7.1767000000000003</v>
      </c>
    </row>
    <row r="12" spans="1:7" x14ac:dyDescent="0.25">
      <c r="A12">
        <v>11</v>
      </c>
      <c r="B12">
        <v>11</v>
      </c>
      <c r="C12">
        <v>89</v>
      </c>
      <c r="D12" s="1" t="s">
        <v>22</v>
      </c>
      <c r="E12" s="1" t="s">
        <v>3</v>
      </c>
      <c r="F12">
        <v>46.628100000000003</v>
      </c>
      <c r="G12">
        <v>5.7514000000000003</v>
      </c>
    </row>
    <row r="13" spans="1:7" x14ac:dyDescent="0.25">
      <c r="A13">
        <v>12</v>
      </c>
      <c r="B13">
        <v>12</v>
      </c>
      <c r="C13">
        <v>39.5</v>
      </c>
      <c r="D13" s="1" t="s">
        <v>23</v>
      </c>
      <c r="E13" s="1" t="s">
        <v>3</v>
      </c>
      <c r="F13">
        <v>46.190600000000003</v>
      </c>
      <c r="G13">
        <v>4.7369000000000003</v>
      </c>
    </row>
    <row r="14" spans="1:7" x14ac:dyDescent="0.25">
      <c r="A14">
        <v>13</v>
      </c>
      <c r="B14">
        <v>13</v>
      </c>
      <c r="C14">
        <v>169.5</v>
      </c>
      <c r="D14" s="1" t="s">
        <v>24</v>
      </c>
      <c r="E14" s="1" t="s">
        <v>3</v>
      </c>
      <c r="F14">
        <v>45.167200000000001</v>
      </c>
      <c r="G14">
        <v>5.7652999999999999</v>
      </c>
    </row>
    <row r="15" spans="1:7" x14ac:dyDescent="0.25">
      <c r="A15">
        <v>14</v>
      </c>
      <c r="B15">
        <v>14</v>
      </c>
      <c r="C15">
        <v>40</v>
      </c>
      <c r="D15" s="1" t="s">
        <v>25</v>
      </c>
      <c r="E15" s="1" t="s">
        <v>3</v>
      </c>
      <c r="F15">
        <v>45.055799999999998</v>
      </c>
      <c r="G15">
        <v>6.0303000000000004</v>
      </c>
    </row>
    <row r="16" spans="1:7" x14ac:dyDescent="0.25">
      <c r="A16">
        <v>15</v>
      </c>
      <c r="B16">
        <v>15</v>
      </c>
      <c r="C16">
        <v>175.5</v>
      </c>
      <c r="D16" s="1" t="s">
        <v>26</v>
      </c>
      <c r="E16" s="1" t="s">
        <v>3</v>
      </c>
      <c r="F16">
        <v>43.79</v>
      </c>
      <c r="G16">
        <v>4.8324999999999996</v>
      </c>
    </row>
    <row r="17" spans="1:7" x14ac:dyDescent="0.25">
      <c r="A17">
        <v>16</v>
      </c>
      <c r="B17">
        <v>16</v>
      </c>
      <c r="C17">
        <v>123.5</v>
      </c>
      <c r="D17" s="1" t="s">
        <v>27</v>
      </c>
      <c r="E17" s="1" t="s">
        <v>3</v>
      </c>
      <c r="F17">
        <v>42.985799999999998</v>
      </c>
      <c r="G17">
        <v>1.1467000000000001</v>
      </c>
    </row>
    <row r="18" spans="1:7" x14ac:dyDescent="0.25">
      <c r="A18">
        <v>17</v>
      </c>
      <c r="B18">
        <v>17</v>
      </c>
      <c r="C18">
        <v>31</v>
      </c>
      <c r="D18" s="1" t="s">
        <v>28</v>
      </c>
      <c r="E18" s="1" t="s">
        <v>3</v>
      </c>
      <c r="F18">
        <v>42.914999999999999</v>
      </c>
      <c r="G18">
        <v>0.69330000000000003</v>
      </c>
    </row>
    <row r="19" spans="1:7" x14ac:dyDescent="0.25">
      <c r="A19">
        <v>18</v>
      </c>
      <c r="B19">
        <v>18</v>
      </c>
      <c r="C19">
        <v>61.5</v>
      </c>
      <c r="D19" s="1" t="s">
        <v>29</v>
      </c>
      <c r="E19" s="1" t="s">
        <v>3</v>
      </c>
      <c r="F19">
        <v>43.102200000000003</v>
      </c>
      <c r="G19">
        <v>0.12189999999999999</v>
      </c>
    </row>
    <row r="20" spans="1:7" x14ac:dyDescent="0.25">
      <c r="A20">
        <v>19</v>
      </c>
      <c r="B20">
        <v>19</v>
      </c>
      <c r="C20">
        <v>130.5</v>
      </c>
      <c r="D20" s="1" t="s">
        <v>30</v>
      </c>
      <c r="E20" s="1" t="s">
        <v>3</v>
      </c>
      <c r="F20">
        <v>44.390599999999999</v>
      </c>
      <c r="G20">
        <v>0.30919999999999997</v>
      </c>
    </row>
    <row r="21" spans="1:7" x14ac:dyDescent="0.25">
      <c r="A21">
        <v>20</v>
      </c>
      <c r="B21">
        <v>21</v>
      </c>
      <c r="C21">
        <v>91</v>
      </c>
      <c r="D21" s="1" t="s">
        <v>6</v>
      </c>
      <c r="E21" s="1" t="s">
        <v>3</v>
      </c>
      <c r="F21">
        <v>48.856699999999996</v>
      </c>
      <c r="G21">
        <v>2.3508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54D712-1831-4D84-BE1F-C64CAC9B2DD8}">
  <dimension ref="A1:G21"/>
  <sheetViews>
    <sheetView workbookViewId="0">
      <selection sqref="A1:G21"/>
    </sheetView>
  </sheetViews>
  <sheetFormatPr defaultRowHeight="15" x14ac:dyDescent="0.25"/>
  <cols>
    <col min="1" max="1" width="18.140625" bestFit="1" customWidth="1"/>
    <col min="2" max="2" width="9.5703125" bestFit="1" customWidth="1"/>
    <col min="3" max="3" width="34" bestFit="1" customWidth="1"/>
    <col min="4" max="4" width="12" bestFit="1" customWidth="1"/>
    <col min="5" max="5" width="11.7109375" bestFit="1" customWidth="1"/>
    <col min="6" max="6" width="13.7109375" bestFit="1" customWidth="1"/>
  </cols>
  <sheetData>
    <row r="1" spans="1:7" x14ac:dyDescent="0.25">
      <c r="A1" t="s">
        <v>31</v>
      </c>
      <c r="B1" t="s">
        <v>4</v>
      </c>
      <c r="C1" t="s">
        <v>7</v>
      </c>
      <c r="D1" t="s">
        <v>8</v>
      </c>
      <c r="E1" t="s">
        <v>9</v>
      </c>
      <c r="F1" t="s">
        <v>10</v>
      </c>
      <c r="G1" t="s">
        <v>11</v>
      </c>
    </row>
    <row r="2" spans="1:7" x14ac:dyDescent="0.25">
      <c r="A2">
        <v>1</v>
      </c>
      <c r="B2">
        <v>1</v>
      </c>
      <c r="C2">
        <v>77</v>
      </c>
      <c r="D2" s="1" t="s">
        <v>12</v>
      </c>
      <c r="E2" s="1" t="s">
        <v>5</v>
      </c>
      <c r="F2">
        <v>54.269289999999998</v>
      </c>
      <c r="G2">
        <v>-2.0044900000000001</v>
      </c>
    </row>
    <row r="3" spans="1:7" x14ac:dyDescent="0.25">
      <c r="A3">
        <v>2</v>
      </c>
      <c r="B3">
        <v>2</v>
      </c>
      <c r="C3">
        <v>68.5</v>
      </c>
      <c r="D3" s="1" t="s">
        <v>13</v>
      </c>
      <c r="E3" s="1" t="s">
        <v>5</v>
      </c>
      <c r="F3">
        <v>53.866999999999997</v>
      </c>
      <c r="G3">
        <v>-1.911</v>
      </c>
    </row>
    <row r="4" spans="1:7" x14ac:dyDescent="0.25">
      <c r="A4">
        <v>3</v>
      </c>
      <c r="B4">
        <v>3</v>
      </c>
      <c r="C4">
        <v>108</v>
      </c>
      <c r="D4" s="1" t="s">
        <v>14</v>
      </c>
      <c r="E4" s="1" t="s">
        <v>5</v>
      </c>
      <c r="F4">
        <v>51.66</v>
      </c>
      <c r="G4">
        <v>0.05</v>
      </c>
    </row>
    <row r="5" spans="1:7" x14ac:dyDescent="0.25">
      <c r="A5">
        <v>4</v>
      </c>
      <c r="B5">
        <v>4</v>
      </c>
      <c r="C5">
        <v>92</v>
      </c>
      <c r="D5" s="1" t="s">
        <v>15</v>
      </c>
      <c r="E5" s="1" t="s">
        <v>3</v>
      </c>
      <c r="F5">
        <v>50.800600000000003</v>
      </c>
      <c r="G5">
        <v>2.4883000000000002</v>
      </c>
    </row>
    <row r="6" spans="1:7" x14ac:dyDescent="0.25">
      <c r="A6">
        <v>5</v>
      </c>
      <c r="B6">
        <v>5</v>
      </c>
      <c r="C6">
        <v>97</v>
      </c>
      <c r="D6" s="1" t="s">
        <v>16</v>
      </c>
      <c r="E6" s="1" t="s">
        <v>3</v>
      </c>
      <c r="F6">
        <v>50.527200000000001</v>
      </c>
      <c r="G6">
        <v>3.1758000000000002</v>
      </c>
    </row>
    <row r="7" spans="1:7" x14ac:dyDescent="0.25">
      <c r="A7">
        <v>6</v>
      </c>
      <c r="B7">
        <v>6</v>
      </c>
      <c r="C7">
        <v>119</v>
      </c>
      <c r="D7" s="1" t="s">
        <v>17</v>
      </c>
      <c r="E7" s="1" t="s">
        <v>3</v>
      </c>
      <c r="F7">
        <v>49.488300000000002</v>
      </c>
      <c r="G7">
        <v>3.4464000000000001</v>
      </c>
    </row>
    <row r="8" spans="1:7" x14ac:dyDescent="0.25">
      <c r="A8">
        <v>7</v>
      </c>
      <c r="B8">
        <v>7</v>
      </c>
      <c r="C8">
        <v>148</v>
      </c>
      <c r="D8" s="1" t="s">
        <v>18</v>
      </c>
      <c r="E8" s="1" t="s">
        <v>3</v>
      </c>
      <c r="F8">
        <v>49.040799999999997</v>
      </c>
      <c r="G8">
        <v>5.6592000000000002</v>
      </c>
    </row>
    <row r="9" spans="1:7" x14ac:dyDescent="0.25">
      <c r="A9">
        <v>8</v>
      </c>
      <c r="B9">
        <v>8</v>
      </c>
      <c r="C9">
        <v>100</v>
      </c>
      <c r="D9" s="1" t="s">
        <v>19</v>
      </c>
      <c r="E9" s="1" t="s">
        <v>3</v>
      </c>
      <c r="F9">
        <v>48.141100000000002</v>
      </c>
      <c r="G9">
        <v>6.4771999999999998</v>
      </c>
    </row>
    <row r="10" spans="1:7" x14ac:dyDescent="0.25">
      <c r="A10">
        <v>9</v>
      </c>
      <c r="B10">
        <v>9</v>
      </c>
      <c r="C10">
        <v>105</v>
      </c>
      <c r="D10" s="1" t="s">
        <v>20</v>
      </c>
      <c r="E10" s="1" t="s">
        <v>3</v>
      </c>
      <c r="F10">
        <v>47.947499999999998</v>
      </c>
      <c r="G10">
        <v>7.1311</v>
      </c>
    </row>
    <row r="11" spans="1:7" x14ac:dyDescent="0.25">
      <c r="A11">
        <v>10</v>
      </c>
      <c r="B11">
        <v>10</v>
      </c>
      <c r="C11">
        <v>39.5</v>
      </c>
      <c r="D11" s="1" t="s">
        <v>21</v>
      </c>
      <c r="E11" s="1" t="s">
        <v>3</v>
      </c>
      <c r="F11">
        <v>48.048299999999998</v>
      </c>
      <c r="G11">
        <v>7.1767000000000003</v>
      </c>
    </row>
    <row r="12" spans="1:7" x14ac:dyDescent="0.25">
      <c r="A12">
        <v>11</v>
      </c>
      <c r="B12">
        <v>11</v>
      </c>
      <c r="C12">
        <v>89</v>
      </c>
      <c r="D12" s="1" t="s">
        <v>22</v>
      </c>
      <c r="E12" s="1" t="s">
        <v>3</v>
      </c>
      <c r="F12">
        <v>46.628100000000003</v>
      </c>
      <c r="G12">
        <v>5.7514000000000003</v>
      </c>
    </row>
    <row r="13" spans="1:7" x14ac:dyDescent="0.25">
      <c r="A13">
        <v>12</v>
      </c>
      <c r="B13">
        <v>12</v>
      </c>
      <c r="C13">
        <v>39.5</v>
      </c>
      <c r="D13" s="1" t="s">
        <v>23</v>
      </c>
      <c r="E13" s="1" t="s">
        <v>3</v>
      </c>
      <c r="F13">
        <v>46.190600000000003</v>
      </c>
      <c r="G13">
        <v>4.7369000000000003</v>
      </c>
    </row>
    <row r="14" spans="1:7" x14ac:dyDescent="0.25">
      <c r="A14">
        <v>13</v>
      </c>
      <c r="B14">
        <v>13</v>
      </c>
      <c r="C14">
        <v>169.5</v>
      </c>
      <c r="D14" s="1" t="s">
        <v>24</v>
      </c>
      <c r="E14" s="1" t="s">
        <v>3</v>
      </c>
      <c r="F14">
        <v>45.167200000000001</v>
      </c>
      <c r="G14">
        <v>5.7652999999999999</v>
      </c>
    </row>
    <row r="15" spans="1:7" x14ac:dyDescent="0.25">
      <c r="A15">
        <v>14</v>
      </c>
      <c r="B15">
        <v>14</v>
      </c>
      <c r="C15">
        <v>40</v>
      </c>
      <c r="D15" s="1" t="s">
        <v>25</v>
      </c>
      <c r="E15" s="1" t="s">
        <v>3</v>
      </c>
      <c r="F15">
        <v>45.055799999999998</v>
      </c>
      <c r="G15">
        <v>6.0303000000000004</v>
      </c>
    </row>
    <row r="16" spans="1:7" x14ac:dyDescent="0.25">
      <c r="A16">
        <v>15</v>
      </c>
      <c r="B16">
        <v>15</v>
      </c>
      <c r="C16">
        <v>175.5</v>
      </c>
      <c r="D16" s="1" t="s">
        <v>26</v>
      </c>
      <c r="E16" s="1" t="s">
        <v>3</v>
      </c>
      <c r="F16">
        <v>43.79</v>
      </c>
      <c r="G16">
        <v>4.8324999999999996</v>
      </c>
    </row>
    <row r="17" spans="1:7" x14ac:dyDescent="0.25">
      <c r="A17">
        <v>16</v>
      </c>
      <c r="B17">
        <v>16</v>
      </c>
      <c r="C17">
        <v>123.5</v>
      </c>
      <c r="D17" s="1" t="s">
        <v>27</v>
      </c>
      <c r="E17" s="1" t="s">
        <v>3</v>
      </c>
      <c r="F17">
        <v>42.985799999999998</v>
      </c>
      <c r="G17">
        <v>1.1467000000000001</v>
      </c>
    </row>
    <row r="18" spans="1:7" x14ac:dyDescent="0.25">
      <c r="A18">
        <v>17</v>
      </c>
      <c r="B18">
        <v>17</v>
      </c>
      <c r="C18">
        <v>31</v>
      </c>
      <c r="D18" s="1" t="s">
        <v>28</v>
      </c>
      <c r="E18" s="1" t="s">
        <v>3</v>
      </c>
      <c r="F18">
        <v>42.914999999999999</v>
      </c>
      <c r="G18">
        <v>0.69330000000000003</v>
      </c>
    </row>
    <row r="19" spans="1:7" x14ac:dyDescent="0.25">
      <c r="A19">
        <v>18</v>
      </c>
      <c r="B19">
        <v>18</v>
      </c>
      <c r="C19">
        <v>61.5</v>
      </c>
      <c r="D19" s="1" t="s">
        <v>29</v>
      </c>
      <c r="E19" s="1" t="s">
        <v>3</v>
      </c>
      <c r="F19">
        <v>43.102200000000003</v>
      </c>
      <c r="G19">
        <v>0.12189999999999999</v>
      </c>
    </row>
    <row r="20" spans="1:7" x14ac:dyDescent="0.25">
      <c r="A20">
        <v>19</v>
      </c>
      <c r="B20">
        <v>19</v>
      </c>
      <c r="C20">
        <v>130.5</v>
      </c>
      <c r="D20" s="1" t="s">
        <v>30</v>
      </c>
      <c r="E20" s="1" t="s">
        <v>3</v>
      </c>
      <c r="F20">
        <v>44.390599999999999</v>
      </c>
      <c r="G20">
        <v>0.30919999999999997</v>
      </c>
    </row>
    <row r="21" spans="1:7" x14ac:dyDescent="0.25">
      <c r="A21">
        <v>20</v>
      </c>
      <c r="B21">
        <v>21</v>
      </c>
      <c r="C21">
        <v>91</v>
      </c>
      <c r="D21" s="1" t="s">
        <v>6</v>
      </c>
      <c r="E21" s="1" t="s">
        <v>3</v>
      </c>
      <c r="F21">
        <v>48.856699999999996</v>
      </c>
      <c r="G21">
        <v>2.3508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1"/>
  <sheetViews>
    <sheetView topLeftCell="D1" workbookViewId="0">
      <selection activeCell="A2" sqref="A2:G21"/>
    </sheetView>
  </sheetViews>
  <sheetFormatPr defaultRowHeight="15" x14ac:dyDescent="0.25"/>
  <cols>
    <col min="1" max="1" width="28.42578125" bestFit="1" customWidth="1"/>
    <col min="2" max="2" width="48.28515625" bestFit="1" customWidth="1"/>
    <col min="3" max="3" width="24.140625" bestFit="1" customWidth="1"/>
    <col min="4" max="4" width="110" bestFit="1" customWidth="1"/>
    <col min="5" max="5" width="28.5703125" bestFit="1" customWidth="1"/>
    <col min="6" max="6" width="33.42578125" bestFit="1" customWidth="1"/>
    <col min="7" max="7" width="35.140625" bestFit="1" customWidth="1"/>
    <col min="8" max="8" width="24.42578125" bestFit="1" customWidth="1"/>
    <col min="9" max="9" width="29" bestFit="1" customWidth="1"/>
    <col min="10" max="10" width="30.85546875" bestFit="1" customWidth="1"/>
    <col min="11" max="11" width="32.42578125" bestFit="1" customWidth="1"/>
    <col min="12" max="12" width="23.140625" bestFit="1" customWidth="1"/>
    <col min="13" max="13" width="63.42578125" bestFit="1" customWidth="1"/>
  </cols>
  <sheetData>
    <row r="1" spans="1:7" x14ac:dyDescent="0.25">
      <c r="A1" t="s">
        <v>0</v>
      </c>
    </row>
    <row r="2" spans="1:7" x14ac:dyDescent="0.25">
      <c r="A2" t="str">
        <f>CONCATENATE(intermediate_sprints!A$1, "=",IF(TYPE(intermediate_sprints!A2)=2,CHAR(34),""),intermediate_sprints!A2,IF(TYPE(intermediate_sprints!A2)=2,CHAR(34),""))</f>
        <v>INTERMEDIATE_SPRINT_ID=1</v>
      </c>
      <c r="B2" t="str">
        <f>CONCATENATE(intermediate_sprints!B$1, "=",IF(TYPE(intermediate_sprints!B2)=2,CHAR(34),""),intermediate_sprints!B2,IF(TYPE(intermediate_sprints!B2)=2,CHAR(34),""))</f>
        <v>STAGE_NUMBER=1</v>
      </c>
      <c r="C2" t="str">
        <f>CONCATENATE(intermediate_sprints!C$1, "=",IF(TYPE(intermediate_sprints!C2)=2,CHAR(34),""),intermediate_sprints!C2,IF(TYPE(intermediate_sprints!C2)=2,CHAR(34),""))</f>
        <v>AT_KM=77</v>
      </c>
      <c r="D2" t="str">
        <f>CONCATENATE(intermediate_sprints!D$1, "=",IF(TYPE(intermediate_sprints!D2)=2,CHAR(34),""),intermediate_sprints!D2,IF(TYPE(intermediate_sprints!D2)=2,CHAR(34),""))</f>
        <v>CITY="Newbiggin"</v>
      </c>
      <c r="E2" t="str">
        <f>CONCATENATE(intermediate_sprints!E$1, "=",IF(TYPE(intermediate_sprints!E2)=2,CHAR(34),""),intermediate_sprints!E2,IF(TYPE(intermediate_sprints!E2)=2,CHAR(34),""))</f>
        <v>COUNTRY="ENG"</v>
      </c>
      <c r="F2" t="str">
        <f>CONCATENATE(intermediate_sprints!F$1, "=",IF(TYPE(intermediate_sprints!F2)=2,CHAR(34),""),intermediate_sprints!F2,IF(TYPE(intermediate_sprints!F2)=2,CHAR(34),""))</f>
        <v>LATITUDE=54.26929</v>
      </c>
      <c r="G2" t="str">
        <f>CONCATENATE(intermediate_sprints!G$1, "=",IF(TYPE(intermediate_sprints!G2)=2,CHAR(34),""),intermediate_sprints!G2,IF(TYPE(intermediate_sprints!G2)=2,CHAR(34),""))</f>
        <v>LONGITUDE=-2.00449</v>
      </c>
    </row>
    <row r="3" spans="1:7" x14ac:dyDescent="0.25">
      <c r="A3" t="str">
        <f>CONCATENATE(intermediate_sprints!A$1, "=",IF(TYPE(intermediate_sprints!A3)=2,CHAR(34),""),intermediate_sprints!A3,IF(TYPE(intermediate_sprints!A3)=2,CHAR(34),""))</f>
        <v>INTERMEDIATE_SPRINT_ID=2</v>
      </c>
      <c r="B3" t="str">
        <f>CONCATENATE(intermediate_sprints!B$1, "=",IF(TYPE(intermediate_sprints!B3)=2,CHAR(34),""),intermediate_sprints!B3,IF(TYPE(intermediate_sprints!B3)=2,CHAR(34),""))</f>
        <v>STAGE_NUMBER=2</v>
      </c>
      <c r="C3" t="str">
        <f>CONCATENATE(intermediate_sprints!C$1, "=",IF(TYPE(intermediate_sprints!C3)=2,CHAR(34),""),intermediate_sprints!C3,IF(TYPE(intermediate_sprints!C3)=2,CHAR(34),""))</f>
        <v>AT_KM=68.5</v>
      </c>
      <c r="D3" t="str">
        <f>CONCATENATE(intermediate_sprints!D$1, "=",IF(TYPE(intermediate_sprints!D3)=2,CHAR(34),""),intermediate_sprints!D3,IF(TYPE(intermediate_sprints!D3)=2,CHAR(34),""))</f>
        <v>CITY="Keighley"</v>
      </c>
      <c r="E3" t="str">
        <f>CONCATENATE(intermediate_sprints!E$1, "=",IF(TYPE(intermediate_sprints!E3)=2,CHAR(34),""),intermediate_sprints!E3,IF(TYPE(intermediate_sprints!E3)=2,CHAR(34),""))</f>
        <v>COUNTRY="ENG"</v>
      </c>
      <c r="F3" t="str">
        <f>CONCATENATE(intermediate_sprints!F$1, "=",IF(TYPE(intermediate_sprints!F3)=2,CHAR(34),""),intermediate_sprints!F3,IF(TYPE(intermediate_sprints!F3)=2,CHAR(34),""))</f>
        <v>LATITUDE=53.867</v>
      </c>
      <c r="G3" t="str">
        <f>CONCATENATE(intermediate_sprints!G$1, "=",IF(TYPE(intermediate_sprints!G3)=2,CHAR(34),""),intermediate_sprints!G3,IF(TYPE(intermediate_sprints!G3)=2,CHAR(34),""))</f>
        <v>LONGITUDE=-1.911</v>
      </c>
    </row>
    <row r="4" spans="1:7" x14ac:dyDescent="0.25">
      <c r="A4" t="str">
        <f>CONCATENATE(intermediate_sprints!A$1, "=",IF(TYPE(intermediate_sprints!A4)=2,CHAR(34),""),intermediate_sprints!A4,IF(TYPE(intermediate_sprints!A4)=2,CHAR(34),""))</f>
        <v>INTERMEDIATE_SPRINT_ID=3</v>
      </c>
      <c r="B4" t="str">
        <f>CONCATENATE(intermediate_sprints!B$1, "=",IF(TYPE(intermediate_sprints!B4)=2,CHAR(34),""),intermediate_sprints!B4,IF(TYPE(intermediate_sprints!B4)=2,CHAR(34),""))</f>
        <v>STAGE_NUMBER=3</v>
      </c>
      <c r="C4" t="str">
        <f>CONCATENATE(intermediate_sprints!C$1, "=",IF(TYPE(intermediate_sprints!C4)=2,CHAR(34),""),intermediate_sprints!C4,IF(TYPE(intermediate_sprints!C4)=2,CHAR(34),""))</f>
        <v>AT_KM=108</v>
      </c>
      <c r="D4" t="str">
        <f>CONCATENATE(intermediate_sprints!D$1, "=",IF(TYPE(intermediate_sprints!D4)=2,CHAR(34),""),intermediate_sprints!D4,IF(TYPE(intermediate_sprints!D4)=2,CHAR(34),""))</f>
        <v>CITY="Epping Forest"</v>
      </c>
      <c r="E4" t="str">
        <f>CONCATENATE(intermediate_sprints!E$1, "=",IF(TYPE(intermediate_sprints!E4)=2,CHAR(34),""),intermediate_sprints!E4,IF(TYPE(intermediate_sprints!E4)=2,CHAR(34),""))</f>
        <v>COUNTRY="ENG"</v>
      </c>
      <c r="F4" t="str">
        <f>CONCATENATE(intermediate_sprints!F$1, "=",IF(TYPE(intermediate_sprints!F4)=2,CHAR(34),""),intermediate_sprints!F4,IF(TYPE(intermediate_sprints!F4)=2,CHAR(34),""))</f>
        <v>LATITUDE=51.66</v>
      </c>
      <c r="G4" t="str">
        <f>CONCATENATE(intermediate_sprints!G$1, "=",IF(TYPE(intermediate_sprints!G4)=2,CHAR(34),""),intermediate_sprints!G4,IF(TYPE(intermediate_sprints!G4)=2,CHAR(34),""))</f>
        <v>LONGITUDE=0.05</v>
      </c>
    </row>
    <row r="5" spans="1:7" x14ac:dyDescent="0.25">
      <c r="A5" t="str">
        <f>CONCATENATE(intermediate_sprints!A$1, "=",IF(TYPE(intermediate_sprints!A5)=2,CHAR(34),""),intermediate_sprints!A5,IF(TYPE(intermediate_sprints!A5)=2,CHAR(34),""))</f>
        <v>INTERMEDIATE_SPRINT_ID=4</v>
      </c>
      <c r="B5" t="str">
        <f>CONCATENATE(intermediate_sprints!B$1, "=",IF(TYPE(intermediate_sprints!B5)=2,CHAR(34),""),intermediate_sprints!B5,IF(TYPE(intermediate_sprints!B5)=2,CHAR(34),""))</f>
        <v>STAGE_NUMBER=4</v>
      </c>
      <c r="C5" t="str">
        <f>CONCATENATE(intermediate_sprints!C$1, "=",IF(TYPE(intermediate_sprints!C5)=2,CHAR(34),""),intermediate_sprints!C5,IF(TYPE(intermediate_sprints!C5)=2,CHAR(34),""))</f>
        <v>AT_KM=92</v>
      </c>
      <c r="D5" t="str">
        <f>CONCATENATE(intermediate_sprints!D$1, "=",IF(TYPE(intermediate_sprints!D5)=2,CHAR(34),""),intermediate_sprints!D5,IF(TYPE(intermediate_sprints!D5)=2,CHAR(34),""))</f>
        <v>CITY="Cassel"</v>
      </c>
      <c r="E5" t="str">
        <f>CONCATENATE(intermediate_sprints!E$1, "=",IF(TYPE(intermediate_sprints!E5)=2,CHAR(34),""),intermediate_sprints!E5,IF(TYPE(intermediate_sprints!E5)=2,CHAR(34),""))</f>
        <v>COUNTRY="FRA"</v>
      </c>
      <c r="F5" t="str">
        <f>CONCATENATE(intermediate_sprints!F$1, "=",IF(TYPE(intermediate_sprints!F5)=2,CHAR(34),""),intermediate_sprints!F5,IF(TYPE(intermediate_sprints!F5)=2,CHAR(34),""))</f>
        <v>LATITUDE=50.8006</v>
      </c>
      <c r="G5" t="str">
        <f>CONCATENATE(intermediate_sprints!G$1, "=",IF(TYPE(intermediate_sprints!G5)=2,CHAR(34),""),intermediate_sprints!G5,IF(TYPE(intermediate_sprints!G5)=2,CHAR(34),""))</f>
        <v>LONGITUDE=2.4883</v>
      </c>
    </row>
    <row r="6" spans="1:7" x14ac:dyDescent="0.25">
      <c r="A6" t="str">
        <f>CONCATENATE(intermediate_sprints!A$1, "=",IF(TYPE(intermediate_sprints!A6)=2,CHAR(34),""),intermediate_sprints!A6,IF(TYPE(intermediate_sprints!A6)=2,CHAR(34),""))</f>
        <v>INTERMEDIATE_SPRINT_ID=5</v>
      </c>
      <c r="B6" t="str">
        <f>CONCATENATE(intermediate_sprints!B$1, "=",IF(TYPE(intermediate_sprints!B6)=2,CHAR(34),""),intermediate_sprints!B6,IF(TYPE(intermediate_sprints!B6)=2,CHAR(34),""))</f>
        <v>STAGE_NUMBER=5</v>
      </c>
      <c r="C6" t="str">
        <f>CONCATENATE(intermediate_sprints!C$1, "=",IF(TYPE(intermediate_sprints!C6)=2,CHAR(34),""),intermediate_sprints!C6,IF(TYPE(intermediate_sprints!C6)=2,CHAR(34),""))</f>
        <v>AT_KM=97</v>
      </c>
      <c r="D6" t="str">
        <f>CONCATENATE(intermediate_sprints!D$1, "=",IF(TYPE(intermediate_sprints!D6)=2,CHAR(34),""),intermediate_sprints!D6,IF(TYPE(intermediate_sprints!D6)=2,CHAR(34),""))</f>
        <v>CITY="Templeuve"</v>
      </c>
      <c r="E6" t="str">
        <f>CONCATENATE(intermediate_sprints!E$1, "=",IF(TYPE(intermediate_sprints!E6)=2,CHAR(34),""),intermediate_sprints!E6,IF(TYPE(intermediate_sprints!E6)=2,CHAR(34),""))</f>
        <v>COUNTRY="FRA"</v>
      </c>
      <c r="F6" t="str">
        <f>CONCATENATE(intermediate_sprints!F$1, "=",IF(TYPE(intermediate_sprints!F6)=2,CHAR(34),""),intermediate_sprints!F6,IF(TYPE(intermediate_sprints!F6)=2,CHAR(34),""))</f>
        <v>LATITUDE=50.5272</v>
      </c>
      <c r="G6" t="str">
        <f>CONCATENATE(intermediate_sprints!G$1, "=",IF(TYPE(intermediate_sprints!G6)=2,CHAR(34),""),intermediate_sprints!G6,IF(TYPE(intermediate_sprints!G6)=2,CHAR(34),""))</f>
        <v>LONGITUDE=3.1758</v>
      </c>
    </row>
    <row r="7" spans="1:7" x14ac:dyDescent="0.25">
      <c r="A7" t="str">
        <f>CONCATENATE(intermediate_sprints!A$1, "=",IF(TYPE(intermediate_sprints!A7)=2,CHAR(34),""),intermediate_sprints!A7,IF(TYPE(intermediate_sprints!A7)=2,CHAR(34),""))</f>
        <v>INTERMEDIATE_SPRINT_ID=6</v>
      </c>
      <c r="B7" t="str">
        <f>CONCATENATE(intermediate_sprints!B$1, "=",IF(TYPE(intermediate_sprints!B7)=2,CHAR(34),""),intermediate_sprints!B7,IF(TYPE(intermediate_sprints!B7)=2,CHAR(34),""))</f>
        <v>STAGE_NUMBER=6</v>
      </c>
      <c r="C7" t="str">
        <f>CONCATENATE(intermediate_sprints!C$1, "=",IF(TYPE(intermediate_sprints!C7)=2,CHAR(34),""),intermediate_sprints!C7,IF(TYPE(intermediate_sprints!C7)=2,CHAR(34),""))</f>
        <v>AT_KM=119</v>
      </c>
      <c r="D7" t="str">
        <f>CONCATENATE(intermediate_sprints!D$1, "=",IF(TYPE(intermediate_sprints!D7)=2,CHAR(34),""),intermediate_sprints!D7,IF(TYPE(intermediate_sprints!D7)=2,CHAR(34),""))</f>
        <v>CITY="Pinon"</v>
      </c>
      <c r="E7" t="str">
        <f>CONCATENATE(intermediate_sprints!E$1, "=",IF(TYPE(intermediate_sprints!E7)=2,CHAR(34),""),intermediate_sprints!E7,IF(TYPE(intermediate_sprints!E7)=2,CHAR(34),""))</f>
        <v>COUNTRY="FRA"</v>
      </c>
      <c r="F7" t="str">
        <f>CONCATENATE(intermediate_sprints!F$1, "=",IF(TYPE(intermediate_sprints!F7)=2,CHAR(34),""),intermediate_sprints!F7,IF(TYPE(intermediate_sprints!F7)=2,CHAR(34),""))</f>
        <v>LATITUDE=49.4883</v>
      </c>
      <c r="G7" t="str">
        <f>CONCATENATE(intermediate_sprints!G$1, "=",IF(TYPE(intermediate_sprints!G7)=2,CHAR(34),""),intermediate_sprints!G7,IF(TYPE(intermediate_sprints!G7)=2,CHAR(34),""))</f>
        <v>LONGITUDE=3.4464</v>
      </c>
    </row>
    <row r="8" spans="1:7" x14ac:dyDescent="0.25">
      <c r="A8" t="str">
        <f>CONCATENATE(intermediate_sprints!A$1, "=",IF(TYPE(intermediate_sprints!A8)=2,CHAR(34),""),intermediate_sprints!A8,IF(TYPE(intermediate_sprints!A8)=2,CHAR(34),""))</f>
        <v>INTERMEDIATE_SPRINT_ID=7</v>
      </c>
      <c r="B8" t="str">
        <f>CONCATENATE(intermediate_sprints!B$1, "=",IF(TYPE(intermediate_sprints!B8)=2,CHAR(34),""),intermediate_sprints!B8,IF(TYPE(intermediate_sprints!B8)=2,CHAR(34),""))</f>
        <v>STAGE_NUMBER=7</v>
      </c>
      <c r="C8" t="str">
        <f>CONCATENATE(intermediate_sprints!C$1, "=",IF(TYPE(intermediate_sprints!C8)=2,CHAR(34),""),intermediate_sprints!C8,IF(TYPE(intermediate_sprints!C8)=2,CHAR(34),""))</f>
        <v>AT_KM=148</v>
      </c>
      <c r="D8" t="str">
        <f>CONCATENATE(intermediate_sprints!D$1, "=",IF(TYPE(intermediate_sprints!D8)=2,CHAR(34),""),intermediate_sprints!D8,IF(TYPE(intermediate_sprints!D8)=2,CHAR(34),""))</f>
        <v>CITY="Hannonville-Sous-Les-Côtes"</v>
      </c>
      <c r="E8" t="str">
        <f>CONCATENATE(intermediate_sprints!E$1, "=",IF(TYPE(intermediate_sprints!E8)=2,CHAR(34),""),intermediate_sprints!E8,IF(TYPE(intermediate_sprints!E8)=2,CHAR(34),""))</f>
        <v>COUNTRY="FRA"</v>
      </c>
      <c r="F8" t="str">
        <f>CONCATENATE(intermediate_sprints!F$1, "=",IF(TYPE(intermediate_sprints!F8)=2,CHAR(34),""),intermediate_sprints!F8,IF(TYPE(intermediate_sprints!F8)=2,CHAR(34),""))</f>
        <v>LATITUDE=49.0408</v>
      </c>
      <c r="G8" t="str">
        <f>CONCATENATE(intermediate_sprints!G$1, "=",IF(TYPE(intermediate_sprints!G8)=2,CHAR(34),""),intermediate_sprints!G8,IF(TYPE(intermediate_sprints!G8)=2,CHAR(34),""))</f>
        <v>LONGITUDE=5.6592</v>
      </c>
    </row>
    <row r="9" spans="1:7" x14ac:dyDescent="0.25">
      <c r="A9" t="str">
        <f>CONCATENATE(intermediate_sprints!A$1, "=",IF(TYPE(intermediate_sprints!A9)=2,CHAR(34),""),intermediate_sprints!A9,IF(TYPE(intermediate_sprints!A9)=2,CHAR(34),""))</f>
        <v>INTERMEDIATE_SPRINT_ID=8</v>
      </c>
      <c r="B9" t="str">
        <f>CONCATENATE(intermediate_sprints!B$1, "=",IF(TYPE(intermediate_sprints!B9)=2,CHAR(34),""),intermediate_sprints!B9,IF(TYPE(intermediate_sprints!B9)=2,CHAR(34),""))</f>
        <v>STAGE_NUMBER=8</v>
      </c>
      <c r="C9" t="str">
        <f>CONCATENATE(intermediate_sprints!C$1, "=",IF(TYPE(intermediate_sprints!C9)=2,CHAR(34),""),intermediate_sprints!C9,IF(TYPE(intermediate_sprints!C9)=2,CHAR(34),""))</f>
        <v>AT_KM=100</v>
      </c>
      <c r="D9" t="str">
        <f>CONCATENATE(intermediate_sprints!D$1, "=",IF(TYPE(intermediate_sprints!D9)=2,CHAR(34),""),intermediate_sprints!D9,IF(TYPE(intermediate_sprints!D9)=2,CHAR(34),""))</f>
        <v>CITY="Dinozé"</v>
      </c>
      <c r="E9" t="str">
        <f>CONCATENATE(intermediate_sprints!E$1, "=",IF(TYPE(intermediate_sprints!E9)=2,CHAR(34),""),intermediate_sprints!E9,IF(TYPE(intermediate_sprints!E9)=2,CHAR(34),""))</f>
        <v>COUNTRY="FRA"</v>
      </c>
      <c r="F9" t="str">
        <f>CONCATENATE(intermediate_sprints!F$1, "=",IF(TYPE(intermediate_sprints!F9)=2,CHAR(34),""),intermediate_sprints!F9,IF(TYPE(intermediate_sprints!F9)=2,CHAR(34),""))</f>
        <v>LATITUDE=48.1411</v>
      </c>
      <c r="G9" t="str">
        <f>CONCATENATE(intermediate_sprints!G$1, "=",IF(TYPE(intermediate_sprints!G9)=2,CHAR(34),""),intermediate_sprints!G9,IF(TYPE(intermediate_sprints!G9)=2,CHAR(34),""))</f>
        <v>LONGITUDE=6.4772</v>
      </c>
    </row>
    <row r="10" spans="1:7" x14ac:dyDescent="0.25">
      <c r="A10" t="str">
        <f>CONCATENATE(intermediate_sprints!A$1, "=",IF(TYPE(intermediate_sprints!A10)=2,CHAR(34),""),intermediate_sprints!A10,IF(TYPE(intermediate_sprints!A10)=2,CHAR(34),""))</f>
        <v>INTERMEDIATE_SPRINT_ID=9</v>
      </c>
      <c r="B10" t="str">
        <f>CONCATENATE(intermediate_sprints!B$1, "=",IF(TYPE(intermediate_sprints!B10)=2,CHAR(34),""),intermediate_sprints!B10,IF(TYPE(intermediate_sprints!B10)=2,CHAR(34),""))</f>
        <v>STAGE_NUMBER=9</v>
      </c>
      <c r="C10" t="str">
        <f>CONCATENATE(intermediate_sprints!C$1, "=",IF(TYPE(intermediate_sprints!C10)=2,CHAR(34),""),intermediate_sprints!C10,IF(TYPE(intermediate_sprints!C10)=2,CHAR(34),""))</f>
        <v>AT_KM=105</v>
      </c>
      <c r="D10" t="str">
        <f>CONCATENATE(intermediate_sprints!D$1, "=",IF(TYPE(intermediate_sprints!D10)=2,CHAR(34),""),intermediate_sprints!D10,IF(TYPE(intermediate_sprints!D10)=2,CHAR(34),""))</f>
        <v>CITY="Linthal"</v>
      </c>
      <c r="E10" t="str">
        <f>CONCATENATE(intermediate_sprints!E$1, "=",IF(TYPE(intermediate_sprints!E10)=2,CHAR(34),""),intermediate_sprints!E10,IF(TYPE(intermediate_sprints!E10)=2,CHAR(34),""))</f>
        <v>COUNTRY="FRA"</v>
      </c>
      <c r="F10" t="str">
        <f>CONCATENATE(intermediate_sprints!F$1, "=",IF(TYPE(intermediate_sprints!F10)=2,CHAR(34),""),intermediate_sprints!F10,IF(TYPE(intermediate_sprints!F10)=2,CHAR(34),""))</f>
        <v>LATITUDE=47.9475</v>
      </c>
      <c r="G10" t="str">
        <f>CONCATENATE(intermediate_sprints!G$1, "=",IF(TYPE(intermediate_sprints!G10)=2,CHAR(34),""),intermediate_sprints!G10,IF(TYPE(intermediate_sprints!G10)=2,CHAR(34),""))</f>
        <v>LONGITUDE=7.1311</v>
      </c>
    </row>
    <row r="11" spans="1:7" x14ac:dyDescent="0.25">
      <c r="A11" t="str">
        <f>CONCATENATE(intermediate_sprints!A$1, "=",IF(TYPE(intermediate_sprints!A11)=2,CHAR(34),""),intermediate_sprints!A11,IF(TYPE(intermediate_sprints!A11)=2,CHAR(34),""))</f>
        <v>INTERMEDIATE_SPRINT_ID=10</v>
      </c>
      <c r="B11" t="str">
        <f>CONCATENATE(intermediate_sprints!B$1, "=",IF(TYPE(intermediate_sprints!B11)=2,CHAR(34),""),intermediate_sprints!B11,IF(TYPE(intermediate_sprints!B11)=2,CHAR(34),""))</f>
        <v>STAGE_NUMBER=10</v>
      </c>
      <c r="C11" t="str">
        <f>CONCATENATE(intermediate_sprints!C$1, "=",IF(TYPE(intermediate_sprints!C11)=2,CHAR(34),""),intermediate_sprints!C11,IF(TYPE(intermediate_sprints!C11)=2,CHAR(34),""))</f>
        <v>AT_KM=39.5</v>
      </c>
      <c r="D11" t="str">
        <f>CONCATENATE(intermediate_sprints!D$1, "=",IF(TYPE(intermediate_sprints!D11)=2,CHAR(34),""),intermediate_sprints!D11,IF(TYPE(intermediate_sprints!D11)=2,CHAR(34),""))</f>
        <v>CITY="Muhlele (Gunsbach)"</v>
      </c>
      <c r="E11" t="str">
        <f>CONCATENATE(intermediate_sprints!E$1, "=",IF(TYPE(intermediate_sprints!E11)=2,CHAR(34),""),intermediate_sprints!E11,IF(TYPE(intermediate_sprints!E11)=2,CHAR(34),""))</f>
        <v>COUNTRY="FRA"</v>
      </c>
      <c r="F11" t="str">
        <f>CONCATENATE(intermediate_sprints!F$1, "=",IF(TYPE(intermediate_sprints!F11)=2,CHAR(34),""),intermediate_sprints!F11,IF(TYPE(intermediate_sprints!F11)=2,CHAR(34),""))</f>
        <v>LATITUDE=48.0483</v>
      </c>
      <c r="G11" t="str">
        <f>CONCATENATE(intermediate_sprints!G$1, "=",IF(TYPE(intermediate_sprints!G11)=2,CHAR(34),""),intermediate_sprints!G11,IF(TYPE(intermediate_sprints!G11)=2,CHAR(34),""))</f>
        <v>LONGITUDE=7.1767</v>
      </c>
    </row>
    <row r="12" spans="1:7" x14ac:dyDescent="0.25">
      <c r="A12" t="str">
        <f>CONCATENATE(intermediate_sprints!A$1, "=",IF(TYPE(intermediate_sprints!A12)=2,CHAR(34),""),intermediate_sprints!A12,IF(TYPE(intermediate_sprints!A12)=2,CHAR(34),""))</f>
        <v>INTERMEDIATE_SPRINT_ID=11</v>
      </c>
      <c r="B12" t="str">
        <f>CONCATENATE(intermediate_sprints!B$1, "=",IF(TYPE(intermediate_sprints!B12)=2,CHAR(34),""),intermediate_sprints!B12,IF(TYPE(intermediate_sprints!B12)=2,CHAR(34),""))</f>
        <v>STAGE_NUMBER=11</v>
      </c>
      <c r="C12" t="str">
        <f>CONCATENATE(intermediate_sprints!C$1, "=",IF(TYPE(intermediate_sprints!C12)=2,CHAR(34),""),intermediate_sprints!C12,IF(TYPE(intermediate_sprints!C12)=2,CHAR(34),""))</f>
        <v>AT_KM=89</v>
      </c>
      <c r="D12" t="str">
        <f>CONCATENATE(intermediate_sprints!D$1, "=",IF(TYPE(intermediate_sprints!D12)=2,CHAR(34),""),intermediate_sprints!D12,IF(TYPE(intermediate_sprints!D12)=2,CHAR(34),""))</f>
        <v>CITY="Charcier"</v>
      </c>
      <c r="E12" t="str">
        <f>CONCATENATE(intermediate_sprints!E$1, "=",IF(TYPE(intermediate_sprints!E12)=2,CHAR(34),""),intermediate_sprints!E12,IF(TYPE(intermediate_sprints!E12)=2,CHAR(34),""))</f>
        <v>COUNTRY="FRA"</v>
      </c>
      <c r="F12" t="str">
        <f>CONCATENATE(intermediate_sprints!F$1, "=",IF(TYPE(intermediate_sprints!F12)=2,CHAR(34),""),intermediate_sprints!F12,IF(TYPE(intermediate_sprints!F12)=2,CHAR(34),""))</f>
        <v>LATITUDE=46.6281</v>
      </c>
      <c r="G12" t="str">
        <f>CONCATENATE(intermediate_sprints!G$1, "=",IF(TYPE(intermediate_sprints!G12)=2,CHAR(34),""),intermediate_sprints!G12,IF(TYPE(intermediate_sprints!G12)=2,CHAR(34),""))</f>
        <v>LONGITUDE=5.7514</v>
      </c>
    </row>
    <row r="13" spans="1:7" x14ac:dyDescent="0.25">
      <c r="A13" t="str">
        <f>CONCATENATE(intermediate_sprints!A$1, "=",IF(TYPE(intermediate_sprints!A13)=2,CHAR(34),""),intermediate_sprints!A13,IF(TYPE(intermediate_sprints!A13)=2,CHAR(34),""))</f>
        <v>INTERMEDIATE_SPRINT_ID=12</v>
      </c>
      <c r="B13" t="str">
        <f>CONCATENATE(intermediate_sprints!B$1, "=",IF(TYPE(intermediate_sprints!B13)=2,CHAR(34),""),intermediate_sprints!B13,IF(TYPE(intermediate_sprints!B13)=2,CHAR(34),""))</f>
        <v>STAGE_NUMBER=12</v>
      </c>
      <c r="C13" t="str">
        <f>CONCATENATE(intermediate_sprints!C$1, "=",IF(TYPE(intermediate_sprints!C13)=2,CHAR(34),""),intermediate_sprints!C13,IF(TYPE(intermediate_sprints!C13)=2,CHAR(34),""))</f>
        <v>AT_KM=39.5</v>
      </c>
      <c r="D13" t="str">
        <f>CONCATENATE(intermediate_sprints!D$1, "=",IF(TYPE(intermediate_sprints!D13)=2,CHAR(34),""),intermediate_sprints!D13,IF(TYPE(intermediate_sprints!D13)=2,CHAR(34),""))</f>
        <v>CITY="Romanèche-Thorins"</v>
      </c>
      <c r="E13" t="str">
        <f>CONCATENATE(intermediate_sprints!E$1, "=",IF(TYPE(intermediate_sprints!E13)=2,CHAR(34),""),intermediate_sprints!E13,IF(TYPE(intermediate_sprints!E13)=2,CHAR(34),""))</f>
        <v>COUNTRY="FRA"</v>
      </c>
      <c r="F13" t="str">
        <f>CONCATENATE(intermediate_sprints!F$1, "=",IF(TYPE(intermediate_sprints!F13)=2,CHAR(34),""),intermediate_sprints!F13,IF(TYPE(intermediate_sprints!F13)=2,CHAR(34),""))</f>
        <v>LATITUDE=46.1906</v>
      </c>
      <c r="G13" t="str">
        <f>CONCATENATE(intermediate_sprints!G$1, "=",IF(TYPE(intermediate_sprints!G13)=2,CHAR(34),""),intermediate_sprints!G13,IF(TYPE(intermediate_sprints!G13)=2,CHAR(34),""))</f>
        <v>LONGITUDE=4.7369</v>
      </c>
    </row>
    <row r="14" spans="1:7" x14ac:dyDescent="0.25">
      <c r="A14" t="str">
        <f>CONCATENATE(intermediate_sprints!A$1, "=",IF(TYPE(intermediate_sprints!A14)=2,CHAR(34),""),intermediate_sprints!A14,IF(TYPE(intermediate_sprints!A14)=2,CHAR(34),""))</f>
        <v>INTERMEDIATE_SPRINT_ID=13</v>
      </c>
      <c r="B14" t="str">
        <f>CONCATENATE(intermediate_sprints!B$1, "=",IF(TYPE(intermediate_sprints!B14)=2,CHAR(34),""),intermediate_sprints!B14,IF(TYPE(intermediate_sprints!B14)=2,CHAR(34),""))</f>
        <v>STAGE_NUMBER=13</v>
      </c>
      <c r="C14" t="str">
        <f>CONCATENATE(intermediate_sprints!C$1, "=",IF(TYPE(intermediate_sprints!C14)=2,CHAR(34),""),intermediate_sprints!C14,IF(TYPE(intermediate_sprints!C14)=2,CHAR(34),""))</f>
        <v>AT_KM=169.5</v>
      </c>
      <c r="D14" t="str">
        <f>CONCATENATE(intermediate_sprints!D$1, "=",IF(TYPE(intermediate_sprints!D14)=2,CHAR(34),""),intermediate_sprints!D14,IF(TYPE(intermediate_sprints!D14)=2,CHAR(34),""))</f>
        <v>CITY="Saint-Martin-D'hères"</v>
      </c>
      <c r="E14" t="str">
        <f>CONCATENATE(intermediate_sprints!E$1, "=",IF(TYPE(intermediate_sprints!E14)=2,CHAR(34),""),intermediate_sprints!E14,IF(TYPE(intermediate_sprints!E14)=2,CHAR(34),""))</f>
        <v>COUNTRY="FRA"</v>
      </c>
      <c r="F14" t="str">
        <f>CONCATENATE(intermediate_sprints!F$1, "=",IF(TYPE(intermediate_sprints!F14)=2,CHAR(34),""),intermediate_sprints!F14,IF(TYPE(intermediate_sprints!F14)=2,CHAR(34),""))</f>
        <v>LATITUDE=45.1672</v>
      </c>
      <c r="G14" t="str">
        <f>CONCATENATE(intermediate_sprints!G$1, "=",IF(TYPE(intermediate_sprints!G14)=2,CHAR(34),""),intermediate_sprints!G14,IF(TYPE(intermediate_sprints!G14)=2,CHAR(34),""))</f>
        <v>LONGITUDE=5.7653</v>
      </c>
    </row>
    <row r="15" spans="1:7" x14ac:dyDescent="0.25">
      <c r="A15" t="str">
        <f>CONCATENATE(intermediate_sprints!A$1, "=",IF(TYPE(intermediate_sprints!A15)=2,CHAR(34),""),intermediate_sprints!A15,IF(TYPE(intermediate_sprints!A15)=2,CHAR(34),""))</f>
        <v>INTERMEDIATE_SPRINT_ID=14</v>
      </c>
      <c r="B15" t="str">
        <f>CONCATENATE(intermediate_sprints!B$1, "=",IF(TYPE(intermediate_sprints!B15)=2,CHAR(34),""),intermediate_sprints!B15,IF(TYPE(intermediate_sprints!B15)=2,CHAR(34),""))</f>
        <v>STAGE_NUMBER=14</v>
      </c>
      <c r="C15" t="str">
        <f>CONCATENATE(intermediate_sprints!C$1, "=",IF(TYPE(intermediate_sprints!C15)=2,CHAR(34),""),intermediate_sprints!C15,IF(TYPE(intermediate_sprints!C15)=2,CHAR(34),""))</f>
        <v>AT_KM=40</v>
      </c>
      <c r="D15" t="str">
        <f>CONCATENATE(intermediate_sprints!D$1, "=",IF(TYPE(intermediate_sprints!D15)=2,CHAR(34),""),intermediate_sprints!D15,IF(TYPE(intermediate_sprints!D15)=2,CHAR(34),""))</f>
        <v>CITY="La Paute (Bourg-D'oisans)"</v>
      </c>
      <c r="E15" t="str">
        <f>CONCATENATE(intermediate_sprints!E$1, "=",IF(TYPE(intermediate_sprints!E15)=2,CHAR(34),""),intermediate_sprints!E15,IF(TYPE(intermediate_sprints!E15)=2,CHAR(34),""))</f>
        <v>COUNTRY="FRA"</v>
      </c>
      <c r="F15" t="str">
        <f>CONCATENATE(intermediate_sprints!F$1, "=",IF(TYPE(intermediate_sprints!F15)=2,CHAR(34),""),intermediate_sprints!F15,IF(TYPE(intermediate_sprints!F15)=2,CHAR(34),""))</f>
        <v>LATITUDE=45.0558</v>
      </c>
      <c r="G15" t="str">
        <f>CONCATENATE(intermediate_sprints!G$1, "=",IF(TYPE(intermediate_sprints!G15)=2,CHAR(34),""),intermediate_sprints!G15,IF(TYPE(intermediate_sprints!G15)=2,CHAR(34),""))</f>
        <v>LONGITUDE=6.0303</v>
      </c>
    </row>
    <row r="16" spans="1:7" x14ac:dyDescent="0.25">
      <c r="A16" t="str">
        <f>CONCATENATE(intermediate_sprints!A$1, "=",IF(TYPE(intermediate_sprints!A16)=2,CHAR(34),""),intermediate_sprints!A16,IF(TYPE(intermediate_sprints!A16)=2,CHAR(34),""))</f>
        <v>INTERMEDIATE_SPRINT_ID=15</v>
      </c>
      <c r="B16" t="str">
        <f>CONCATENATE(intermediate_sprints!B$1, "=",IF(TYPE(intermediate_sprints!B16)=2,CHAR(34),""),intermediate_sprints!B16,IF(TYPE(intermediate_sprints!B16)=2,CHAR(34),""))</f>
        <v>STAGE_NUMBER=15</v>
      </c>
      <c r="C16" t="str">
        <f>CONCATENATE(intermediate_sprints!C$1, "=",IF(TYPE(intermediate_sprints!C16)=2,CHAR(34),""),intermediate_sprints!C16,IF(TYPE(intermediate_sprints!C16)=2,CHAR(34),""))</f>
        <v>AT_KM=175.5</v>
      </c>
      <c r="D16" t="str">
        <f>CONCATENATE(intermediate_sprints!D$1, "=",IF(TYPE(intermediate_sprints!D16)=2,CHAR(34),""),intermediate_sprints!D16,IF(TYPE(intermediate_sprints!D16)=2,CHAR(34),""))</f>
        <v>CITY="La Galine (Saint-Rémy-De-Provence)"</v>
      </c>
      <c r="E16" t="str">
        <f>CONCATENATE(intermediate_sprints!E$1, "=",IF(TYPE(intermediate_sprints!E16)=2,CHAR(34),""),intermediate_sprints!E16,IF(TYPE(intermediate_sprints!E16)=2,CHAR(34),""))</f>
        <v>COUNTRY="FRA"</v>
      </c>
      <c r="F16" t="str">
        <f>CONCATENATE(intermediate_sprints!F$1, "=",IF(TYPE(intermediate_sprints!F16)=2,CHAR(34),""),intermediate_sprints!F16,IF(TYPE(intermediate_sprints!F16)=2,CHAR(34),""))</f>
        <v>LATITUDE=43.79</v>
      </c>
      <c r="G16" t="str">
        <f>CONCATENATE(intermediate_sprints!G$1, "=",IF(TYPE(intermediate_sprints!G16)=2,CHAR(34),""),intermediate_sprints!G16,IF(TYPE(intermediate_sprints!G16)=2,CHAR(34),""))</f>
        <v>LONGITUDE=4.8325</v>
      </c>
    </row>
    <row r="17" spans="1:7" x14ac:dyDescent="0.25">
      <c r="A17" t="str">
        <f>CONCATENATE(intermediate_sprints!A$1, "=",IF(TYPE(intermediate_sprints!A17)=2,CHAR(34),""),intermediate_sprints!A17,IF(TYPE(intermediate_sprints!A17)=2,CHAR(34),""))</f>
        <v>INTERMEDIATE_SPRINT_ID=16</v>
      </c>
      <c r="B17" t="str">
        <f>CONCATENATE(intermediate_sprints!B$1, "=",IF(TYPE(intermediate_sprints!B17)=2,CHAR(34),""),intermediate_sprints!B17,IF(TYPE(intermediate_sprints!B17)=2,CHAR(34),""))</f>
        <v>STAGE_NUMBER=16</v>
      </c>
      <c r="C17" t="str">
        <f>CONCATENATE(intermediate_sprints!C$1, "=",IF(TYPE(intermediate_sprints!C17)=2,CHAR(34),""),intermediate_sprints!C17,IF(TYPE(intermediate_sprints!C17)=2,CHAR(34),""))</f>
        <v>AT_KM=123.5</v>
      </c>
      <c r="D17" t="str">
        <f>CONCATENATE(intermediate_sprints!D$1, "=",IF(TYPE(intermediate_sprints!D17)=2,CHAR(34),""),intermediate_sprints!D17,IF(TYPE(intermediate_sprints!D17)=2,CHAR(34),""))</f>
        <v>CITY="Saint-Girons"</v>
      </c>
      <c r="E17" t="str">
        <f>CONCATENATE(intermediate_sprints!E$1, "=",IF(TYPE(intermediate_sprints!E17)=2,CHAR(34),""),intermediate_sprints!E17,IF(TYPE(intermediate_sprints!E17)=2,CHAR(34),""))</f>
        <v>COUNTRY="FRA"</v>
      </c>
      <c r="F17" t="str">
        <f>CONCATENATE(intermediate_sprints!F$1, "=",IF(TYPE(intermediate_sprints!F17)=2,CHAR(34),""),intermediate_sprints!F17,IF(TYPE(intermediate_sprints!F17)=2,CHAR(34),""))</f>
        <v>LATITUDE=42.9858</v>
      </c>
      <c r="G17" t="str">
        <f>CONCATENATE(intermediate_sprints!G$1, "=",IF(TYPE(intermediate_sprints!G17)=2,CHAR(34),""),intermediate_sprints!G17,IF(TYPE(intermediate_sprints!G17)=2,CHAR(34),""))</f>
        <v>LONGITUDE=1.1467</v>
      </c>
    </row>
    <row r="18" spans="1:7" x14ac:dyDescent="0.25">
      <c r="A18" t="str">
        <f>CONCATENATE(intermediate_sprints!A$1, "=",IF(TYPE(intermediate_sprints!A18)=2,CHAR(34),""),intermediate_sprints!A18,IF(TYPE(intermediate_sprints!A18)=2,CHAR(34),""))</f>
        <v>INTERMEDIATE_SPRINT_ID=17</v>
      </c>
      <c r="B18" t="str">
        <f>CONCATENATE(intermediate_sprints!B$1, "=",IF(TYPE(intermediate_sprints!B18)=2,CHAR(34),""),intermediate_sprints!B18,IF(TYPE(intermediate_sprints!B18)=2,CHAR(34),""))</f>
        <v>STAGE_NUMBER=17</v>
      </c>
      <c r="C18" t="str">
        <f>CONCATENATE(intermediate_sprints!C$1, "=",IF(TYPE(intermediate_sprints!C18)=2,CHAR(34),""),intermediate_sprints!C18,IF(TYPE(intermediate_sprints!C18)=2,CHAR(34),""))</f>
        <v>AT_KM=31</v>
      </c>
      <c r="D18" t="str">
        <f>CONCATENATE(intermediate_sprints!D$1, "=",IF(TYPE(intermediate_sprints!D18)=2,CHAR(34),""),intermediate_sprints!D18,IF(TYPE(intermediate_sprints!D18)=2,CHAR(34),""))</f>
        <v>CITY="Saint-Béat"</v>
      </c>
      <c r="E18" t="str">
        <f>CONCATENATE(intermediate_sprints!E$1, "=",IF(TYPE(intermediate_sprints!E18)=2,CHAR(34),""),intermediate_sprints!E18,IF(TYPE(intermediate_sprints!E18)=2,CHAR(34),""))</f>
        <v>COUNTRY="FRA"</v>
      </c>
      <c r="F18" t="str">
        <f>CONCATENATE(intermediate_sprints!F$1, "=",IF(TYPE(intermediate_sprints!F18)=2,CHAR(34),""),intermediate_sprints!F18,IF(TYPE(intermediate_sprints!F18)=2,CHAR(34),""))</f>
        <v>LATITUDE=42.915</v>
      </c>
      <c r="G18" t="str">
        <f>CONCATENATE(intermediate_sprints!G$1, "=",IF(TYPE(intermediate_sprints!G18)=2,CHAR(34),""),intermediate_sprints!G18,IF(TYPE(intermediate_sprints!G18)=2,CHAR(34),""))</f>
        <v>LONGITUDE=0.6933</v>
      </c>
    </row>
    <row r="19" spans="1:7" x14ac:dyDescent="0.25">
      <c r="A19" t="str">
        <f>CONCATENATE(intermediate_sprints!A$1, "=",IF(TYPE(intermediate_sprints!A19)=2,CHAR(34),""),intermediate_sprints!A19,IF(TYPE(intermediate_sprints!A19)=2,CHAR(34),""))</f>
        <v>INTERMEDIATE_SPRINT_ID=18</v>
      </c>
      <c r="B19" t="str">
        <f>CONCATENATE(intermediate_sprints!B$1, "=",IF(TYPE(intermediate_sprints!B19)=2,CHAR(34),""),intermediate_sprints!B19,IF(TYPE(intermediate_sprints!B19)=2,CHAR(34),""))</f>
        <v>STAGE_NUMBER=18</v>
      </c>
      <c r="C19" t="str">
        <f>CONCATENATE(intermediate_sprints!C$1, "=",IF(TYPE(intermediate_sprints!C19)=2,CHAR(34),""),intermediate_sprints!C19,IF(TYPE(intermediate_sprints!C19)=2,CHAR(34),""))</f>
        <v>AT_KM=61.5</v>
      </c>
      <c r="D19" t="str">
        <f>CONCATENATE(intermediate_sprints!D$1, "=",IF(TYPE(intermediate_sprints!D19)=2,CHAR(34),""),intermediate_sprints!D19,IF(TYPE(intermediate_sprints!D19)=2,CHAR(34),""))</f>
        <v>CITY="Trébons"</v>
      </c>
      <c r="E19" t="str">
        <f>CONCATENATE(intermediate_sprints!E$1, "=",IF(TYPE(intermediate_sprints!E19)=2,CHAR(34),""),intermediate_sprints!E19,IF(TYPE(intermediate_sprints!E19)=2,CHAR(34),""))</f>
        <v>COUNTRY="FRA"</v>
      </c>
      <c r="F19" t="str">
        <f>CONCATENATE(intermediate_sprints!F$1, "=",IF(TYPE(intermediate_sprints!F19)=2,CHAR(34),""),intermediate_sprints!F19,IF(TYPE(intermediate_sprints!F19)=2,CHAR(34),""))</f>
        <v>LATITUDE=43.1022</v>
      </c>
      <c r="G19" t="str">
        <f>CONCATENATE(intermediate_sprints!G$1, "=",IF(TYPE(intermediate_sprints!G19)=2,CHAR(34),""),intermediate_sprints!G19,IF(TYPE(intermediate_sprints!G19)=2,CHAR(34),""))</f>
        <v>LONGITUDE=0.1219</v>
      </c>
    </row>
    <row r="20" spans="1:7" x14ac:dyDescent="0.25">
      <c r="A20" t="str">
        <f>CONCATENATE(intermediate_sprints!A$1, "=",IF(TYPE(intermediate_sprints!A20)=2,CHAR(34),""),intermediate_sprints!A20,IF(TYPE(intermediate_sprints!A20)=2,CHAR(34),""))</f>
        <v>INTERMEDIATE_SPRINT_ID=19</v>
      </c>
      <c r="B20" t="str">
        <f>CONCATENATE(intermediate_sprints!B$1, "=",IF(TYPE(intermediate_sprints!B20)=2,CHAR(34),""),intermediate_sprints!B20,IF(TYPE(intermediate_sprints!B20)=2,CHAR(34),""))</f>
        <v>STAGE_NUMBER=19</v>
      </c>
      <c r="C20" t="str">
        <f>CONCATENATE(intermediate_sprints!C$1, "=",IF(TYPE(intermediate_sprints!C20)=2,CHAR(34),""),intermediate_sprints!C20,IF(TYPE(intermediate_sprints!C20)=2,CHAR(34),""))</f>
        <v>AT_KM=130.5</v>
      </c>
      <c r="D20" t="str">
        <f>CONCATENATE(intermediate_sprints!D$1, "=",IF(TYPE(intermediate_sprints!D20)=2,CHAR(34),""),intermediate_sprints!D20,IF(TYPE(intermediate_sprints!D20)=2,CHAR(34),""))</f>
        <v>CITY="Tonneins"</v>
      </c>
      <c r="E20" t="str">
        <f>CONCATENATE(intermediate_sprints!E$1, "=",IF(TYPE(intermediate_sprints!E20)=2,CHAR(34),""),intermediate_sprints!E20,IF(TYPE(intermediate_sprints!E20)=2,CHAR(34),""))</f>
        <v>COUNTRY="FRA"</v>
      </c>
      <c r="F20" t="str">
        <f>CONCATENATE(intermediate_sprints!F$1, "=",IF(TYPE(intermediate_sprints!F20)=2,CHAR(34),""),intermediate_sprints!F20,IF(TYPE(intermediate_sprints!F20)=2,CHAR(34),""))</f>
        <v>LATITUDE=44.3906</v>
      </c>
      <c r="G20" t="str">
        <f>CONCATENATE(intermediate_sprints!G$1, "=",IF(TYPE(intermediate_sprints!G20)=2,CHAR(34),""),intermediate_sprints!G20,IF(TYPE(intermediate_sprints!G20)=2,CHAR(34),""))</f>
        <v>LONGITUDE=0.3092</v>
      </c>
    </row>
    <row r="21" spans="1:7" x14ac:dyDescent="0.25">
      <c r="A21" t="str">
        <f>CONCATENATE(intermediate_sprints!A$1, "=",IF(TYPE(intermediate_sprints!A21)=2,CHAR(34),""),intermediate_sprints!A21,IF(TYPE(intermediate_sprints!A21)=2,CHAR(34),""))</f>
        <v>INTERMEDIATE_SPRINT_ID=20</v>
      </c>
      <c r="B21" t="str">
        <f>CONCATENATE(intermediate_sprints!B$1, "=",IF(TYPE(intermediate_sprints!B21)=2,CHAR(34),""),intermediate_sprints!B21,IF(TYPE(intermediate_sprints!B21)=2,CHAR(34),""))</f>
        <v>STAGE_NUMBER=21</v>
      </c>
      <c r="C21" t="str">
        <f>CONCATENATE(intermediate_sprints!C$1, "=",IF(TYPE(intermediate_sprints!C21)=2,CHAR(34),""),intermediate_sprints!C21,IF(TYPE(intermediate_sprints!C21)=2,CHAR(34),""))</f>
        <v>AT_KM=91</v>
      </c>
      <c r="D21" t="str">
        <f>CONCATENATE(intermediate_sprints!D$1, "=",IF(TYPE(intermediate_sprints!D21)=2,CHAR(34),""),intermediate_sprints!D21,IF(TYPE(intermediate_sprints!D21)=2,CHAR(34),""))</f>
        <v>CITY="Paris Champs-Élysées"</v>
      </c>
      <c r="E21" t="str">
        <f>CONCATENATE(intermediate_sprints!E$1, "=",IF(TYPE(intermediate_sprints!E21)=2,CHAR(34),""),intermediate_sprints!E21,IF(TYPE(intermediate_sprints!E21)=2,CHAR(34),""))</f>
        <v>COUNTRY="FRA"</v>
      </c>
      <c r="F21" t="str">
        <f>CONCATENATE(intermediate_sprints!F$1, "=",IF(TYPE(intermediate_sprints!F21)=2,CHAR(34),""),intermediate_sprints!F21,IF(TYPE(intermediate_sprints!F21)=2,CHAR(34),""))</f>
        <v>LATITUDE=48.8567</v>
      </c>
      <c r="G21" t="str">
        <f>CONCATENATE(intermediate_sprints!G$1, "=",IF(TYPE(intermediate_sprints!G21)=2,CHAR(34),""),intermediate_sprints!G21,IF(TYPE(intermediate_sprints!G21)=2,CHAR(34),""))</f>
        <v>LONGITUDE=2.3508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1"/>
  <sheetViews>
    <sheetView workbookViewId="0">
      <selection activeCell="A2" sqref="A2"/>
    </sheetView>
  </sheetViews>
  <sheetFormatPr defaultRowHeight="15" x14ac:dyDescent="0.25"/>
  <cols>
    <col min="1" max="1" width="107.140625" bestFit="1" customWidth="1"/>
  </cols>
  <sheetData>
    <row r="1" spans="1:1" x14ac:dyDescent="0.25">
      <c r="A1" t="s">
        <v>1</v>
      </c>
    </row>
    <row r="2" spans="1:1" x14ac:dyDescent="0.25">
      <c r="A2" t="str">
        <f>_xlfn.TEXTJOIN(", ", TRUE, 'fields &amp; values'!A2:G2)</f>
        <v>INTERMEDIATE_SPRINT_ID=1, STAGE_NUMBER=1, AT_KM=77, CITY="Newbiggin", COUNTRY="ENG", LATITUDE=54.26929, LONGITUDE=-2.00449</v>
      </c>
    </row>
    <row r="3" spans="1:1" x14ac:dyDescent="0.25">
      <c r="A3" t="str">
        <f>_xlfn.TEXTJOIN(", ", TRUE, 'fields &amp; values'!A3:G3)</f>
        <v>INTERMEDIATE_SPRINT_ID=2, STAGE_NUMBER=2, AT_KM=68.5, CITY="Keighley", COUNTRY="ENG", LATITUDE=53.867, LONGITUDE=-1.911</v>
      </c>
    </row>
    <row r="4" spans="1:1" x14ac:dyDescent="0.25">
      <c r="A4" t="str">
        <f>_xlfn.TEXTJOIN(", ", TRUE, 'fields &amp; values'!A4:G4)</f>
        <v>INTERMEDIATE_SPRINT_ID=3, STAGE_NUMBER=3, AT_KM=108, CITY="Epping Forest", COUNTRY="ENG", LATITUDE=51.66, LONGITUDE=0.05</v>
      </c>
    </row>
    <row r="5" spans="1:1" x14ac:dyDescent="0.25">
      <c r="A5" t="str">
        <f>_xlfn.TEXTJOIN(", ", TRUE, 'fields &amp; values'!A5:G5)</f>
        <v>INTERMEDIATE_SPRINT_ID=4, STAGE_NUMBER=4, AT_KM=92, CITY="Cassel", COUNTRY="FRA", LATITUDE=50.8006, LONGITUDE=2.4883</v>
      </c>
    </row>
    <row r="6" spans="1:1" x14ac:dyDescent="0.25">
      <c r="A6" t="str">
        <f>_xlfn.TEXTJOIN(", ", TRUE, 'fields &amp; values'!A6:G6)</f>
        <v>INTERMEDIATE_SPRINT_ID=5, STAGE_NUMBER=5, AT_KM=97, CITY="Templeuve", COUNTRY="FRA", LATITUDE=50.5272, LONGITUDE=3.1758</v>
      </c>
    </row>
    <row r="7" spans="1:1" x14ac:dyDescent="0.25">
      <c r="A7" t="str">
        <f>_xlfn.TEXTJOIN(", ", TRUE, 'fields &amp; values'!A7:G7)</f>
        <v>INTERMEDIATE_SPRINT_ID=6, STAGE_NUMBER=6, AT_KM=119, CITY="Pinon", COUNTRY="FRA", LATITUDE=49.4883, LONGITUDE=3.4464</v>
      </c>
    </row>
    <row r="8" spans="1:1" x14ac:dyDescent="0.25">
      <c r="A8" t="str">
        <f>_xlfn.TEXTJOIN(", ", TRUE, 'fields &amp; values'!A8:G8)</f>
        <v>INTERMEDIATE_SPRINT_ID=7, STAGE_NUMBER=7, AT_KM=148, CITY="Hannonville-Sous-Les-Côtes", COUNTRY="FRA", LATITUDE=49.0408, LONGITUDE=5.6592</v>
      </c>
    </row>
    <row r="9" spans="1:1" x14ac:dyDescent="0.25">
      <c r="A9" t="str">
        <f>_xlfn.TEXTJOIN(", ", TRUE, 'fields &amp; values'!A9:G9)</f>
        <v>INTERMEDIATE_SPRINT_ID=8, STAGE_NUMBER=8, AT_KM=100, CITY="Dinozé", COUNTRY="FRA", LATITUDE=48.1411, LONGITUDE=6.4772</v>
      </c>
    </row>
    <row r="10" spans="1:1" x14ac:dyDescent="0.25">
      <c r="A10" t="str">
        <f>_xlfn.TEXTJOIN(", ", TRUE, 'fields &amp; values'!A10:G10)</f>
        <v>INTERMEDIATE_SPRINT_ID=9, STAGE_NUMBER=9, AT_KM=105, CITY="Linthal", COUNTRY="FRA", LATITUDE=47.9475, LONGITUDE=7.1311</v>
      </c>
    </row>
    <row r="11" spans="1:1" x14ac:dyDescent="0.25">
      <c r="A11" t="str">
        <f>_xlfn.TEXTJOIN(", ", TRUE, 'fields &amp; values'!A11:G11)</f>
        <v>INTERMEDIATE_SPRINT_ID=10, STAGE_NUMBER=10, AT_KM=39.5, CITY="Muhlele (Gunsbach)", COUNTRY="FRA", LATITUDE=48.0483, LONGITUDE=7.1767</v>
      </c>
    </row>
    <row r="12" spans="1:1" x14ac:dyDescent="0.25">
      <c r="A12" t="str">
        <f>_xlfn.TEXTJOIN(", ", TRUE, 'fields &amp; values'!A12:G12)</f>
        <v>INTERMEDIATE_SPRINT_ID=11, STAGE_NUMBER=11, AT_KM=89, CITY="Charcier", COUNTRY="FRA", LATITUDE=46.6281, LONGITUDE=5.7514</v>
      </c>
    </row>
    <row r="13" spans="1:1" x14ac:dyDescent="0.25">
      <c r="A13" t="str">
        <f>_xlfn.TEXTJOIN(", ", TRUE, 'fields &amp; values'!A13:G13)</f>
        <v>INTERMEDIATE_SPRINT_ID=12, STAGE_NUMBER=12, AT_KM=39.5, CITY="Romanèche-Thorins", COUNTRY="FRA", LATITUDE=46.1906, LONGITUDE=4.7369</v>
      </c>
    </row>
    <row r="14" spans="1:1" x14ac:dyDescent="0.25">
      <c r="A14" t="str">
        <f>_xlfn.TEXTJOIN(", ", TRUE, 'fields &amp; values'!A14:G14)</f>
        <v>INTERMEDIATE_SPRINT_ID=13, STAGE_NUMBER=13, AT_KM=169.5, CITY="Saint-Martin-D'hères", COUNTRY="FRA", LATITUDE=45.1672, LONGITUDE=5.7653</v>
      </c>
    </row>
    <row r="15" spans="1:1" x14ac:dyDescent="0.25">
      <c r="A15" t="str">
        <f>_xlfn.TEXTJOIN(", ", TRUE, 'fields &amp; values'!A15:G15)</f>
        <v>INTERMEDIATE_SPRINT_ID=14, STAGE_NUMBER=14, AT_KM=40, CITY="La Paute (Bourg-D'oisans)", COUNTRY="FRA", LATITUDE=45.0558, LONGITUDE=6.0303</v>
      </c>
    </row>
    <row r="16" spans="1:1" x14ac:dyDescent="0.25">
      <c r="A16" t="str">
        <f>_xlfn.TEXTJOIN(", ", TRUE, 'fields &amp; values'!A16:G16)</f>
        <v>INTERMEDIATE_SPRINT_ID=15, STAGE_NUMBER=15, AT_KM=175.5, CITY="La Galine (Saint-Rémy-De-Provence)", COUNTRY="FRA", LATITUDE=43.79, LONGITUDE=4.8325</v>
      </c>
    </row>
    <row r="17" spans="1:1" x14ac:dyDescent="0.25">
      <c r="A17" t="str">
        <f>_xlfn.TEXTJOIN(", ", TRUE, 'fields &amp; values'!A17:G17)</f>
        <v>INTERMEDIATE_SPRINT_ID=16, STAGE_NUMBER=16, AT_KM=123.5, CITY="Saint-Girons", COUNTRY="FRA", LATITUDE=42.9858, LONGITUDE=1.1467</v>
      </c>
    </row>
    <row r="18" spans="1:1" x14ac:dyDescent="0.25">
      <c r="A18" t="str">
        <f>_xlfn.TEXTJOIN(", ", TRUE, 'fields &amp; values'!A18:G18)</f>
        <v>INTERMEDIATE_SPRINT_ID=17, STAGE_NUMBER=17, AT_KM=31, CITY="Saint-Béat", COUNTRY="FRA", LATITUDE=42.915, LONGITUDE=0.6933</v>
      </c>
    </row>
    <row r="19" spans="1:1" x14ac:dyDescent="0.25">
      <c r="A19" t="str">
        <f>_xlfn.TEXTJOIN(", ", TRUE, 'fields &amp; values'!A19:G19)</f>
        <v>INTERMEDIATE_SPRINT_ID=18, STAGE_NUMBER=18, AT_KM=61.5, CITY="Trébons", COUNTRY="FRA", LATITUDE=43.1022, LONGITUDE=0.1219</v>
      </c>
    </row>
    <row r="20" spans="1:1" x14ac:dyDescent="0.25">
      <c r="A20" t="str">
        <f>_xlfn.TEXTJOIN(", ", TRUE, 'fields &amp; values'!A20:G20)</f>
        <v>INTERMEDIATE_SPRINT_ID=19, STAGE_NUMBER=19, AT_KM=130.5, CITY="Tonneins", COUNTRY="FRA", LATITUDE=44.3906, LONGITUDE=0.3092</v>
      </c>
    </row>
    <row r="21" spans="1:1" x14ac:dyDescent="0.25">
      <c r="A21" t="str">
        <f>_xlfn.TEXTJOIN(", ", TRUE, 'fields &amp; values'!A21:G21)</f>
        <v>INTERMEDIATE_SPRINT_ID=20, STAGE_NUMBER=21, AT_KM=91, CITY="Paris Champs-Élysées", COUNTRY="FRA", LATITUDE=48.8567, LONGITUDE=2.3508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21"/>
  <sheetViews>
    <sheetView tabSelected="1" workbookViewId="0">
      <selection activeCell="A2" sqref="A2:A21"/>
    </sheetView>
  </sheetViews>
  <sheetFormatPr defaultRowHeight="15" x14ac:dyDescent="0.25"/>
  <cols>
    <col min="1" max="1" width="154.140625" bestFit="1" customWidth="1"/>
  </cols>
  <sheetData>
    <row r="1" spans="1:1" x14ac:dyDescent="0.25">
      <c r="A1" t="s">
        <v>2</v>
      </c>
    </row>
    <row r="2" spans="1:1" x14ac:dyDescent="0.25">
      <c r="A2" t="str">
        <f>CONCATENATE("CREATE VERTEX Intermediate_Sprint SET ", 'concat fields &amp; values'!A2, ";")</f>
        <v>CREATE VERTEX Intermediate_Sprint SET INTERMEDIATE_SPRINT_ID=1, STAGE_NUMBER=1, AT_KM=77, CITY="Newbiggin", COUNTRY="ENG", LATITUDE=54.26929, LONGITUDE=-2.00449;</v>
      </c>
    </row>
    <row r="3" spans="1:1" x14ac:dyDescent="0.25">
      <c r="A3" t="str">
        <f>CONCATENATE("CREATE VERTEX Intermediate_Sprint SET ", 'concat fields &amp; values'!A3, ";")</f>
        <v>CREATE VERTEX Intermediate_Sprint SET INTERMEDIATE_SPRINT_ID=2, STAGE_NUMBER=2, AT_KM=68.5, CITY="Keighley", COUNTRY="ENG", LATITUDE=53.867, LONGITUDE=-1.911;</v>
      </c>
    </row>
    <row r="4" spans="1:1" x14ac:dyDescent="0.25">
      <c r="A4" t="str">
        <f>CONCATENATE("CREATE VERTEX Intermediate_Sprint SET ", 'concat fields &amp; values'!A4, ";")</f>
        <v>CREATE VERTEX Intermediate_Sprint SET INTERMEDIATE_SPRINT_ID=3, STAGE_NUMBER=3, AT_KM=108, CITY="Epping Forest", COUNTRY="ENG", LATITUDE=51.66, LONGITUDE=0.05;</v>
      </c>
    </row>
    <row r="5" spans="1:1" x14ac:dyDescent="0.25">
      <c r="A5" t="str">
        <f>CONCATENATE("CREATE VERTEX Intermediate_Sprint SET ", 'concat fields &amp; values'!A5, ";")</f>
        <v>CREATE VERTEX Intermediate_Sprint SET INTERMEDIATE_SPRINT_ID=4, STAGE_NUMBER=4, AT_KM=92, CITY="Cassel", COUNTRY="FRA", LATITUDE=50.8006, LONGITUDE=2.4883;</v>
      </c>
    </row>
    <row r="6" spans="1:1" x14ac:dyDescent="0.25">
      <c r="A6" t="str">
        <f>CONCATENATE("CREATE VERTEX Intermediate_Sprint SET ", 'concat fields &amp; values'!A6, ";")</f>
        <v>CREATE VERTEX Intermediate_Sprint SET INTERMEDIATE_SPRINT_ID=5, STAGE_NUMBER=5, AT_KM=97, CITY="Templeuve", COUNTRY="FRA", LATITUDE=50.5272, LONGITUDE=3.1758;</v>
      </c>
    </row>
    <row r="7" spans="1:1" x14ac:dyDescent="0.25">
      <c r="A7" t="str">
        <f>CONCATENATE("CREATE VERTEX Intermediate_Sprint SET ", 'concat fields &amp; values'!A7, ";")</f>
        <v>CREATE VERTEX Intermediate_Sprint SET INTERMEDIATE_SPRINT_ID=6, STAGE_NUMBER=6, AT_KM=119, CITY="Pinon", COUNTRY="FRA", LATITUDE=49.4883, LONGITUDE=3.4464;</v>
      </c>
    </row>
    <row r="8" spans="1:1" x14ac:dyDescent="0.25">
      <c r="A8" t="str">
        <f>CONCATENATE("CREATE VERTEX Intermediate_Sprint SET ", 'concat fields &amp; values'!A8, ";")</f>
        <v>CREATE VERTEX Intermediate_Sprint SET INTERMEDIATE_SPRINT_ID=7, STAGE_NUMBER=7, AT_KM=148, CITY="Hannonville-Sous-Les-Côtes", COUNTRY="FRA", LATITUDE=49.0408, LONGITUDE=5.6592;</v>
      </c>
    </row>
    <row r="9" spans="1:1" x14ac:dyDescent="0.25">
      <c r="A9" t="str">
        <f>CONCATENATE("CREATE VERTEX Intermediate_Sprint SET ", 'concat fields &amp; values'!A9, ";")</f>
        <v>CREATE VERTEX Intermediate_Sprint SET INTERMEDIATE_SPRINT_ID=8, STAGE_NUMBER=8, AT_KM=100, CITY="Dinozé", COUNTRY="FRA", LATITUDE=48.1411, LONGITUDE=6.4772;</v>
      </c>
    </row>
    <row r="10" spans="1:1" x14ac:dyDescent="0.25">
      <c r="A10" t="str">
        <f>CONCATENATE("CREATE VERTEX Intermediate_Sprint SET ", 'concat fields &amp; values'!A10, ";")</f>
        <v>CREATE VERTEX Intermediate_Sprint SET INTERMEDIATE_SPRINT_ID=9, STAGE_NUMBER=9, AT_KM=105, CITY="Linthal", COUNTRY="FRA", LATITUDE=47.9475, LONGITUDE=7.1311;</v>
      </c>
    </row>
    <row r="11" spans="1:1" x14ac:dyDescent="0.25">
      <c r="A11" t="str">
        <f>CONCATENATE("CREATE VERTEX Intermediate_Sprint SET ", 'concat fields &amp; values'!A11, ";")</f>
        <v>CREATE VERTEX Intermediate_Sprint SET INTERMEDIATE_SPRINT_ID=10, STAGE_NUMBER=10, AT_KM=39.5, CITY="Muhlele (Gunsbach)", COUNTRY="FRA", LATITUDE=48.0483, LONGITUDE=7.1767;</v>
      </c>
    </row>
    <row r="12" spans="1:1" x14ac:dyDescent="0.25">
      <c r="A12" t="str">
        <f>CONCATENATE("CREATE VERTEX Intermediate_Sprint SET ", 'concat fields &amp; values'!A12, ";")</f>
        <v>CREATE VERTEX Intermediate_Sprint SET INTERMEDIATE_SPRINT_ID=11, STAGE_NUMBER=11, AT_KM=89, CITY="Charcier", COUNTRY="FRA", LATITUDE=46.6281, LONGITUDE=5.7514;</v>
      </c>
    </row>
    <row r="13" spans="1:1" x14ac:dyDescent="0.25">
      <c r="A13" t="str">
        <f>CONCATENATE("CREATE VERTEX Intermediate_Sprint SET ", 'concat fields &amp; values'!A13, ";")</f>
        <v>CREATE VERTEX Intermediate_Sprint SET INTERMEDIATE_SPRINT_ID=12, STAGE_NUMBER=12, AT_KM=39.5, CITY="Romanèche-Thorins", COUNTRY="FRA", LATITUDE=46.1906, LONGITUDE=4.7369;</v>
      </c>
    </row>
    <row r="14" spans="1:1" x14ac:dyDescent="0.25">
      <c r="A14" t="str">
        <f>CONCATENATE("CREATE VERTEX Intermediate_Sprint SET ", 'concat fields &amp; values'!A14, ";")</f>
        <v>CREATE VERTEX Intermediate_Sprint SET INTERMEDIATE_SPRINT_ID=13, STAGE_NUMBER=13, AT_KM=169.5, CITY="Saint-Martin-D'hères", COUNTRY="FRA", LATITUDE=45.1672, LONGITUDE=5.7653;</v>
      </c>
    </row>
    <row r="15" spans="1:1" x14ac:dyDescent="0.25">
      <c r="A15" t="str">
        <f>CONCATENATE("CREATE VERTEX Intermediate_Sprint SET ", 'concat fields &amp; values'!A15, ";")</f>
        <v>CREATE VERTEX Intermediate_Sprint SET INTERMEDIATE_SPRINT_ID=14, STAGE_NUMBER=14, AT_KM=40, CITY="La Paute (Bourg-D'oisans)", COUNTRY="FRA", LATITUDE=45.0558, LONGITUDE=6.0303;</v>
      </c>
    </row>
    <row r="16" spans="1:1" x14ac:dyDescent="0.25">
      <c r="A16" t="str">
        <f>CONCATENATE("CREATE VERTEX Intermediate_Sprint SET ", 'concat fields &amp; values'!A16, ";")</f>
        <v>CREATE VERTEX Intermediate_Sprint SET INTERMEDIATE_SPRINT_ID=15, STAGE_NUMBER=15, AT_KM=175.5, CITY="La Galine (Saint-Rémy-De-Provence)", COUNTRY="FRA", LATITUDE=43.79, LONGITUDE=4.8325;</v>
      </c>
    </row>
    <row r="17" spans="1:1" x14ac:dyDescent="0.25">
      <c r="A17" t="str">
        <f>CONCATENATE("CREATE VERTEX Intermediate_Sprint SET ", 'concat fields &amp; values'!A17, ";")</f>
        <v>CREATE VERTEX Intermediate_Sprint SET INTERMEDIATE_SPRINT_ID=16, STAGE_NUMBER=16, AT_KM=123.5, CITY="Saint-Girons", COUNTRY="FRA", LATITUDE=42.9858, LONGITUDE=1.1467;</v>
      </c>
    </row>
    <row r="18" spans="1:1" x14ac:dyDescent="0.25">
      <c r="A18" t="str">
        <f>CONCATENATE("CREATE VERTEX Intermediate_Sprint SET ", 'concat fields &amp; values'!A18, ";")</f>
        <v>CREATE VERTEX Intermediate_Sprint SET INTERMEDIATE_SPRINT_ID=17, STAGE_NUMBER=17, AT_KM=31, CITY="Saint-Béat", COUNTRY="FRA", LATITUDE=42.915, LONGITUDE=0.6933;</v>
      </c>
    </row>
    <row r="19" spans="1:1" x14ac:dyDescent="0.25">
      <c r="A19" t="str">
        <f>CONCATENATE("CREATE VERTEX Intermediate_Sprint SET ", 'concat fields &amp; values'!A19, ";")</f>
        <v>CREATE VERTEX Intermediate_Sprint SET INTERMEDIATE_SPRINT_ID=18, STAGE_NUMBER=18, AT_KM=61.5, CITY="Trébons", COUNTRY="FRA", LATITUDE=43.1022, LONGITUDE=0.1219;</v>
      </c>
    </row>
    <row r="20" spans="1:1" x14ac:dyDescent="0.25">
      <c r="A20" t="str">
        <f>CONCATENATE("CREATE VERTEX Intermediate_Sprint SET ", 'concat fields &amp; values'!A20, ";")</f>
        <v>CREATE VERTEX Intermediate_Sprint SET INTERMEDIATE_SPRINT_ID=19, STAGE_NUMBER=19, AT_KM=130.5, CITY="Tonneins", COUNTRY="FRA", LATITUDE=44.3906, LONGITUDE=0.3092;</v>
      </c>
    </row>
    <row r="21" spans="1:1" x14ac:dyDescent="0.25">
      <c r="A21" t="str">
        <f>CONCATENATE("CREATE VERTEX Intermediate_Sprint SET ", 'concat fields &amp; values'!A21, ";")</f>
        <v>CREATE VERTEX Intermediate_Sprint SET INTERMEDIATE_SPRINT_ID=20, STAGE_NUMBER=21, AT_KM=91, CITY="Paris Champs-Élysées", COUNTRY="FRA", LATITUDE=48.8567, LONGITUDE=2.3508;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g F A A B Q S w M E F A A C A A g A K X / j U C o y o t W m A A A A + A A A A B I A H A B D b 2 5 m a W c v U G F j a 2 F n Z S 5 4 b W w g o h g A K K A U A A A A A A A A A A A A A A A A A A A A A A A A A A A A h Y 8 x D o I w G E a v Q r r T l h K V k J 8 y u E p i Q j S u T a 3 Q C M X Q Y r m b g 0 f y C p I o 6 u b 4 v b z h f Y / b H f K x b Y K r 6 q 3 u T I Y i T F G g j O y O 2 l Q Z G t w p T F D O Y S v k W V Q q m G R j 0 9 E e M 1 Q 7 d 0 k J 8 d 5 j H + O u r w i j N C K H Y l P K W r U C f W T 9 X w 6 1 s U 4 Y q R C H / S u G M 5 x E e J H E E V 4 t G Z A Z Q 6 H N V 2 F T M a Z A f i C s h 8 Y N v e L K h L s S y D y B v F / w J 1 B L A w Q U A A I A C A A p f + N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X / j U I B t s E d w A g A A Q B A A A B M A H A B G b 3 J t d W x h c y 9 T Z W N 0 a W 9 u M S 5 t I K I Y A C i g F A A A A A A A A A A A A A A A A A A A A A A A A A A A A O 2 W 0 W 6 i Q B S G 7 0 1 8 B 0 J v N C G m 2 q 6 b 7 I Y L C m g n K + j C u E l T N g R h V t k A Y 2 a G Z p u m 7 7 5 j h 1 Z X Q a y J y a a t F z I z / 8 m c g / 9 3 T q Q o Z D H O J F c 8 u 1 + b j W a D L g K C I o m h I K W S K i W I N R s S / 7 g 4 J y H i J z q 9 6 x g 4 z F O U s d Y g T l B H x x n j G 9 q S t S / e s 0 T 5 K s K e 1 f P c n m d c W a 6 3 J P g 3 Y t 6 c B M u F F 9 I 7 7 y l H h 6 / k t n J r o C R O Y 4 a I K i u y I u k 4 y d O M q p e K Z G Y h j u J s r v Y / n Z 9 3 F e l 7 j h l y 2 X 2 C 1 P W y Y + M M / W w r o t g z e U J w y r V I u k Z B h A i V e e U w m P H A Q i n O W + K 9 F O m 2 O N e S x A 2 D J C B U Z S T f v F J f B N m c 3 w j v l 2 h 9 H S R B R n 9 h k o q K V y J t l e R X H h 5 k a G q W D w z + e i B j / c v O K v h R k Q r B 1 i y T S 4 w f 8 p / / D 1 s r + n h q Q + e m X L Q 0 W x u a j v u P + t h u N u K s t P J N l 0 m 8 q u 3 E N o s k 7 8 l n B x i m 4 9 t T 6 8 p 0 d s 0 u 1 D K 3 h V R l t 1 C B P R g f 4 z V l w R y d 2 m u R p M b r 7 s V b M t u F v P 0 q z R Y q v J n s m i 0 k Q 4 N V E v 9 2 4 D 6 t k p T N m J E G A Z w a L 0 m y P J 0 h s h s 2 t o f 7 4 w b A B u 5 1 R S 4 h 1 h R U B N V W 9 B x X W 5 I B + N P W q w O O b Z a Q g z s 7 d b O I J D X N 8 v l d 9 Y o D g T 3 0 N e h / s 0 o 8 L Z 2 Z n B U I t J G v j V 6 o 2 r p 3 D y X a D 9 N 5 6 o H R e F K m 6 7 w 7 h + M t o A 9 k K O Z U k B R F c c C Q T 5 e E 7 0 9 N V F n K G r 7 6 7 4 e v K q x 0 A H c n V t U k 2 z O 8 q u b V g b y c y a X E t H p t + f / D 5 k 2 N J W B D 0 7 F M A / B u 9 9 2 J w / e l f 9 O 3 8 N o Z J p t 8 r U E 6 g K 5 N i F 7 B 1 2 u m U R V d F x 9 0 f d B 1 H F 1 / A V B L A Q I t A B Q A A g A I A C l / 4 1 A q M q L V p g A A A P g A A A A S A A A A A A A A A A A A A A A A A A A A A A B D b 2 5 m a W c v U G F j a 2 F n Z S 5 4 b W x Q S w E C L Q A U A A I A C A A p f + N Q D 8 r p q 6 Q A A A D p A A A A E w A A A A A A A A A A A A A A A A D y A A A A W 0 N v b n R l b n R f V H l w Z X N d L n h t b F B L A Q I t A B Q A A g A I A C l / 4 1 C A b b B H c A I A A E A Q A A A T A A A A A A A A A A A A A A A A A O M B A A B G b 3 J t d W x h c y 9 T Z W N 0 a W 9 u M S 5 t U E s F B g A A A A A D A A M A w g A A A K A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l K A A A A A A A A 1 0 o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W F t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3 L T A z V D E w O j M 4 O j M w L j g y N z I 0 N z l a I i A v P j x F b n R y e S B U e X B l P S J G a W x s Q 2 9 s d W 1 u V H l w Z X M i I F Z h b H V l P S J z Q X d Z R 0 J n P T 0 i I C 8 + P E V u d H J 5 I F R 5 c G U 9 I k Z p b G x D b 2 x 1 b W 5 O Y W 1 l c y I g V m F s d W U 9 I n N b J n F 1 b 3 Q 7 V E V B T V 9 J R C Z x d W 9 0 O y w m c X V v d D t U R U F N X 0 5 B T U U m c X V v d D s s J n F 1 b 3 Q 7 V E V B T V 9 D T 1 V O V F J Z J n F 1 b 3 Q 7 L C Z x d W 9 0 O 1 R F Q U 1 f T U F O Q U d F U l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W F t c y 9 D a G F u Z 2 V k I F R 5 c G U u e 1 R F Q U 1 f S U Q s M H 0 m c X V v d D s s J n F 1 b 3 Q 7 U 2 V j d G l v b j E v d G V h b X M v Q 2 h h b m d l Z C B U e X B l L n t U R U F N X 0 5 B T U U s M X 0 m c X V v d D s s J n F 1 b 3 Q 7 U 2 V j d G l v b j E v d G V h b X M v Q 2 h h b m d l Z C B U e X B l L n t U R U F N X 0 N P V U 5 U U l k s M n 0 m c X V v d D s s J n F 1 b 3 Q 7 U 2 V j d G l v b j E v d G V h b X M v Q 2 h h b m d l Z C B U e X B l L n t U R U F N X 0 1 B T k F H R V J T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R l Y W 1 z L 0 N o Y W 5 n Z W Q g V H l w Z S 5 7 V E V B T V 9 J R C w w f S Z x d W 9 0 O y w m c X V v d D t T Z W N 0 a W 9 u M S 9 0 Z W F t c y 9 D a G F u Z 2 V k I F R 5 c G U u e 1 R F Q U 1 f T k F N R S w x f S Z x d W 9 0 O y w m c X V v d D t T Z W N 0 a W 9 u M S 9 0 Z W F t c y 9 D a G F u Z 2 V k I F R 5 c G U u e 1 R F Q U 1 f Q 0 9 V T l R S W S w y f S Z x d W 9 0 O y w m c X V v d D t T Z W N 0 a W 9 u M S 9 0 Z W F t c y 9 D a G F u Z 2 V k I F R 5 c G U u e 1 R F Q U 1 f T U F O Q U d F U l M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l Y W 1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Y W 1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Y W 1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l k Z X J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k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3 L T A z V D E w O j U z O j I x L j U 5 M D k x N T F a I i A v P j x F b n R y e S B U e X B l P S J G a W x s Q 2 9 s d W 1 u V H l w Z X M i I F Z h b H V l P S J z Q X d Z R 0 J n P T 0 i I C 8 + P E V u d H J 5 I F R 5 c G U 9 I k Z p b G x D b 2 x 1 b W 5 O Y W 1 l c y I g V m F s d W U 9 I n N b J n F 1 b 3 Q 7 U k l E R V J f T l V N Q k V S J n F 1 b 3 Q 7 L C Z x d W 9 0 O 1 J J R E V S X 0 5 B T U U m c X V v d D s s J n F 1 b 3 Q 7 U k l E R V J f Q 0 9 V T l R S W S Z x d W 9 0 O y w m c X V v d D t S S U R F U l 9 J T k Z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l k Z X J z L 0 N o Y W 5 n Z W Q g V H l w Z S 5 7 U k l E R V J f T l V N Q k V S L D B 9 J n F 1 b 3 Q 7 L C Z x d W 9 0 O 1 N l Y 3 R p b 2 4 x L 3 J p Z G V y c y 9 D a G F u Z 2 V k I F R 5 c G U u e 1 J J R E V S X 0 5 B T U U s M X 0 m c X V v d D s s J n F 1 b 3 Q 7 U 2 V j d G l v b j E v c m l k Z X J z L 0 N o Y W 5 n Z W Q g V H l w Z S 5 7 U k l E R V J f Q 0 9 V T l R S W S w y f S Z x d W 9 0 O y w m c X V v d D t T Z W N 0 a W 9 u M S 9 y a W R l c n M v Q 2 h h b m d l Z C B U e X B l L n t S S U R F U l 9 J T k Z P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J p Z G V y c y 9 D a G F u Z 2 V k I F R 5 c G U u e 1 J J R E V S X 0 5 V T U J F U i w w f S Z x d W 9 0 O y w m c X V v d D t T Z W N 0 a W 9 u M S 9 y a W R l c n M v Q 2 h h b m d l Z C B U e X B l L n t S S U R F U l 9 O Q U 1 F L D F 9 J n F 1 b 3 Q 7 L C Z x d W 9 0 O 1 N l Y 3 R p b 2 4 x L 3 J p Z G V y c y 9 D a G F u Z 2 V k I F R 5 c G U u e 1 J J R E V S X 0 N P V U 5 U U l k s M n 0 m c X V v d D s s J n F 1 b 3 Q 7 U 2 V j d G l v b j E v c m l k Z X J z L 0 N o Y W 5 n Z W Q g V H l w Z S 5 7 U k l E R V J f S U 5 G T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l k Z X J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p Z G V y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a W R l c n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n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y 0 w M 1 Q x M j o x N z o x O S 4 x O T M x M z I y W i I g L z 4 8 R W 5 0 c n k g V H l w Z T 0 i R m l s b E N v b H V t b l R 5 c G V z I i B W Y W x 1 Z T 0 i c 0 F 3 W U d C Z 1 l G Q l F Z R 0 J R V U Z C Z z 0 9 I i A v P j x F b n R y e S B U e X B l P S J G a W x s Q 2 9 s d W 1 u T m F t Z X M i I F Z h b H V l P S J z W y Z x d W 9 0 O 1 N U Q U d F X 0 5 V T U J F U i Z x d W 9 0 O y w m c X V v d D t T V E F H R V 9 U W V B F J n F 1 b 3 Q 7 L C Z x d W 9 0 O 1 N U Q U d F X 0 R B V E U m c X V v d D s s J n F 1 b 3 Q 7 U 1 R B R 0 V f U 1 R B U l Q m c X V v d D s s J n F 1 b 3 Q 7 U 1 R B R 0 V f U 1 R B U l R f Q 0 9 V T l R S W S Z x d W 9 0 O y w m c X V v d D t T V E F H R V 9 T V E F S V F 9 M Q V R J V F V E R S Z x d W 9 0 O y w m c X V v d D t T V E F H R V 9 T V E F S V F 9 M T 0 5 H S V R V R E U m c X V v d D s s J n F 1 b 3 Q 7 U 1 R B R 0 V f R k l O S V N I J n F 1 b 3 Q 7 L C Z x d W 9 0 O 1 N U Q U d F X 0 Z J T k l T S F 9 D T 1 V O V F J Z J n F 1 b 3 Q 7 L C Z x d W 9 0 O 1 N U Q U d F X 0 Z J T k l T S F 9 M Q V R J V F V E R S Z x d W 9 0 O y w m c X V v d D t T V E F H R V 9 G S U 5 J U 0 h f T E 9 O R 0 l U V U R F J n F 1 b 3 Q 7 L C Z x d W 9 0 O 1 N U Q U d F X 0 R J U 1 R B T k N F J n F 1 b 3 Q 7 L C Z x d W 9 0 O 1 N U Q U d F X 0 l O R k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3 R h Z 2 V z L 0 N o Y W 5 n Z W Q g V H l w Z S 5 7 U 1 R B R 0 V f T l V N Q k V S L D B 9 J n F 1 b 3 Q 7 L C Z x d W 9 0 O 1 N l Y 3 R p b 2 4 x L 3 N 0 Y W d l c y 9 D a G F u Z 2 V k I F R 5 c G U u e 1 N U Q U d F X 1 R Z U E U s M X 0 m c X V v d D s s J n F 1 b 3 Q 7 U 2 V j d G l v b j E v c 3 R h Z 2 V z L 0 N o Y W 5 n Z W Q g V H l w Z S 5 7 U 1 R B R 0 V f R E F U R S w y f S Z x d W 9 0 O y w m c X V v d D t T Z W N 0 a W 9 u M S 9 z d G F n Z X M v Q 2 h h b m d l Z C B U e X B l L n t T V E F H R V 9 T V E F S V C w z f S Z x d W 9 0 O y w m c X V v d D t T Z W N 0 a W 9 u M S 9 z d G F n Z X M v Q 2 h h b m d l Z C B U e X B l L n t T V E F H R V 9 T V E F S V F 9 D T 1 V O V F J Z L D R 9 J n F 1 b 3 Q 7 L C Z x d W 9 0 O 1 N l Y 3 R p b 2 4 x L 3 N 0 Y W d l c y 9 D a G F u Z 2 V k I F R 5 c G U u e 1 N U Q U d F X 1 N U Q V J U X 0 x B V E l U V U R F L D V 9 J n F 1 b 3 Q 7 L C Z x d W 9 0 O 1 N l Y 3 R p b 2 4 x L 3 N 0 Y W d l c y 9 D a G F u Z 2 V k I F R 5 c G U u e 1 N U Q U d F X 1 N U Q V J U X 0 x P T k d J V F V E R S w 2 f S Z x d W 9 0 O y w m c X V v d D t T Z W N 0 a W 9 u M S 9 z d G F n Z X M v Q 2 h h b m d l Z C B U e X B l L n t T V E F H R V 9 G S U 5 J U 0 g s N 3 0 m c X V v d D s s J n F 1 b 3 Q 7 U 2 V j d G l v b j E v c 3 R h Z 2 V z L 0 N o Y W 5 n Z W Q g V H l w Z S 5 7 U 1 R B R 0 V f R k l O S V N I X 0 N P V U 5 U U l k s O H 0 m c X V v d D s s J n F 1 b 3 Q 7 U 2 V j d G l v b j E v c 3 R h Z 2 V z L 0 N o Y W 5 n Z W Q g V H l w Z S 5 7 U 1 R B R 0 V f R k l O S V N I X 0 x B V E l U V U R F L D l 9 J n F 1 b 3 Q 7 L C Z x d W 9 0 O 1 N l Y 3 R p b 2 4 x L 3 N 0 Y W d l c y 9 D a G F u Z 2 V k I F R 5 c G U u e 1 N U Q U d F X 0 Z J T k l T S F 9 M T 0 5 H S V R V R E U s M T B 9 J n F 1 b 3 Q 7 L C Z x d W 9 0 O 1 N l Y 3 R p b 2 4 x L 3 N 0 Y W d l c y 9 D a G F u Z 2 V k I F R 5 c G U u e 1 N U Q U d F X 0 R J U 1 R B T k N F L D E x f S Z x d W 9 0 O y w m c X V v d D t T Z W N 0 a W 9 u M S 9 z d G F n Z X M v Q 2 h h b m d l Z C B U e X B l L n t T V E F H R V 9 J T k Z P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c 3 R h Z 2 V z L 0 N o Y W 5 n Z W Q g V H l w Z S 5 7 U 1 R B R 0 V f T l V N Q k V S L D B 9 J n F 1 b 3 Q 7 L C Z x d W 9 0 O 1 N l Y 3 R p b 2 4 x L 3 N 0 Y W d l c y 9 D a G F u Z 2 V k I F R 5 c G U u e 1 N U Q U d F X 1 R Z U E U s M X 0 m c X V v d D s s J n F 1 b 3 Q 7 U 2 V j d G l v b j E v c 3 R h Z 2 V z L 0 N o Y W 5 n Z W Q g V H l w Z S 5 7 U 1 R B R 0 V f R E F U R S w y f S Z x d W 9 0 O y w m c X V v d D t T Z W N 0 a W 9 u M S 9 z d G F n Z X M v Q 2 h h b m d l Z C B U e X B l L n t T V E F H R V 9 T V E F S V C w z f S Z x d W 9 0 O y w m c X V v d D t T Z W N 0 a W 9 u M S 9 z d G F n Z X M v Q 2 h h b m d l Z C B U e X B l L n t T V E F H R V 9 T V E F S V F 9 D T 1 V O V F J Z L D R 9 J n F 1 b 3 Q 7 L C Z x d W 9 0 O 1 N l Y 3 R p b 2 4 x L 3 N 0 Y W d l c y 9 D a G F u Z 2 V k I F R 5 c G U u e 1 N U Q U d F X 1 N U Q V J U X 0 x B V E l U V U R F L D V 9 J n F 1 b 3 Q 7 L C Z x d W 9 0 O 1 N l Y 3 R p b 2 4 x L 3 N 0 Y W d l c y 9 D a G F u Z 2 V k I F R 5 c G U u e 1 N U Q U d F X 1 N U Q V J U X 0 x P T k d J V F V E R S w 2 f S Z x d W 9 0 O y w m c X V v d D t T Z W N 0 a W 9 u M S 9 z d G F n Z X M v Q 2 h h b m d l Z C B U e X B l L n t T V E F H R V 9 G S U 5 J U 0 g s N 3 0 m c X V v d D s s J n F 1 b 3 Q 7 U 2 V j d G l v b j E v c 3 R h Z 2 V z L 0 N o Y W 5 n Z W Q g V H l w Z S 5 7 U 1 R B R 0 V f R k l O S V N I X 0 N P V U 5 U U l k s O H 0 m c X V v d D s s J n F 1 b 3 Q 7 U 2 V j d G l v b j E v c 3 R h Z 2 V z L 0 N o Y W 5 n Z W Q g V H l w Z S 5 7 U 1 R B R 0 V f R k l O S V N I X 0 x B V E l U V U R F L D l 9 J n F 1 b 3 Q 7 L C Z x d W 9 0 O 1 N l Y 3 R p b 2 4 x L 3 N 0 Y W d l c y 9 D a G F u Z 2 V k I F R 5 c G U u e 1 N U Q U d F X 0 Z J T k l T S F 9 M T 0 5 H S V R V R E U s M T B 9 J n F 1 b 3 Q 7 L C Z x d W 9 0 O 1 N l Y 3 R p b 2 4 x L 3 N 0 Y W d l c y 9 D a G F u Z 2 V k I F R 5 c G U u e 1 N U Q U d F X 0 R J U 1 R B T k N F L D E x f S Z x d W 9 0 O y w m c X V v d D t T Z W N 0 a W 9 u M S 9 z d G F n Z X M v Q 2 h h b m d l Z C B U e X B l L n t T V E F H R V 9 J T k Z P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3 R h Z 2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W d l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n Z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G l t Y n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c t M D N U M T I 6 M j A 6 N T Y u N T E 2 N j U 5 N 1 o i I C 8 + P E V u d H J 5 I F R 5 c G U 9 I k Z p b G x D b 2 x 1 b W 5 U e X B l c y I g V m F s d W U 9 I n N B d 1 V H Q X d V R k J n P T 0 i I C 8 + P E V u d H J 5 I F R 5 c G U 9 I k Z p b G x D b 2 x 1 b W 5 O Y W 1 l c y I g V m F s d W U 9 I n N b J n F 1 b 3 Q 7 U 1 R B R 0 V f T l V N Q k V S J n F 1 b 3 Q 7 L C Z x d W 9 0 O 1 N U Q V J U S U 5 H X 0 F U X 0 t N J n F 1 b 3 Q 7 L C Z x d W 9 0 O 0 5 B T U U m c X V v d D s s J n F 1 b 3 Q 7 S U 5 J V E l B T F 9 B T F R J V F V E R S Z x d W 9 0 O y w m c X V v d D t E S V N U Q U 5 D R S Z x d W 9 0 O y w m c X V v d D t B V k V S Q U d F X 1 N M T 1 B F J n F 1 b 3 Q 7 L C Z x d W 9 0 O 0 N B V E V H T 1 J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x p b W J z L 0 N o Y W 5 n Z W Q g V H l w Z S 5 7 U 1 R B R 0 V f T l V N Q k V S L D B 9 J n F 1 b 3 Q 7 L C Z x d W 9 0 O 1 N l Y 3 R p b 2 4 x L 2 N s a W 1 i c y 9 D a G F u Z 2 V k I F R 5 c G U u e 1 N U Q V J U S U 5 H X 0 F U X 0 t N L D F 9 J n F 1 b 3 Q 7 L C Z x d W 9 0 O 1 N l Y 3 R p b 2 4 x L 2 N s a W 1 i c y 9 D a G F u Z 2 V k I F R 5 c G U u e 0 5 B T U U s M n 0 m c X V v d D s s J n F 1 b 3 Q 7 U 2 V j d G l v b j E v Y 2 x p b W J z L 0 N o Y W 5 n Z W Q g V H l w Z S 5 7 S U 5 J V E l B T F 9 B T F R J V F V E R S w z f S Z x d W 9 0 O y w m c X V v d D t T Z W N 0 a W 9 u M S 9 j b G l t Y n M v Q 2 h h b m d l Z C B U e X B l L n t E S V N U Q U 5 D R S w 0 f S Z x d W 9 0 O y w m c X V v d D t T Z W N 0 a W 9 u M S 9 j b G l t Y n M v Q 2 h h b m d l Z C B U e X B l L n t B V k V S Q U d F X 1 N M T 1 B F L D V 9 J n F 1 b 3 Q 7 L C Z x d W 9 0 O 1 N l Y 3 R p b 2 4 x L 2 N s a W 1 i c y 9 D a G F u Z 2 V k I F R 5 c G U u e 0 N B V E V H T 1 J Z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N s a W 1 i c y 9 D a G F u Z 2 V k I F R 5 c G U u e 1 N U Q U d F X 0 5 V T U J F U i w w f S Z x d W 9 0 O y w m c X V v d D t T Z W N 0 a W 9 u M S 9 j b G l t Y n M v Q 2 h h b m d l Z C B U e X B l L n t T V E F S V E l O R 1 9 B V F 9 L T S w x f S Z x d W 9 0 O y w m c X V v d D t T Z W N 0 a W 9 u M S 9 j b G l t Y n M v Q 2 h h b m d l Z C B U e X B l L n t O Q U 1 F L D J 9 J n F 1 b 3 Q 7 L C Z x d W 9 0 O 1 N l Y 3 R p b 2 4 x L 2 N s a W 1 i c y 9 D a G F u Z 2 V k I F R 5 c G U u e 0 l O S V R J Q U x f Q U x U S V R V R E U s M 3 0 m c X V v d D s s J n F 1 b 3 Q 7 U 2 V j d G l v b j E v Y 2 x p b W J z L 0 N o Y W 5 n Z W Q g V H l w Z S 5 7 R E l T V E F O Q 0 U s N H 0 m c X V v d D s s J n F 1 b 3 Q 7 U 2 V j d G l v b j E v Y 2 x p b W J z L 0 N o Y W 5 n Z W Q g V H l w Z S 5 7 Q V Z F U k F H R V 9 T T E 9 Q R S w 1 f S Z x d W 9 0 O y w m c X V v d D t T Z W N 0 a W 9 u M S 9 j b G l t Y n M v Q 2 h h b m d l Z C B U e X B l L n t D Q V R F R 0 9 S W S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x p b W J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s a W 1 i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G l t Y n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n R l c m 1 l Z G l h d G V f c 3 B y a W 5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y 0 w M 1 Q x M j o z M T o x M i 4 w O T E 0 M T Q 5 W i I g L z 4 8 R W 5 0 c n k g V H l w Z T 0 i R m l s b E N v b H V t b l R 5 c G V z I i B W Y W x 1 Z T 0 i c 0 F 3 V U d C Z 1 V G I i A v P j x F b n R y e S B U e X B l P S J G a W x s Q 2 9 s d W 1 u T m F t Z X M i I F Z h b H V l P S J z W y Z x d W 9 0 O 1 N U Q U d F X 0 5 V T U J F U i Z x d W 9 0 O y w m c X V v d D t B V F 9 L T S Z x d W 9 0 O y w m c X V v d D t D S V R Z J n F 1 b 3 Q 7 L C Z x d W 9 0 O 0 N P V U 5 U U l k m c X V v d D s s J n F 1 b 3 Q 7 T E F U S V R V R E U m c X V v d D s s J n F 1 b 3 Q 7 T E 9 O R 0 l U V U R F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W 5 0 Z X J t Z W R p Y X R l X 3 N w c m l u d H M v Q 2 h h b m d l Z C B U e X B l L n t T V E F H R V 9 O V U 1 C R V I s M H 0 m c X V v d D s s J n F 1 b 3 Q 7 U 2 V j d G l v b j E v a W 5 0 Z X J t Z W R p Y X R l X 3 N w c m l u d H M v Q 2 h h b m d l Z C B U e X B l L n t B V F 9 L T S w x f S Z x d W 9 0 O y w m c X V v d D t T Z W N 0 a W 9 u M S 9 p b n R l c m 1 l Z G l h d G V f c 3 B y a W 5 0 c y 9 D a G F u Z 2 V k I F R 5 c G U u e 0 N J V F k s M n 0 m c X V v d D s s J n F 1 b 3 Q 7 U 2 V j d G l v b j E v a W 5 0 Z X J t Z W R p Y X R l X 3 N w c m l u d H M v Q 2 h h b m d l Z C B U e X B l L n t D T 1 V O V F J Z L D N 9 J n F 1 b 3 Q 7 L C Z x d W 9 0 O 1 N l Y 3 R p b 2 4 x L 2 l u d G V y b W V k a W F 0 Z V 9 z c H J p b n R z L 0 N o Y W 5 n Z W Q g V H l w Z S 5 7 T E F U S V R V R E U s N H 0 m c X V v d D s s J n F 1 b 3 Q 7 U 2 V j d G l v b j E v a W 5 0 Z X J t Z W R p Y X R l X 3 N w c m l u d H M v Q 2 h h b m d l Z C B U e X B l L n t M T 0 5 H S V R V R E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a W 5 0 Z X J t Z W R p Y X R l X 3 N w c m l u d H M v Q 2 h h b m d l Z C B U e X B l L n t T V E F H R V 9 O V U 1 C R V I s M H 0 m c X V v d D s s J n F 1 b 3 Q 7 U 2 V j d G l v b j E v a W 5 0 Z X J t Z W R p Y X R l X 3 N w c m l u d H M v Q 2 h h b m d l Z C B U e X B l L n t B V F 9 L T S w x f S Z x d W 9 0 O y w m c X V v d D t T Z W N 0 a W 9 u M S 9 p b n R l c m 1 l Z G l h d G V f c 3 B y a W 5 0 c y 9 D a G F u Z 2 V k I F R 5 c G U u e 0 N J V F k s M n 0 m c X V v d D s s J n F 1 b 3 Q 7 U 2 V j d G l v b j E v a W 5 0 Z X J t Z W R p Y X R l X 3 N w c m l u d H M v Q 2 h h b m d l Z C B U e X B l L n t D T 1 V O V F J Z L D N 9 J n F 1 b 3 Q 7 L C Z x d W 9 0 O 1 N l Y 3 R p b 2 4 x L 2 l u d G V y b W V k a W F 0 Z V 9 z c H J p b n R z L 0 N o Y W 5 n Z W Q g V H l w Z S 5 7 T E F U S V R V R E U s N H 0 m c X V v d D s s J n F 1 b 3 Q 7 U 2 V j d G l v b j E v a W 5 0 Z X J t Z W R p Y X R l X 3 N w c m l u d H M v Q 2 h h b m d l Z C B U e X B l L n t M T 0 5 H S V R V R E U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l u d G V y b W V k a W F 0 Z V 9 z c H J p b n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d G V y b W V k a W F 0 Z V 9 z c H J p b n R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d G V y b W V k a W F 0 Z V 9 z c H J p b n R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0 Z X J t Z W R p Y X R l X 3 N w c m l u d H M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p b n R l c m 1 l Z G l h d G V f c 3 B y a W 5 0 c 1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y 0 w M 1 Q x M z o 1 N j o y O S 4 4 O T I x N j E 3 W i I g L z 4 8 R W 5 0 c n k g V H l w Z T 0 i R m l s b E N v b H V t b l R 5 c G V z I i B W Y W x 1 Z T 0 i c 0 F 3 V U d C Z 1 V G Q m c 9 P S I g L z 4 8 R W 5 0 c n k g V H l w Z T 0 i R m l s b E N v b H V t b k 5 h b W V z I i B W Y W x 1 Z T 0 i c 1 s m c X V v d D t J T l R F U k 1 F R E l B V E V f U 1 B S S U 5 U X 0 l E J n F 1 b 3 Q 7 L C Z x d W 9 0 O 1 N U Q U d F X 0 5 V T U J F U i Z x d W 9 0 O y w m c X V v d D t B V F 9 L T S Z x d W 9 0 O y w m c X V v d D t D S V R Z J n F 1 b 3 Q 7 L C Z x d W 9 0 O 0 N P V U 5 U U l k m c X V v d D s s J n F 1 b 3 Q 7 T E F U S V R V R E U m c X V v d D s s J n F 1 b 3 Q 7 T E 9 O R 0 l U V U R F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W 5 0 Z X J t Z W R p Y X R l X 3 N w c m l u d H M g K D I p L 0 N o Y W 5 n Z W Q g V H l w Z S 5 7 S U 5 U R V J N R U R J Q V R F X 1 N Q U k l O V F 9 J R C w w f S Z x d W 9 0 O y w m c X V v d D t T Z W N 0 a W 9 u M S 9 p b n R l c m 1 l Z G l h d G V f c 3 B y a W 5 0 c y A o M i k v Q 2 h h b m d l Z C B U e X B l L n t T V E F H R V 9 O V U 1 C R V I s M X 0 m c X V v d D s s J n F 1 b 3 Q 7 U 2 V j d G l v b j E v a W 5 0 Z X J t Z W R p Y X R l X 3 N w c m l u d H M g K D I p L 0 N o Y W 5 n Z W Q g V H l w Z S 5 7 Q V R f S 0 0 s M n 0 m c X V v d D s s J n F 1 b 3 Q 7 U 2 V j d G l v b j E v a W 5 0 Z X J t Z W R p Y X R l X 3 N w c m l u d H M g K D I p L 0 N o Y W 5 n Z W Q g V H l w Z S 5 7 Q 0 l U W S w z f S Z x d W 9 0 O y w m c X V v d D t T Z W N 0 a W 9 u M S 9 p b n R l c m 1 l Z G l h d G V f c 3 B y a W 5 0 c y A o M i k v Q 2 h h b m d l Z C B U e X B l L n t D T 1 V O V F J Z L D R 9 J n F 1 b 3 Q 7 L C Z x d W 9 0 O 1 N l Y 3 R p b 2 4 x L 2 l u d G V y b W V k a W F 0 Z V 9 z c H J p b n R z I C g y K S 9 D a G F u Z 2 V k I F R 5 c G U u e 0 x B V E l U V U R F L D V 9 J n F 1 b 3 Q 7 L C Z x d W 9 0 O 1 N l Y 3 R p b 2 4 x L 2 l u d G V y b W V k a W F 0 Z V 9 z c H J p b n R z I C g y K S 9 D a G F u Z 2 V k I F R 5 c G U u e 0 x P T k d J V F V E R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p b n R l c m 1 l Z G l h d G V f c 3 B y a W 5 0 c y A o M i k v Q 2 h h b m d l Z C B U e X B l L n t J T l R F U k 1 F R E l B V E V f U 1 B S S U 5 U X 0 l E L D B 9 J n F 1 b 3 Q 7 L C Z x d W 9 0 O 1 N l Y 3 R p b 2 4 x L 2 l u d G V y b W V k a W F 0 Z V 9 z c H J p b n R z I C g y K S 9 D a G F u Z 2 V k I F R 5 c G U u e 1 N U Q U d F X 0 5 V T U J F U i w x f S Z x d W 9 0 O y w m c X V v d D t T Z W N 0 a W 9 u M S 9 p b n R l c m 1 l Z G l h d G V f c 3 B y a W 5 0 c y A o M i k v Q 2 h h b m d l Z C B U e X B l L n t B V F 9 L T S w y f S Z x d W 9 0 O y w m c X V v d D t T Z W N 0 a W 9 u M S 9 p b n R l c m 1 l Z G l h d G V f c 3 B y a W 5 0 c y A o M i k v Q 2 h h b m d l Z C B U e X B l L n t D S V R Z L D N 9 J n F 1 b 3 Q 7 L C Z x d W 9 0 O 1 N l Y 3 R p b 2 4 x L 2 l u d G V y b W V k a W F 0 Z V 9 z c H J p b n R z I C g y K S 9 D a G F u Z 2 V k I F R 5 c G U u e 0 N P V U 5 U U l k s N H 0 m c X V v d D s s J n F 1 b 3 Q 7 U 2 V j d G l v b j E v a W 5 0 Z X J t Z W R p Y X R l X 3 N w c m l u d H M g K D I p L 0 N o Y W 5 n Z W Q g V H l w Z S 5 7 T E F U S V R V R E U s N X 0 m c X V v d D s s J n F 1 b 3 Q 7 U 2 V j d G l v b j E v a W 5 0 Z X J t Z W R p Y X R l X 3 N w c m l u d H M g K D I p L 0 N o Y W 5 n Z W Q g V H l w Z S 5 7 T E 9 O R 0 l U V U R F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p b n R l c m 1 l Z G l h d G V f c 3 B y a W 5 0 c y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n R l c m 1 l Z G l h d G V f c 3 B y a W 5 0 c y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n R l c m 1 l Z G l h d G V f c 3 B y a W 5 0 c y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d G V y b W V k a W F 0 Z V 9 z c H J p b n R z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a W 5 0 Z X J t Z W R p Y X R l X 3 N w c m l u d H N f X z I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y 0 w M 1 Q x M z o 1 N j o y O S 4 4 O T I x N j E 3 W i I g L z 4 8 R W 5 0 c n k g V H l w Z T 0 i R m l s b E N v b H V t b l R 5 c G V z I i B W Y W x 1 Z T 0 i c 0 F 3 V U d C Z 1 V G Q m c 9 P S I g L z 4 8 R W 5 0 c n k g V H l w Z T 0 i R m l s b E N v b H V t b k 5 h b W V z I i B W Y W x 1 Z T 0 i c 1 s m c X V v d D t J T l R F U k 1 F R E l B V E V f U 1 B S S U 5 U X 0 l E J n F 1 b 3 Q 7 L C Z x d W 9 0 O 1 N U Q U d F X 0 5 V T U J F U i Z x d W 9 0 O y w m c X V v d D t B V F 9 L T S Z x d W 9 0 O y w m c X V v d D t D S V R Z J n F 1 b 3 Q 7 L C Z x d W 9 0 O 0 N P V U 5 U U l k m c X V v d D s s J n F 1 b 3 Q 7 T E F U S V R V R E U m c X V v d D s s J n F 1 b 3 Q 7 T E 9 O R 0 l U V U R F J n F 1 b 3 Q 7 X S I g L z 4 8 R W 5 0 c n k g V H l w Z T 0 i R m l s b F N 0 Y X R 1 c y I g V m F s d W U 9 I n N D b 2 1 w b G V 0 Z S I g L z 4 8 R W 5 0 c n k g V H l w Z T 0 i R m l s b E N v d W 5 0 I i B W Y W x 1 Z T 0 i b D I w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b n R l c m 1 l Z G l h d G V f c 3 B y a W 5 0 c y A o M i k v Q 2 h h b m d l Z C B U e X B l L n t J T l R F U k 1 F R E l B V E V f U 1 B S S U 5 U X 0 l E L D B 9 J n F 1 b 3 Q 7 L C Z x d W 9 0 O 1 N l Y 3 R p b 2 4 x L 2 l u d G V y b W V k a W F 0 Z V 9 z c H J p b n R z I C g y K S 9 D a G F u Z 2 V k I F R 5 c G U u e 1 N U Q U d F X 0 5 V T U J F U i w x f S Z x d W 9 0 O y w m c X V v d D t T Z W N 0 a W 9 u M S 9 p b n R l c m 1 l Z G l h d G V f c 3 B y a W 5 0 c y A o M i k v Q 2 h h b m d l Z C B U e X B l L n t B V F 9 L T S w y f S Z x d W 9 0 O y w m c X V v d D t T Z W N 0 a W 9 u M S 9 p b n R l c m 1 l Z G l h d G V f c 3 B y a W 5 0 c y A o M i k v Q 2 h h b m d l Z C B U e X B l L n t D S V R Z L D N 9 J n F 1 b 3 Q 7 L C Z x d W 9 0 O 1 N l Y 3 R p b 2 4 x L 2 l u d G V y b W V k a W F 0 Z V 9 z c H J p b n R z I C g y K S 9 D a G F u Z 2 V k I F R 5 c G U u e 0 N P V U 5 U U l k s N H 0 m c X V v d D s s J n F 1 b 3 Q 7 U 2 V j d G l v b j E v a W 5 0 Z X J t Z W R p Y X R l X 3 N w c m l u d H M g K D I p L 0 N o Y W 5 n Z W Q g V H l w Z S 5 7 T E F U S V R V R E U s N X 0 m c X V v d D s s J n F 1 b 3 Q 7 U 2 V j d G l v b j E v a W 5 0 Z X J t Z W R p Y X R l X 3 N w c m l u d H M g K D I p L 0 N o Y W 5 n Z W Q g V H l w Z S 5 7 T E 9 O R 0 l U V U R F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l u d G V y b W V k a W F 0 Z V 9 z c H J p b n R z I C g y K S 9 D a G F u Z 2 V k I F R 5 c G U u e 0 l O V E V S T U V E S U F U R V 9 T U F J J T l R f S U Q s M H 0 m c X V v d D s s J n F 1 b 3 Q 7 U 2 V j d G l v b j E v a W 5 0 Z X J t Z W R p Y X R l X 3 N w c m l u d H M g K D I p L 0 N o Y W 5 n Z W Q g V H l w Z S 5 7 U 1 R B R 0 V f T l V N Q k V S L D F 9 J n F 1 b 3 Q 7 L C Z x d W 9 0 O 1 N l Y 3 R p b 2 4 x L 2 l u d G V y b W V k a W F 0 Z V 9 z c H J p b n R z I C g y K S 9 D a G F u Z 2 V k I F R 5 c G U u e 0 F U X 0 t N L D J 9 J n F 1 b 3 Q 7 L C Z x d W 9 0 O 1 N l Y 3 R p b 2 4 x L 2 l u d G V y b W V k a W F 0 Z V 9 z c H J p b n R z I C g y K S 9 D a G F u Z 2 V k I F R 5 c G U u e 0 N J V F k s M 3 0 m c X V v d D s s J n F 1 b 3 Q 7 U 2 V j d G l v b j E v a W 5 0 Z X J t Z W R p Y X R l X 3 N w c m l u d H M g K D I p L 0 N o Y W 5 n Z W Q g V H l w Z S 5 7 Q 0 9 V T l R S W S w 0 f S Z x d W 9 0 O y w m c X V v d D t T Z W N 0 a W 9 u M S 9 p b n R l c m 1 l Z G l h d G V f c 3 B y a W 5 0 c y A o M i k v Q 2 h h b m d l Z C B U e X B l L n t M Q V R J V F V E R S w 1 f S Z x d W 9 0 O y w m c X V v d D t T Z W N 0 a W 9 u M S 9 p b n R l c m 1 l Z G l h d G V f c 3 B y a W 5 0 c y A o M i k v Q 2 h h b m d l Z C B U e X B l L n t M T 0 5 H S V R V R E U s N n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p b n R l c m 1 l Z G l h d G V f c 3 B y a W 5 0 c y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n R l c m 1 l Z G l h d G V f c 3 B y a W 5 0 c y U y M C g z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n R l c m 1 l Z G l h d G V f c 3 B y a W 5 0 c y U y M C g z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Y u f q u V 5 8 I S K 5 F Z T 5 8 e u l x A A A A A A I A A A A A A B B m A A A A A Q A A I A A A A K p 8 F 3 X y g O 1 7 3 U I l J d H M c 5 6 i i M S r 7 6 O o B C 4 d j v M M q 4 h P A A A A A A 6 A A A A A A g A A I A A A A L g 4 D m 6 d V Z L 6 1 I O t v m 4 v U p y 8 Y l 2 8 f Q + / G z 3 y f 5 R 2 n P F Y U A A A A L r 4 J 7 i o h q C + A i 0 T V V q u B j a r P 6 2 V q e Z f g M L + 2 r 8 T z P 0 y x v x l f 4 J K u z 3 8 Z S l P l Z 1 Q X I M a 3 S R P x U 8 C 3 A G z P 6 o a 6 U l A r M o W t W r t U t c H u s D B 3 A o g Q A A A A M n X n y 2 X T k J G u o 8 O q I T V 2 h b r j L V c s 0 T f 6 m S S h p F U Q b w S / H 4 U t 8 / / a 6 9 x h b D P X 5 v + d 3 O s i j V 7 S v 7 C J u 6 b N k G X r w U = < / D a t a M a s h u p > 
</file>

<file path=customXml/itemProps1.xml><?xml version="1.0" encoding="utf-8"?>
<ds:datastoreItem xmlns:ds="http://schemas.openxmlformats.org/officeDocument/2006/customXml" ds:itemID="{D99B6958-9C8A-49F5-AB17-3B763EE89AB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intermediate_sprints</vt:lpstr>
      <vt:lpstr>fields &amp; values</vt:lpstr>
      <vt:lpstr>concat fields &amp; values</vt:lpstr>
      <vt:lpstr>queries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Quentin</cp:lastModifiedBy>
  <dcterms:created xsi:type="dcterms:W3CDTF">2020-07-03T10:33:36Z</dcterms:created>
  <dcterms:modified xsi:type="dcterms:W3CDTF">2020-07-03T13:58:19Z</dcterms:modified>
</cp:coreProperties>
</file>