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csv\"/>
    </mc:Choice>
  </mc:AlternateContent>
  <xr:revisionPtr revIDLastSave="0" documentId="13_ncr:1_{53206167-322A-4F32-B7FA-DE897283D880}" xr6:coauthVersionLast="45" xr6:coauthVersionMax="45" xr10:uidLastSave="{00000000-0000-0000-0000-000000000000}"/>
  <bookViews>
    <workbookView xWindow="5025" yWindow="2310" windowWidth="28800" windowHeight="15435" activeTab="3" xr2:uid="{00000000-000D-0000-FFFF-FFFF00000000}"/>
  </bookViews>
  <sheets>
    <sheet name="teams" sheetId="5" r:id="rId1"/>
    <sheet name="fields &amp; values" sheetId="2" r:id="rId2"/>
    <sheet name="concat fields &amp; values" sheetId="3" r:id="rId3"/>
    <sheet name="queries" sheetId="4" r:id="rId4"/>
  </sheets>
  <definedNames>
    <definedName name="ExternalData_1" localSheetId="0" hidden="1">teams!$A$1:$D$23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B2" i="2"/>
  <c r="C2" i="2"/>
  <c r="D2" i="2"/>
  <c r="A2" i="2"/>
  <c r="A24" i="3" l="1"/>
  <c r="A25" i="3"/>
  <c r="A26" i="3"/>
  <c r="A2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eams" description="Connection to the 'teams' query in the workbook." type="5" refreshedVersion="6" background="1" saveData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<sst xmlns="http://schemas.openxmlformats.org/spreadsheetml/2006/main" count="73" uniqueCount="63">
  <si>
    <t>TEAM_ID</t>
  </si>
  <si>
    <t>TEAM_NAME</t>
  </si>
  <si>
    <t>TEAM_COUNTRY</t>
  </si>
  <si>
    <t>TEAM_MANAGERS</t>
  </si>
  <si>
    <t>TEAM SKY</t>
  </si>
  <si>
    <t xml:space="preserve">GBR </t>
  </si>
  <si>
    <t>PORTAL Nicolas, KNAVEN Servais</t>
  </si>
  <si>
    <t>MOVISTAR TEAM</t>
  </si>
  <si>
    <t xml:space="preserve">ESP </t>
  </si>
  <si>
    <t>ARRIETA Jose Luis, GARCIA ACOSTA Vicente</t>
  </si>
  <si>
    <t>TEAM KATUSHA</t>
  </si>
  <si>
    <t xml:space="preserve">RUS </t>
  </si>
  <si>
    <t>MAUDUIT Philippe, DE JONGH Steven</t>
  </si>
  <si>
    <t>ASTANA PRO TEAM</t>
  </si>
  <si>
    <t xml:space="preserve">KAZ </t>
  </si>
  <si>
    <t>MARTINELLI Giuseppe, SHEFER Alexandr</t>
  </si>
  <si>
    <t>CANNONDALE</t>
  </si>
  <si>
    <t xml:space="preserve">ITA </t>
  </si>
  <si>
    <t>PAUCHARD Gilles</t>
  </si>
  <si>
    <t>BELKIN PRO CYCLING</t>
  </si>
  <si>
    <t xml:space="preserve">NED </t>
  </si>
  <si>
    <t>VERHOEVEN Nico, MAASSEN Frans</t>
  </si>
  <si>
    <t>OMEGA PHARMA - QUICK STEP</t>
  </si>
  <si>
    <t xml:space="preserve">BEL </t>
  </si>
  <si>
    <t>PEETERS Wilfried, BRAMATI Davide</t>
  </si>
  <si>
    <t>AG2R LA MONDIALE</t>
  </si>
  <si>
    <t xml:space="preserve">FRA </t>
  </si>
  <si>
    <t>LAVENU Vincent, JURDIE Julien</t>
  </si>
  <si>
    <t>GARMIN - SHARP</t>
  </si>
  <si>
    <t xml:space="preserve">USA </t>
  </si>
  <si>
    <t>WEGELIUS Charles, HUNTER Robert</t>
  </si>
  <si>
    <t>TEAM GIANT - SHIMANO</t>
  </si>
  <si>
    <t>GUIBERTEAU Christian, REEF Marc</t>
  </si>
  <si>
    <t>LAMPRE - MERIDA</t>
  </si>
  <si>
    <t>FERNANDEZ Jose Antonio, PEDRAZZINI Simone</t>
  </si>
  <si>
    <t>FDJ.FR</t>
  </si>
  <si>
    <t>BRICAUD Thierry, MADIOT Yvon</t>
  </si>
  <si>
    <t>FRISON Herman, WAUTERS Marc</t>
  </si>
  <si>
    <t>BMC RACING TEAM</t>
  </si>
  <si>
    <t>LEDANOIS Yvon, PIVA Valerio</t>
  </si>
  <si>
    <t>TEAM EUROPCAR</t>
  </si>
  <si>
    <t>FLICKINGER Andy, ARNOULD Dominique</t>
  </si>
  <si>
    <t>TREK FACTORY RACING</t>
  </si>
  <si>
    <t>ANDERSEN Kim, GALLOPIN Alain</t>
  </si>
  <si>
    <t>COFIDIS, SOLUTIONS CREDITS</t>
  </si>
  <si>
    <t>ROUS Didier, JONROND Jean-Luc</t>
  </si>
  <si>
    <t>ORICA GREENEDGE</t>
  </si>
  <si>
    <t xml:space="preserve">AUS </t>
  </si>
  <si>
    <t>WHITE Matthew, STEPHENS Neil</t>
  </si>
  <si>
    <t>IAM CYCLING</t>
  </si>
  <si>
    <t xml:space="preserve">SUI </t>
  </si>
  <si>
    <t xml:space="preserve">GER </t>
  </si>
  <si>
    <t>POITSCHKE Enrico, SANS VEGA Alex</t>
  </si>
  <si>
    <t>BRETAGNE - SECHE ENVIRONNEMENT</t>
  </si>
  <si>
    <t>HUBERT Emmanuel, TREHIN Roger</t>
  </si>
  <si>
    <t>Fields :</t>
  </si>
  <si>
    <t>AZEVEDO José, SCHMIDT Torsten</t>
  </si>
  <si>
    <t>TINKOFF – SAXO</t>
  </si>
  <si>
    <t>LOTTO – BELISOL</t>
  </si>
  <si>
    <t>CARLSTRÖM Kjell, SEIGNEUR Eddy</t>
  </si>
  <si>
    <t>TEAM NETAPP – ENDURA</t>
  </si>
  <si>
    <t>Concatenate fields :</t>
  </si>
  <si>
    <t>Full query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</si>
</sst>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TEAM_ID" tableColumnId="1"/>
      <queryTableField id="2" name="TEAM_NAME" tableColumnId="2"/>
      <queryTableField id="3" name="TEAM_COUNTRY" tableColumnId="3"/>
      <queryTableField id="4" name="TEAM_MANAGER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ams" displayName="teams" ref="A1:D23" tableType="queryTable" totalsRowShown="0">
  <autoFilter ref="A1:D23" xr:uid="{00000000-0009-0000-0100-000001000000}"/>
  <tableColumns count="4">
    <tableColumn id="1" xr3:uid="{00000000-0010-0000-0000-000001000000}" uniqueName="1" name="TEAM_ID" queryTableFieldId="1"/>
    <tableColumn id="2" xr3:uid="{00000000-0010-0000-0000-000002000000}" uniqueName="2" name="TEAM_NAME" queryTableFieldId="2" dataDxfId="2"/>
    <tableColumn id="3" xr3:uid="{00000000-0010-0000-0000-000003000000}" uniqueName="3" name="TEAM_COUNTRY" queryTableFieldId="3" dataDxfId="1"/>
    <tableColumn id="4" xr3:uid="{00000000-0010-0000-0000-000004000000}" uniqueName="4" name="TEAM_MANAGER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/>
  </sheetViews>
  <sheetFormatPr defaultRowHeight="15" x14ac:dyDescent="0.25"/>
  <cols>
    <col min="1" max="1" width="11.28515625" bestFit="1" customWidth="1"/>
    <col min="2" max="2" width="34.42578125" bestFit="1" customWidth="1"/>
    <col min="3" max="3" width="18.28515625" bestFit="1" customWidth="1"/>
    <col min="4" max="4" width="43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s="1" t="s">
        <v>5</v>
      </c>
      <c r="D2" s="1" t="s">
        <v>6</v>
      </c>
    </row>
    <row r="3" spans="1:4" x14ac:dyDescent="0.25">
      <c r="A3">
        <v>2</v>
      </c>
      <c r="B3" s="1" t="s">
        <v>7</v>
      </c>
      <c r="C3" s="1" t="s">
        <v>8</v>
      </c>
      <c r="D3" s="1" t="s">
        <v>9</v>
      </c>
    </row>
    <row r="4" spans="1:4" x14ac:dyDescent="0.25">
      <c r="A4">
        <v>3</v>
      </c>
      <c r="B4" s="1" t="s">
        <v>10</v>
      </c>
      <c r="C4" s="1" t="s">
        <v>11</v>
      </c>
      <c r="D4" s="1" t="s">
        <v>56</v>
      </c>
    </row>
    <row r="5" spans="1:4" x14ac:dyDescent="0.25">
      <c r="A5">
        <v>4</v>
      </c>
      <c r="B5" s="1" t="s">
        <v>57</v>
      </c>
      <c r="C5" s="1" t="s">
        <v>11</v>
      </c>
      <c r="D5" s="1" t="s">
        <v>12</v>
      </c>
    </row>
    <row r="6" spans="1:4" x14ac:dyDescent="0.25">
      <c r="A6">
        <v>5</v>
      </c>
      <c r="B6" s="1" t="s">
        <v>13</v>
      </c>
      <c r="C6" s="1" t="s">
        <v>14</v>
      </c>
      <c r="D6" s="1" t="s">
        <v>15</v>
      </c>
    </row>
    <row r="7" spans="1:4" x14ac:dyDescent="0.25">
      <c r="A7">
        <v>6</v>
      </c>
      <c r="B7" s="1" t="s">
        <v>16</v>
      </c>
      <c r="C7" s="1" t="s">
        <v>17</v>
      </c>
      <c r="D7" s="1" t="s">
        <v>18</v>
      </c>
    </row>
    <row r="8" spans="1:4" x14ac:dyDescent="0.25">
      <c r="A8">
        <v>7</v>
      </c>
      <c r="B8" s="1" t="s">
        <v>19</v>
      </c>
      <c r="C8" s="1" t="s">
        <v>20</v>
      </c>
      <c r="D8" s="1" t="s">
        <v>21</v>
      </c>
    </row>
    <row r="9" spans="1:4" x14ac:dyDescent="0.25">
      <c r="A9">
        <v>8</v>
      </c>
      <c r="B9" s="1" t="s">
        <v>22</v>
      </c>
      <c r="C9" s="1" t="s">
        <v>23</v>
      </c>
      <c r="D9" s="1" t="s">
        <v>24</v>
      </c>
    </row>
    <row r="10" spans="1:4" x14ac:dyDescent="0.25">
      <c r="A10">
        <v>9</v>
      </c>
      <c r="B10" s="1" t="s">
        <v>25</v>
      </c>
      <c r="C10" s="1" t="s">
        <v>26</v>
      </c>
      <c r="D10" s="1" t="s">
        <v>27</v>
      </c>
    </row>
    <row r="11" spans="1:4" x14ac:dyDescent="0.25">
      <c r="A11">
        <v>10</v>
      </c>
      <c r="B11" s="1" t="s">
        <v>28</v>
      </c>
      <c r="C11" s="1" t="s">
        <v>29</v>
      </c>
      <c r="D11" s="1" t="s">
        <v>30</v>
      </c>
    </row>
    <row r="12" spans="1:4" x14ac:dyDescent="0.25">
      <c r="A12">
        <v>11</v>
      </c>
      <c r="B12" s="1" t="s">
        <v>31</v>
      </c>
      <c r="C12" s="1" t="s">
        <v>20</v>
      </c>
      <c r="D12" s="1" t="s">
        <v>32</v>
      </c>
    </row>
    <row r="13" spans="1:4" x14ac:dyDescent="0.25">
      <c r="A13">
        <v>12</v>
      </c>
      <c r="B13" s="1" t="s">
        <v>33</v>
      </c>
      <c r="C13" s="1" t="s">
        <v>17</v>
      </c>
      <c r="D13" s="1" t="s">
        <v>34</v>
      </c>
    </row>
    <row r="14" spans="1:4" x14ac:dyDescent="0.25">
      <c r="A14">
        <v>13</v>
      </c>
      <c r="B14" s="1" t="s">
        <v>35</v>
      </c>
      <c r="C14" s="1" t="s">
        <v>26</v>
      </c>
      <c r="D14" s="1" t="s">
        <v>36</v>
      </c>
    </row>
    <row r="15" spans="1:4" x14ac:dyDescent="0.25">
      <c r="A15">
        <v>14</v>
      </c>
      <c r="B15" s="1" t="s">
        <v>58</v>
      </c>
      <c r="C15" s="1" t="s">
        <v>23</v>
      </c>
      <c r="D15" s="1" t="s">
        <v>37</v>
      </c>
    </row>
    <row r="16" spans="1:4" x14ac:dyDescent="0.25">
      <c r="A16">
        <v>15</v>
      </c>
      <c r="B16" s="1" t="s">
        <v>38</v>
      </c>
      <c r="C16" s="1" t="s">
        <v>29</v>
      </c>
      <c r="D16" s="1" t="s">
        <v>39</v>
      </c>
    </row>
    <row r="17" spans="1:4" x14ac:dyDescent="0.25">
      <c r="A17">
        <v>16</v>
      </c>
      <c r="B17" s="1" t="s">
        <v>40</v>
      </c>
      <c r="C17" s="1" t="s">
        <v>26</v>
      </c>
      <c r="D17" s="1" t="s">
        <v>41</v>
      </c>
    </row>
    <row r="18" spans="1:4" x14ac:dyDescent="0.25">
      <c r="A18">
        <v>17</v>
      </c>
      <c r="B18" s="1" t="s">
        <v>42</v>
      </c>
      <c r="C18" s="1" t="s">
        <v>29</v>
      </c>
      <c r="D18" s="1" t="s">
        <v>43</v>
      </c>
    </row>
    <row r="19" spans="1:4" x14ac:dyDescent="0.25">
      <c r="A19">
        <v>18</v>
      </c>
      <c r="B19" s="1" t="s">
        <v>44</v>
      </c>
      <c r="C19" s="1" t="s">
        <v>26</v>
      </c>
      <c r="D19" s="1" t="s">
        <v>45</v>
      </c>
    </row>
    <row r="20" spans="1:4" x14ac:dyDescent="0.25">
      <c r="A20">
        <v>19</v>
      </c>
      <c r="B20" s="1" t="s">
        <v>46</v>
      </c>
      <c r="C20" s="1" t="s">
        <v>47</v>
      </c>
      <c r="D20" s="1" t="s">
        <v>48</v>
      </c>
    </row>
    <row r="21" spans="1:4" x14ac:dyDescent="0.25">
      <c r="A21">
        <v>20</v>
      </c>
      <c r="B21" s="1" t="s">
        <v>49</v>
      </c>
      <c r="C21" s="1" t="s">
        <v>50</v>
      </c>
      <c r="D21" s="1" t="s">
        <v>59</v>
      </c>
    </row>
    <row r="22" spans="1:4" x14ac:dyDescent="0.25">
      <c r="A22">
        <v>21</v>
      </c>
      <c r="B22" s="1" t="s">
        <v>60</v>
      </c>
      <c r="C22" s="1" t="s">
        <v>51</v>
      </c>
      <c r="D22" s="1" t="s">
        <v>52</v>
      </c>
    </row>
    <row r="23" spans="1:4" x14ac:dyDescent="0.25">
      <c r="A23">
        <v>22</v>
      </c>
      <c r="B23" s="1" t="s">
        <v>53</v>
      </c>
      <c r="C23" s="1" t="s">
        <v>26</v>
      </c>
      <c r="D23" s="1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A2" sqref="A2:D23"/>
    </sheetView>
  </sheetViews>
  <sheetFormatPr defaultRowHeight="15" x14ac:dyDescent="0.25"/>
  <cols>
    <col min="1" max="1" width="11.7109375" bestFit="1" customWidth="1"/>
    <col min="2" max="2" width="48.140625" bestFit="1" customWidth="1"/>
    <col min="3" max="3" width="21.7109375" bestFit="1" customWidth="1"/>
    <col min="4" max="4" width="49.28515625" bestFit="1" customWidth="1"/>
    <col min="5" max="5" width="2.85546875" bestFit="1" customWidth="1"/>
  </cols>
  <sheetData>
    <row r="1" spans="1:4" x14ac:dyDescent="0.25">
      <c r="A1" t="s">
        <v>55</v>
      </c>
    </row>
    <row r="2" spans="1:4" x14ac:dyDescent="0.25">
      <c r="A2" t="str">
        <f>CONCATENATE(teams!A$1, "=",IF(TYPE(teams!A2)=2,CHAR(34),""),teams!A2,IF(TYPE(teams!A2)=2,CHAR(34),""))</f>
        <v>TEAM_ID=1</v>
      </c>
      <c r="B2" t="str">
        <f>CONCATENATE(teams!B$1, "=",IF(TYPE(teams!B2)=2,CHAR(34),""),teams!B2,IF(TYPE(teams!B2)=2,CHAR(34),""))</f>
        <v>TEAM_NAME="TEAM SKY"</v>
      </c>
      <c r="C2" t="str">
        <f>CONCATENATE(teams!C$1, "=",IF(TYPE(teams!C2)=2,CHAR(34),""),teams!C2,IF(TYPE(teams!C2)=2,CHAR(34),""))</f>
        <v>TEAM_COUNTRY="GBR "</v>
      </c>
      <c r="D2" t="str">
        <f>CONCATENATE(teams!D$1, "=",IF(TYPE(teams!D2)=2,CHAR(34),""),teams!D2,IF(TYPE(teams!D2)=2,CHAR(34),""))</f>
        <v>TEAM_MANAGERS="PORTAL Nicolas, KNAVEN Servais"</v>
      </c>
    </row>
    <row r="3" spans="1:4" x14ac:dyDescent="0.25">
      <c r="A3" t="str">
        <f>CONCATENATE(teams!A$1, "=",IF(TYPE(teams!A3)=2,CHAR(34),""),teams!A3,IF(TYPE(teams!A3)=2,CHAR(34),""))</f>
        <v>TEAM_ID=2</v>
      </c>
      <c r="B3" t="str">
        <f>CONCATENATE(teams!B$1, "=",IF(TYPE(teams!B3)=2,CHAR(34),""),teams!B3,IF(TYPE(teams!B3)=2,CHAR(34),""))</f>
        <v>TEAM_NAME="MOVISTAR TEAM"</v>
      </c>
      <c r="C3" t="str">
        <f>CONCATENATE(teams!C$1, "=",IF(TYPE(teams!C3)=2,CHAR(34),""),teams!C3,IF(TYPE(teams!C3)=2,CHAR(34),""))</f>
        <v>TEAM_COUNTRY="ESP "</v>
      </c>
      <c r="D3" t="str">
        <f>CONCATENATE(teams!D$1, "=",IF(TYPE(teams!D3)=2,CHAR(34),""),teams!D3,IF(TYPE(teams!D3)=2,CHAR(34),""))</f>
        <v>TEAM_MANAGERS="ARRIETA Jose Luis, GARCIA ACOSTA Vicente"</v>
      </c>
    </row>
    <row r="4" spans="1:4" x14ac:dyDescent="0.25">
      <c r="A4" t="str">
        <f>CONCATENATE(teams!A$1, "=",IF(TYPE(teams!A4)=2,CHAR(34),""),teams!A4,IF(TYPE(teams!A4)=2,CHAR(34),""))</f>
        <v>TEAM_ID=3</v>
      </c>
      <c r="B4" t="str">
        <f>CONCATENATE(teams!B$1, "=",IF(TYPE(teams!B4)=2,CHAR(34),""),teams!B4,IF(TYPE(teams!B4)=2,CHAR(34),""))</f>
        <v>TEAM_NAME="TEAM KATUSHA"</v>
      </c>
      <c r="C4" t="str">
        <f>CONCATENATE(teams!C$1, "=",IF(TYPE(teams!C4)=2,CHAR(34),""),teams!C4,IF(TYPE(teams!C4)=2,CHAR(34),""))</f>
        <v>TEAM_COUNTRY="RUS "</v>
      </c>
      <c r="D4" t="str">
        <f>CONCATENATE(teams!D$1, "=",IF(TYPE(teams!D4)=2,CHAR(34),""),teams!D4,IF(TYPE(teams!D4)=2,CHAR(34),""))</f>
        <v>TEAM_MANAGERS="AZEVEDO José, SCHMIDT Torsten"</v>
      </c>
    </row>
    <row r="5" spans="1:4" x14ac:dyDescent="0.25">
      <c r="A5" t="str">
        <f>CONCATENATE(teams!A$1, "=",IF(TYPE(teams!A5)=2,CHAR(34),""),teams!A5,IF(TYPE(teams!A5)=2,CHAR(34),""))</f>
        <v>TEAM_ID=4</v>
      </c>
      <c r="B5" t="str">
        <f>CONCATENATE(teams!B$1, "=",IF(TYPE(teams!B5)=2,CHAR(34),""),teams!B5,IF(TYPE(teams!B5)=2,CHAR(34),""))</f>
        <v>TEAM_NAME="TINKOFF – SAXO"</v>
      </c>
      <c r="C5" t="str">
        <f>CONCATENATE(teams!C$1, "=",IF(TYPE(teams!C5)=2,CHAR(34),""),teams!C5,IF(TYPE(teams!C5)=2,CHAR(34),""))</f>
        <v>TEAM_COUNTRY="RUS "</v>
      </c>
      <c r="D5" t="str">
        <f>CONCATENATE(teams!D$1, "=",IF(TYPE(teams!D5)=2,CHAR(34),""),teams!D5,IF(TYPE(teams!D5)=2,CHAR(34),""))</f>
        <v>TEAM_MANAGERS="MAUDUIT Philippe, DE JONGH Steven"</v>
      </c>
    </row>
    <row r="6" spans="1:4" x14ac:dyDescent="0.25">
      <c r="A6" t="str">
        <f>CONCATENATE(teams!A$1, "=",IF(TYPE(teams!A6)=2,CHAR(34),""),teams!A6,IF(TYPE(teams!A6)=2,CHAR(34),""))</f>
        <v>TEAM_ID=5</v>
      </c>
      <c r="B6" t="str">
        <f>CONCATENATE(teams!B$1, "=",IF(TYPE(teams!B6)=2,CHAR(34),""),teams!B6,IF(TYPE(teams!B6)=2,CHAR(34),""))</f>
        <v>TEAM_NAME="ASTANA PRO TEAM"</v>
      </c>
      <c r="C6" t="str">
        <f>CONCATENATE(teams!C$1, "=",IF(TYPE(teams!C6)=2,CHAR(34),""),teams!C6,IF(TYPE(teams!C6)=2,CHAR(34),""))</f>
        <v>TEAM_COUNTRY="KAZ "</v>
      </c>
      <c r="D6" t="str">
        <f>CONCATENATE(teams!D$1, "=",IF(TYPE(teams!D6)=2,CHAR(34),""),teams!D6,IF(TYPE(teams!D6)=2,CHAR(34),""))</f>
        <v>TEAM_MANAGERS="MARTINELLI Giuseppe, SHEFER Alexandr"</v>
      </c>
    </row>
    <row r="7" spans="1:4" x14ac:dyDescent="0.25">
      <c r="A7" t="str">
        <f>CONCATENATE(teams!A$1, "=",IF(TYPE(teams!A7)=2,CHAR(34),""),teams!A7,IF(TYPE(teams!A7)=2,CHAR(34),""))</f>
        <v>TEAM_ID=6</v>
      </c>
      <c r="B7" t="str">
        <f>CONCATENATE(teams!B$1, "=",IF(TYPE(teams!B7)=2,CHAR(34),""),teams!B7,IF(TYPE(teams!B7)=2,CHAR(34),""))</f>
        <v>TEAM_NAME="CANNONDALE"</v>
      </c>
      <c r="C7" t="str">
        <f>CONCATENATE(teams!C$1, "=",IF(TYPE(teams!C7)=2,CHAR(34),""),teams!C7,IF(TYPE(teams!C7)=2,CHAR(34),""))</f>
        <v>TEAM_COUNTRY="ITA "</v>
      </c>
      <c r="D7" t="str">
        <f>CONCATENATE(teams!D$1, "=",IF(TYPE(teams!D7)=2,CHAR(34),""),teams!D7,IF(TYPE(teams!D7)=2,CHAR(34),""))</f>
        <v>TEAM_MANAGERS="PAUCHARD Gilles"</v>
      </c>
    </row>
    <row r="8" spans="1:4" x14ac:dyDescent="0.25">
      <c r="A8" t="str">
        <f>CONCATENATE(teams!A$1, "=",IF(TYPE(teams!A8)=2,CHAR(34),""),teams!A8,IF(TYPE(teams!A8)=2,CHAR(34),""))</f>
        <v>TEAM_ID=7</v>
      </c>
      <c r="B8" t="str">
        <f>CONCATENATE(teams!B$1, "=",IF(TYPE(teams!B8)=2,CHAR(34),""),teams!B8,IF(TYPE(teams!B8)=2,CHAR(34),""))</f>
        <v>TEAM_NAME="BELKIN PRO CYCLING"</v>
      </c>
      <c r="C8" t="str">
        <f>CONCATENATE(teams!C$1, "=",IF(TYPE(teams!C8)=2,CHAR(34),""),teams!C8,IF(TYPE(teams!C8)=2,CHAR(34),""))</f>
        <v>TEAM_COUNTRY="NED "</v>
      </c>
      <c r="D8" t="str">
        <f>CONCATENATE(teams!D$1, "=",IF(TYPE(teams!D8)=2,CHAR(34),""),teams!D8,IF(TYPE(teams!D8)=2,CHAR(34),""))</f>
        <v>TEAM_MANAGERS="VERHOEVEN Nico, MAASSEN Frans"</v>
      </c>
    </row>
    <row r="9" spans="1:4" x14ac:dyDescent="0.25">
      <c r="A9" t="str">
        <f>CONCATENATE(teams!A$1, "=",IF(TYPE(teams!A9)=2,CHAR(34),""),teams!A9,IF(TYPE(teams!A9)=2,CHAR(34),""))</f>
        <v>TEAM_ID=8</v>
      </c>
      <c r="B9" t="str">
        <f>CONCATENATE(teams!B$1, "=",IF(TYPE(teams!B9)=2,CHAR(34),""),teams!B9,IF(TYPE(teams!B9)=2,CHAR(34),""))</f>
        <v>TEAM_NAME="OMEGA PHARMA - QUICK STEP"</v>
      </c>
      <c r="C9" t="str">
        <f>CONCATENATE(teams!C$1, "=",IF(TYPE(teams!C9)=2,CHAR(34),""),teams!C9,IF(TYPE(teams!C9)=2,CHAR(34),""))</f>
        <v>TEAM_COUNTRY="BEL "</v>
      </c>
      <c r="D9" t="str">
        <f>CONCATENATE(teams!D$1, "=",IF(TYPE(teams!D9)=2,CHAR(34),""),teams!D9,IF(TYPE(teams!D9)=2,CHAR(34),""))</f>
        <v>TEAM_MANAGERS="PEETERS Wilfried, BRAMATI Davide"</v>
      </c>
    </row>
    <row r="10" spans="1:4" x14ac:dyDescent="0.25">
      <c r="A10" t="str">
        <f>CONCATENATE(teams!A$1, "=",IF(TYPE(teams!A10)=2,CHAR(34),""),teams!A10,IF(TYPE(teams!A10)=2,CHAR(34),""))</f>
        <v>TEAM_ID=9</v>
      </c>
      <c r="B10" t="str">
        <f>CONCATENATE(teams!B$1, "=",IF(TYPE(teams!B10)=2,CHAR(34),""),teams!B10,IF(TYPE(teams!B10)=2,CHAR(34),""))</f>
        <v>TEAM_NAME="AG2R LA MONDIALE"</v>
      </c>
      <c r="C10" t="str">
        <f>CONCATENATE(teams!C$1, "=",IF(TYPE(teams!C10)=2,CHAR(34),""),teams!C10,IF(TYPE(teams!C10)=2,CHAR(34),""))</f>
        <v>TEAM_COUNTRY="FRA "</v>
      </c>
      <c r="D10" t="str">
        <f>CONCATENATE(teams!D$1, "=",IF(TYPE(teams!D10)=2,CHAR(34),""),teams!D10,IF(TYPE(teams!D10)=2,CHAR(34),""))</f>
        <v>TEAM_MANAGERS="LAVENU Vincent, JURDIE Julien"</v>
      </c>
    </row>
    <row r="11" spans="1:4" x14ac:dyDescent="0.25">
      <c r="A11" t="str">
        <f>CONCATENATE(teams!A$1, "=",IF(TYPE(teams!A11)=2,CHAR(34),""),teams!A11,IF(TYPE(teams!A11)=2,CHAR(34),""))</f>
        <v>TEAM_ID=10</v>
      </c>
      <c r="B11" t="str">
        <f>CONCATENATE(teams!B$1, "=",IF(TYPE(teams!B11)=2,CHAR(34),""),teams!B11,IF(TYPE(teams!B11)=2,CHAR(34),""))</f>
        <v>TEAM_NAME="GARMIN - SHARP"</v>
      </c>
      <c r="C11" t="str">
        <f>CONCATENATE(teams!C$1, "=",IF(TYPE(teams!C11)=2,CHAR(34),""),teams!C11,IF(TYPE(teams!C11)=2,CHAR(34),""))</f>
        <v>TEAM_COUNTRY="USA "</v>
      </c>
      <c r="D11" t="str">
        <f>CONCATENATE(teams!D$1, "=",IF(TYPE(teams!D11)=2,CHAR(34),""),teams!D11,IF(TYPE(teams!D11)=2,CHAR(34),""))</f>
        <v>TEAM_MANAGERS="WEGELIUS Charles, HUNTER Robert"</v>
      </c>
    </row>
    <row r="12" spans="1:4" x14ac:dyDescent="0.25">
      <c r="A12" t="str">
        <f>CONCATENATE(teams!A$1, "=",IF(TYPE(teams!A12)=2,CHAR(34),""),teams!A12,IF(TYPE(teams!A12)=2,CHAR(34),""))</f>
        <v>TEAM_ID=11</v>
      </c>
      <c r="B12" t="str">
        <f>CONCATENATE(teams!B$1, "=",IF(TYPE(teams!B12)=2,CHAR(34),""),teams!B12,IF(TYPE(teams!B12)=2,CHAR(34),""))</f>
        <v>TEAM_NAME="TEAM GIANT - SHIMANO"</v>
      </c>
      <c r="C12" t="str">
        <f>CONCATENATE(teams!C$1, "=",IF(TYPE(teams!C12)=2,CHAR(34),""),teams!C12,IF(TYPE(teams!C12)=2,CHAR(34),""))</f>
        <v>TEAM_COUNTRY="NED "</v>
      </c>
      <c r="D12" t="str">
        <f>CONCATENATE(teams!D$1, "=",IF(TYPE(teams!D12)=2,CHAR(34),""),teams!D12,IF(TYPE(teams!D12)=2,CHAR(34),""))</f>
        <v>TEAM_MANAGERS="GUIBERTEAU Christian, REEF Marc"</v>
      </c>
    </row>
    <row r="13" spans="1:4" x14ac:dyDescent="0.25">
      <c r="A13" t="str">
        <f>CONCATENATE(teams!A$1, "=",IF(TYPE(teams!A13)=2,CHAR(34),""),teams!A13,IF(TYPE(teams!A13)=2,CHAR(34),""))</f>
        <v>TEAM_ID=12</v>
      </c>
      <c r="B13" t="str">
        <f>CONCATENATE(teams!B$1, "=",IF(TYPE(teams!B13)=2,CHAR(34),""),teams!B13,IF(TYPE(teams!B13)=2,CHAR(34),""))</f>
        <v>TEAM_NAME="LAMPRE - MERIDA"</v>
      </c>
      <c r="C13" t="str">
        <f>CONCATENATE(teams!C$1, "=",IF(TYPE(teams!C13)=2,CHAR(34),""),teams!C13,IF(TYPE(teams!C13)=2,CHAR(34),""))</f>
        <v>TEAM_COUNTRY="ITA "</v>
      </c>
      <c r="D13" t="str">
        <f>CONCATENATE(teams!D$1, "=",IF(TYPE(teams!D13)=2,CHAR(34),""),teams!D13,IF(TYPE(teams!D13)=2,CHAR(34),""))</f>
        <v>TEAM_MANAGERS="FERNANDEZ Jose Antonio, PEDRAZZINI Simone"</v>
      </c>
    </row>
    <row r="14" spans="1:4" x14ac:dyDescent="0.25">
      <c r="A14" t="str">
        <f>CONCATENATE(teams!A$1, "=",IF(TYPE(teams!A14)=2,CHAR(34),""),teams!A14,IF(TYPE(teams!A14)=2,CHAR(34),""))</f>
        <v>TEAM_ID=13</v>
      </c>
      <c r="B14" t="str">
        <f>CONCATENATE(teams!B$1, "=",IF(TYPE(teams!B14)=2,CHAR(34),""),teams!B14,IF(TYPE(teams!B14)=2,CHAR(34),""))</f>
        <v>TEAM_NAME="FDJ.FR"</v>
      </c>
      <c r="C14" t="str">
        <f>CONCATENATE(teams!C$1, "=",IF(TYPE(teams!C14)=2,CHAR(34),""),teams!C14,IF(TYPE(teams!C14)=2,CHAR(34),""))</f>
        <v>TEAM_COUNTRY="FRA "</v>
      </c>
      <c r="D14" t="str">
        <f>CONCATENATE(teams!D$1, "=",IF(TYPE(teams!D14)=2,CHAR(34),""),teams!D14,IF(TYPE(teams!D14)=2,CHAR(34),""))</f>
        <v>TEAM_MANAGERS="BRICAUD Thierry, MADIOT Yvon"</v>
      </c>
    </row>
    <row r="15" spans="1:4" x14ac:dyDescent="0.25">
      <c r="A15" t="str">
        <f>CONCATENATE(teams!A$1, "=",IF(TYPE(teams!A15)=2,CHAR(34),""),teams!A15,IF(TYPE(teams!A15)=2,CHAR(34),""))</f>
        <v>TEAM_ID=14</v>
      </c>
      <c r="B15" t="str">
        <f>CONCATENATE(teams!B$1, "=",IF(TYPE(teams!B15)=2,CHAR(34),""),teams!B15,IF(TYPE(teams!B15)=2,CHAR(34),""))</f>
        <v>TEAM_NAME="LOTTO – BELISOL"</v>
      </c>
      <c r="C15" t="str">
        <f>CONCATENATE(teams!C$1, "=",IF(TYPE(teams!C15)=2,CHAR(34),""),teams!C15,IF(TYPE(teams!C15)=2,CHAR(34),""))</f>
        <v>TEAM_COUNTRY="BEL "</v>
      </c>
      <c r="D15" t="str">
        <f>CONCATENATE(teams!D$1, "=",IF(TYPE(teams!D15)=2,CHAR(34),""),teams!D15,IF(TYPE(teams!D15)=2,CHAR(34),""))</f>
        <v>TEAM_MANAGERS="FRISON Herman, WAUTERS Marc"</v>
      </c>
    </row>
    <row r="16" spans="1:4" x14ac:dyDescent="0.25">
      <c r="A16" t="str">
        <f>CONCATENATE(teams!A$1, "=",IF(TYPE(teams!A16)=2,CHAR(34),""),teams!A16,IF(TYPE(teams!A16)=2,CHAR(34),""))</f>
        <v>TEAM_ID=15</v>
      </c>
      <c r="B16" t="str">
        <f>CONCATENATE(teams!B$1, "=",IF(TYPE(teams!B16)=2,CHAR(34),""),teams!B16,IF(TYPE(teams!B16)=2,CHAR(34),""))</f>
        <v>TEAM_NAME="BMC RACING TEAM"</v>
      </c>
      <c r="C16" t="str">
        <f>CONCATENATE(teams!C$1, "=",IF(TYPE(teams!C16)=2,CHAR(34),""),teams!C16,IF(TYPE(teams!C16)=2,CHAR(34),""))</f>
        <v>TEAM_COUNTRY="USA "</v>
      </c>
      <c r="D16" t="str">
        <f>CONCATENATE(teams!D$1, "=",IF(TYPE(teams!D16)=2,CHAR(34),""),teams!D16,IF(TYPE(teams!D16)=2,CHAR(34),""))</f>
        <v>TEAM_MANAGERS="LEDANOIS Yvon, PIVA Valerio"</v>
      </c>
    </row>
    <row r="17" spans="1:4" x14ac:dyDescent="0.25">
      <c r="A17" t="str">
        <f>CONCATENATE(teams!A$1, "=",IF(TYPE(teams!A17)=2,CHAR(34),""),teams!A17,IF(TYPE(teams!A17)=2,CHAR(34),""))</f>
        <v>TEAM_ID=16</v>
      </c>
      <c r="B17" t="str">
        <f>CONCATENATE(teams!B$1, "=",IF(TYPE(teams!B17)=2,CHAR(34),""),teams!B17,IF(TYPE(teams!B17)=2,CHAR(34),""))</f>
        <v>TEAM_NAME="TEAM EUROPCAR"</v>
      </c>
      <c r="C17" t="str">
        <f>CONCATENATE(teams!C$1, "=",IF(TYPE(teams!C17)=2,CHAR(34),""),teams!C17,IF(TYPE(teams!C17)=2,CHAR(34),""))</f>
        <v>TEAM_COUNTRY="FRA "</v>
      </c>
      <c r="D17" t="str">
        <f>CONCATENATE(teams!D$1, "=",IF(TYPE(teams!D17)=2,CHAR(34),""),teams!D17,IF(TYPE(teams!D17)=2,CHAR(34),""))</f>
        <v>TEAM_MANAGERS="FLICKINGER Andy, ARNOULD Dominique"</v>
      </c>
    </row>
    <row r="18" spans="1:4" x14ac:dyDescent="0.25">
      <c r="A18" t="str">
        <f>CONCATENATE(teams!A$1, "=",IF(TYPE(teams!A18)=2,CHAR(34),""),teams!A18,IF(TYPE(teams!A18)=2,CHAR(34),""))</f>
        <v>TEAM_ID=17</v>
      </c>
      <c r="B18" t="str">
        <f>CONCATENATE(teams!B$1, "=",IF(TYPE(teams!B18)=2,CHAR(34),""),teams!B18,IF(TYPE(teams!B18)=2,CHAR(34),""))</f>
        <v>TEAM_NAME="TREK FACTORY RACING"</v>
      </c>
      <c r="C18" t="str">
        <f>CONCATENATE(teams!C$1, "=",IF(TYPE(teams!C18)=2,CHAR(34),""),teams!C18,IF(TYPE(teams!C18)=2,CHAR(34),""))</f>
        <v>TEAM_COUNTRY="USA "</v>
      </c>
      <c r="D18" t="str">
        <f>CONCATENATE(teams!D$1, "=",IF(TYPE(teams!D18)=2,CHAR(34),""),teams!D18,IF(TYPE(teams!D18)=2,CHAR(34),""))</f>
        <v>TEAM_MANAGERS="ANDERSEN Kim, GALLOPIN Alain"</v>
      </c>
    </row>
    <row r="19" spans="1:4" x14ac:dyDescent="0.25">
      <c r="A19" t="str">
        <f>CONCATENATE(teams!A$1, "=",IF(TYPE(teams!A19)=2,CHAR(34),""),teams!A19,IF(TYPE(teams!A19)=2,CHAR(34),""))</f>
        <v>TEAM_ID=18</v>
      </c>
      <c r="B19" t="str">
        <f>CONCATENATE(teams!B$1, "=",IF(TYPE(teams!B19)=2,CHAR(34),""),teams!B19,IF(TYPE(teams!B19)=2,CHAR(34),""))</f>
        <v>TEAM_NAME="COFIDIS, SOLUTIONS CREDITS"</v>
      </c>
      <c r="C19" t="str">
        <f>CONCATENATE(teams!C$1, "=",IF(TYPE(teams!C19)=2,CHAR(34),""),teams!C19,IF(TYPE(teams!C19)=2,CHAR(34),""))</f>
        <v>TEAM_COUNTRY="FRA "</v>
      </c>
      <c r="D19" t="str">
        <f>CONCATENATE(teams!D$1, "=",IF(TYPE(teams!D19)=2,CHAR(34),""),teams!D19,IF(TYPE(teams!D19)=2,CHAR(34),""))</f>
        <v>TEAM_MANAGERS="ROUS Didier, JONROND Jean-Luc"</v>
      </c>
    </row>
    <row r="20" spans="1:4" x14ac:dyDescent="0.25">
      <c r="A20" t="str">
        <f>CONCATENATE(teams!A$1, "=",IF(TYPE(teams!A20)=2,CHAR(34),""),teams!A20,IF(TYPE(teams!A20)=2,CHAR(34),""))</f>
        <v>TEAM_ID=19</v>
      </c>
      <c r="B20" t="str">
        <f>CONCATENATE(teams!B$1, "=",IF(TYPE(teams!B20)=2,CHAR(34),""),teams!B20,IF(TYPE(teams!B20)=2,CHAR(34),""))</f>
        <v>TEAM_NAME="ORICA GREENEDGE"</v>
      </c>
      <c r="C20" t="str">
        <f>CONCATENATE(teams!C$1, "=",IF(TYPE(teams!C20)=2,CHAR(34),""),teams!C20,IF(TYPE(teams!C20)=2,CHAR(34),""))</f>
        <v>TEAM_COUNTRY="AUS "</v>
      </c>
      <c r="D20" t="str">
        <f>CONCATENATE(teams!D$1, "=",IF(TYPE(teams!D20)=2,CHAR(34),""),teams!D20,IF(TYPE(teams!D20)=2,CHAR(34),""))</f>
        <v>TEAM_MANAGERS="WHITE Matthew, STEPHENS Neil"</v>
      </c>
    </row>
    <row r="21" spans="1:4" x14ac:dyDescent="0.25">
      <c r="A21" t="str">
        <f>CONCATENATE(teams!A$1, "=",IF(TYPE(teams!A21)=2,CHAR(34),""),teams!A21,IF(TYPE(teams!A21)=2,CHAR(34),""))</f>
        <v>TEAM_ID=20</v>
      </c>
      <c r="B21" t="str">
        <f>CONCATENATE(teams!B$1, "=",IF(TYPE(teams!B21)=2,CHAR(34),""),teams!B21,IF(TYPE(teams!B21)=2,CHAR(34),""))</f>
        <v>TEAM_NAME="IAM CYCLING"</v>
      </c>
      <c r="C21" t="str">
        <f>CONCATENATE(teams!C$1, "=",IF(TYPE(teams!C21)=2,CHAR(34),""),teams!C21,IF(TYPE(teams!C21)=2,CHAR(34),""))</f>
        <v>TEAM_COUNTRY="SUI "</v>
      </c>
      <c r="D21" t="str">
        <f>CONCATENATE(teams!D$1, "=",IF(TYPE(teams!D21)=2,CHAR(34),""),teams!D21,IF(TYPE(teams!D21)=2,CHAR(34),""))</f>
        <v>TEAM_MANAGERS="CARLSTRÖM Kjell, SEIGNEUR Eddy"</v>
      </c>
    </row>
    <row r="22" spans="1:4" x14ac:dyDescent="0.25">
      <c r="A22" t="str">
        <f>CONCATENATE(teams!A$1, "=",IF(TYPE(teams!A22)=2,CHAR(34),""),teams!A22,IF(TYPE(teams!A22)=2,CHAR(34),""))</f>
        <v>TEAM_ID=21</v>
      </c>
      <c r="B22" t="str">
        <f>CONCATENATE(teams!B$1, "=",IF(TYPE(teams!B22)=2,CHAR(34),""),teams!B22,IF(TYPE(teams!B22)=2,CHAR(34),""))</f>
        <v>TEAM_NAME="TEAM NETAPP – ENDURA"</v>
      </c>
      <c r="C22" t="str">
        <f>CONCATENATE(teams!C$1, "=",IF(TYPE(teams!C22)=2,CHAR(34),""),teams!C22,IF(TYPE(teams!C22)=2,CHAR(34),""))</f>
        <v>TEAM_COUNTRY="GER "</v>
      </c>
      <c r="D22" t="str">
        <f>CONCATENATE(teams!D$1, "=",IF(TYPE(teams!D22)=2,CHAR(34),""),teams!D22,IF(TYPE(teams!D22)=2,CHAR(34),""))</f>
        <v>TEAM_MANAGERS="POITSCHKE Enrico, SANS VEGA Alex"</v>
      </c>
    </row>
    <row r="23" spans="1:4" x14ac:dyDescent="0.25">
      <c r="A23" t="str">
        <f>CONCATENATE(teams!A$1, "=",IF(TYPE(teams!A23)=2,CHAR(34),""),teams!A23,IF(TYPE(teams!A23)=2,CHAR(34),""))</f>
        <v>TEAM_ID=22</v>
      </c>
      <c r="B23" t="str">
        <f>CONCATENATE(teams!B$1, "=",IF(TYPE(teams!B23)=2,CHAR(34),""),teams!B23,IF(TYPE(teams!B23)=2,CHAR(34),""))</f>
        <v>TEAM_NAME="BRETAGNE - SECHE ENVIRONNEMENT"</v>
      </c>
      <c r="C23" t="str">
        <f>CONCATENATE(teams!C$1, "=",IF(TYPE(teams!C23)=2,CHAR(34),""),teams!C23,IF(TYPE(teams!C23)=2,CHAR(34),""))</f>
        <v>TEAM_COUNTRY="FRA "</v>
      </c>
      <c r="D23" t="str">
        <f>CONCATENATE(teams!D$1, "=",IF(TYPE(teams!D23)=2,CHAR(34),""),teams!D23,IF(TYPE(teams!D23)=2,CHAR(34),""))</f>
        <v>TEAM_MANAGERS="HUBERT Emmanuel, TREHIN Roger"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7"/>
  <sheetViews>
    <sheetView workbookViewId="0">
      <selection activeCell="A24" sqref="A24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61</v>
      </c>
    </row>
    <row r="2" spans="1:1" x14ac:dyDescent="0.25">
      <c r="A2" t="str">
        <f>_xlfn.TEXTJOIN(", ", TRUE, 'fields &amp; values'!A2:D2)</f>
        <v>TEAM_ID=1, TEAM_NAME="TEAM SKY", TEAM_COUNTRY="GBR ", TEAM_MANAGERS="PORTAL Nicolas, KNAVEN Servais"</v>
      </c>
    </row>
    <row r="3" spans="1:1" x14ac:dyDescent="0.25">
      <c r="A3" t="str">
        <f>_xlfn.TEXTJOIN(", ", TRUE, 'fields &amp; values'!A3:D3)</f>
        <v>TEAM_ID=2, TEAM_NAME="MOVISTAR TEAM", TEAM_COUNTRY="ESP ", TEAM_MANAGERS="ARRIETA Jose Luis, GARCIA ACOSTA Vicente"</v>
      </c>
    </row>
    <row r="4" spans="1:1" x14ac:dyDescent="0.25">
      <c r="A4" t="str">
        <f>_xlfn.TEXTJOIN(", ", TRUE, 'fields &amp; values'!A4:D4)</f>
        <v>TEAM_ID=3, TEAM_NAME="TEAM KATUSHA", TEAM_COUNTRY="RUS ", TEAM_MANAGERS="AZEVEDO José, SCHMIDT Torsten"</v>
      </c>
    </row>
    <row r="5" spans="1:1" x14ac:dyDescent="0.25">
      <c r="A5" t="str">
        <f>_xlfn.TEXTJOIN(", ", TRUE, 'fields &amp; values'!A5:D5)</f>
        <v>TEAM_ID=4, TEAM_NAME="TINKOFF – SAXO", TEAM_COUNTRY="RUS ", TEAM_MANAGERS="MAUDUIT Philippe, DE JONGH Steven"</v>
      </c>
    </row>
    <row r="6" spans="1:1" x14ac:dyDescent="0.25">
      <c r="A6" t="str">
        <f>_xlfn.TEXTJOIN(", ", TRUE, 'fields &amp; values'!A6:D6)</f>
        <v>TEAM_ID=5, TEAM_NAME="ASTANA PRO TEAM", TEAM_COUNTRY="KAZ ", TEAM_MANAGERS="MARTINELLI Giuseppe, SHEFER Alexandr"</v>
      </c>
    </row>
    <row r="7" spans="1:1" x14ac:dyDescent="0.25">
      <c r="A7" t="str">
        <f>_xlfn.TEXTJOIN(", ", TRUE, 'fields &amp; values'!A7:D7)</f>
        <v>TEAM_ID=6, TEAM_NAME="CANNONDALE", TEAM_COUNTRY="ITA ", TEAM_MANAGERS="PAUCHARD Gilles"</v>
      </c>
    </row>
    <row r="8" spans="1:1" x14ac:dyDescent="0.25">
      <c r="A8" t="str">
        <f>_xlfn.TEXTJOIN(", ", TRUE, 'fields &amp; values'!A8:D8)</f>
        <v>TEAM_ID=7, TEAM_NAME="BELKIN PRO CYCLING", TEAM_COUNTRY="NED ", TEAM_MANAGERS="VERHOEVEN Nico, MAASSEN Frans"</v>
      </c>
    </row>
    <row r="9" spans="1:1" x14ac:dyDescent="0.25">
      <c r="A9" t="str">
        <f>_xlfn.TEXTJOIN(", ", TRUE, 'fields &amp; values'!A9:D9)</f>
        <v>TEAM_ID=8, TEAM_NAME="OMEGA PHARMA - QUICK STEP", TEAM_COUNTRY="BEL ", TEAM_MANAGERS="PEETERS Wilfried, BRAMATI Davide"</v>
      </c>
    </row>
    <row r="10" spans="1:1" x14ac:dyDescent="0.25">
      <c r="A10" t="str">
        <f>_xlfn.TEXTJOIN(", ", TRUE, 'fields &amp; values'!A10:D10)</f>
        <v>TEAM_ID=9, TEAM_NAME="AG2R LA MONDIALE", TEAM_COUNTRY="FRA ", TEAM_MANAGERS="LAVENU Vincent, JURDIE Julien"</v>
      </c>
    </row>
    <row r="11" spans="1:1" x14ac:dyDescent="0.25">
      <c r="A11" t="str">
        <f>_xlfn.TEXTJOIN(", ", TRUE, 'fields &amp; values'!A11:D11)</f>
        <v>TEAM_ID=10, TEAM_NAME="GARMIN - SHARP", TEAM_COUNTRY="USA ", TEAM_MANAGERS="WEGELIUS Charles, HUNTER Robert"</v>
      </c>
    </row>
    <row r="12" spans="1:1" x14ac:dyDescent="0.25">
      <c r="A12" t="str">
        <f>_xlfn.TEXTJOIN(", ", TRUE, 'fields &amp; values'!A12:D12)</f>
        <v>TEAM_ID=11, TEAM_NAME="TEAM GIANT - SHIMANO", TEAM_COUNTRY="NED ", TEAM_MANAGERS="GUIBERTEAU Christian, REEF Marc"</v>
      </c>
    </row>
    <row r="13" spans="1:1" x14ac:dyDescent="0.25">
      <c r="A13" t="str">
        <f>_xlfn.TEXTJOIN(", ", TRUE, 'fields &amp; values'!A13:D13)</f>
        <v>TEAM_ID=12, TEAM_NAME="LAMPRE - MERIDA", TEAM_COUNTRY="ITA ", TEAM_MANAGERS="FERNANDEZ Jose Antonio, PEDRAZZINI Simone"</v>
      </c>
    </row>
    <row r="14" spans="1:1" x14ac:dyDescent="0.25">
      <c r="A14" t="str">
        <f>_xlfn.TEXTJOIN(", ", TRUE, 'fields &amp; values'!A14:D14)</f>
        <v>TEAM_ID=13, TEAM_NAME="FDJ.FR", TEAM_COUNTRY="FRA ", TEAM_MANAGERS="BRICAUD Thierry, MADIOT Yvon"</v>
      </c>
    </row>
    <row r="15" spans="1:1" x14ac:dyDescent="0.25">
      <c r="A15" t="str">
        <f>_xlfn.TEXTJOIN(", ", TRUE, 'fields &amp; values'!A15:D15)</f>
        <v>TEAM_ID=14, TEAM_NAME="LOTTO – BELISOL", TEAM_COUNTRY="BEL ", TEAM_MANAGERS="FRISON Herman, WAUTERS Marc"</v>
      </c>
    </row>
    <row r="16" spans="1:1" x14ac:dyDescent="0.25">
      <c r="A16" t="str">
        <f>_xlfn.TEXTJOIN(", ", TRUE, 'fields &amp; values'!A16:D16)</f>
        <v>TEAM_ID=15, TEAM_NAME="BMC RACING TEAM", TEAM_COUNTRY="USA ", TEAM_MANAGERS="LEDANOIS Yvon, PIVA Valerio"</v>
      </c>
    </row>
    <row r="17" spans="1:1" x14ac:dyDescent="0.25">
      <c r="A17" t="str">
        <f>_xlfn.TEXTJOIN(", ", TRUE, 'fields &amp; values'!A17:D17)</f>
        <v>TEAM_ID=16, TEAM_NAME="TEAM EUROPCAR", TEAM_COUNTRY="FRA ", TEAM_MANAGERS="FLICKINGER Andy, ARNOULD Dominique"</v>
      </c>
    </row>
    <row r="18" spans="1:1" x14ac:dyDescent="0.25">
      <c r="A18" t="str">
        <f>_xlfn.TEXTJOIN(", ", TRUE, 'fields &amp; values'!A18:D18)</f>
        <v>TEAM_ID=17, TEAM_NAME="TREK FACTORY RACING", TEAM_COUNTRY="USA ", TEAM_MANAGERS="ANDERSEN Kim, GALLOPIN Alain"</v>
      </c>
    </row>
    <row r="19" spans="1:1" x14ac:dyDescent="0.25">
      <c r="A19" t="str">
        <f>_xlfn.TEXTJOIN(", ", TRUE, 'fields &amp; values'!A19:D19)</f>
        <v>TEAM_ID=18, TEAM_NAME="COFIDIS, SOLUTIONS CREDITS", TEAM_COUNTRY="FRA ", TEAM_MANAGERS="ROUS Didier, JONROND Jean-Luc"</v>
      </c>
    </row>
    <row r="20" spans="1:1" x14ac:dyDescent="0.25">
      <c r="A20" t="str">
        <f>_xlfn.TEXTJOIN(", ", TRUE, 'fields &amp; values'!A20:D20)</f>
        <v>TEAM_ID=19, TEAM_NAME="ORICA GREENEDGE", TEAM_COUNTRY="AUS ", TEAM_MANAGERS="WHITE Matthew, STEPHENS Neil"</v>
      </c>
    </row>
    <row r="21" spans="1:1" x14ac:dyDescent="0.25">
      <c r="A21" t="str">
        <f>_xlfn.TEXTJOIN(", ", TRUE, 'fields &amp; values'!A21:D21)</f>
        <v>TEAM_ID=20, TEAM_NAME="IAM CYCLING", TEAM_COUNTRY="SUI ", TEAM_MANAGERS="CARLSTRÖM Kjell, SEIGNEUR Eddy"</v>
      </c>
    </row>
    <row r="22" spans="1:1" x14ac:dyDescent="0.25">
      <c r="A22" t="str">
        <f>_xlfn.TEXTJOIN(", ", TRUE, 'fields &amp; values'!A22:D22)</f>
        <v>TEAM_ID=21, TEAM_NAME="TEAM NETAPP – ENDURA", TEAM_COUNTRY="GER ", TEAM_MANAGERS="POITSCHKE Enrico, SANS VEGA Alex"</v>
      </c>
    </row>
    <row r="23" spans="1:1" x14ac:dyDescent="0.25">
      <c r="A23" t="str">
        <f>_xlfn.TEXTJOIN(", ", TRUE, 'fields &amp; values'!A23:D23)</f>
        <v>TEAM_ID=22, TEAM_NAME="BRETAGNE - SECHE ENVIRONNEMENT", TEAM_COUNTRY="FRA ", TEAM_MANAGERS="HUBERT Emmanuel, TREHIN Roger"</v>
      </c>
    </row>
    <row r="24" spans="1:1" x14ac:dyDescent="0.25">
      <c r="A24" t="str">
        <f>_xlfn.TEXTJOIN(", ", TRUE, 'fields &amp; values'!A24:D24)</f>
        <v/>
      </c>
    </row>
    <row r="25" spans="1:1" x14ac:dyDescent="0.25">
      <c r="A25" t="str">
        <f>_xlfn.TEXTJOIN(", ", TRUE, 'fields &amp; values'!A25:D25)</f>
        <v/>
      </c>
    </row>
    <row r="26" spans="1:1" x14ac:dyDescent="0.25">
      <c r="A26" t="str">
        <f>_xlfn.TEXTJOIN(", ", TRUE, 'fields &amp; values'!A26:D26)</f>
        <v/>
      </c>
    </row>
    <row r="27" spans="1:1" x14ac:dyDescent="0.25">
      <c r="A27" t="str">
        <f>_xlfn.TEXTJOIN(", ", TRUE, 'fields &amp; values'!A27:D27)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3"/>
  <sheetViews>
    <sheetView tabSelected="1" workbookViewId="0">
      <selection activeCell="A2" sqref="A2:A23"/>
    </sheetView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tr">
        <f>CONCATENATE("CREATE VERTEX Team SET ", 'concat fields &amp; values'!A2, ";")</f>
        <v>CREATE VERTEX Team SET TEAM_ID=1, TEAM_NAME="TEAM SKY", TEAM_COUNTRY="GBR ", TEAM_MANAGERS="PORTAL Nicolas, KNAVEN Servais";</v>
      </c>
    </row>
    <row r="3" spans="1:1" x14ac:dyDescent="0.25">
      <c r="A3" t="str">
        <f>CONCATENATE("CREATE VERTEX Team SET ", 'concat fields &amp; values'!A3, ";")</f>
        <v>CREATE VERTEX Team SET TEAM_ID=2, TEAM_NAME="MOVISTAR TEAM", TEAM_COUNTRY="ESP ", TEAM_MANAGERS="ARRIETA Jose Luis, GARCIA ACOSTA Vicente";</v>
      </c>
    </row>
    <row r="4" spans="1:1" x14ac:dyDescent="0.25">
      <c r="A4" t="str">
        <f>CONCATENATE("CREATE VERTEX Team SET ", 'concat fields &amp; values'!A4, ";")</f>
        <v>CREATE VERTEX Team SET TEAM_ID=3, TEAM_NAME="TEAM KATUSHA", TEAM_COUNTRY="RUS ", TEAM_MANAGERS="AZEVEDO José, SCHMIDT Torsten";</v>
      </c>
    </row>
    <row r="5" spans="1:1" x14ac:dyDescent="0.25">
      <c r="A5" t="str">
        <f>CONCATENATE("CREATE VERTEX Team SET ", 'concat fields &amp; values'!A5, ";")</f>
        <v>CREATE VERTEX Team SET TEAM_ID=4, TEAM_NAME="TINKOFF – SAXO", TEAM_COUNTRY="RUS ", TEAM_MANAGERS="MAUDUIT Philippe, DE JONGH Steven";</v>
      </c>
    </row>
    <row r="6" spans="1:1" x14ac:dyDescent="0.25">
      <c r="A6" t="str">
        <f>CONCATENATE("CREATE VERTEX Team SET ", 'concat fields &amp; values'!A6, ";")</f>
        <v>CREATE VERTEX Team SET TEAM_ID=5, TEAM_NAME="ASTANA PRO TEAM", TEAM_COUNTRY="KAZ ", TEAM_MANAGERS="MARTINELLI Giuseppe, SHEFER Alexandr";</v>
      </c>
    </row>
    <row r="7" spans="1:1" x14ac:dyDescent="0.25">
      <c r="A7" t="str">
        <f>CONCATENATE("CREATE VERTEX Team SET ", 'concat fields &amp; values'!A7, ";")</f>
        <v>CREATE VERTEX Team SET TEAM_ID=6, TEAM_NAME="CANNONDALE", TEAM_COUNTRY="ITA ", TEAM_MANAGERS="PAUCHARD Gilles";</v>
      </c>
    </row>
    <row r="8" spans="1:1" x14ac:dyDescent="0.25">
      <c r="A8" t="str">
        <f>CONCATENATE("CREATE VERTEX Team SET ", 'concat fields &amp; values'!A8, ";")</f>
        <v>CREATE VERTEX Team SET TEAM_ID=7, TEAM_NAME="BELKIN PRO CYCLING", TEAM_COUNTRY="NED ", TEAM_MANAGERS="VERHOEVEN Nico, MAASSEN Frans";</v>
      </c>
    </row>
    <row r="9" spans="1:1" x14ac:dyDescent="0.25">
      <c r="A9" t="str">
        <f>CONCATENATE("CREATE VERTEX Team SET ", 'concat fields &amp; values'!A9, ";")</f>
        <v>CREATE VERTEX Team SET TEAM_ID=8, TEAM_NAME="OMEGA PHARMA - QUICK STEP", TEAM_COUNTRY="BEL ", TEAM_MANAGERS="PEETERS Wilfried, BRAMATI Davide";</v>
      </c>
    </row>
    <row r="10" spans="1:1" x14ac:dyDescent="0.25">
      <c r="A10" t="str">
        <f>CONCATENATE("CREATE VERTEX Team SET ", 'concat fields &amp; values'!A10, ";")</f>
        <v>CREATE VERTEX Team SET TEAM_ID=9, TEAM_NAME="AG2R LA MONDIALE", TEAM_COUNTRY="FRA ", TEAM_MANAGERS="LAVENU Vincent, JURDIE Julien";</v>
      </c>
    </row>
    <row r="11" spans="1:1" x14ac:dyDescent="0.25">
      <c r="A11" t="str">
        <f>CONCATENATE("CREATE VERTEX Team SET ", 'concat fields &amp; values'!A11, ";")</f>
        <v>CREATE VERTEX Team SET TEAM_ID=10, TEAM_NAME="GARMIN - SHARP", TEAM_COUNTRY="USA ", TEAM_MANAGERS="WEGELIUS Charles, HUNTER Robert";</v>
      </c>
    </row>
    <row r="12" spans="1:1" x14ac:dyDescent="0.25">
      <c r="A12" t="str">
        <f>CONCATENATE("CREATE VERTEX Team SET ", 'concat fields &amp; values'!A12, ";")</f>
        <v>CREATE VERTEX Team SET TEAM_ID=11, TEAM_NAME="TEAM GIANT - SHIMANO", TEAM_COUNTRY="NED ", TEAM_MANAGERS="GUIBERTEAU Christian, REEF Marc";</v>
      </c>
    </row>
    <row r="13" spans="1:1" x14ac:dyDescent="0.25">
      <c r="A13" t="str">
        <f>CONCATENATE("CREATE VERTEX Team SET ", 'concat fields &amp; values'!A13, ";")</f>
        <v>CREATE VERTEX Team SET TEAM_ID=12, TEAM_NAME="LAMPRE - MERIDA", TEAM_COUNTRY="ITA ", TEAM_MANAGERS="FERNANDEZ Jose Antonio, PEDRAZZINI Simone";</v>
      </c>
    </row>
    <row r="14" spans="1:1" x14ac:dyDescent="0.25">
      <c r="A14" t="str">
        <f>CONCATENATE("CREATE VERTEX Team SET ", 'concat fields &amp; values'!A14, ";")</f>
        <v>CREATE VERTEX Team SET TEAM_ID=13, TEAM_NAME="FDJ.FR", TEAM_COUNTRY="FRA ", TEAM_MANAGERS="BRICAUD Thierry, MADIOT Yvon";</v>
      </c>
    </row>
    <row r="15" spans="1:1" x14ac:dyDescent="0.25">
      <c r="A15" t="str">
        <f>CONCATENATE("CREATE VERTEX Team SET ", 'concat fields &amp; values'!A15, ";")</f>
        <v>CREATE VERTEX Team SET TEAM_ID=14, TEAM_NAME="LOTTO – BELISOL", TEAM_COUNTRY="BEL ", TEAM_MANAGERS="FRISON Herman, WAUTERS Marc";</v>
      </c>
    </row>
    <row r="16" spans="1:1" x14ac:dyDescent="0.25">
      <c r="A16" t="str">
        <f>CONCATENATE("CREATE VERTEX Team SET ", 'concat fields &amp; values'!A16, ";")</f>
        <v>CREATE VERTEX Team SET TEAM_ID=15, TEAM_NAME="BMC RACING TEAM", TEAM_COUNTRY="USA ", TEAM_MANAGERS="LEDANOIS Yvon, PIVA Valerio";</v>
      </c>
    </row>
    <row r="17" spans="1:1" x14ac:dyDescent="0.25">
      <c r="A17" t="str">
        <f>CONCATENATE("CREATE VERTEX Team SET ", 'concat fields &amp; values'!A17, ";")</f>
        <v>CREATE VERTEX Team SET TEAM_ID=16, TEAM_NAME="TEAM EUROPCAR", TEAM_COUNTRY="FRA ", TEAM_MANAGERS="FLICKINGER Andy, ARNOULD Dominique";</v>
      </c>
    </row>
    <row r="18" spans="1:1" x14ac:dyDescent="0.25">
      <c r="A18" t="str">
        <f>CONCATENATE("CREATE VERTEX Team SET ", 'concat fields &amp; values'!A18, ";")</f>
        <v>CREATE VERTEX Team SET TEAM_ID=17, TEAM_NAME="TREK FACTORY RACING", TEAM_COUNTRY="USA ", TEAM_MANAGERS="ANDERSEN Kim, GALLOPIN Alain";</v>
      </c>
    </row>
    <row r="19" spans="1:1" x14ac:dyDescent="0.25">
      <c r="A19" t="str">
        <f>CONCATENATE("CREATE VERTEX Team SET ", 'concat fields &amp; values'!A19, ";")</f>
        <v>CREATE VERTEX Team SET TEAM_ID=18, TEAM_NAME="COFIDIS, SOLUTIONS CREDITS", TEAM_COUNTRY="FRA ", TEAM_MANAGERS="ROUS Didier, JONROND Jean-Luc";</v>
      </c>
    </row>
    <row r="20" spans="1:1" x14ac:dyDescent="0.25">
      <c r="A20" t="str">
        <f>CONCATENATE("CREATE VERTEX Team SET ", 'concat fields &amp; values'!A20, ";")</f>
        <v>CREATE VERTEX Team SET TEAM_ID=19, TEAM_NAME="ORICA GREENEDGE", TEAM_COUNTRY="AUS ", TEAM_MANAGERS="WHITE Matthew, STEPHENS Neil";</v>
      </c>
    </row>
    <row r="21" spans="1:1" x14ac:dyDescent="0.25">
      <c r="A21" t="str">
        <f>CONCATENATE("CREATE VERTEX Team SET ", 'concat fields &amp; values'!A21, ";")</f>
        <v>CREATE VERTEX Team SET TEAM_ID=20, TEAM_NAME="IAM CYCLING", TEAM_COUNTRY="SUI ", TEAM_MANAGERS="CARLSTRÖM Kjell, SEIGNEUR Eddy";</v>
      </c>
    </row>
    <row r="22" spans="1:1" x14ac:dyDescent="0.25">
      <c r="A22" t="str">
        <f>CONCATENATE("CREATE VERTEX Team SET ", 'concat fields &amp; values'!A22, ";")</f>
        <v>CREATE VERTEX Team SET TEAM_ID=21, TEAM_NAME="TEAM NETAPP – ENDURA", TEAM_COUNTRY="GER ", TEAM_MANAGERS="POITSCHKE Enrico, SANS VEGA Alex";</v>
      </c>
    </row>
    <row r="23" spans="1:1" x14ac:dyDescent="0.25">
      <c r="A23" t="str">
        <f>CONCATENATE("CREATE VERTEX Team SET ", 'concat fields &amp; values'!A23, ";")</f>
        <v>CREATE VERTEX Team SET TEAM_ID=22, TEAM_NAME="BRETAGNE - SECHE ENVIRONNEMENT", TEAM_COUNTRY="FRA ", TEAM_MANAGERS="HUBERT Emmanuel, TREHIN Roger";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z 2 T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D P Z O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T j U E u x Q U g 1 A Q A A 9 w E A A B M A H A B G b 3 J t d W x h c y 9 T Z W N 0 a W 9 u M S 5 t I K I Y A C i g F A A A A A A A A A A A A A A A A A A A A A A A A A A A A G 2 Q w U v D M B T G 7 4 X + D 6 F e O g h l G 3 M H R w + 1 r b p D q 1 v q Q R a R 2 D 6 3 S p q M J B 2 O s f / d z F a m s F z y 8 v 0 e 3 / t e N J S m l g K R 7 h 7 N X M d 1 9 I Y p q J A B 1 m g U I g 7 G d Z A 9 R L a q B K v E e h c k s m w b E M a / q z k E s R T G P r T v R T f 0 F 2 l b V Z J m Y 0 r G N L n N C N 0 q + Q m G r h X b b m i p d / R n R m A r b 4 B X C f C 6 q Q 2 o 0 M M e R r H k b S N 0 O M E o F a W s a r E O p 9 f D 4 Q i j R S s N E L P n E J 7 L I J c C X g e 4 C 3 v l P S n Z W F a h B 2 A V K O 3 Z 5 A V 7 t 4 0 9 6 X W / 2 w u j V a 9 H n J O S c a Z 0 a F T 7 1 z L e M L G 2 j s V + C 2 e 7 Q j G h P 6 R q u s Q n q P 0 L 8 / H h 4 B V p l L 3 N E 7 v e X J j p J D g 1 H z H q Q R 5 l q U X G i v b 7 v 8 y Z x I / P e b F 8 u Q y z K I / u 0 y X 5 R 4 8 D 1 6 n F x e S z b 1 B L A Q I t A B Q A A g A I A M 9 k 4 1 A q M q L V p g A A A P g A A A A S A A A A A A A A A A A A A A A A A A A A A A B D b 2 5 m a W c v U G F j a 2 F n Z S 5 4 b W x Q S w E C L Q A U A A I A C A D P Z O N Q D 8 r p q 6 Q A A A D p A A A A E w A A A A A A A A A A A A A A A A D y A A A A W 0 N v b n R l b n R f V H l w Z X N d L n h t b F B L A Q I t A B Q A A g A I A M 9 k 4 1 B L s U F I N Q E A A P c B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J A A A A A A A A p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Y W 1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w O j M 4 O j M w L j g y N z I 0 N z l a I i A v P j x F b n R y e S B U e X B l P S J G a W x s Q 2 9 s d W 1 u V H l w Z X M i I F Z h b H V l P S J z Q X d Z R 0 J n P T 0 i I C 8 + P E V u d H J 5 I F R 5 c G U 9 I k Z p b G x D b 2 x 1 b W 5 O Y W 1 l c y I g V m F s d W U 9 I n N b J n F 1 b 3 Q 7 V E V B T V 9 J R C Z x d W 9 0 O y w m c X V v d D t U R U F N X 0 5 B T U U m c X V v d D s s J n F 1 b 3 Q 7 V E V B T V 9 D T 1 V O V F J Z J n F 1 b 3 Q 7 L C Z x d W 9 0 O 1 R F Q U 1 f T U F O Q U d F U l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Y W 1 z L 0 N o Y W 5 n Z W Q g V H l w Z S 5 7 V E V B T V 9 J R C w w f S Z x d W 9 0 O y w m c X V v d D t T Z W N 0 a W 9 u M S 9 0 Z W F t c y 9 D a G F u Z 2 V k I F R 5 c G U u e 1 R F Q U 1 f T k F N R S w x f S Z x d W 9 0 O y w m c X V v d D t T Z W N 0 a W 9 u M S 9 0 Z W F t c y 9 D a G F u Z 2 V k I F R 5 c G U u e 1 R F Q U 1 f Q 0 9 V T l R S W S w y f S Z x d W 9 0 O y w m c X V v d D t T Z W N 0 a W 9 u M S 9 0 Z W F t c y 9 D a G F u Z 2 V k I F R 5 c G U u e 1 R F Q U 1 f T U F O Q U d F U l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Y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i 5 + q 5 X n w h I r k V l P n x 6 6 X E A A A A A A g A A A A A A E G Y A A A A B A A A g A A A A K U n k o t z u h 6 5 y v H H I n B U s u c u / w y W y H d g v s b 9 W Q N b A M g Y A A A A A D o A A A A A C A A A g A A A A k b f B M X a t Q i N j Z c I t X E y Z l I x G s X R G O 5 H q b v v q O F I P l A R Q A A A A 4 U + Y b V a I 0 / I 6 Q 3 W B G T 9 z X Y v D S o t 4 i G 4 4 3 h 2 f 6 M p Y m I x W 1 o D V K R O 3 i 2 s a q P p C f V s 4 d Z y v w R l H 3 c F 5 / r K + R s 7 v r p n n s F 8 F d a R 3 Q X p Y A 7 p w s L d A A A A A R L a Z C d 7 D K e L Z Q J + v 9 m j X O 9 s H F y J V R j L t D X x U j J v l y I t 2 l q u H E 4 N T + / 8 Z 7 u p 0 B F F T W h q T m F M / D s s 2 J J / v 1 r m i I Q =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2020-07-03T12:59:32Z</dcterms:modified>
</cp:coreProperties>
</file>