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<sst xmlns="http://schemas.openxmlformats.org/spreadsheetml/2006/main" count="135" uniqueCount="74">
  <si>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</si>
  <si>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</si>
  <si>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</si>
  <si>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</si>
  <si>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</si>
  <si>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</si>
  <si>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</si>
  <si>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</si>
  <si>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</si>
  <si>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</si>
  <si>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</si>
  <si>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</si>
  <si>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</si>
  <si>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</si>
  <si>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</si>
  <si>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</si>
  <si>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</si>
  <si>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</si>
  <si>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</si>
  <si>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</si>
  <si>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</si>
  <si>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</si>
  <si>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</si>
  <si>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</si>
  <si>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</si>
  <si>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</si>
  <si>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</si>
  <si>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</si>
  <si>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</si>
  <si>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</si>
  <si>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</si>
  <si>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</si>
  <si>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</si>
  <si>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</si>
  <si>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</si>
  <si>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</si>
  <si>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</si>
  <si>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</si>
  <si>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</si>
  <si>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</si>
  <si>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</si>
  <si>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</si>
  <si>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</si>
  <si>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</si>
  <si>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</si>
  <si>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</si>
  <si>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</si>
  <si>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</si>
  <si>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</si>
  <si>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</si>
  <si>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</si>
  <si>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</si>
  <si>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</si>
  <si>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</si>
  <si>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</si>
  <si>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</si>
  <si>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</si>
  <si>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</si>
  <si>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</si>
  <si>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</si>
  <si>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</si>
  <si>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</si>
  <si>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</si>
  <si>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</si>
  <si>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</si>
  <si>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</si>
  <si>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</si>
  <si>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</si>
  <si>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</si>
  <si>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MIRAÑA,EMERSON FELIX B.</t>
  </si>
  <si>
    <t>RUBEN FOSTER MIRAÑA</t>
  </si>
  <si>
    <t>GOV'T EMPLOYEE</t>
  </si>
  <si>
    <t>339-FCOUNTRY DRIVE PUNTA PRINCESA, CEBU CITY</t>
  </si>
  <si>
    <t>PUNTA PRINCESA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</si>
</sst>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68" zoomScale="95" zoomScaleSheetLayoutView="95" workbookViewId="0">
      <selection activeCell="D98" sqref="D98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8"/>
    </row>
    <row r="2" spans="1:37" s="49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8"/>
    </row>
    <row r="3" spans="1:37" s="49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8"/>
    </row>
    <row r="4" spans="1:37" s="49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8"/>
    </row>
    <row r="5" spans="1:37" s="49" customFormat="1" ht="7.2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8"/>
    </row>
    <row r="6" spans="1:37" s="49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8"/>
    </row>
    <row r="7" spans="1:37" s="49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69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2002</v>
      </c>
      <c r="O14" s="5" t="s">
        <v>13</v>
      </c>
      <c r="P14" s="144">
        <v>6</v>
      </c>
      <c r="Q14" s="144"/>
      <c r="R14" s="82" t="s">
        <v>14</v>
      </c>
      <c r="S14" s="81">
        <v>5</v>
      </c>
      <c r="T14" s="6"/>
    </row>
    <row r="15" spans="1:37">
      <c r="A15" s="5" t="s">
        <v>15</v>
      </c>
      <c r="B15" s="5"/>
      <c r="C15" s="5"/>
      <c r="D15" s="5"/>
      <c r="F15" s="142" t="s">
        <v>67</v>
      </c>
      <c r="G15" s="142"/>
      <c r="H15" s="142"/>
      <c r="I15" s="142"/>
      <c r="J15" s="142"/>
      <c r="K15" s="5" t="s">
        <v>16</v>
      </c>
      <c r="L15" s="144" t="s">
        <v>68</v>
      </c>
      <c r="M15" s="144"/>
      <c r="N15" s="144"/>
      <c r="O15" s="144"/>
      <c r="P15" s="82" t="s">
        <v>17</v>
      </c>
      <c r="Q15" s="145"/>
      <c r="R15" s="145"/>
      <c r="S15" s="145"/>
      <c r="T15" s="7"/>
    </row>
    <row r="16" spans="1:37" ht="17.399999999999999">
      <c r="A16" s="5" t="s">
        <v>18</v>
      </c>
      <c r="B16" s="5"/>
      <c r="C16" s="5"/>
      <c r="D16" s="144" t="s">
        <v>70</v>
      </c>
      <c r="E16" s="144"/>
      <c r="F16" s="144"/>
      <c r="G16" s="144"/>
      <c r="H16" s="144"/>
      <c r="I16" s="144"/>
      <c r="J16" s="144"/>
      <c r="K16" s="5" t="s">
        <v>19</v>
      </c>
      <c r="M16" s="146" t="s">
        <v>71</v>
      </c>
      <c r="N16" s="146"/>
      <c r="O16" s="146"/>
      <c r="P16" s="82" t="s">
        <v>20</v>
      </c>
      <c r="Q16" s="147">
        <v>119868130492</v>
      </c>
      <c r="R16" s="147"/>
      <c r="S16" s="147"/>
      <c r="T16" s="8"/>
    </row>
    <row r="17" spans="1:20">
      <c r="A17" s="9" t="s">
        <v>21</v>
      </c>
      <c r="B17" s="9"/>
      <c r="C17" s="9"/>
      <c r="D17" s="9"/>
      <c r="E17" s="9"/>
      <c r="F17" s="140" t="s">
        <v>72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73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24</v>
      </c>
      <c r="Q18" s="143"/>
      <c r="R18" s="1" t="s">
        <v>25</v>
      </c>
      <c r="S18" s="80">
        <v>76.8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4">
        <v>7</v>
      </c>
      <c r="E20" s="29"/>
      <c r="F20" s="29"/>
      <c r="G20" s="32"/>
      <c r="K20" s="41" t="s">
        <v>44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131" t="s">
        <v>26</v>
      </c>
      <c r="B21" s="131"/>
      <c r="C21" s="75" t="s">
        <v>66</v>
      </c>
      <c r="D21" s="30"/>
      <c r="E21" s="30"/>
      <c r="F21" s="30"/>
      <c r="G21" s="30"/>
      <c r="H21" s="30"/>
      <c r="I21" s="30"/>
      <c r="J21" s="30"/>
      <c r="K21" s="42" t="s">
        <v>26</v>
      </c>
      <c r="L21" s="42"/>
      <c r="M21" s="75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27</v>
      </c>
      <c r="B22" s="131"/>
      <c r="C22" s="76" t="s">
        <v>61</v>
      </c>
      <c r="D22" s="31"/>
      <c r="E22" s="31"/>
      <c r="F22" s="31"/>
      <c r="G22" s="31"/>
      <c r="H22" s="31"/>
      <c r="I22" s="31"/>
      <c r="J22" s="31"/>
      <c r="K22" s="42" t="s">
        <v>27</v>
      </c>
      <c r="L22" s="42"/>
      <c r="M22" s="76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28</v>
      </c>
      <c r="B24" s="119" t="s">
        <v>29</v>
      </c>
      <c r="C24" s="120"/>
      <c r="D24" s="132" t="s">
        <v>30</v>
      </c>
      <c r="E24" s="119" t="s">
        <v>31</v>
      </c>
      <c r="F24" s="134"/>
      <c r="G24" s="134"/>
      <c r="H24" s="120"/>
      <c r="I24" s="119" t="s">
        <v>32</v>
      </c>
      <c r="J24" s="135"/>
      <c r="L24" s="14" t="s">
        <v>28</v>
      </c>
      <c r="M24" s="137" t="s">
        <v>29</v>
      </c>
      <c r="N24" s="137"/>
      <c r="O24" s="137"/>
      <c r="P24" s="138" t="s">
        <v>30</v>
      </c>
      <c r="Q24" s="119" t="s">
        <v>31</v>
      </c>
      <c r="R24" s="120"/>
      <c r="S24" s="123" t="s">
        <v>32</v>
      </c>
    </row>
    <row r="25" spans="1:20" ht="12.6" customHeight="1">
      <c r="A25" s="44" t="s">
        <v>33</v>
      </c>
      <c r="B25" s="121"/>
      <c r="C25" s="122"/>
      <c r="D25" s="133"/>
      <c r="E25" s="125" t="s">
        <v>34</v>
      </c>
      <c r="F25" s="126"/>
      <c r="G25" s="126"/>
      <c r="H25" s="127"/>
      <c r="I25" s="121"/>
      <c r="J25" s="136"/>
      <c r="L25" s="16" t="s">
        <v>33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75</v>
      </c>
      <c r="E26" s="128" t="str">
        <f>IF(D26&gt;74.4,"PASSED","FAILED")</f>
        <v>PASSED</v>
      </c>
      <c r="F26" s="129"/>
      <c r="G26" s="129"/>
      <c r="H26" s="130"/>
      <c r="I26" s="116" t="s">
        <v>62</v>
      </c>
      <c r="J26" s="117"/>
      <c r="L26" s="17">
        <v>8</v>
      </c>
      <c r="M26" s="18" t="str">
        <f>[1]Sheet1!D48</f>
        <v>ENGLISH</v>
      </c>
      <c r="N26" s="19"/>
      <c r="O26" s="20"/>
      <c r="P26" s="70">
        <v>75</v>
      </c>
      <c r="Q26" s="128" t="str">
        <f>IF(P26&gt;74.4,"PASSED","FAILED")</f>
        <v>PASSED</v>
      </c>
      <c r="R26" s="130"/>
      <c r="S26" s="71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75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62</v>
      </c>
      <c r="J27" s="117"/>
      <c r="L27" s="17">
        <v>8</v>
      </c>
      <c r="M27" s="18" t="str">
        <f>[1]Sheet1!D49</f>
        <v>FILIPINO</v>
      </c>
      <c r="N27" s="19"/>
      <c r="O27" s="20"/>
      <c r="P27" s="70">
        <v>76</v>
      </c>
      <c r="Q27" s="128" t="str">
        <f t="shared" ref="Q27:Q33" si="1">IF(P27&gt;74.4,"PASSED","FAILED")</f>
        <v>PASSED</v>
      </c>
      <c r="R27" s="130"/>
      <c r="S27" s="71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76</v>
      </c>
      <c r="E28" s="113" t="str">
        <f t="shared" si="0"/>
        <v>PASSED</v>
      </c>
      <c r="F28" s="113"/>
      <c r="G28" s="113"/>
      <c r="H28" s="113"/>
      <c r="I28" s="116" t="s">
        <v>62</v>
      </c>
      <c r="J28" s="117"/>
      <c r="L28" s="17">
        <v>8</v>
      </c>
      <c r="M28" s="18" t="str">
        <f>[1]Sheet1!D50</f>
        <v>MATH</v>
      </c>
      <c r="N28" s="19"/>
      <c r="O28" s="20"/>
      <c r="P28" s="70">
        <v>75</v>
      </c>
      <c r="Q28" s="128" t="str">
        <f t="shared" si="1"/>
        <v>PASSED</v>
      </c>
      <c r="R28" s="130"/>
      <c r="S28" s="71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76</v>
      </c>
      <c r="E29" s="113" t="str">
        <f t="shared" si="0"/>
        <v>PASSED</v>
      </c>
      <c r="F29" s="113"/>
      <c r="G29" s="113"/>
      <c r="H29" s="113"/>
      <c r="I29" s="116" t="s">
        <v>62</v>
      </c>
      <c r="J29" s="117"/>
      <c r="L29" s="17">
        <v>8</v>
      </c>
      <c r="M29" s="18" t="str">
        <f>[1]Sheet1!D51</f>
        <v>SCIENCE</v>
      </c>
      <c r="N29" s="19"/>
      <c r="O29" s="20"/>
      <c r="P29" s="70">
        <v>75</v>
      </c>
      <c r="Q29" s="128" t="str">
        <f t="shared" si="1"/>
        <v>PASSED</v>
      </c>
      <c r="R29" s="130"/>
      <c r="S29" s="71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75</v>
      </c>
      <c r="E30" s="113" t="str">
        <f t="shared" si="0"/>
        <v>PASSED</v>
      </c>
      <c r="F30" s="113"/>
      <c r="G30" s="113"/>
      <c r="H30" s="113"/>
      <c r="I30" s="116" t="s">
        <v>62</v>
      </c>
      <c r="J30" s="117"/>
      <c r="L30" s="17">
        <v>8</v>
      </c>
      <c r="M30" s="18" t="str">
        <f>[1]Sheet1!D52</f>
        <v>ARALING PAN</v>
      </c>
      <c r="N30" s="19"/>
      <c r="O30" s="20"/>
      <c r="P30" s="70">
        <v>76</v>
      </c>
      <c r="Q30" s="128" t="str">
        <f t="shared" si="1"/>
        <v>PASSED</v>
      </c>
      <c r="R30" s="130"/>
      <c r="S30" s="71" t="s">
        <v>63</v>
      </c>
    </row>
    <row r="31" spans="1:20" s="72" customFormat="1" ht="22.2" customHeight="1">
      <c r="A31" s="17">
        <v>7</v>
      </c>
      <c r="B31" s="83" t="str">
        <f>[1]Sheet1!D26</f>
        <v>Edukasyon sa Pagpapakatao</v>
      </c>
      <c r="C31" s="84"/>
      <c r="D31" s="68">
        <v>76</v>
      </c>
      <c r="E31" s="113" t="str">
        <f t="shared" si="0"/>
        <v>PASSED</v>
      </c>
      <c r="F31" s="113"/>
      <c r="G31" s="113"/>
      <c r="H31" s="113"/>
      <c r="I31" s="116" t="s">
        <v>62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70">
        <v>79</v>
      </c>
      <c r="Q31" s="128" t="str">
        <f t="shared" si="1"/>
        <v>PASSED</v>
      </c>
      <c r="R31" s="130"/>
      <c r="S31" s="73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80</v>
      </c>
      <c r="E32" s="113" t="str">
        <f t="shared" si="0"/>
        <v>PASSED</v>
      </c>
      <c r="F32" s="113"/>
      <c r="G32" s="113"/>
      <c r="H32" s="113"/>
      <c r="I32" s="116" t="s">
        <v>62</v>
      </c>
      <c r="J32" s="117"/>
      <c r="L32" s="17">
        <v>8</v>
      </c>
      <c r="M32" s="18" t="str">
        <f>[1]Sheet1!D54</f>
        <v>TLE</v>
      </c>
      <c r="N32" s="19"/>
      <c r="O32" s="20"/>
      <c r="P32" s="70">
        <v>77</v>
      </c>
      <c r="Q32" s="128" t="str">
        <f t="shared" si="1"/>
        <v>PASSED</v>
      </c>
      <c r="R32" s="130"/>
      <c r="S32" s="71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80</v>
      </c>
      <c r="E33" s="113" t="str">
        <f t="shared" si="0"/>
        <v>PASSED</v>
      </c>
      <c r="F33" s="113"/>
      <c r="G33" s="113"/>
      <c r="H33" s="113"/>
      <c r="I33" s="116" t="s">
        <v>62</v>
      </c>
      <c r="J33" s="117"/>
      <c r="L33" s="17">
        <v>8</v>
      </c>
      <c r="M33" s="18" t="str">
        <f>[1]Sheet1!D55</f>
        <v>MAPEH</v>
      </c>
      <c r="N33" s="19"/>
      <c r="O33" s="20"/>
      <c r="P33" s="70">
        <v>80</v>
      </c>
      <c r="Q33" s="128" t="str">
        <f t="shared" si="1"/>
        <v>PASSED</v>
      </c>
      <c r="R33" s="130"/>
      <c r="S33" s="71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6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4" t="s">
        <v>41</v>
      </c>
      <c r="B40" s="104"/>
      <c r="C40" s="104"/>
      <c r="D40" s="105">
        <v>201</v>
      </c>
      <c r="E40" s="105"/>
      <c r="F40" s="26"/>
      <c r="M40" s="104" t="s">
        <v>41</v>
      </c>
      <c r="N40" s="104"/>
      <c r="O40" s="104"/>
      <c r="P40" s="105">
        <v>202</v>
      </c>
      <c r="Q40" s="105"/>
    </row>
    <row r="41" spans="1:19" ht="12.6" customHeight="1" thickBot="1">
      <c r="A41" s="104" t="s">
        <v>42</v>
      </c>
      <c r="B41" s="104"/>
      <c r="C41" s="104"/>
      <c r="D41" s="105">
        <v>200</v>
      </c>
      <c r="E41" s="105"/>
      <c r="F41" s="27"/>
      <c r="M41" s="104" t="s">
        <v>42</v>
      </c>
      <c r="N41" s="104"/>
      <c r="O41" s="104"/>
      <c r="P41" s="105">
        <v>201</v>
      </c>
      <c r="Q41" s="105"/>
    </row>
    <row r="42" spans="1:19" ht="12.6" customHeight="1" thickBot="1">
      <c r="A42" s="104" t="s">
        <v>43</v>
      </c>
      <c r="B42" s="104"/>
      <c r="C42" s="104"/>
      <c r="D42" s="105">
        <v>7</v>
      </c>
      <c r="E42" s="105"/>
      <c r="F42" s="26"/>
      <c r="G42" s="26"/>
      <c r="M42" s="104" t="s">
        <v>43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44</v>
      </c>
      <c r="B44" s="29"/>
      <c r="C44" s="29"/>
      <c r="D44" s="74">
        <v>9</v>
      </c>
      <c r="E44" s="78"/>
      <c r="F44" s="29"/>
      <c r="G44" s="32"/>
      <c r="K44" s="41" t="s">
        <v>44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131" t="s">
        <v>26</v>
      </c>
      <c r="B45" s="131"/>
      <c r="C45" s="75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42" t="s">
        <v>26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131" t="s">
        <v>27</v>
      </c>
      <c r="B46" s="131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27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28</v>
      </c>
      <c r="B48" s="119" t="s">
        <v>29</v>
      </c>
      <c r="C48" s="120"/>
      <c r="D48" s="132" t="s">
        <v>30</v>
      </c>
      <c r="E48" s="119" t="s">
        <v>31</v>
      </c>
      <c r="F48" s="134"/>
      <c r="G48" s="134"/>
      <c r="H48" s="120"/>
      <c r="I48" s="119" t="s">
        <v>32</v>
      </c>
      <c r="J48" s="135"/>
      <c r="L48" s="14" t="s">
        <v>28</v>
      </c>
      <c r="M48" s="137" t="s">
        <v>29</v>
      </c>
      <c r="N48" s="137"/>
      <c r="O48" s="137"/>
      <c r="P48" s="138" t="s">
        <v>30</v>
      </c>
      <c r="Q48" s="119" t="s">
        <v>31</v>
      </c>
      <c r="R48" s="120"/>
      <c r="S48" s="123" t="s">
        <v>32</v>
      </c>
    </row>
    <row r="49" spans="1:19" ht="12.6" customHeight="1">
      <c r="A49" s="44" t="s">
        <v>33</v>
      </c>
      <c r="B49" s="121"/>
      <c r="C49" s="122"/>
      <c r="D49" s="133"/>
      <c r="E49" s="125" t="s">
        <v>34</v>
      </c>
      <c r="F49" s="126"/>
      <c r="G49" s="126"/>
      <c r="H49" s="127"/>
      <c r="I49" s="121"/>
      <c r="J49" s="136"/>
      <c r="L49" s="16" t="s">
        <v>33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70">
        <v>76</v>
      </c>
      <c r="E50" s="128" t="str">
        <f>IF(D26&gt;74.4,"PASSED","FAILED")</f>
        <v>PASSED</v>
      </c>
      <c r="F50" s="129"/>
      <c r="G50" s="129"/>
      <c r="H50" s="130"/>
      <c r="I50" s="116" t="s">
        <v>64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>
        <v>75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64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>
        <v>76</v>
      </c>
      <c r="E52" s="113" t="str">
        <f t="shared" si="2"/>
        <v>PASSED</v>
      </c>
      <c r="F52" s="113"/>
      <c r="G52" s="113"/>
      <c r="H52" s="113"/>
      <c r="I52" s="116" t="s">
        <v>64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>
        <v>75</v>
      </c>
      <c r="E53" s="113" t="str">
        <f t="shared" si="2"/>
        <v>PASSED</v>
      </c>
      <c r="F53" s="113"/>
      <c r="G53" s="113"/>
      <c r="H53" s="113"/>
      <c r="I53" s="116" t="s">
        <v>64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>
        <v>75</v>
      </c>
      <c r="E54" s="113" t="str">
        <f t="shared" si="2"/>
        <v>PASSED</v>
      </c>
      <c r="F54" s="113"/>
      <c r="G54" s="113"/>
      <c r="H54" s="113"/>
      <c r="I54" s="116" t="s">
        <v>64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6"/>
    </row>
    <row r="55" spans="1:19" s="72" customFormat="1" ht="22.8" customHeight="1">
      <c r="A55" s="17">
        <v>9</v>
      </c>
      <c r="B55" s="83" t="str">
        <f>[1]Sheet1!D80</f>
        <v>Edukasyon sa Pagpapakatao</v>
      </c>
      <c r="C55" s="84"/>
      <c r="D55" s="70">
        <v>75</v>
      </c>
      <c r="E55" s="113" t="str">
        <f t="shared" si="2"/>
        <v>PASSED</v>
      </c>
      <c r="F55" s="113"/>
      <c r="G55" s="113"/>
      <c r="H55" s="113"/>
      <c r="I55" s="116" t="s">
        <v>64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>
        <v>75</v>
      </c>
      <c r="E56" s="113" t="str">
        <f t="shared" si="2"/>
        <v>PASSED</v>
      </c>
      <c r="F56" s="113"/>
      <c r="G56" s="113"/>
      <c r="H56" s="113"/>
      <c r="I56" s="116" t="s">
        <v>64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>
        <v>75</v>
      </c>
      <c r="E57" s="113" t="str">
        <f t="shared" si="2"/>
        <v>PASSED</v>
      </c>
      <c r="F57" s="113"/>
      <c r="G57" s="113"/>
      <c r="H57" s="113"/>
      <c r="I57" s="116" t="s">
        <v>64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6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4" t="s">
        <v>41</v>
      </c>
      <c r="B64" s="104"/>
      <c r="C64" s="104"/>
      <c r="D64" s="105">
        <v>204</v>
      </c>
      <c r="E64" s="105"/>
      <c r="F64" s="26"/>
      <c r="M64" s="104" t="s">
        <v>41</v>
      </c>
      <c r="N64" s="104"/>
      <c r="O64" s="104"/>
      <c r="P64" s="106"/>
      <c r="Q64" s="106"/>
    </row>
    <row r="65" spans="1:32" ht="12.6" customHeight="1" thickBot="1">
      <c r="A65" s="104" t="s">
        <v>42</v>
      </c>
      <c r="B65" s="104"/>
      <c r="C65" s="104"/>
      <c r="D65" s="105">
        <v>199</v>
      </c>
      <c r="E65" s="105"/>
      <c r="F65" s="27"/>
      <c r="M65" s="104" t="s">
        <v>42</v>
      </c>
      <c r="N65" s="104"/>
      <c r="O65" s="104"/>
      <c r="P65" s="106"/>
      <c r="Q65" s="106"/>
    </row>
    <row r="66" spans="1:32" ht="12.6" customHeight="1" thickBot="1">
      <c r="A66" s="104" t="s">
        <v>43</v>
      </c>
      <c r="B66" s="104"/>
      <c r="C66" s="104"/>
      <c r="D66" s="105">
        <v>9</v>
      </c>
      <c r="E66" s="105"/>
      <c r="F66" s="26"/>
      <c r="G66" s="26"/>
      <c r="M66" s="104" t="s">
        <v>43</v>
      </c>
      <c r="N66" s="104"/>
      <c r="O66" s="104"/>
      <c r="P66" s="106"/>
      <c r="Q66" s="106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45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65</v>
      </c>
      <c r="L68" s="88"/>
      <c r="M68" s="88"/>
      <c r="N68" s="88"/>
      <c r="O68" s="88"/>
      <c r="P68" s="88"/>
      <c r="Q68" s="88"/>
      <c r="R68" s="88"/>
      <c r="S68" s="88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46</v>
      </c>
      <c r="B69" s="63"/>
      <c r="C69" s="64"/>
      <c r="D69" s="97" t="s">
        <v>47</v>
      </c>
      <c r="E69" s="98"/>
      <c r="F69" s="99" t="s">
        <v>48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35</v>
      </c>
      <c r="B70" s="59"/>
      <c r="C70" s="60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36</v>
      </c>
      <c r="B71" s="59"/>
      <c r="C71" s="60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37</v>
      </c>
      <c r="B72" s="59"/>
      <c r="C72" s="60"/>
      <c r="D72" s="93"/>
      <c r="E72" s="94"/>
      <c r="F72" s="90"/>
      <c r="G72" s="91"/>
      <c r="H72" s="91"/>
      <c r="I72" s="91"/>
      <c r="J72" s="92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9" t="s">
        <v>49</v>
      </c>
      <c r="B73" s="59"/>
      <c r="C73" s="60"/>
      <c r="D73" s="93"/>
      <c r="E73" s="94"/>
      <c r="F73" s="90"/>
      <c r="G73" s="91"/>
      <c r="H73" s="91"/>
      <c r="I73" s="91"/>
      <c r="J73" s="92"/>
      <c r="K73" s="89" t="s">
        <v>60</v>
      </c>
      <c r="L73" s="89"/>
      <c r="M73" s="89"/>
      <c r="N73" s="89"/>
      <c r="O73" s="89"/>
      <c r="P73" s="89"/>
      <c r="Q73" s="89"/>
      <c r="R73" s="89"/>
      <c r="S73" s="89"/>
      <c r="T73" s="54"/>
      <c r="U73" s="54"/>
      <c r="V73" s="54"/>
      <c r="W73" s="89" t="s">
        <v>50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9" t="s">
        <v>38</v>
      </c>
      <c r="B74" s="59"/>
      <c r="C74" s="60"/>
      <c r="D74" s="93"/>
      <c r="E74" s="94"/>
      <c r="F74" s="90"/>
      <c r="G74" s="91"/>
      <c r="H74" s="91"/>
      <c r="I74" s="91"/>
      <c r="J74" s="92"/>
      <c r="K74" s="89" t="s">
        <v>50</v>
      </c>
      <c r="L74" s="89"/>
      <c r="M74" s="89"/>
      <c r="N74" s="89"/>
      <c r="O74" s="89"/>
      <c r="P74" s="89"/>
      <c r="Q74" s="89"/>
      <c r="R74" s="89"/>
      <c r="S74" s="89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39</v>
      </c>
      <c r="B75" s="59"/>
      <c r="C75" s="60"/>
      <c r="D75" s="93"/>
      <c r="E75" s="94"/>
      <c r="F75" s="90"/>
      <c r="G75" s="91"/>
      <c r="H75" s="91"/>
      <c r="I75" s="91"/>
      <c r="J75" s="92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52</v>
      </c>
      <c r="B76" s="59"/>
      <c r="C76" s="60"/>
      <c r="D76" s="93"/>
      <c r="E76" s="94"/>
      <c r="F76" s="90"/>
      <c r="G76" s="91"/>
      <c r="H76" s="91"/>
      <c r="I76" s="91"/>
      <c r="J76" s="92"/>
      <c r="K76" s="89" t="s">
        <v>59</v>
      </c>
      <c r="L76" s="89"/>
      <c r="M76" s="89"/>
      <c r="N76" s="89"/>
      <c r="O76" s="89"/>
      <c r="P76" s="89"/>
      <c r="Q76" s="89"/>
      <c r="R76" s="89"/>
      <c r="S76" s="89"/>
      <c r="T76" s="53"/>
      <c r="U76" s="53"/>
      <c r="V76" s="53"/>
      <c r="W76" s="102" t="s">
        <v>53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9" t="s">
        <v>40</v>
      </c>
      <c r="B77" s="59"/>
      <c r="C77" s="60"/>
      <c r="D77" s="93"/>
      <c r="E77" s="94"/>
      <c r="F77" s="90"/>
      <c r="G77" s="91"/>
      <c r="H77" s="91"/>
      <c r="I77" s="91"/>
      <c r="J77" s="92"/>
      <c r="K77" s="89" t="s">
        <v>51</v>
      </c>
      <c r="L77" s="89"/>
      <c r="M77" s="89"/>
      <c r="N77" s="89"/>
      <c r="O77" s="89"/>
      <c r="P77" s="89"/>
      <c r="Q77" s="89"/>
      <c r="R77" s="89"/>
      <c r="S77" s="89"/>
      <c r="T77" s="54"/>
      <c r="U77" s="54"/>
      <c r="V77" s="54"/>
      <c r="W77" s="103" t="s">
        <v>54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9" t="s">
        <v>55</v>
      </c>
      <c r="B78" s="59"/>
      <c r="C78" s="60"/>
      <c r="D78" s="93"/>
      <c r="E78" s="94"/>
      <c r="F78" s="90"/>
      <c r="G78" s="91"/>
      <c r="H78" s="91"/>
      <c r="I78" s="91"/>
      <c r="J78" s="92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56</v>
      </c>
      <c r="B79" s="61"/>
      <c r="C79" s="62"/>
      <c r="D79" s="95"/>
      <c r="E79" s="96"/>
      <c r="F79" s="85"/>
      <c r="G79" s="86"/>
      <c r="H79" s="86"/>
      <c r="I79" s="86"/>
      <c r="J79" s="87"/>
      <c r="K79" s="89" t="s">
        <v>58</v>
      </c>
      <c r="L79" s="89"/>
      <c r="M79" s="89"/>
      <c r="N79" s="89"/>
      <c r="O79" s="89"/>
      <c r="P79" s="89"/>
      <c r="Q79" s="89"/>
      <c r="R79" s="89"/>
      <c r="S79" s="89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89" t="s">
        <v>57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6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2018-04-09T19:16:14Z</cp:lastPrinted>
  <dcterms:created xsi:type="dcterms:W3CDTF">2018-03-27T09:14:49Z</dcterms:created>
  <dcterms:modified xsi:type="dcterms:W3CDTF">2018-04-09T19:17:32Z</dcterms:modified>
</cp:coreProperties>
</file>