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P40" i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27" l="1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<sst xmlns="http://schemas.openxmlformats.org/spreadsheetml/2006/main" count="127" uniqueCount="73">
  <si>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</si>
  <si>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</si>
  <si>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</si>
  <si>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</si>
  <si>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</si>
  <si>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</si>
  <si>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</si>
  <si>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</si>
  <si>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</si>
  <si>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</si>
  <si>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</si>
  <si>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</si>
  <si>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</si>
  <si>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</si>
  <si>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</si>
  <si>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</si>
  <si>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</si>
  <si>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</si>
  <si>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</si>
  <si>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</si>
  <si>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</si>
  <si>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</si>
  <si>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</si>
  <si>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</si>
  <si>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</si>
  <si>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</si>
  <si>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</si>
  <si>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</si>
  <si>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</si>
  <si>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</si>
  <si>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</si>
  <si>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</si>
  <si>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</si>
  <si>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</si>
  <si>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</si>
  <si>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</si>
  <si>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</si>
  <si>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</si>
  <si>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</si>
  <si>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</si>
  <si>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</si>
  <si>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</si>
  <si>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</si>
  <si>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</si>
  <si>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</si>
  <si>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</si>
  <si>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</si>
  <si>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</si>
  <si>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</si>
  <si>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</si>
  <si>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</si>
  <si>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</si>
  <si>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</si>
  <si>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</si>
  <si>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</si>
  <si>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</si>
  <si>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</si>
  <si>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</si>
  <si>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</si>
  <si>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</si>
  <si>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</si>
  <si>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</si>
  <si>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</si>
  <si>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</si>
  <si>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</si>
  <si>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</si>
  <si>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</si>
  <si>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</si>
  <si>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ZAMORA,MARK PAUL</t>
  </si>
  <si>
    <t>HILDA ZAMORA</t>
  </si>
  <si>
    <t>VENDOR</t>
  </si>
  <si>
    <t>PUNTA PRINCESA,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</si>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</sst>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7"/>
    </row>
    <row r="2" spans="1:37" s="48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7"/>
    </row>
    <row r="3" spans="1:37" s="48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7"/>
    </row>
    <row r="4" spans="1:37" s="48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7"/>
    </row>
    <row r="5" spans="1:37" s="48" customFormat="1" ht="5.4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7"/>
    </row>
    <row r="6" spans="1:37" s="48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7"/>
    </row>
    <row r="7" spans="1:37" s="48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68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2002</v>
      </c>
      <c r="O14" s="5" t="s">
        <v>13</v>
      </c>
      <c r="P14" s="144">
        <v>5</v>
      </c>
      <c r="Q14" s="144"/>
      <c r="R14" s="82" t="s">
        <v>14</v>
      </c>
      <c r="S14" s="81">
        <v>26</v>
      </c>
      <c r="T14" s="6"/>
    </row>
    <row r="15" spans="1:37">
      <c r="A15" s="5" t="s">
        <v>15</v>
      </c>
      <c r="B15" s="5"/>
      <c r="C15" s="5"/>
      <c r="D15" s="5"/>
      <c r="F15" s="142" t="s">
        <v>66</v>
      </c>
      <c r="G15" s="142"/>
      <c r="H15" s="142"/>
      <c r="I15" s="142"/>
      <c r="J15" s="142"/>
      <c r="K15" s="5" t="s">
        <v>16</v>
      </c>
      <c r="L15" s="144" t="s">
        <v>67</v>
      </c>
      <c r="M15" s="144"/>
      <c r="N15" s="144"/>
      <c r="O15" s="144"/>
      <c r="P15" s="82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69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70</v>
      </c>
      <c r="N16" s="146"/>
      <c r="O16" s="146"/>
      <c r="P16" s="82" t="s">
        <v>20</v>
      </c>
      <c r="Q16" s="147">
        <v>119868080359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71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72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78.400000000000006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4" t="s">
        <v>65</v>
      </c>
      <c r="D21" s="30"/>
      <c r="E21" s="30"/>
      <c r="F21" s="30"/>
      <c r="G21" s="30"/>
      <c r="H21" s="30"/>
      <c r="I21" s="30"/>
      <c r="J21" s="30"/>
      <c r="K21" s="131" t="s">
        <v>26</v>
      </c>
      <c r="L21" s="131"/>
      <c r="M21" s="74" t="s">
        <v>65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5" t="s">
        <v>61</v>
      </c>
      <c r="D22" s="31"/>
      <c r="E22" s="31"/>
      <c r="F22" s="31"/>
      <c r="G22" s="31"/>
      <c r="H22" s="31"/>
      <c r="I22" s="31"/>
      <c r="J22" s="31"/>
      <c r="K22" s="131" t="s">
        <v>27</v>
      </c>
      <c r="L22" s="131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3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76.25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69">
        <v>77</v>
      </c>
      <c r="Q26" s="128" t="str">
        <f>IF(P26&gt;74.4,"PASSED","FAILED")</f>
        <v>PASSED</v>
      </c>
      <c r="R26" s="130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76.5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69">
        <v>77</v>
      </c>
      <c r="Q27" s="128" t="str">
        <f t="shared" ref="Q27:Q33" si="1">IF(P27&gt;74.4,"PASSED","FAILED")</f>
        <v>PASSED</v>
      </c>
      <c r="R27" s="130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77.25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69">
        <v>77</v>
      </c>
      <c r="Q28" s="128" t="str">
        <f t="shared" si="1"/>
        <v>PASSED</v>
      </c>
      <c r="R28" s="130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76.25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69">
        <v>76</v>
      </c>
      <c r="Q29" s="128" t="str">
        <f t="shared" si="1"/>
        <v>PASSED</v>
      </c>
      <c r="R29" s="130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77.5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69">
        <v>76</v>
      </c>
      <c r="Q30" s="128" t="str">
        <f t="shared" si="1"/>
        <v>PASSED</v>
      </c>
      <c r="R30" s="130"/>
      <c r="S30" s="70" t="s">
        <v>63</v>
      </c>
    </row>
    <row r="31" spans="1:20" s="71" customFormat="1" ht="22.2" customHeight="1">
      <c r="A31" s="17">
        <v>7</v>
      </c>
      <c r="B31" s="83" t="str">
        <f>[1]Sheet1!D26</f>
        <v>Edukasyon sa Pagpapakatao</v>
      </c>
      <c r="C31" s="84"/>
      <c r="D31" s="67">
        <v>76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69">
        <v>82</v>
      </c>
      <c r="Q31" s="128" t="str">
        <f t="shared" si="1"/>
        <v>PASSED</v>
      </c>
      <c r="R31" s="130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81.5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69">
        <v>76</v>
      </c>
      <c r="Q32" s="128" t="str">
        <f t="shared" si="1"/>
        <v>PASSED</v>
      </c>
      <c r="R32" s="130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77.25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69">
        <v>78</v>
      </c>
      <c r="Q33" s="128" t="str">
        <f t="shared" si="1"/>
        <v>PASSED</v>
      </c>
      <c r="R33" s="130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5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f>D40+1</f>
        <v>202</v>
      </c>
      <c r="Q40" s="105"/>
    </row>
    <row r="41" spans="1:19" s="79" customFormat="1" ht="15" thickBot="1">
      <c r="A41" s="104" t="s">
        <v>42</v>
      </c>
      <c r="B41" s="104"/>
      <c r="C41" s="104"/>
      <c r="D41" s="105">
        <v>197</v>
      </c>
      <c r="E41" s="105"/>
      <c r="F41" s="27"/>
      <c r="M41" s="104" t="s">
        <v>42</v>
      </c>
      <c r="N41" s="104"/>
      <c r="O41" s="104"/>
      <c r="P41" s="105">
        <v>184</v>
      </c>
      <c r="Q41" s="105"/>
    </row>
    <row r="42" spans="1:19" s="79" customFormat="1" ht="15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1" t="s">
        <v>26</v>
      </c>
      <c r="L45" s="131"/>
      <c r="M45" s="74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1" t="s">
        <v>27</v>
      </c>
      <c r="L46" s="131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3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69"/>
      <c r="E50" s="128"/>
      <c r="F50" s="129"/>
      <c r="G50" s="129"/>
      <c r="H50" s="130"/>
      <c r="I50" s="116"/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/>
      <c r="E51" s="113"/>
      <c r="F51" s="113"/>
      <c r="G51" s="113"/>
      <c r="H51" s="113"/>
      <c r="I51" s="116"/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/>
      <c r="E52" s="113"/>
      <c r="F52" s="113"/>
      <c r="G52" s="113"/>
      <c r="H52" s="113"/>
      <c r="I52" s="116"/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/>
      <c r="E53" s="113"/>
      <c r="F53" s="113"/>
      <c r="G53" s="113"/>
      <c r="H53" s="113"/>
      <c r="I53" s="116"/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/>
      <c r="E54" s="113"/>
      <c r="F54" s="113"/>
      <c r="G54" s="113"/>
      <c r="H54" s="113"/>
      <c r="I54" s="116"/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5"/>
    </row>
    <row r="55" spans="1:19" s="71" customFormat="1" ht="22.8" customHeight="1">
      <c r="A55" s="17">
        <v>9</v>
      </c>
      <c r="B55" s="83" t="str">
        <f>[1]Sheet1!D80</f>
        <v>Edukasyon sa Pagpapakatao</v>
      </c>
      <c r="C55" s="84"/>
      <c r="D55" s="69"/>
      <c r="E55" s="113"/>
      <c r="F55" s="113"/>
      <c r="G55" s="113"/>
      <c r="H55" s="113"/>
      <c r="I55" s="116"/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/>
      <c r="E56" s="113"/>
      <c r="F56" s="113"/>
      <c r="G56" s="113"/>
      <c r="H56" s="113"/>
      <c r="I56" s="116"/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/>
      <c r="E57" s="113"/>
      <c r="F57" s="113"/>
      <c r="G57" s="113"/>
      <c r="H57" s="113"/>
      <c r="I57" s="116"/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5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5" thickBot="1">
      <c r="A65" s="104" t="s">
        <v>42</v>
      </c>
      <c r="B65" s="104"/>
      <c r="C65" s="104"/>
      <c r="D65" s="105">
        <v>167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5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64</v>
      </c>
      <c r="L68" s="88"/>
      <c r="M68" s="88"/>
      <c r="N68" s="88"/>
      <c r="O68" s="88"/>
      <c r="P68" s="88"/>
      <c r="Q68" s="88"/>
      <c r="R68" s="88"/>
      <c r="S68" s="88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3"/>
      <c r="E72" s="94"/>
      <c r="F72" s="90"/>
      <c r="G72" s="91"/>
      <c r="H72" s="91"/>
      <c r="I72" s="91"/>
      <c r="J72" s="92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8" t="s">
        <v>49</v>
      </c>
      <c r="B73" s="58"/>
      <c r="C73" s="59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3"/>
      <c r="U73" s="53"/>
      <c r="V73" s="53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8" t="s">
        <v>38</v>
      </c>
      <c r="B74" s="58"/>
      <c r="C74" s="59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3"/>
      <c r="E75" s="94"/>
      <c r="F75" s="90"/>
      <c r="G75" s="91"/>
      <c r="H75" s="91"/>
      <c r="I75" s="91"/>
      <c r="J75" s="92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2"/>
      <c r="U76" s="52"/>
      <c r="V76" s="52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8" t="s">
        <v>40</v>
      </c>
      <c r="B77" s="58"/>
      <c r="C77" s="59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3"/>
      <c r="U77" s="53"/>
      <c r="V77" s="53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8" t="s">
        <v>55</v>
      </c>
      <c r="B78" s="58"/>
      <c r="C78" s="59"/>
      <c r="D78" s="93"/>
      <c r="E78" s="94"/>
      <c r="F78" s="90"/>
      <c r="G78" s="91"/>
      <c r="H78" s="91"/>
      <c r="I78" s="91"/>
      <c r="J78" s="92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2018-04-09T19:59:41Z</cp:lastPrinted>
  <dcterms:created xsi:type="dcterms:W3CDTF">2018-03-27T09:14:49Z</dcterms:created>
  <dcterms:modified xsi:type="dcterms:W3CDTF">2018-04-09T20:00:23Z</dcterms:modified>
</cp:coreProperties>
</file>