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ercy\Downloads\Energias_renovables_Duoc-main\Energias_renovables_Duoc-main\"/>
    </mc:Choice>
  </mc:AlternateContent>
  <xr:revisionPtr revIDLastSave="0" documentId="13_ncr:1_{702B3FC1-76AF-443D-BCD0-C7377DA6E87B}" xr6:coauthVersionLast="47" xr6:coauthVersionMax="47" xr10:uidLastSave="{00000000-0000-0000-0000-000000000000}"/>
  <bookViews>
    <workbookView xWindow="2430" yWindow="3045" windowWidth="21600" windowHeight="1129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+AE1ay0cjfdHIq5w0m6OqKceJPiHDNOEjtum5As0Ck=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H9" i="1"/>
  <c r="L9" i="1" s="1"/>
  <c r="H8" i="1"/>
  <c r="L8" i="1" s="1"/>
  <c r="H7" i="1"/>
  <c r="L7" i="1" s="1"/>
  <c r="H6" i="1"/>
  <c r="L6" i="1" s="1"/>
  <c r="H5" i="1"/>
  <c r="L5" i="1" s="1"/>
  <c r="L16" i="1" l="1"/>
  <c r="L15" i="1" l="1"/>
</calcChain>
</file>

<file path=xl/sharedStrings.xml><?xml version="1.0" encoding="utf-8"?>
<sst xmlns="http://schemas.openxmlformats.org/spreadsheetml/2006/main" count="21" uniqueCount="21">
  <si>
    <t xml:space="preserve">CUADRO DE CARGA </t>
  </si>
  <si>
    <t>Equipo</t>
  </si>
  <si>
    <t>Cantidad</t>
  </si>
  <si>
    <t>Potencia unitaria</t>
  </si>
  <si>
    <t>Potencia Total(W)</t>
  </si>
  <si>
    <t>Tiempo(Hr)</t>
  </si>
  <si>
    <t>Factor de Uso</t>
  </si>
  <si>
    <t>Factor de Carga</t>
  </si>
  <si>
    <t>Energia(Wh)</t>
  </si>
  <si>
    <t>Lamparas LED</t>
  </si>
  <si>
    <t>Refrigerador</t>
  </si>
  <si>
    <t>Televisores</t>
  </si>
  <si>
    <t>Computadores</t>
  </si>
  <si>
    <t>Total</t>
  </si>
  <si>
    <t>Factor de seguridad(20%)</t>
  </si>
  <si>
    <t>Lavadora</t>
  </si>
  <si>
    <t>Calculo del Inversor(25%)</t>
  </si>
  <si>
    <t>Congelador</t>
  </si>
  <si>
    <t>Microondas</t>
  </si>
  <si>
    <t>Hervidor</t>
  </si>
  <si>
    <t>Cafetera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</si>
</sst>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164" fontId="3" fillId="8" borderId="6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1000"/>
  <sheetViews>
    <sheetView tabSelected="1" topLeftCell="C1" workbookViewId="0">
      <selection activeCell="L15" sqref="L15"/>
    </sheetView>
  </sheetViews>
  <sheetFormatPr baseColWidth="10" defaultColWidth="14.42578125" defaultRowHeight="15" customHeight="1"/>
  <cols>
    <col min="1" max="4" width="10.7109375" customWidth="1"/>
    <col min="5" max="5" width="18.140625" customWidth="1"/>
    <col min="6" max="6" width="15.140625" customWidth="1"/>
    <col min="7" max="7" width="16.7109375" customWidth="1"/>
    <col min="8" max="8" width="19" customWidth="1"/>
    <col min="9" max="9" width="15.85546875" customWidth="1"/>
    <col min="10" max="10" width="17.7109375" customWidth="1"/>
    <col min="11" max="11" width="25.85546875" customWidth="1"/>
    <col min="12" max="12" width="17.5703125" customWidth="1"/>
    <col min="13" max="16" width="10.7109375" customWidth="1"/>
    <col min="17" max="17" width="17.5703125" customWidth="1"/>
    <col min="18" max="26" width="10.7109375" customWidth="1"/>
  </cols>
  <sheetData>
    <row r="3" spans="5:17">
      <c r="E3" s="7" t="s">
        <v>0</v>
      </c>
      <c r="F3" s="8"/>
      <c r="G3" s="8"/>
      <c r="H3" s="8"/>
      <c r="I3" s="8"/>
      <c r="J3" s="8"/>
      <c r="K3" s="8"/>
      <c r="L3" s="9"/>
      <c r="M3" s="1"/>
      <c r="N3" s="1"/>
      <c r="O3" s="1"/>
      <c r="P3" s="1"/>
      <c r="Q3" s="1"/>
    </row>
    <row r="4" spans="5:17"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3"/>
      <c r="N4" s="3"/>
      <c r="O4" s="3"/>
      <c r="P4" s="3"/>
      <c r="Q4" s="3"/>
    </row>
    <row r="5" spans="5:17">
      <c r="E5" s="4" t="s">
        <v>9</v>
      </c>
      <c r="F5" s="4">
        <v>15</v>
      </c>
      <c r="G5" s="4">
        <v>5</v>
      </c>
      <c r="H5" s="4">
        <f t="shared" ref="H5:H8" si="0">F5*G5</f>
        <v>75</v>
      </c>
      <c r="I5" s="4">
        <v>2</v>
      </c>
      <c r="J5" s="4">
        <v>0.5</v>
      </c>
      <c r="K5" s="4">
        <v>1</v>
      </c>
      <c r="L5" s="4">
        <f t="shared" ref="L5:L8" si="1">H5*I5*J5*K5</f>
        <v>75</v>
      </c>
      <c r="M5" s="1"/>
      <c r="N5" s="1"/>
      <c r="O5" s="1"/>
      <c r="P5" s="1"/>
      <c r="Q5" s="1"/>
    </row>
    <row r="6" spans="5:17">
      <c r="E6" s="5" t="s">
        <v>10</v>
      </c>
      <c r="F6" s="5">
        <v>1</v>
      </c>
      <c r="G6" s="5">
        <v>60</v>
      </c>
      <c r="H6" s="5">
        <f t="shared" si="0"/>
        <v>60</v>
      </c>
      <c r="I6" s="5">
        <v>24</v>
      </c>
      <c r="J6" s="5">
        <v>1</v>
      </c>
      <c r="K6" s="5">
        <v>0.8</v>
      </c>
      <c r="L6" s="5">
        <f t="shared" si="1"/>
        <v>1152</v>
      </c>
      <c r="M6" s="1"/>
      <c r="N6" s="1"/>
      <c r="O6" s="1"/>
      <c r="P6" s="1"/>
      <c r="Q6" s="1"/>
    </row>
    <row r="7" spans="5:17">
      <c r="E7" s="4" t="s">
        <v>11</v>
      </c>
      <c r="F7" s="4">
        <v>3</v>
      </c>
      <c r="G7" s="4">
        <v>130</v>
      </c>
      <c r="H7" s="4">
        <f t="shared" si="0"/>
        <v>390</v>
      </c>
      <c r="I7" s="4">
        <v>2</v>
      </c>
      <c r="J7" s="4">
        <v>0.5</v>
      </c>
      <c r="K7" s="4">
        <v>1</v>
      </c>
      <c r="L7" s="4">
        <f t="shared" si="1"/>
        <v>390</v>
      </c>
      <c r="M7" s="1"/>
      <c r="N7" s="1"/>
      <c r="O7" s="1"/>
      <c r="P7" s="1"/>
      <c r="Q7" s="1"/>
    </row>
    <row r="8" spans="5:17">
      <c r="E8" s="15" t="s">
        <v>12</v>
      </c>
      <c r="F8" s="14">
        <v>2</v>
      </c>
      <c r="G8" s="14">
        <v>150</v>
      </c>
      <c r="H8" s="15">
        <f t="shared" si="0"/>
        <v>300</v>
      </c>
      <c r="I8" s="14">
        <v>1</v>
      </c>
      <c r="J8" s="14">
        <v>0.1</v>
      </c>
      <c r="K8" s="14">
        <v>1</v>
      </c>
      <c r="L8" s="15">
        <f t="shared" si="1"/>
        <v>30</v>
      </c>
      <c r="M8" s="6"/>
      <c r="N8" s="6"/>
      <c r="O8" s="6"/>
      <c r="P8" s="6"/>
      <c r="Q8" s="6"/>
    </row>
    <row r="9" spans="5:17">
      <c r="E9" s="16" t="s">
        <v>15</v>
      </c>
      <c r="F9" s="16">
        <v>2</v>
      </c>
      <c r="G9" s="16">
        <v>330</v>
      </c>
      <c r="H9" s="16">
        <f>F9*G9</f>
        <v>660</v>
      </c>
      <c r="I9" s="16">
        <v>1.5</v>
      </c>
      <c r="J9" s="16">
        <v>1</v>
      </c>
      <c r="K9" s="17">
        <v>1</v>
      </c>
      <c r="L9" s="18">
        <f>H9*I9*J9*K9</f>
        <v>990</v>
      </c>
    </row>
    <row r="10" spans="5:17">
      <c r="E10" s="25" t="s">
        <v>17</v>
      </c>
      <c r="F10" s="25">
        <v>1</v>
      </c>
      <c r="G10" s="25">
        <v>150</v>
      </c>
      <c r="H10" s="25">
        <v>150</v>
      </c>
      <c r="I10" s="25">
        <v>24</v>
      </c>
      <c r="J10" s="25">
        <v>1</v>
      </c>
      <c r="K10" s="26">
        <v>0.5</v>
      </c>
      <c r="L10" s="27">
        <f>H10*I10*J10*K10</f>
        <v>1800</v>
      </c>
    </row>
    <row r="11" spans="5:17">
      <c r="E11" s="16" t="s">
        <v>18</v>
      </c>
      <c r="F11" s="16">
        <v>1</v>
      </c>
      <c r="G11" s="16">
        <v>850</v>
      </c>
      <c r="H11" s="16">
        <v>850</v>
      </c>
      <c r="I11" s="16">
        <v>0.1</v>
      </c>
      <c r="J11" s="16">
        <v>1</v>
      </c>
      <c r="K11" s="28">
        <v>1</v>
      </c>
      <c r="L11" s="29">
        <f>H11*I11*J11*K11</f>
        <v>85</v>
      </c>
    </row>
    <row r="12" spans="5:17">
      <c r="E12" s="25" t="s">
        <v>19</v>
      </c>
      <c r="F12" s="25">
        <v>1</v>
      </c>
      <c r="G12" s="25">
        <v>1850</v>
      </c>
      <c r="H12" s="25">
        <v>1850</v>
      </c>
      <c r="I12" s="25">
        <v>0.1</v>
      </c>
      <c r="J12" s="25">
        <v>1</v>
      </c>
      <c r="K12" s="26">
        <v>1</v>
      </c>
      <c r="L12" s="27">
        <f>H12*I12*J12*K12</f>
        <v>185</v>
      </c>
    </row>
    <row r="13" spans="5:17">
      <c r="E13" s="16" t="s">
        <v>20</v>
      </c>
      <c r="F13" s="16">
        <v>1</v>
      </c>
      <c r="G13" s="16">
        <v>1850</v>
      </c>
      <c r="H13" s="16">
        <v>1850</v>
      </c>
      <c r="I13" s="16">
        <v>0.1</v>
      </c>
      <c r="J13" s="16">
        <v>1</v>
      </c>
      <c r="K13" s="28">
        <v>1</v>
      </c>
      <c r="L13" s="29">
        <f>H13*I13*J13*K13</f>
        <v>185</v>
      </c>
    </row>
    <row r="14" spans="5:17">
      <c r="K14" s="23" t="s">
        <v>13</v>
      </c>
      <c r="L14" s="24">
        <f>SUM(L5:L13)</f>
        <v>4892</v>
      </c>
    </row>
    <row r="15" spans="5:17">
      <c r="K15" s="19" t="s">
        <v>14</v>
      </c>
      <c r="L15" s="21">
        <f>(L14*20%)+L14</f>
        <v>5870.4</v>
      </c>
    </row>
    <row r="16" spans="5:17">
      <c r="K16" s="20" t="s">
        <v>16</v>
      </c>
      <c r="L16" s="22">
        <f>(L14*25%)+L14</f>
        <v>6115</v>
      </c>
    </row>
    <row r="17" spans="6:12" ht="15" customHeight="1">
      <c r="K17" s="12"/>
      <c r="L17" s="12"/>
    </row>
    <row r="18" spans="6:12" ht="15" customHeight="1">
      <c r="K18" s="12"/>
      <c r="L18" s="13"/>
    </row>
    <row r="19" spans="6:12" ht="15" customHeight="1">
      <c r="F19" s="10"/>
      <c r="G19" s="11"/>
    </row>
    <row r="20" spans="6:12" ht="15" customHeight="1">
      <c r="F20" s="12"/>
      <c r="G20" s="12"/>
    </row>
    <row r="21" spans="6:12" ht="15.75" customHeight="1">
      <c r="F21" s="12"/>
      <c r="G21" s="13"/>
    </row>
    <row r="22" spans="6:12" ht="15.75" customHeight="1"/>
    <row r="23" spans="6:12" ht="15.75" customHeight="1"/>
    <row r="24" spans="6:12" ht="15.75" customHeight="1"/>
    <row r="25" spans="6:12" ht="15.75" customHeight="1"/>
    <row r="26" spans="6:12" ht="15.75" customHeight="1"/>
    <row r="27" spans="6:12" ht="15.75" customHeight="1"/>
    <row r="28" spans="6:12" ht="15.75" customHeight="1"/>
    <row r="29" spans="6:12" ht="15.75" customHeight="1"/>
    <row r="30" spans="6:12" ht="15.75" customHeight="1"/>
    <row r="31" spans="6:12" ht="15.75" customHeight="1"/>
    <row r="32" spans="6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L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 veas pizarro</dc:creator>
  <cp:lastModifiedBy>percy veas pizarro</cp:lastModifiedBy>
  <dcterms:created xsi:type="dcterms:W3CDTF">2024-03-31T14:25:28Z</dcterms:created>
  <dcterms:modified xsi:type="dcterms:W3CDTF">2024-04-15T04:54:27Z</dcterms:modified>
</cp:coreProperties>
</file>